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mc:AlternateContent xmlns:mc="http://schemas.openxmlformats.org/markup-compatibility/2006">
    <mc:Choice Requires="x15">
      <x15ac:absPath xmlns:x15ac="http://schemas.microsoft.com/office/spreadsheetml/2010/11/ac" url="/Users/01167954/Downloads/"/>
    </mc:Choice>
  </mc:AlternateContent>
  <xr:revisionPtr revIDLastSave="0" documentId="8_{B526DFC3-5E90-CB4E-8780-1B578FA0272B}" xr6:coauthVersionLast="47" xr6:coauthVersionMax="47" xr10:uidLastSave="{00000000-0000-0000-0000-000000000000}"/>
  <workbookProtection workbookAlgorithmName="SHA-512" workbookHashValue="zov+7YMU7towUhGYWnF0V52zE5bSSiyzrygJm7MeeKbc8pqd2CD0MVhLwe9J8Diit4jYPkd1JSBriCiGWQtbVA==" workbookSaltValue="RK8TcE4fCVgX0SazQl9ViA==" workbookSpinCount="100000" lockStructure="1"/>
  <bookViews>
    <workbookView xWindow="6980" yWindow="760" windowWidth="20380" windowHeight="12100" activeTab="1" xr2:uid="{00000000-000D-0000-FFFF-FFFF00000000}"/>
  </bookViews>
  <sheets>
    <sheet name="MANUEL UTILISATEUR" sheetId="1" r:id="rId1"/>
    <sheet name="FICHE PRODUIT" sheetId="2" r:id="rId2"/>
    <sheet name="Base de Données" sheetId="3" state="hidden" r:id="rId3"/>
    <sheet name="Seeting" sheetId="4" state="hidden" r:id="rId4"/>
  </sheets>
  <externalReferences>
    <externalReference r:id="rId5"/>
  </externalReferences>
  <definedNames>
    <definedName name="_xlnm._FilterDatabase" localSheetId="2" hidden="1">'Base de Données'!$A$1:$K$1</definedName>
    <definedName name="_xlnm.Print_Area" localSheetId="1">'FICHE PRODUIT'!$A$1:$B$19</definedName>
    <definedName name="_xlnm.Print_Area" localSheetId="0">'MANUEL UTILISATEUR'!#REF!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840" i="3" l="1"/>
  <c r="C8839" i="3"/>
  <c r="C8838" i="3"/>
  <c r="C8837" i="3"/>
  <c r="C8836" i="3"/>
  <c r="C8835" i="3"/>
  <c r="C8834" i="3"/>
  <c r="C8833" i="3"/>
  <c r="C8832" i="3"/>
  <c r="C8831" i="3"/>
  <c r="C8830" i="3"/>
  <c r="C8829" i="3"/>
  <c r="C8828" i="3"/>
  <c r="C8827" i="3"/>
  <c r="C8826" i="3"/>
  <c r="C8825" i="3"/>
  <c r="C8824" i="3"/>
  <c r="C8823" i="3"/>
  <c r="C8822" i="3"/>
  <c r="C8821" i="3"/>
  <c r="C8820" i="3"/>
  <c r="C8819" i="3"/>
  <c r="C8818" i="3"/>
  <c r="C8817" i="3"/>
  <c r="C8816" i="3"/>
  <c r="C8815" i="3"/>
  <c r="C8814" i="3"/>
  <c r="C8813" i="3"/>
  <c r="C8812" i="3"/>
  <c r="C8811" i="3"/>
  <c r="C8810" i="3"/>
  <c r="C8809" i="3"/>
  <c r="C8808" i="3"/>
  <c r="C8807" i="3"/>
  <c r="C8806" i="3"/>
  <c r="C8805" i="3"/>
  <c r="C8804" i="3"/>
  <c r="C8803" i="3"/>
  <c r="C8802" i="3"/>
  <c r="C8801" i="3"/>
  <c r="C8800" i="3"/>
  <c r="C8799" i="3"/>
  <c r="C8798" i="3"/>
  <c r="C8797" i="3"/>
  <c r="C8796" i="3"/>
  <c r="C8795" i="3"/>
  <c r="C8794" i="3"/>
  <c r="C8793" i="3"/>
  <c r="C8792" i="3"/>
  <c r="C8791" i="3"/>
  <c r="C8790" i="3"/>
  <c r="C8789" i="3"/>
  <c r="C8788" i="3"/>
  <c r="C8787" i="3"/>
  <c r="C8786" i="3"/>
  <c r="C8785" i="3"/>
  <c r="C8784" i="3"/>
  <c r="C8783" i="3"/>
  <c r="C8782" i="3"/>
  <c r="C8781" i="3"/>
  <c r="C8780" i="3"/>
  <c r="C8779" i="3"/>
  <c r="C8778" i="3"/>
  <c r="C8777" i="3"/>
  <c r="C8776" i="3"/>
  <c r="C8775" i="3"/>
  <c r="C8774" i="3"/>
  <c r="C8773" i="3"/>
  <c r="C8772" i="3"/>
  <c r="C8771" i="3"/>
  <c r="C8770" i="3"/>
  <c r="C8769" i="3"/>
  <c r="C8768" i="3"/>
  <c r="C8767" i="3"/>
  <c r="C8766" i="3"/>
  <c r="C8765" i="3"/>
  <c r="C8764" i="3"/>
  <c r="C8763" i="3"/>
  <c r="C8762" i="3"/>
  <c r="C8761" i="3"/>
  <c r="C8760" i="3"/>
  <c r="C8759" i="3"/>
  <c r="C8758" i="3"/>
  <c r="C8757" i="3"/>
  <c r="C8756" i="3"/>
  <c r="C8755" i="3"/>
  <c r="C8754" i="3"/>
  <c r="C8753" i="3"/>
  <c r="C8752" i="3"/>
  <c r="C8751" i="3"/>
  <c r="C8750" i="3"/>
  <c r="C8749" i="3"/>
  <c r="C8748" i="3"/>
  <c r="C8747" i="3"/>
  <c r="C8746" i="3"/>
  <c r="C8745" i="3"/>
  <c r="C8744" i="3"/>
  <c r="C8743" i="3"/>
  <c r="C8742" i="3"/>
  <c r="C8741" i="3"/>
  <c r="C8740" i="3"/>
  <c r="C8739" i="3"/>
  <c r="C8738" i="3"/>
  <c r="C8737" i="3"/>
  <c r="C8736" i="3"/>
  <c r="C8735" i="3"/>
  <c r="C8734" i="3"/>
  <c r="C8733" i="3"/>
  <c r="C8732" i="3"/>
  <c r="C8731" i="3"/>
  <c r="C8730" i="3"/>
  <c r="C8729" i="3"/>
  <c r="C8728" i="3"/>
  <c r="C8727" i="3"/>
  <c r="C8726" i="3"/>
  <c r="C8725" i="3"/>
  <c r="C8724" i="3"/>
  <c r="C8723" i="3"/>
  <c r="C8722" i="3"/>
  <c r="C8721" i="3"/>
  <c r="C8720" i="3"/>
  <c r="C8719" i="3"/>
  <c r="C8718" i="3"/>
  <c r="C8717" i="3"/>
  <c r="C8716" i="3"/>
  <c r="C8715" i="3"/>
  <c r="C8714" i="3"/>
  <c r="C8713" i="3"/>
  <c r="C8712" i="3"/>
  <c r="C8711" i="3"/>
  <c r="C8710" i="3"/>
  <c r="C8709" i="3"/>
  <c r="C8708" i="3"/>
  <c r="C8707" i="3"/>
  <c r="C8706" i="3"/>
  <c r="C8705" i="3"/>
  <c r="C8704" i="3"/>
  <c r="C8703" i="3"/>
  <c r="C8702" i="3"/>
  <c r="C8701" i="3"/>
  <c r="C8700" i="3"/>
  <c r="C8699" i="3"/>
  <c r="C8698" i="3"/>
  <c r="C8697" i="3"/>
  <c r="C8696" i="3"/>
  <c r="C8695" i="3"/>
  <c r="C8694" i="3"/>
  <c r="C8693" i="3"/>
  <c r="C8692" i="3"/>
  <c r="C8691" i="3"/>
  <c r="C8690" i="3"/>
  <c r="C8689" i="3"/>
  <c r="C8688" i="3"/>
  <c r="C8687" i="3"/>
  <c r="C8686" i="3"/>
  <c r="C8685" i="3"/>
  <c r="C8684" i="3"/>
  <c r="C8683" i="3"/>
  <c r="C8682" i="3"/>
  <c r="C8681" i="3"/>
  <c r="C8680" i="3"/>
  <c r="C8679" i="3"/>
  <c r="C8678" i="3"/>
  <c r="C8677" i="3"/>
  <c r="C8676" i="3"/>
  <c r="C8675" i="3"/>
  <c r="C8674" i="3"/>
  <c r="C8673" i="3"/>
  <c r="C8672" i="3"/>
  <c r="C8671" i="3"/>
  <c r="C8670" i="3"/>
  <c r="C8669" i="3"/>
  <c r="C8668" i="3"/>
  <c r="C8667" i="3"/>
  <c r="C8666" i="3"/>
  <c r="C8665" i="3"/>
  <c r="C8664" i="3"/>
  <c r="C8663" i="3"/>
  <c r="C8662" i="3"/>
  <c r="C8661" i="3"/>
  <c r="C8660" i="3"/>
  <c r="C8659" i="3"/>
  <c r="C8658" i="3"/>
  <c r="C8657" i="3"/>
  <c r="C8656" i="3"/>
  <c r="C8655" i="3"/>
  <c r="C8654" i="3"/>
  <c r="C8653" i="3"/>
  <c r="C8652" i="3"/>
  <c r="C8651" i="3"/>
  <c r="C8650" i="3"/>
  <c r="C8649" i="3"/>
  <c r="C8648" i="3"/>
  <c r="C8647" i="3"/>
  <c r="C8646" i="3"/>
  <c r="C8645" i="3"/>
  <c r="C8644" i="3"/>
  <c r="C8643" i="3"/>
  <c r="C8642" i="3"/>
  <c r="C8641" i="3"/>
  <c r="C8640" i="3"/>
  <c r="C8639" i="3"/>
  <c r="C8638" i="3"/>
  <c r="C8637" i="3"/>
  <c r="C8636" i="3"/>
  <c r="C8635" i="3"/>
  <c r="C8634" i="3"/>
  <c r="C8633" i="3"/>
  <c r="C8632" i="3"/>
  <c r="C8631" i="3"/>
  <c r="C8630" i="3"/>
  <c r="C8629" i="3"/>
  <c r="C8628" i="3"/>
  <c r="C8627" i="3"/>
  <c r="C8626" i="3"/>
  <c r="C8625" i="3"/>
  <c r="C8624" i="3"/>
  <c r="C8623" i="3"/>
  <c r="C8622" i="3"/>
  <c r="C8621" i="3"/>
  <c r="C8620" i="3"/>
  <c r="C8619" i="3"/>
  <c r="C8618" i="3"/>
  <c r="C8617" i="3"/>
  <c r="C8616" i="3"/>
  <c r="C8615" i="3"/>
  <c r="C8614" i="3"/>
  <c r="C8613" i="3"/>
  <c r="C8612" i="3"/>
  <c r="C8611" i="3"/>
  <c r="C8610" i="3"/>
  <c r="C8609" i="3"/>
  <c r="C8608" i="3"/>
  <c r="C8607" i="3"/>
  <c r="C8606" i="3"/>
  <c r="C8605" i="3"/>
  <c r="C8604" i="3"/>
  <c r="C8603" i="3"/>
  <c r="C8602" i="3"/>
  <c r="C8601" i="3"/>
  <c r="C8600" i="3"/>
  <c r="C8599" i="3"/>
  <c r="C8598" i="3"/>
  <c r="C8597" i="3"/>
  <c r="C8596" i="3"/>
  <c r="C8595" i="3"/>
  <c r="C8594" i="3"/>
  <c r="C8593" i="3"/>
  <c r="C8592" i="3"/>
  <c r="C8591" i="3"/>
  <c r="C8590" i="3"/>
  <c r="C8589" i="3"/>
  <c r="C8588" i="3"/>
  <c r="C8587" i="3"/>
  <c r="C8586" i="3"/>
  <c r="C8585" i="3"/>
  <c r="C8584" i="3"/>
  <c r="C8583" i="3"/>
  <c r="C8582" i="3"/>
  <c r="C8581" i="3"/>
  <c r="C8580" i="3"/>
  <c r="C8579" i="3"/>
  <c r="C8578" i="3"/>
  <c r="C8577" i="3"/>
  <c r="C8576" i="3"/>
  <c r="C8575" i="3"/>
  <c r="C8574" i="3"/>
  <c r="C8573" i="3"/>
  <c r="C8572" i="3"/>
  <c r="C8571" i="3"/>
  <c r="C8570" i="3"/>
  <c r="C8569" i="3"/>
  <c r="C8568" i="3"/>
  <c r="C8567" i="3"/>
  <c r="C8566" i="3"/>
  <c r="C8565" i="3"/>
  <c r="C8564" i="3"/>
  <c r="C8563" i="3"/>
  <c r="C8562" i="3"/>
  <c r="C8561" i="3"/>
  <c r="C8560" i="3"/>
  <c r="C8559" i="3"/>
  <c r="C8558" i="3"/>
  <c r="C8557" i="3"/>
  <c r="C8556" i="3"/>
  <c r="C8555" i="3"/>
  <c r="C8554" i="3"/>
  <c r="C8553" i="3"/>
  <c r="C8552" i="3"/>
  <c r="C8551" i="3"/>
  <c r="C8550" i="3"/>
  <c r="C8549" i="3"/>
  <c r="C8548" i="3"/>
  <c r="C8547" i="3"/>
  <c r="C8546" i="3"/>
  <c r="C8545" i="3"/>
  <c r="C8544" i="3"/>
  <c r="C8543" i="3"/>
  <c r="C8542" i="3"/>
  <c r="C8541" i="3"/>
  <c r="C8540" i="3"/>
  <c r="C8539" i="3"/>
  <c r="C8538" i="3"/>
  <c r="C8537" i="3"/>
  <c r="C8536" i="3"/>
  <c r="C8535" i="3"/>
  <c r="C8534" i="3"/>
  <c r="C8533" i="3"/>
  <c r="C8532" i="3"/>
  <c r="C8531" i="3"/>
  <c r="C8530" i="3"/>
  <c r="C8529" i="3"/>
  <c r="C8528" i="3"/>
  <c r="C8527" i="3"/>
  <c r="C8526" i="3"/>
  <c r="C8525" i="3"/>
  <c r="C8524" i="3"/>
  <c r="C8523" i="3"/>
  <c r="C8522" i="3"/>
  <c r="C8521" i="3"/>
  <c r="C8520" i="3"/>
  <c r="C8519" i="3"/>
  <c r="C8518" i="3"/>
  <c r="C8517" i="3"/>
  <c r="C8516" i="3"/>
  <c r="C8515" i="3"/>
  <c r="C8514" i="3"/>
  <c r="C8513" i="3"/>
  <c r="C8512" i="3"/>
  <c r="C8511" i="3"/>
  <c r="C8510" i="3"/>
  <c r="C8509" i="3"/>
  <c r="C8508" i="3"/>
  <c r="C8507" i="3"/>
  <c r="C8506" i="3"/>
  <c r="C8505" i="3"/>
  <c r="C8504" i="3"/>
  <c r="C8503" i="3"/>
  <c r="C8502" i="3"/>
  <c r="C8501" i="3"/>
  <c r="C8500" i="3"/>
  <c r="C8499" i="3"/>
  <c r="C8498" i="3"/>
  <c r="C8497" i="3"/>
  <c r="C8496" i="3"/>
  <c r="C8495" i="3"/>
  <c r="C8494" i="3"/>
  <c r="C8493" i="3"/>
  <c r="C8492" i="3"/>
  <c r="C8491" i="3"/>
  <c r="C8490" i="3"/>
  <c r="C8489" i="3"/>
  <c r="C8488" i="3"/>
  <c r="C8487" i="3"/>
  <c r="C8486" i="3"/>
  <c r="C8485" i="3"/>
  <c r="C8484" i="3"/>
  <c r="C8483" i="3"/>
  <c r="C8482" i="3"/>
  <c r="C8481" i="3"/>
  <c r="C8480" i="3"/>
  <c r="C8479" i="3"/>
  <c r="C8478" i="3"/>
  <c r="C8477" i="3"/>
  <c r="C8476" i="3"/>
  <c r="C8475" i="3"/>
  <c r="C8474" i="3"/>
  <c r="C8473" i="3"/>
  <c r="C8472" i="3"/>
  <c r="C8471" i="3"/>
  <c r="C8470" i="3"/>
  <c r="C8469" i="3"/>
  <c r="C8468" i="3"/>
  <c r="C8467" i="3"/>
  <c r="C8466" i="3"/>
  <c r="C8465" i="3"/>
  <c r="C8464" i="3"/>
  <c r="C8463" i="3"/>
  <c r="C8462" i="3"/>
  <c r="C8461" i="3"/>
  <c r="C8460" i="3"/>
  <c r="C8459" i="3"/>
  <c r="C8458" i="3"/>
  <c r="C8457" i="3"/>
  <c r="C8456" i="3"/>
  <c r="C8455" i="3"/>
  <c r="C8454" i="3"/>
  <c r="C8453" i="3"/>
  <c r="C8452" i="3"/>
  <c r="C8451" i="3"/>
  <c r="C8450" i="3"/>
  <c r="C8449" i="3"/>
  <c r="C8448" i="3"/>
  <c r="C8447" i="3"/>
  <c r="C8446" i="3"/>
  <c r="C8445" i="3"/>
  <c r="C8444" i="3"/>
  <c r="C8443" i="3"/>
  <c r="C8442" i="3"/>
  <c r="C8441" i="3"/>
  <c r="C8440" i="3"/>
  <c r="C8439" i="3"/>
  <c r="C8438" i="3"/>
  <c r="C8437" i="3"/>
  <c r="C8436" i="3"/>
  <c r="C8435" i="3"/>
  <c r="C8434" i="3"/>
  <c r="C8433" i="3"/>
  <c r="C8432" i="3"/>
  <c r="C8431" i="3"/>
  <c r="C8430" i="3"/>
  <c r="C8429" i="3"/>
  <c r="C8428" i="3"/>
  <c r="C8427" i="3"/>
  <c r="C8426" i="3"/>
  <c r="C8425" i="3"/>
  <c r="C8424" i="3"/>
  <c r="C8423" i="3"/>
  <c r="C8422" i="3"/>
  <c r="C8421" i="3"/>
  <c r="C8420" i="3"/>
  <c r="C8419" i="3"/>
  <c r="C8418" i="3"/>
  <c r="C8417" i="3"/>
  <c r="C8416" i="3"/>
  <c r="C8415" i="3"/>
  <c r="C8414" i="3"/>
  <c r="C8413" i="3"/>
  <c r="C8412" i="3"/>
  <c r="C8411" i="3"/>
  <c r="C8410" i="3"/>
  <c r="C8409" i="3"/>
  <c r="C8408" i="3"/>
  <c r="C8407" i="3"/>
  <c r="C8406" i="3"/>
  <c r="C8405" i="3"/>
  <c r="C8404" i="3"/>
  <c r="C8403" i="3"/>
  <c r="C8402" i="3"/>
  <c r="C8401" i="3"/>
  <c r="C8400" i="3"/>
  <c r="C8399" i="3"/>
  <c r="C8398" i="3"/>
  <c r="C8397" i="3"/>
  <c r="C8396" i="3"/>
  <c r="C8395" i="3"/>
  <c r="C8394" i="3"/>
  <c r="C8393" i="3"/>
  <c r="C8392" i="3"/>
  <c r="C8391" i="3"/>
  <c r="C8390" i="3"/>
  <c r="C8389" i="3"/>
  <c r="C8388" i="3"/>
  <c r="C8387" i="3"/>
  <c r="C8386" i="3"/>
  <c r="C8385" i="3"/>
  <c r="C8384" i="3"/>
  <c r="C8383" i="3"/>
  <c r="C8382" i="3"/>
  <c r="C8381" i="3"/>
  <c r="C8380" i="3"/>
  <c r="C8379" i="3"/>
  <c r="C8378" i="3"/>
  <c r="C8377" i="3"/>
  <c r="C8376" i="3"/>
  <c r="C8375" i="3"/>
  <c r="C8374" i="3"/>
  <c r="C8373" i="3"/>
  <c r="C8372" i="3"/>
  <c r="C8371" i="3"/>
  <c r="C8370" i="3"/>
  <c r="C8369" i="3"/>
  <c r="C8368" i="3"/>
  <c r="C8367" i="3"/>
  <c r="C8366" i="3"/>
  <c r="C8365" i="3"/>
  <c r="C8364" i="3"/>
  <c r="C8363" i="3"/>
  <c r="C8362" i="3"/>
  <c r="C8361" i="3"/>
  <c r="C8360" i="3"/>
  <c r="C8359" i="3"/>
  <c r="C8358" i="3"/>
  <c r="C8357" i="3"/>
  <c r="C8356" i="3"/>
  <c r="C8355" i="3"/>
  <c r="C8354" i="3"/>
  <c r="C8353" i="3"/>
  <c r="C8352" i="3"/>
  <c r="C8351" i="3"/>
  <c r="C8350" i="3"/>
  <c r="C8349" i="3"/>
  <c r="C8348" i="3"/>
  <c r="C8347" i="3"/>
  <c r="C8346" i="3"/>
  <c r="C8345" i="3"/>
  <c r="C8344" i="3"/>
  <c r="C8343" i="3"/>
  <c r="C8342" i="3"/>
  <c r="C8341" i="3"/>
  <c r="C8340" i="3"/>
  <c r="C8339" i="3"/>
  <c r="C8338" i="3"/>
  <c r="C8337" i="3"/>
  <c r="C8336" i="3"/>
  <c r="C8335" i="3"/>
  <c r="C8334" i="3"/>
  <c r="C8333" i="3"/>
  <c r="C8332" i="3"/>
  <c r="C8331" i="3"/>
  <c r="C8330" i="3"/>
  <c r="C8329" i="3"/>
  <c r="C8328" i="3"/>
  <c r="C8327" i="3"/>
  <c r="C8326" i="3"/>
  <c r="C8325" i="3"/>
  <c r="C8324" i="3"/>
  <c r="C8323" i="3"/>
  <c r="C8322" i="3"/>
  <c r="C8321" i="3"/>
  <c r="C8320" i="3"/>
  <c r="C8319" i="3"/>
  <c r="C8318" i="3"/>
  <c r="C8317" i="3"/>
  <c r="C8316" i="3"/>
  <c r="C8315" i="3"/>
  <c r="C8314" i="3"/>
  <c r="C8313" i="3"/>
  <c r="C8312" i="3"/>
  <c r="C8311" i="3"/>
  <c r="C8310" i="3"/>
  <c r="C8309" i="3"/>
  <c r="C8308" i="3"/>
  <c r="C8307" i="3"/>
  <c r="C8306" i="3"/>
  <c r="C8305" i="3"/>
  <c r="C8304" i="3"/>
  <c r="C8303" i="3"/>
  <c r="C8302" i="3"/>
  <c r="C8301" i="3"/>
  <c r="C8300" i="3"/>
  <c r="C8299" i="3"/>
  <c r="C8298" i="3"/>
  <c r="C8297" i="3"/>
  <c r="C8296" i="3"/>
  <c r="C8295" i="3"/>
  <c r="C8294" i="3"/>
  <c r="C8293" i="3"/>
  <c r="C8292" i="3"/>
  <c r="C8291" i="3"/>
  <c r="C8290" i="3"/>
  <c r="C8289" i="3"/>
  <c r="C8288" i="3"/>
  <c r="C8287" i="3"/>
  <c r="C8286" i="3"/>
  <c r="C8285" i="3"/>
  <c r="C8284" i="3"/>
  <c r="C8283" i="3"/>
  <c r="C8282" i="3"/>
  <c r="C8281" i="3"/>
  <c r="C8280" i="3"/>
  <c r="C8279" i="3"/>
  <c r="C8278" i="3"/>
  <c r="C8277" i="3"/>
  <c r="C8276" i="3"/>
  <c r="C8275" i="3"/>
  <c r="C8274" i="3"/>
  <c r="C8273" i="3"/>
  <c r="C8272" i="3"/>
  <c r="C8271" i="3"/>
  <c r="C8270" i="3"/>
  <c r="C8269" i="3"/>
  <c r="C8268" i="3"/>
  <c r="C8267" i="3"/>
  <c r="C8266" i="3"/>
  <c r="C8265" i="3"/>
  <c r="C8264" i="3"/>
  <c r="C8263" i="3"/>
  <c r="C8262" i="3"/>
  <c r="C8261" i="3"/>
  <c r="C8260" i="3"/>
  <c r="C8259" i="3"/>
  <c r="C8258" i="3"/>
  <c r="C8257" i="3"/>
  <c r="C8256" i="3"/>
  <c r="C8255" i="3"/>
  <c r="C8254" i="3"/>
  <c r="C8253" i="3"/>
  <c r="C8252" i="3"/>
  <c r="C8251" i="3"/>
  <c r="C8250" i="3"/>
  <c r="C8249" i="3"/>
  <c r="C8248" i="3"/>
  <c r="C8247" i="3"/>
  <c r="C8246" i="3"/>
  <c r="C8245" i="3"/>
  <c r="C8244" i="3"/>
  <c r="C8243" i="3"/>
  <c r="C8242" i="3"/>
  <c r="C8241" i="3"/>
  <c r="C8240" i="3"/>
  <c r="C8239" i="3"/>
  <c r="C8238" i="3"/>
  <c r="C8237" i="3"/>
  <c r="C8236" i="3"/>
  <c r="C8235" i="3"/>
  <c r="C8234" i="3"/>
  <c r="C8233" i="3"/>
  <c r="C8232" i="3"/>
  <c r="C8231" i="3"/>
  <c r="C8230" i="3"/>
  <c r="C8229" i="3"/>
  <c r="C8228" i="3"/>
  <c r="C8227" i="3"/>
  <c r="C8226" i="3"/>
  <c r="C8225" i="3"/>
  <c r="C8224" i="3"/>
  <c r="C8223" i="3"/>
  <c r="C8222" i="3"/>
  <c r="C8221" i="3"/>
  <c r="C8220" i="3"/>
  <c r="C8219" i="3"/>
  <c r="C8218" i="3"/>
  <c r="C8217" i="3"/>
  <c r="C8216" i="3"/>
  <c r="C8215" i="3"/>
  <c r="C8214" i="3"/>
  <c r="C8213" i="3"/>
  <c r="C8212" i="3"/>
  <c r="C8211" i="3"/>
  <c r="C8210" i="3"/>
  <c r="C8209" i="3"/>
  <c r="C8208" i="3"/>
  <c r="C8207" i="3"/>
  <c r="C8206" i="3"/>
  <c r="C8205" i="3"/>
  <c r="C8204" i="3"/>
  <c r="C8203" i="3"/>
  <c r="C8202" i="3"/>
  <c r="C8201" i="3"/>
  <c r="C8200" i="3"/>
  <c r="C8199" i="3"/>
  <c r="C8198" i="3"/>
  <c r="C8197" i="3"/>
  <c r="C8196" i="3"/>
  <c r="C8195" i="3"/>
  <c r="C8194" i="3"/>
  <c r="C8193" i="3"/>
  <c r="C8192" i="3"/>
  <c r="C8191" i="3"/>
  <c r="C8190" i="3"/>
  <c r="C8189" i="3"/>
  <c r="C8188" i="3"/>
  <c r="C8187" i="3"/>
  <c r="C8186" i="3"/>
  <c r="C8185" i="3"/>
  <c r="C8184" i="3"/>
  <c r="C8183" i="3"/>
  <c r="C8182" i="3"/>
  <c r="C8181" i="3"/>
  <c r="C8180" i="3"/>
  <c r="C8179" i="3"/>
  <c r="C8178" i="3"/>
  <c r="C8177" i="3"/>
  <c r="C8176" i="3"/>
  <c r="C8175" i="3"/>
  <c r="C8174" i="3"/>
  <c r="C8173" i="3"/>
  <c r="C8172" i="3"/>
  <c r="C8171" i="3"/>
  <c r="C8170" i="3"/>
  <c r="C8169" i="3"/>
  <c r="C8168" i="3"/>
  <c r="C8167" i="3"/>
  <c r="C8166" i="3"/>
  <c r="C8165" i="3"/>
  <c r="C8164" i="3"/>
  <c r="C8163" i="3"/>
  <c r="C8162" i="3"/>
  <c r="C8161" i="3"/>
  <c r="C8160" i="3"/>
  <c r="C8159" i="3"/>
  <c r="C8158" i="3"/>
  <c r="C8157" i="3"/>
  <c r="C8156" i="3"/>
  <c r="C8155" i="3"/>
  <c r="C8154" i="3"/>
  <c r="C8153" i="3"/>
  <c r="C8152" i="3"/>
  <c r="C8151" i="3"/>
  <c r="C8150" i="3"/>
  <c r="C8149" i="3"/>
  <c r="C8148" i="3"/>
  <c r="C8147" i="3"/>
  <c r="C8146" i="3"/>
  <c r="C8145" i="3"/>
  <c r="C8144" i="3"/>
  <c r="C8143" i="3"/>
  <c r="C8142" i="3"/>
  <c r="C8141" i="3"/>
  <c r="C8140" i="3"/>
  <c r="C8139" i="3"/>
  <c r="C8138" i="3"/>
  <c r="C8137" i="3"/>
  <c r="C8136" i="3"/>
  <c r="C8135" i="3"/>
  <c r="C8134" i="3"/>
  <c r="C8133" i="3"/>
  <c r="C8132" i="3"/>
  <c r="C8131" i="3"/>
  <c r="C8130" i="3"/>
  <c r="C8129" i="3"/>
  <c r="C8128" i="3"/>
  <c r="C8127" i="3"/>
  <c r="C8126" i="3"/>
  <c r="C8125" i="3"/>
  <c r="C8124" i="3"/>
  <c r="C8123" i="3"/>
  <c r="C8122" i="3"/>
  <c r="C8121" i="3"/>
  <c r="C8120" i="3"/>
  <c r="C8119" i="3"/>
  <c r="C8118" i="3"/>
  <c r="C8117" i="3"/>
  <c r="C8116" i="3"/>
  <c r="C8115" i="3"/>
  <c r="C8114" i="3"/>
  <c r="C8113" i="3"/>
  <c r="C8112" i="3"/>
  <c r="C8111" i="3"/>
  <c r="C8110" i="3"/>
  <c r="C8109" i="3"/>
  <c r="C8108" i="3"/>
  <c r="C8107" i="3"/>
  <c r="C8106" i="3"/>
  <c r="C8105" i="3"/>
  <c r="C8104" i="3"/>
  <c r="C8103" i="3"/>
  <c r="C8102" i="3"/>
  <c r="C8101" i="3"/>
  <c r="C8100" i="3"/>
  <c r="C8099" i="3"/>
  <c r="C8098" i="3"/>
  <c r="C8097" i="3"/>
  <c r="C8096" i="3"/>
  <c r="C8095" i="3"/>
  <c r="C8094" i="3"/>
  <c r="C8093" i="3"/>
  <c r="C8092" i="3"/>
  <c r="C8091" i="3"/>
  <c r="C8090" i="3"/>
  <c r="C8089" i="3"/>
  <c r="C8088" i="3"/>
  <c r="C8087" i="3"/>
  <c r="C8086" i="3"/>
  <c r="C8085" i="3"/>
  <c r="C8084" i="3"/>
  <c r="C8083" i="3"/>
  <c r="C8082" i="3"/>
  <c r="C8081" i="3"/>
  <c r="C8080" i="3"/>
  <c r="C8079" i="3"/>
  <c r="C8078" i="3"/>
  <c r="C8077" i="3"/>
  <c r="C8076" i="3"/>
  <c r="C8075" i="3"/>
  <c r="C8074" i="3"/>
  <c r="C8073" i="3"/>
  <c r="C8072" i="3"/>
  <c r="C8071" i="3"/>
  <c r="C8070" i="3"/>
  <c r="C8069" i="3"/>
  <c r="C8068" i="3"/>
  <c r="C8067" i="3"/>
  <c r="C8066" i="3"/>
  <c r="C8065" i="3"/>
  <c r="C8064" i="3"/>
  <c r="C8063" i="3"/>
  <c r="C8062" i="3"/>
  <c r="C8061" i="3"/>
  <c r="C8060" i="3"/>
  <c r="C8059" i="3"/>
  <c r="C8058" i="3"/>
  <c r="C8057" i="3"/>
  <c r="C8056" i="3"/>
  <c r="C8055" i="3"/>
  <c r="C8054" i="3"/>
  <c r="C8053" i="3"/>
  <c r="C8052" i="3"/>
  <c r="C8051" i="3"/>
  <c r="C8050" i="3"/>
  <c r="C8049" i="3"/>
  <c r="C8048" i="3"/>
  <c r="C8047" i="3"/>
  <c r="C8046" i="3"/>
  <c r="C8045" i="3"/>
  <c r="C8044" i="3"/>
  <c r="C8043" i="3"/>
  <c r="C8042" i="3"/>
  <c r="C8041" i="3"/>
  <c r="C8040" i="3"/>
  <c r="C8039" i="3"/>
  <c r="C8038" i="3"/>
  <c r="C8037" i="3"/>
  <c r="C8036" i="3"/>
  <c r="C8035" i="3"/>
  <c r="C8034" i="3"/>
  <c r="C8033" i="3"/>
  <c r="C8032" i="3"/>
  <c r="C8031" i="3"/>
  <c r="C8030" i="3"/>
  <c r="C8029" i="3"/>
  <c r="C8028" i="3"/>
  <c r="C8027" i="3"/>
  <c r="C8026" i="3"/>
  <c r="C8025" i="3"/>
  <c r="C8024" i="3"/>
  <c r="C8023" i="3"/>
  <c r="C8022" i="3"/>
  <c r="C8021" i="3"/>
  <c r="C8020" i="3"/>
  <c r="C8019" i="3"/>
  <c r="C8018" i="3"/>
  <c r="C8017" i="3"/>
  <c r="C8016" i="3"/>
  <c r="C8015" i="3"/>
  <c r="C8014" i="3"/>
  <c r="C8013" i="3"/>
  <c r="C8012" i="3"/>
  <c r="C8011" i="3"/>
  <c r="C8010" i="3"/>
  <c r="C8009" i="3"/>
  <c r="C8008" i="3"/>
  <c r="C8007" i="3"/>
  <c r="C8006" i="3"/>
  <c r="C8005" i="3"/>
  <c r="C8004" i="3"/>
  <c r="C8003" i="3"/>
  <c r="C8002" i="3"/>
  <c r="C8001" i="3"/>
  <c r="C8000" i="3"/>
  <c r="C7999" i="3"/>
  <c r="C7998" i="3"/>
  <c r="C7997" i="3"/>
  <c r="C7996" i="3"/>
  <c r="C7995" i="3"/>
  <c r="C7994" i="3"/>
  <c r="C7993" i="3"/>
  <c r="C7992" i="3"/>
  <c r="C7991" i="3"/>
  <c r="C7990" i="3"/>
  <c r="C7989" i="3"/>
  <c r="C7988" i="3"/>
  <c r="C7987" i="3"/>
  <c r="C7986" i="3"/>
  <c r="C7985" i="3"/>
  <c r="C7984" i="3"/>
  <c r="C7983" i="3"/>
  <c r="C7982" i="3"/>
  <c r="C7981" i="3"/>
  <c r="C7980" i="3"/>
  <c r="C7979" i="3"/>
  <c r="C7978" i="3"/>
  <c r="C7977" i="3"/>
  <c r="C7976" i="3"/>
  <c r="C7975" i="3"/>
  <c r="C7974" i="3"/>
  <c r="C7973" i="3"/>
  <c r="C7972" i="3"/>
  <c r="C7971" i="3"/>
  <c r="C7970" i="3"/>
  <c r="C7969" i="3"/>
  <c r="C7968" i="3"/>
  <c r="C7967" i="3"/>
  <c r="C7966" i="3"/>
  <c r="C7965" i="3"/>
  <c r="C7964" i="3"/>
  <c r="C7963" i="3"/>
  <c r="C7962" i="3"/>
  <c r="C7961" i="3"/>
  <c r="C7960" i="3"/>
  <c r="C7959" i="3"/>
  <c r="C7958" i="3"/>
  <c r="C7957" i="3"/>
  <c r="C7956" i="3"/>
  <c r="C7955" i="3"/>
  <c r="C7954" i="3"/>
  <c r="C7953" i="3"/>
  <c r="C7952" i="3"/>
  <c r="C7951" i="3"/>
  <c r="C7950" i="3"/>
  <c r="C7949" i="3"/>
  <c r="C7948" i="3"/>
  <c r="C7947" i="3"/>
  <c r="C7946" i="3"/>
  <c r="C7945" i="3"/>
  <c r="C7944" i="3"/>
  <c r="C7943" i="3"/>
  <c r="C7942" i="3"/>
  <c r="C7941" i="3"/>
  <c r="C7940" i="3"/>
  <c r="C7939" i="3"/>
  <c r="C7938" i="3"/>
  <c r="C7937" i="3"/>
  <c r="C7936" i="3"/>
  <c r="C7935" i="3"/>
  <c r="C7934" i="3"/>
  <c r="C7933" i="3"/>
  <c r="C7932" i="3"/>
  <c r="C7931" i="3"/>
  <c r="C7930" i="3"/>
  <c r="C7929" i="3"/>
  <c r="C7928" i="3"/>
  <c r="C7927" i="3"/>
  <c r="C7926" i="3"/>
  <c r="C7925" i="3"/>
  <c r="C7924" i="3"/>
  <c r="C7923" i="3"/>
  <c r="C7922" i="3"/>
  <c r="C7921" i="3"/>
  <c r="C7920" i="3"/>
  <c r="C7919" i="3"/>
  <c r="C7918" i="3"/>
  <c r="C7917" i="3"/>
  <c r="C7916" i="3"/>
  <c r="C7915" i="3"/>
  <c r="C7914" i="3"/>
  <c r="C7913" i="3"/>
  <c r="C7912" i="3"/>
  <c r="C7911" i="3"/>
  <c r="C7910" i="3"/>
  <c r="C7909" i="3"/>
  <c r="C7908" i="3"/>
  <c r="C7907" i="3"/>
  <c r="C7906" i="3"/>
  <c r="C7905" i="3"/>
  <c r="C7904" i="3"/>
  <c r="C7903" i="3"/>
  <c r="C7902" i="3"/>
  <c r="C7901" i="3"/>
  <c r="C7900" i="3"/>
  <c r="C7899" i="3"/>
  <c r="C7898" i="3"/>
  <c r="C7897" i="3"/>
  <c r="C7896" i="3"/>
  <c r="C7895" i="3"/>
  <c r="C7894" i="3"/>
  <c r="C7893" i="3"/>
  <c r="C7892" i="3"/>
  <c r="C7891" i="3"/>
  <c r="C7890" i="3"/>
  <c r="C7889" i="3"/>
  <c r="C7888" i="3"/>
  <c r="C7887" i="3"/>
  <c r="C7886" i="3"/>
  <c r="C7885" i="3"/>
  <c r="C7884" i="3"/>
  <c r="C7883" i="3"/>
  <c r="C7882" i="3"/>
  <c r="C7881" i="3"/>
  <c r="C7880" i="3"/>
  <c r="C7879" i="3"/>
  <c r="C7878" i="3"/>
  <c r="C7877" i="3"/>
  <c r="C7876" i="3"/>
  <c r="C7875" i="3"/>
  <c r="C7874" i="3"/>
  <c r="C7873" i="3"/>
  <c r="C7872" i="3"/>
  <c r="C7871" i="3"/>
  <c r="C7870" i="3"/>
  <c r="C7869" i="3"/>
  <c r="C7868" i="3"/>
  <c r="C7867" i="3"/>
  <c r="C7866" i="3"/>
  <c r="C7865" i="3"/>
  <c r="C7864" i="3"/>
  <c r="C7863" i="3"/>
  <c r="C7862" i="3"/>
  <c r="C7861" i="3"/>
  <c r="C7860" i="3"/>
  <c r="C7859" i="3"/>
  <c r="C7858" i="3"/>
  <c r="C7857" i="3"/>
  <c r="C7856" i="3"/>
  <c r="C7855" i="3"/>
  <c r="C7854" i="3"/>
  <c r="C7853" i="3"/>
  <c r="C7852" i="3"/>
  <c r="C7851" i="3"/>
  <c r="C7850" i="3"/>
  <c r="C7849" i="3"/>
  <c r="C7848" i="3"/>
  <c r="C7847" i="3"/>
  <c r="C7846" i="3"/>
  <c r="C7845" i="3"/>
  <c r="C7844" i="3"/>
  <c r="C7843" i="3"/>
  <c r="C7842" i="3"/>
  <c r="C7841" i="3"/>
  <c r="C7840" i="3"/>
  <c r="C7839" i="3"/>
  <c r="C7838" i="3"/>
  <c r="C7837" i="3"/>
  <c r="C7836" i="3"/>
  <c r="C7835" i="3"/>
  <c r="C7834" i="3"/>
  <c r="C7833" i="3"/>
  <c r="C7832" i="3"/>
  <c r="C7831" i="3"/>
  <c r="C7830" i="3"/>
  <c r="C7829" i="3"/>
  <c r="C7828" i="3"/>
  <c r="C7827" i="3"/>
  <c r="C7826" i="3"/>
  <c r="C7825" i="3"/>
  <c r="C7824" i="3"/>
  <c r="C7823" i="3"/>
  <c r="C7822" i="3"/>
  <c r="C7821" i="3"/>
  <c r="C7820" i="3"/>
  <c r="C7819" i="3"/>
  <c r="C7818" i="3"/>
  <c r="C7817" i="3"/>
  <c r="C7816" i="3"/>
  <c r="C7815" i="3"/>
  <c r="C7814" i="3"/>
  <c r="C7813" i="3"/>
  <c r="C7812" i="3"/>
  <c r="C7811" i="3"/>
  <c r="C7810" i="3"/>
  <c r="C7809" i="3"/>
  <c r="C7808" i="3"/>
  <c r="C7807" i="3"/>
  <c r="C7806" i="3"/>
  <c r="C7805" i="3"/>
  <c r="C7804" i="3"/>
  <c r="C7803" i="3"/>
  <c r="C7802" i="3"/>
  <c r="C7801" i="3"/>
  <c r="C7800" i="3"/>
  <c r="C7799" i="3"/>
  <c r="C7798" i="3"/>
  <c r="C7797" i="3"/>
  <c r="C7796" i="3"/>
  <c r="C7795" i="3"/>
  <c r="C7794" i="3"/>
  <c r="C7793" i="3"/>
  <c r="C7792" i="3"/>
  <c r="C7791" i="3"/>
  <c r="C7790" i="3"/>
  <c r="C7789" i="3"/>
  <c r="C7788" i="3"/>
  <c r="C7787" i="3"/>
  <c r="C7786" i="3"/>
  <c r="C7785" i="3"/>
  <c r="C7784" i="3"/>
  <c r="C7783" i="3"/>
  <c r="C7782" i="3"/>
  <c r="C7781" i="3"/>
  <c r="C7780" i="3"/>
  <c r="C7779" i="3"/>
  <c r="C7778" i="3"/>
  <c r="C7777" i="3"/>
  <c r="C7776" i="3"/>
  <c r="C7775" i="3"/>
  <c r="C7774" i="3"/>
  <c r="C7773" i="3"/>
  <c r="C7772" i="3"/>
  <c r="C7771" i="3"/>
  <c r="C7770" i="3"/>
  <c r="C7769" i="3"/>
  <c r="C7768" i="3"/>
  <c r="C7767" i="3"/>
  <c r="C7766" i="3"/>
  <c r="C7765" i="3"/>
  <c r="C7764" i="3"/>
  <c r="C7763" i="3"/>
  <c r="C7762" i="3"/>
  <c r="C7761" i="3"/>
  <c r="C7760" i="3"/>
  <c r="C7759" i="3"/>
  <c r="C7758" i="3"/>
  <c r="C7757" i="3"/>
  <c r="C7756" i="3"/>
  <c r="C7755" i="3"/>
  <c r="C7754" i="3"/>
  <c r="C7753" i="3"/>
  <c r="C7752" i="3"/>
  <c r="C7751" i="3"/>
  <c r="C7750" i="3"/>
  <c r="C7749" i="3"/>
  <c r="C7748" i="3"/>
  <c r="C7747" i="3"/>
  <c r="C7746" i="3"/>
  <c r="C7745" i="3"/>
  <c r="C7744" i="3"/>
  <c r="C7743" i="3"/>
  <c r="C7742" i="3"/>
  <c r="C7741" i="3"/>
  <c r="C7740" i="3"/>
  <c r="C7739" i="3"/>
  <c r="C7738" i="3"/>
  <c r="C7737" i="3"/>
  <c r="C7736" i="3"/>
  <c r="C7735" i="3"/>
  <c r="C7734" i="3"/>
  <c r="C7733" i="3"/>
  <c r="C7732" i="3"/>
  <c r="C7731" i="3"/>
  <c r="C7730" i="3"/>
  <c r="C7729" i="3"/>
  <c r="C7728" i="3"/>
  <c r="C7727" i="3"/>
  <c r="C7726" i="3"/>
  <c r="C7725" i="3"/>
  <c r="C7724" i="3"/>
  <c r="C7723" i="3"/>
  <c r="C7722" i="3"/>
  <c r="C7721" i="3"/>
  <c r="C7720" i="3"/>
  <c r="C7719" i="3"/>
  <c r="C7718" i="3"/>
  <c r="C7717" i="3"/>
  <c r="C7716" i="3"/>
  <c r="C7715" i="3"/>
  <c r="C7714" i="3"/>
  <c r="C7713" i="3"/>
  <c r="C7712" i="3"/>
  <c r="C7711" i="3"/>
  <c r="C7710" i="3"/>
  <c r="C7709" i="3"/>
  <c r="C7708" i="3"/>
  <c r="C7707" i="3"/>
  <c r="C7706" i="3"/>
  <c r="C7705" i="3"/>
  <c r="C7704" i="3"/>
  <c r="C7703" i="3"/>
  <c r="C7702" i="3"/>
  <c r="C7701" i="3"/>
  <c r="C7700" i="3"/>
  <c r="C7699" i="3"/>
  <c r="C7698" i="3"/>
  <c r="C7697" i="3"/>
  <c r="C7696" i="3"/>
  <c r="C7695" i="3"/>
  <c r="C7694" i="3"/>
  <c r="C7693" i="3"/>
  <c r="C7692" i="3"/>
  <c r="C7691" i="3"/>
  <c r="C7690" i="3"/>
  <c r="C7689" i="3"/>
  <c r="C7688" i="3"/>
  <c r="C7687" i="3"/>
  <c r="C7686" i="3"/>
  <c r="C7685" i="3"/>
  <c r="C7684" i="3"/>
  <c r="C7683" i="3"/>
  <c r="C7682" i="3"/>
  <c r="C7681" i="3"/>
  <c r="C7680" i="3"/>
  <c r="C7679" i="3"/>
  <c r="C7678" i="3"/>
  <c r="C7677" i="3"/>
  <c r="C7676" i="3"/>
  <c r="C7675" i="3"/>
  <c r="C7674" i="3"/>
  <c r="C7673" i="3"/>
  <c r="C7672" i="3"/>
  <c r="C7671" i="3"/>
  <c r="C7670" i="3"/>
  <c r="C7669" i="3"/>
  <c r="C7668" i="3"/>
  <c r="C7667" i="3"/>
  <c r="C7666" i="3"/>
  <c r="C7665" i="3"/>
  <c r="C7664" i="3"/>
  <c r="C7663" i="3"/>
  <c r="C7662" i="3"/>
  <c r="C7661" i="3"/>
  <c r="C7660" i="3"/>
  <c r="C7659" i="3"/>
  <c r="C7658" i="3"/>
  <c r="C7657" i="3"/>
  <c r="C7656" i="3"/>
  <c r="C7655" i="3"/>
  <c r="C7654" i="3"/>
  <c r="C7653" i="3"/>
  <c r="C7652" i="3"/>
  <c r="C7651" i="3"/>
  <c r="C7650" i="3"/>
  <c r="C7649" i="3"/>
  <c r="C7648" i="3"/>
  <c r="C7647" i="3"/>
  <c r="C7646" i="3"/>
  <c r="C7645" i="3"/>
  <c r="C7644" i="3"/>
  <c r="C7643" i="3"/>
  <c r="C7642" i="3"/>
  <c r="C7641" i="3"/>
  <c r="C7640" i="3"/>
  <c r="C7639" i="3"/>
  <c r="C7638" i="3"/>
  <c r="C7637" i="3"/>
  <c r="C7636" i="3"/>
  <c r="C7635" i="3"/>
  <c r="C7634" i="3"/>
  <c r="C7633" i="3"/>
  <c r="C7632" i="3"/>
  <c r="C7631" i="3"/>
  <c r="C7630" i="3"/>
  <c r="C7629" i="3"/>
  <c r="C7628" i="3"/>
  <c r="C7627" i="3"/>
  <c r="C7626" i="3"/>
  <c r="C7625" i="3"/>
  <c r="C7624" i="3"/>
  <c r="C7623" i="3"/>
  <c r="C7622" i="3"/>
  <c r="C7621" i="3"/>
  <c r="C7620" i="3"/>
  <c r="C7619" i="3"/>
  <c r="C7618" i="3"/>
  <c r="C7617" i="3"/>
  <c r="C7616" i="3"/>
  <c r="C7615" i="3"/>
  <c r="C7614" i="3"/>
  <c r="C7613" i="3"/>
  <c r="C7612" i="3"/>
  <c r="C7611" i="3"/>
  <c r="C7610" i="3"/>
  <c r="C7609" i="3"/>
  <c r="C7608" i="3"/>
  <c r="C7607" i="3"/>
  <c r="C7606" i="3"/>
  <c r="C7605" i="3"/>
  <c r="C7604" i="3"/>
  <c r="C7603" i="3"/>
  <c r="C7602" i="3"/>
  <c r="C7601" i="3"/>
  <c r="C7600" i="3"/>
  <c r="C7599" i="3"/>
  <c r="C7598" i="3"/>
  <c r="C7597" i="3"/>
  <c r="C7596" i="3"/>
  <c r="C7595" i="3"/>
  <c r="C7594" i="3"/>
  <c r="C7593" i="3"/>
  <c r="C7592" i="3"/>
  <c r="C7591" i="3"/>
  <c r="C7590" i="3"/>
  <c r="C7589" i="3"/>
  <c r="C7588" i="3"/>
  <c r="C7587" i="3"/>
  <c r="C7586" i="3"/>
  <c r="C7585" i="3"/>
  <c r="C7584" i="3"/>
  <c r="C7583" i="3"/>
  <c r="C7582" i="3"/>
  <c r="C7581" i="3"/>
  <c r="C7580" i="3"/>
  <c r="C7579" i="3"/>
  <c r="C7578" i="3"/>
  <c r="C7577" i="3"/>
  <c r="C7576" i="3"/>
  <c r="C7575" i="3"/>
  <c r="C7574" i="3"/>
  <c r="C7573" i="3"/>
  <c r="C7572" i="3"/>
  <c r="C7571" i="3"/>
  <c r="C7570" i="3"/>
  <c r="C7569" i="3"/>
  <c r="C7568" i="3"/>
  <c r="C7567" i="3"/>
  <c r="C7566" i="3"/>
  <c r="C7565" i="3"/>
  <c r="C7564" i="3"/>
  <c r="C7563" i="3"/>
  <c r="C7562" i="3"/>
  <c r="C7561" i="3"/>
  <c r="C7560" i="3"/>
  <c r="C7559" i="3"/>
  <c r="C7558" i="3"/>
  <c r="C7557" i="3"/>
  <c r="C7556" i="3"/>
  <c r="C7555" i="3"/>
  <c r="C7554" i="3"/>
  <c r="C7553" i="3"/>
  <c r="C7552" i="3"/>
  <c r="C7551" i="3"/>
  <c r="C7550" i="3"/>
  <c r="C7549" i="3"/>
  <c r="C7548" i="3"/>
  <c r="C7547" i="3"/>
  <c r="C7546" i="3"/>
  <c r="C7545" i="3"/>
  <c r="C7544" i="3"/>
  <c r="C7543" i="3"/>
  <c r="C7542" i="3"/>
  <c r="C7541" i="3"/>
  <c r="C7540" i="3"/>
  <c r="C7539" i="3"/>
  <c r="C7538" i="3"/>
  <c r="C7537" i="3"/>
  <c r="C7536" i="3"/>
  <c r="C7535" i="3"/>
  <c r="C7534" i="3"/>
  <c r="C7533" i="3"/>
  <c r="C7532" i="3"/>
  <c r="C7531" i="3"/>
  <c r="C7530" i="3"/>
  <c r="C7529" i="3"/>
  <c r="C7528" i="3"/>
  <c r="C7527" i="3"/>
  <c r="C7526" i="3"/>
  <c r="C7525" i="3"/>
  <c r="C7524" i="3"/>
  <c r="C7523" i="3"/>
  <c r="C7522" i="3"/>
  <c r="C7521" i="3"/>
  <c r="C7520" i="3"/>
  <c r="C7519" i="3"/>
  <c r="C7518" i="3"/>
  <c r="C7517" i="3"/>
  <c r="C7516" i="3"/>
  <c r="C7515" i="3"/>
  <c r="C7514" i="3"/>
  <c r="C7513" i="3"/>
  <c r="C7512" i="3"/>
  <c r="C7511" i="3"/>
  <c r="C7510" i="3"/>
  <c r="C7509" i="3"/>
  <c r="C7508" i="3"/>
  <c r="C7507" i="3"/>
  <c r="C7506" i="3"/>
  <c r="C7505" i="3"/>
  <c r="C7504" i="3"/>
  <c r="C7503" i="3"/>
  <c r="C7502" i="3"/>
  <c r="C7501" i="3"/>
  <c r="C7500" i="3"/>
  <c r="C7499" i="3"/>
  <c r="C7498" i="3"/>
  <c r="C7497" i="3"/>
  <c r="C7496" i="3"/>
  <c r="C7495" i="3"/>
  <c r="C7494" i="3"/>
  <c r="C7493" i="3"/>
  <c r="C7492" i="3"/>
  <c r="C7491" i="3"/>
  <c r="C7490" i="3"/>
  <c r="C7489" i="3"/>
  <c r="C7488" i="3"/>
  <c r="C7487" i="3"/>
  <c r="C7486" i="3"/>
  <c r="C7485" i="3"/>
  <c r="C7484" i="3"/>
  <c r="C7483" i="3"/>
  <c r="C7482" i="3"/>
  <c r="C7481" i="3"/>
  <c r="C7480" i="3"/>
  <c r="C7479" i="3"/>
  <c r="C7478" i="3"/>
  <c r="C7477" i="3"/>
  <c r="C7476" i="3"/>
  <c r="C7475" i="3"/>
  <c r="C7474" i="3"/>
  <c r="C7473" i="3"/>
  <c r="C7472" i="3"/>
  <c r="C7471" i="3"/>
  <c r="C7470" i="3"/>
  <c r="C7469" i="3"/>
  <c r="C7468" i="3"/>
  <c r="C7467" i="3"/>
  <c r="C7466" i="3"/>
  <c r="C7465" i="3"/>
  <c r="C7464" i="3"/>
  <c r="C7463" i="3"/>
  <c r="C7462" i="3"/>
  <c r="C7461" i="3"/>
  <c r="C7460" i="3"/>
  <c r="C7459" i="3"/>
  <c r="C7458" i="3"/>
  <c r="C7457" i="3"/>
  <c r="C7456" i="3"/>
  <c r="C7455" i="3"/>
  <c r="C7454" i="3"/>
  <c r="C7453" i="3"/>
  <c r="C7452" i="3"/>
  <c r="C7451" i="3"/>
  <c r="C7450" i="3"/>
  <c r="C7449" i="3"/>
  <c r="C7448" i="3"/>
  <c r="C7447" i="3"/>
  <c r="C7446" i="3"/>
  <c r="C7445" i="3"/>
  <c r="C7444" i="3"/>
  <c r="C7443" i="3"/>
  <c r="C7442" i="3"/>
  <c r="C7441" i="3"/>
  <c r="C7440" i="3"/>
  <c r="C7439" i="3"/>
  <c r="C7438" i="3"/>
  <c r="C7437" i="3"/>
  <c r="C7436" i="3"/>
  <c r="C7435" i="3"/>
  <c r="C7434" i="3"/>
  <c r="C7433" i="3"/>
  <c r="C7432" i="3"/>
  <c r="C7431" i="3"/>
  <c r="C7430" i="3"/>
  <c r="C7429" i="3"/>
  <c r="C7428" i="3"/>
  <c r="C7427" i="3"/>
  <c r="C7426" i="3"/>
  <c r="C7425" i="3"/>
  <c r="C7424" i="3"/>
  <c r="C7423" i="3"/>
  <c r="C7422" i="3"/>
  <c r="C7421" i="3"/>
  <c r="C7420" i="3"/>
  <c r="C7419" i="3"/>
  <c r="C7418" i="3"/>
  <c r="C7417" i="3"/>
  <c r="C7416" i="3"/>
  <c r="C7415" i="3"/>
  <c r="C7414" i="3"/>
  <c r="C7413" i="3"/>
  <c r="C7412" i="3"/>
  <c r="C7411" i="3"/>
  <c r="C7410" i="3"/>
  <c r="C7409" i="3"/>
  <c r="C7408" i="3"/>
  <c r="C7407" i="3"/>
  <c r="C7406" i="3"/>
  <c r="C7405" i="3"/>
  <c r="C7404" i="3"/>
  <c r="C7403" i="3"/>
  <c r="C7402" i="3"/>
  <c r="C7401" i="3"/>
  <c r="C7400" i="3"/>
  <c r="C7399" i="3"/>
  <c r="C7398" i="3"/>
  <c r="C7397" i="3"/>
  <c r="C7396" i="3"/>
  <c r="C7395" i="3"/>
  <c r="C7394" i="3"/>
  <c r="C7393" i="3"/>
  <c r="C7392" i="3"/>
  <c r="C7391" i="3"/>
  <c r="C7390" i="3"/>
  <c r="C7389" i="3"/>
  <c r="C7388" i="3"/>
  <c r="C7387" i="3"/>
  <c r="C7386" i="3"/>
  <c r="C7385" i="3"/>
  <c r="C7384" i="3"/>
  <c r="C7383" i="3"/>
  <c r="C7382" i="3"/>
  <c r="C7381" i="3"/>
  <c r="C7380" i="3"/>
  <c r="C7379" i="3"/>
  <c r="C7378" i="3"/>
  <c r="C7377" i="3"/>
  <c r="C7376" i="3"/>
  <c r="C7375" i="3"/>
  <c r="C7374" i="3"/>
  <c r="C7373" i="3"/>
  <c r="C7372" i="3"/>
  <c r="C7371" i="3"/>
  <c r="C7370" i="3"/>
  <c r="C7369" i="3"/>
  <c r="C7368" i="3"/>
  <c r="C7367" i="3"/>
  <c r="C7366" i="3"/>
  <c r="C7365" i="3"/>
  <c r="C7364" i="3"/>
  <c r="C7363" i="3"/>
  <c r="C7362" i="3"/>
  <c r="C7361" i="3"/>
  <c r="C7360" i="3"/>
  <c r="C7359" i="3"/>
  <c r="C7358" i="3"/>
  <c r="C7357" i="3"/>
  <c r="C7356" i="3"/>
  <c r="C7355" i="3"/>
  <c r="C7354" i="3"/>
  <c r="C7353" i="3"/>
  <c r="C7352" i="3"/>
  <c r="C7351" i="3"/>
  <c r="C7350" i="3"/>
  <c r="C7349" i="3"/>
  <c r="C7348" i="3"/>
  <c r="C7347" i="3"/>
  <c r="C7346" i="3"/>
  <c r="C7345" i="3"/>
  <c r="C7344" i="3"/>
  <c r="C7343" i="3"/>
  <c r="C7342" i="3"/>
  <c r="C7341" i="3"/>
  <c r="C7340" i="3"/>
  <c r="C7339" i="3"/>
  <c r="C7338" i="3"/>
  <c r="C7337" i="3"/>
  <c r="C7336" i="3"/>
  <c r="C7335" i="3"/>
  <c r="C7334" i="3"/>
  <c r="C7333" i="3"/>
  <c r="C7332" i="3"/>
  <c r="C7331" i="3"/>
  <c r="C7330" i="3"/>
  <c r="C7329" i="3"/>
  <c r="C7328" i="3"/>
  <c r="C7327" i="3"/>
  <c r="C7326" i="3"/>
  <c r="C7325" i="3"/>
  <c r="C7324" i="3"/>
  <c r="C7323" i="3"/>
  <c r="C7322" i="3"/>
  <c r="C7321" i="3"/>
  <c r="C7320" i="3"/>
  <c r="C7319" i="3"/>
  <c r="C7318" i="3"/>
  <c r="C7317" i="3"/>
  <c r="C7316" i="3"/>
  <c r="C7315" i="3"/>
  <c r="C7314" i="3"/>
  <c r="C7313" i="3"/>
  <c r="C7312" i="3"/>
  <c r="C7311" i="3"/>
  <c r="C7310" i="3"/>
  <c r="C7309" i="3"/>
  <c r="C7308" i="3"/>
  <c r="C7307" i="3"/>
  <c r="C7306" i="3"/>
  <c r="C7305" i="3"/>
  <c r="C7304" i="3"/>
  <c r="C7303" i="3"/>
  <c r="C7302" i="3"/>
  <c r="C7301" i="3"/>
  <c r="C7300" i="3"/>
  <c r="C7299" i="3"/>
  <c r="C7298" i="3"/>
  <c r="C7297" i="3"/>
  <c r="C7296" i="3"/>
  <c r="C7295" i="3"/>
  <c r="C7294" i="3"/>
  <c r="C7293" i="3"/>
  <c r="C7292" i="3"/>
  <c r="C7291" i="3"/>
  <c r="C7290" i="3"/>
  <c r="C7289" i="3"/>
  <c r="C7288" i="3"/>
  <c r="C7287" i="3"/>
  <c r="C7286" i="3"/>
  <c r="C7285" i="3"/>
  <c r="C7284" i="3"/>
  <c r="C7283" i="3"/>
  <c r="C7282" i="3"/>
  <c r="C7281" i="3"/>
  <c r="C7280" i="3"/>
  <c r="C7279" i="3"/>
  <c r="C7278" i="3"/>
  <c r="C7277" i="3"/>
  <c r="C7276" i="3"/>
  <c r="C7275" i="3"/>
  <c r="C7274" i="3"/>
  <c r="C7273" i="3"/>
  <c r="C7272" i="3"/>
  <c r="C7271" i="3"/>
  <c r="C7270" i="3"/>
  <c r="C7269" i="3"/>
  <c r="C7268" i="3"/>
  <c r="C7267" i="3"/>
  <c r="C7266" i="3"/>
  <c r="C7265" i="3"/>
  <c r="C7264" i="3"/>
  <c r="C7263" i="3"/>
  <c r="C7262" i="3"/>
  <c r="C7261" i="3"/>
  <c r="C7260" i="3"/>
  <c r="C7259" i="3"/>
  <c r="C7258" i="3"/>
  <c r="C7257" i="3"/>
  <c r="C7256" i="3"/>
  <c r="C7255" i="3"/>
  <c r="C7254" i="3"/>
  <c r="C7253" i="3"/>
  <c r="C7252" i="3"/>
  <c r="C7251" i="3"/>
  <c r="C7250" i="3"/>
  <c r="C7249" i="3"/>
  <c r="C7248" i="3"/>
  <c r="C7247" i="3"/>
  <c r="C7246" i="3"/>
  <c r="C7245" i="3"/>
  <c r="C7244" i="3"/>
  <c r="C7243" i="3"/>
  <c r="C7242" i="3"/>
  <c r="C7241" i="3"/>
  <c r="C7240" i="3"/>
  <c r="C7239" i="3"/>
  <c r="C7238" i="3"/>
  <c r="C7237" i="3"/>
  <c r="C7236" i="3"/>
  <c r="C7235" i="3"/>
  <c r="C7234" i="3"/>
  <c r="C7233" i="3"/>
  <c r="C7232" i="3"/>
  <c r="C7231" i="3"/>
  <c r="C7230" i="3"/>
  <c r="C7229" i="3"/>
  <c r="C7228" i="3"/>
  <c r="C7227" i="3"/>
  <c r="C7226" i="3"/>
  <c r="C7225" i="3"/>
  <c r="C7224" i="3"/>
  <c r="C7223" i="3"/>
  <c r="C7222" i="3"/>
  <c r="C7221" i="3"/>
  <c r="C7220" i="3"/>
  <c r="C7219" i="3"/>
  <c r="C7218" i="3"/>
  <c r="C7217" i="3"/>
  <c r="C7216" i="3"/>
  <c r="C7215" i="3"/>
  <c r="C7214" i="3"/>
  <c r="C7213" i="3"/>
  <c r="C7212" i="3"/>
  <c r="C7211" i="3"/>
  <c r="C7210" i="3"/>
  <c r="C7209" i="3"/>
  <c r="C7208" i="3"/>
  <c r="C7207" i="3"/>
  <c r="C7206" i="3"/>
  <c r="C7205" i="3"/>
  <c r="C7204" i="3"/>
  <c r="C7203" i="3"/>
  <c r="C7202" i="3"/>
  <c r="C7201" i="3"/>
  <c r="C7200" i="3"/>
  <c r="C7199" i="3"/>
  <c r="C7198" i="3"/>
  <c r="C7197" i="3"/>
  <c r="C7196" i="3"/>
  <c r="C7195" i="3"/>
  <c r="C7194" i="3"/>
  <c r="C7193" i="3"/>
  <c r="C7192" i="3"/>
  <c r="C7191" i="3"/>
  <c r="C7190" i="3"/>
  <c r="C7189" i="3"/>
  <c r="C7188" i="3"/>
  <c r="C7187" i="3"/>
  <c r="C7186" i="3"/>
  <c r="C7185" i="3"/>
  <c r="C7184" i="3"/>
  <c r="C7183" i="3"/>
  <c r="C7182" i="3"/>
  <c r="C7181" i="3"/>
  <c r="C7180" i="3"/>
  <c r="C7179" i="3"/>
  <c r="C7178" i="3"/>
  <c r="C7177" i="3"/>
  <c r="C7176" i="3"/>
  <c r="C7175" i="3"/>
  <c r="C7174" i="3"/>
  <c r="C7173" i="3"/>
  <c r="C7172" i="3"/>
  <c r="C7171" i="3"/>
  <c r="C7170" i="3"/>
  <c r="C7169" i="3"/>
  <c r="C7168" i="3"/>
  <c r="C7167" i="3"/>
  <c r="C7166" i="3"/>
  <c r="C7165" i="3"/>
  <c r="C7164" i="3"/>
  <c r="C7163" i="3"/>
  <c r="C7162" i="3"/>
  <c r="C7161" i="3"/>
  <c r="C7160" i="3"/>
  <c r="C7159" i="3"/>
  <c r="C7158" i="3"/>
  <c r="C7157" i="3"/>
  <c r="C7156" i="3"/>
  <c r="C7155" i="3"/>
  <c r="C7154" i="3"/>
  <c r="C7153" i="3"/>
  <c r="C7152" i="3"/>
  <c r="C7151" i="3"/>
  <c r="C7150" i="3"/>
  <c r="C7149" i="3"/>
  <c r="C7148" i="3"/>
  <c r="C7147" i="3"/>
  <c r="C7146" i="3"/>
  <c r="C7145" i="3"/>
  <c r="C7144" i="3"/>
  <c r="C7143" i="3"/>
  <c r="C7142" i="3"/>
  <c r="C7141" i="3"/>
  <c r="C7140" i="3"/>
  <c r="C7139" i="3"/>
  <c r="C7138" i="3"/>
  <c r="C7137" i="3"/>
  <c r="C7136" i="3"/>
  <c r="C7135" i="3"/>
  <c r="C7134" i="3"/>
  <c r="C7133" i="3"/>
  <c r="C7132" i="3"/>
  <c r="C7131" i="3"/>
  <c r="C7130" i="3"/>
  <c r="C7129" i="3"/>
  <c r="C7128" i="3"/>
  <c r="C7127" i="3"/>
  <c r="C7126" i="3"/>
  <c r="C7125" i="3"/>
  <c r="C7124" i="3"/>
  <c r="C7123" i="3"/>
  <c r="C7122" i="3"/>
  <c r="C7121" i="3"/>
  <c r="C7120" i="3"/>
  <c r="C7119" i="3"/>
  <c r="C7118" i="3"/>
  <c r="C7117" i="3"/>
  <c r="C7116" i="3"/>
  <c r="C7115" i="3"/>
  <c r="C7114" i="3"/>
  <c r="C7113" i="3"/>
  <c r="C7112" i="3"/>
  <c r="C7111" i="3"/>
  <c r="C7110" i="3"/>
  <c r="C7109" i="3"/>
  <c r="C7108" i="3"/>
  <c r="C7107" i="3"/>
  <c r="C7106" i="3"/>
  <c r="C7105" i="3"/>
  <c r="C7104" i="3"/>
  <c r="C7103" i="3"/>
  <c r="C7102" i="3"/>
  <c r="C7101" i="3"/>
  <c r="C7100" i="3"/>
  <c r="C7099" i="3"/>
  <c r="C7098" i="3"/>
  <c r="C7097" i="3"/>
  <c r="C7096" i="3"/>
  <c r="C7095" i="3"/>
  <c r="C7094" i="3"/>
  <c r="C7093" i="3"/>
  <c r="C7092" i="3"/>
  <c r="C7091" i="3"/>
  <c r="C7090" i="3"/>
  <c r="C7089" i="3"/>
  <c r="C7088" i="3"/>
  <c r="C7087" i="3"/>
  <c r="C7086" i="3"/>
  <c r="C7085" i="3"/>
  <c r="C7084" i="3"/>
  <c r="C7083" i="3"/>
  <c r="C7082" i="3"/>
  <c r="C7081" i="3"/>
  <c r="C7080" i="3"/>
  <c r="C7079" i="3"/>
  <c r="C7078" i="3"/>
  <c r="C7077" i="3"/>
  <c r="C7076" i="3"/>
  <c r="C7075" i="3"/>
  <c r="C7074" i="3"/>
  <c r="C7073" i="3"/>
  <c r="C7072" i="3"/>
  <c r="C7071" i="3"/>
  <c r="C7070" i="3"/>
  <c r="C7069" i="3"/>
  <c r="C7068" i="3"/>
  <c r="C7067" i="3"/>
  <c r="C7066" i="3"/>
  <c r="C7065" i="3"/>
  <c r="C7064" i="3"/>
  <c r="C7063" i="3"/>
  <c r="C7062" i="3"/>
  <c r="C7061" i="3"/>
  <c r="C7060" i="3"/>
  <c r="C7059" i="3"/>
  <c r="C7058" i="3"/>
  <c r="C7057" i="3"/>
  <c r="C7056" i="3"/>
  <c r="C7055" i="3"/>
  <c r="C7054" i="3"/>
  <c r="C7053" i="3"/>
  <c r="C7052" i="3"/>
  <c r="C7051" i="3"/>
  <c r="C7050" i="3"/>
  <c r="C7049" i="3"/>
  <c r="C7048" i="3"/>
  <c r="C7047" i="3"/>
  <c r="C7046" i="3"/>
  <c r="C7045" i="3"/>
  <c r="C7044" i="3"/>
  <c r="C7043" i="3"/>
  <c r="C7042" i="3"/>
  <c r="C7041" i="3"/>
  <c r="C7040" i="3"/>
  <c r="C7039" i="3"/>
  <c r="C7038" i="3"/>
  <c r="C7037" i="3"/>
  <c r="C7036" i="3"/>
  <c r="C7035" i="3"/>
  <c r="C7034" i="3"/>
  <c r="C7033" i="3"/>
  <c r="C7032" i="3"/>
  <c r="C7031" i="3"/>
  <c r="C7030" i="3"/>
  <c r="C7029" i="3"/>
  <c r="C7028" i="3"/>
  <c r="C7027" i="3"/>
  <c r="C7026" i="3"/>
  <c r="C7025" i="3"/>
  <c r="C7024" i="3"/>
  <c r="C7023" i="3"/>
  <c r="C7022" i="3"/>
  <c r="C7021" i="3"/>
  <c r="C7020" i="3"/>
  <c r="C7019" i="3"/>
  <c r="C7018" i="3"/>
  <c r="C7017" i="3"/>
  <c r="C7016" i="3"/>
  <c r="C7015" i="3"/>
  <c r="C7014" i="3"/>
  <c r="C7013" i="3"/>
  <c r="C7012" i="3"/>
  <c r="C7011" i="3"/>
  <c r="C7010" i="3"/>
  <c r="C7009" i="3"/>
  <c r="C7008" i="3"/>
  <c r="C7007" i="3"/>
  <c r="C7006" i="3"/>
  <c r="C7005" i="3"/>
  <c r="C7004" i="3"/>
  <c r="C7003" i="3"/>
  <c r="C7002" i="3"/>
  <c r="C7001" i="3"/>
  <c r="C7000" i="3"/>
  <c r="C6999" i="3"/>
  <c r="C6998" i="3"/>
  <c r="C6997" i="3"/>
  <c r="C6996" i="3"/>
  <c r="C6995" i="3"/>
  <c r="C6994" i="3"/>
  <c r="C6993" i="3"/>
  <c r="C6992" i="3"/>
  <c r="C6991" i="3"/>
  <c r="C6990" i="3"/>
  <c r="C6989" i="3"/>
  <c r="C6988" i="3"/>
  <c r="C6987" i="3"/>
  <c r="C6986" i="3"/>
  <c r="C6985" i="3"/>
  <c r="C6984" i="3"/>
  <c r="C6983" i="3"/>
  <c r="C6982" i="3"/>
  <c r="C6981" i="3"/>
  <c r="C6980" i="3"/>
  <c r="C6979" i="3"/>
  <c r="C6978" i="3"/>
  <c r="C6977" i="3"/>
  <c r="C6976" i="3"/>
  <c r="C6975" i="3"/>
  <c r="C6974" i="3"/>
  <c r="C6973" i="3"/>
  <c r="C6972" i="3"/>
  <c r="C6971" i="3"/>
  <c r="C6970" i="3"/>
  <c r="C6969" i="3"/>
  <c r="C6968" i="3"/>
  <c r="C6967" i="3"/>
  <c r="C6966" i="3"/>
  <c r="C6965" i="3"/>
  <c r="C6964" i="3"/>
  <c r="C6963" i="3"/>
  <c r="C6962" i="3"/>
  <c r="C6961" i="3"/>
  <c r="C6960" i="3"/>
  <c r="C6959" i="3"/>
  <c r="C6958" i="3"/>
  <c r="C6957" i="3"/>
  <c r="C6956" i="3"/>
  <c r="C6955" i="3"/>
  <c r="C6954" i="3"/>
  <c r="C6953" i="3"/>
  <c r="C6952" i="3"/>
  <c r="C6951" i="3"/>
  <c r="C6950" i="3"/>
  <c r="C6949" i="3"/>
  <c r="C6948" i="3"/>
  <c r="C6947" i="3"/>
  <c r="C6946" i="3"/>
  <c r="C6945" i="3"/>
  <c r="C6944" i="3"/>
  <c r="C6943" i="3"/>
  <c r="C6942" i="3"/>
  <c r="C6941" i="3"/>
  <c r="C6940" i="3"/>
  <c r="C6939" i="3"/>
  <c r="C6938" i="3"/>
  <c r="C6937" i="3"/>
  <c r="C6936" i="3"/>
  <c r="C6935" i="3"/>
  <c r="C6934" i="3"/>
  <c r="C6933" i="3"/>
  <c r="C6932" i="3"/>
  <c r="C6931" i="3"/>
  <c r="C6930" i="3"/>
  <c r="C6929" i="3"/>
  <c r="C6928" i="3"/>
  <c r="C6927" i="3"/>
  <c r="C6926" i="3"/>
  <c r="C6925" i="3"/>
  <c r="C6924" i="3"/>
  <c r="C6923" i="3"/>
  <c r="C6922" i="3"/>
  <c r="C6921" i="3"/>
  <c r="C6920" i="3"/>
  <c r="C6919" i="3"/>
  <c r="C6918" i="3"/>
  <c r="C6917" i="3"/>
  <c r="C6916" i="3"/>
  <c r="C6915" i="3"/>
  <c r="C6914" i="3"/>
  <c r="C6913" i="3"/>
  <c r="C6912" i="3"/>
  <c r="C6911" i="3"/>
  <c r="C6910" i="3"/>
  <c r="C6909" i="3"/>
  <c r="C6908" i="3"/>
  <c r="C6907" i="3"/>
  <c r="C6906" i="3"/>
  <c r="C6905" i="3"/>
  <c r="C6904" i="3"/>
  <c r="C6903" i="3"/>
  <c r="C6902" i="3"/>
  <c r="C6901" i="3"/>
  <c r="C6900" i="3"/>
  <c r="C6899" i="3"/>
  <c r="C6898" i="3"/>
  <c r="C6897" i="3"/>
  <c r="C6896" i="3"/>
  <c r="C6895" i="3"/>
  <c r="C6894" i="3"/>
  <c r="C6893" i="3"/>
  <c r="C6892" i="3"/>
  <c r="C6891" i="3"/>
  <c r="C6890" i="3"/>
  <c r="C6889" i="3"/>
  <c r="C6888" i="3"/>
  <c r="C6887" i="3"/>
  <c r="C6886" i="3"/>
  <c r="C6885" i="3"/>
  <c r="C6884" i="3"/>
  <c r="C6883" i="3"/>
  <c r="C6882" i="3"/>
  <c r="C6881" i="3"/>
  <c r="C6880" i="3"/>
  <c r="C6879" i="3"/>
  <c r="C6878" i="3"/>
  <c r="C6877" i="3"/>
  <c r="C6876" i="3"/>
  <c r="C6875" i="3"/>
  <c r="C6874" i="3"/>
  <c r="C6873" i="3"/>
  <c r="C6872" i="3"/>
  <c r="C6871" i="3"/>
  <c r="C6870" i="3"/>
  <c r="C6869" i="3"/>
  <c r="C6868" i="3"/>
  <c r="C6867" i="3"/>
  <c r="C6866" i="3"/>
  <c r="C6865" i="3"/>
  <c r="C6864" i="3"/>
  <c r="C6863" i="3"/>
  <c r="C6862" i="3"/>
  <c r="C6861" i="3"/>
  <c r="C6860" i="3"/>
  <c r="C6859" i="3"/>
  <c r="C6858" i="3"/>
  <c r="C6857" i="3"/>
  <c r="C6856" i="3"/>
  <c r="C6855" i="3"/>
  <c r="C6854" i="3"/>
  <c r="C6853" i="3"/>
  <c r="C6852" i="3"/>
  <c r="C6851" i="3"/>
  <c r="C6850" i="3"/>
  <c r="C6849" i="3"/>
  <c r="C6848" i="3"/>
  <c r="C6847" i="3"/>
  <c r="C6846" i="3"/>
  <c r="C6845" i="3"/>
  <c r="C6844" i="3"/>
  <c r="C6843" i="3"/>
  <c r="C6842" i="3"/>
  <c r="C6841" i="3"/>
  <c r="C6840" i="3"/>
  <c r="C6839" i="3"/>
  <c r="C6838" i="3"/>
  <c r="C6837" i="3"/>
  <c r="C6836" i="3"/>
  <c r="C6835" i="3"/>
  <c r="C6834" i="3"/>
  <c r="C6833" i="3"/>
  <c r="C6832" i="3"/>
  <c r="C6831" i="3"/>
  <c r="C6830" i="3"/>
  <c r="C6829" i="3"/>
  <c r="C6828" i="3"/>
  <c r="C6827" i="3"/>
  <c r="C6826" i="3"/>
  <c r="C6825" i="3"/>
  <c r="C6824" i="3"/>
  <c r="C6823" i="3"/>
  <c r="C6822" i="3"/>
  <c r="C6821" i="3"/>
  <c r="C6820" i="3"/>
  <c r="C6819" i="3"/>
  <c r="C6818" i="3"/>
  <c r="C6817" i="3"/>
  <c r="C6816" i="3"/>
  <c r="C6815" i="3"/>
  <c r="C6814" i="3"/>
  <c r="C6813" i="3"/>
  <c r="C6812" i="3"/>
  <c r="C6811" i="3"/>
  <c r="C6810" i="3"/>
  <c r="C6809" i="3"/>
  <c r="C6808" i="3"/>
  <c r="C6807" i="3"/>
  <c r="C6806" i="3"/>
  <c r="C6805" i="3"/>
  <c r="C6804" i="3"/>
  <c r="C6803" i="3"/>
  <c r="C6802" i="3"/>
  <c r="C6801" i="3"/>
  <c r="C6800" i="3"/>
  <c r="C6799" i="3"/>
  <c r="C6798" i="3"/>
  <c r="C6797" i="3"/>
  <c r="C6796" i="3"/>
  <c r="C6795" i="3"/>
  <c r="C6794" i="3"/>
  <c r="C6793" i="3"/>
  <c r="C6792" i="3"/>
  <c r="C6791" i="3"/>
  <c r="C6790" i="3"/>
  <c r="C6789" i="3"/>
  <c r="C6788" i="3"/>
  <c r="C6787" i="3"/>
  <c r="C6786" i="3"/>
  <c r="C6785" i="3"/>
  <c r="C6784" i="3"/>
  <c r="C6783" i="3"/>
  <c r="C6782" i="3"/>
  <c r="C6781" i="3"/>
  <c r="C6780" i="3"/>
  <c r="C6779" i="3"/>
  <c r="C6778" i="3"/>
  <c r="C6777" i="3"/>
  <c r="C6776" i="3"/>
  <c r="C6775" i="3"/>
  <c r="C6774" i="3"/>
  <c r="C6773" i="3"/>
  <c r="C6772" i="3"/>
  <c r="C6771" i="3"/>
  <c r="C6770" i="3"/>
  <c r="C6769" i="3"/>
  <c r="C6768" i="3"/>
  <c r="C6767" i="3"/>
  <c r="C6766" i="3"/>
  <c r="C6765" i="3"/>
  <c r="C6764" i="3"/>
  <c r="C6763" i="3"/>
  <c r="C6762" i="3"/>
  <c r="C6761" i="3"/>
  <c r="C6760" i="3"/>
  <c r="C6759" i="3"/>
  <c r="C6758" i="3"/>
  <c r="C6757" i="3"/>
  <c r="C6756" i="3"/>
  <c r="C6755" i="3"/>
  <c r="C6754" i="3"/>
  <c r="C6753" i="3"/>
  <c r="C6752" i="3"/>
  <c r="C6751" i="3"/>
  <c r="C6750" i="3"/>
  <c r="C6749" i="3"/>
  <c r="C6748" i="3"/>
  <c r="C6747" i="3"/>
  <c r="C6746" i="3"/>
  <c r="C6745" i="3"/>
  <c r="C6744" i="3"/>
  <c r="C6743" i="3"/>
  <c r="C6742" i="3"/>
  <c r="C6741" i="3"/>
  <c r="C6740" i="3"/>
  <c r="C6739" i="3"/>
  <c r="C6738" i="3"/>
  <c r="C6737" i="3"/>
  <c r="C6736" i="3"/>
  <c r="C6735" i="3"/>
  <c r="C6734" i="3"/>
  <c r="C6733" i="3"/>
  <c r="C6732" i="3"/>
  <c r="C6731" i="3"/>
  <c r="C6730" i="3"/>
  <c r="C6729" i="3"/>
  <c r="C6728" i="3"/>
  <c r="C6727" i="3"/>
  <c r="C6726" i="3"/>
  <c r="C6725" i="3"/>
  <c r="C6724" i="3"/>
  <c r="C6723" i="3"/>
  <c r="C6722" i="3"/>
  <c r="C6721" i="3"/>
  <c r="C6720" i="3"/>
  <c r="C6719" i="3"/>
  <c r="C6718" i="3"/>
  <c r="C6717" i="3"/>
  <c r="C6716" i="3"/>
  <c r="C6715" i="3"/>
  <c r="C6714" i="3"/>
  <c r="C6713" i="3"/>
  <c r="C6712" i="3"/>
  <c r="C6711" i="3"/>
  <c r="C6710" i="3"/>
  <c r="C6709" i="3"/>
  <c r="C6708" i="3"/>
  <c r="C6707" i="3"/>
  <c r="C6706" i="3"/>
  <c r="C6705" i="3"/>
  <c r="C6704" i="3"/>
  <c r="C6703" i="3"/>
  <c r="C6702" i="3"/>
  <c r="C6701" i="3"/>
  <c r="C6700" i="3"/>
  <c r="C6699" i="3"/>
  <c r="C6698" i="3"/>
  <c r="C6697" i="3"/>
  <c r="C6696" i="3"/>
  <c r="C6695" i="3"/>
  <c r="C6694" i="3"/>
  <c r="C6693" i="3"/>
  <c r="C6692" i="3"/>
  <c r="C6691" i="3"/>
  <c r="C6690" i="3"/>
  <c r="C6689" i="3"/>
  <c r="C6688" i="3"/>
  <c r="C6687" i="3"/>
  <c r="C6686" i="3"/>
  <c r="C6685" i="3"/>
  <c r="C6684" i="3"/>
  <c r="C6683" i="3"/>
  <c r="C6682" i="3"/>
  <c r="C6681" i="3"/>
  <c r="C6680" i="3"/>
  <c r="C6679" i="3"/>
  <c r="C6678" i="3"/>
  <c r="C6677" i="3"/>
  <c r="C6676" i="3"/>
  <c r="C6675" i="3"/>
  <c r="C6674" i="3"/>
  <c r="C6673" i="3"/>
  <c r="C6672" i="3"/>
  <c r="C6671" i="3"/>
  <c r="C6670" i="3"/>
  <c r="C6669" i="3"/>
  <c r="C6668" i="3"/>
  <c r="C6667" i="3"/>
  <c r="C6666" i="3"/>
  <c r="C6665" i="3"/>
  <c r="C6664" i="3"/>
  <c r="C6663" i="3"/>
  <c r="C6662" i="3"/>
  <c r="C6661" i="3"/>
  <c r="C6660" i="3"/>
  <c r="C6659" i="3"/>
  <c r="C6658" i="3"/>
  <c r="C6657" i="3"/>
  <c r="C6656" i="3"/>
  <c r="C6655" i="3"/>
  <c r="C6654" i="3"/>
  <c r="C6653" i="3"/>
  <c r="C6652" i="3"/>
  <c r="C6651" i="3"/>
  <c r="C6650" i="3"/>
  <c r="C6649" i="3"/>
  <c r="C6648" i="3"/>
  <c r="C6647" i="3"/>
  <c r="C6646" i="3"/>
  <c r="C6645" i="3"/>
  <c r="C6644" i="3"/>
  <c r="C6643" i="3"/>
  <c r="C6642" i="3"/>
  <c r="C6641" i="3"/>
  <c r="C6640" i="3"/>
  <c r="C6639" i="3"/>
  <c r="C6638" i="3"/>
  <c r="C6637" i="3"/>
  <c r="C6636" i="3"/>
  <c r="C6635" i="3"/>
  <c r="C6634" i="3"/>
  <c r="C6633" i="3"/>
  <c r="C6632" i="3"/>
  <c r="C6631" i="3"/>
  <c r="C6630" i="3"/>
  <c r="C6629" i="3"/>
  <c r="C6628" i="3"/>
  <c r="C6627" i="3"/>
  <c r="C6626" i="3"/>
  <c r="C6625" i="3"/>
  <c r="C6624" i="3"/>
  <c r="C6623" i="3"/>
  <c r="C6622" i="3"/>
  <c r="C6621" i="3"/>
  <c r="C6620" i="3"/>
  <c r="C6619" i="3"/>
  <c r="C6618" i="3"/>
  <c r="C6617" i="3"/>
  <c r="C6616" i="3"/>
  <c r="C6615" i="3"/>
  <c r="C6614" i="3"/>
  <c r="C6613" i="3"/>
  <c r="C6612" i="3"/>
  <c r="C6611" i="3"/>
  <c r="C6610" i="3"/>
  <c r="C6609" i="3"/>
  <c r="C6608" i="3"/>
  <c r="C6607" i="3"/>
  <c r="C6606" i="3"/>
  <c r="C6605" i="3"/>
  <c r="C6604" i="3"/>
  <c r="C6603" i="3"/>
  <c r="C6602" i="3"/>
  <c r="C6601" i="3"/>
  <c r="C6600" i="3"/>
  <c r="C6599" i="3"/>
  <c r="C6598" i="3"/>
  <c r="C6597" i="3"/>
  <c r="C6596" i="3"/>
  <c r="C6595" i="3"/>
  <c r="C6594" i="3"/>
  <c r="C6593" i="3"/>
  <c r="C6592" i="3"/>
  <c r="C6591" i="3"/>
  <c r="C6590" i="3"/>
  <c r="C6589" i="3"/>
  <c r="C6588" i="3"/>
  <c r="C6587" i="3"/>
  <c r="C6586" i="3"/>
  <c r="C6585" i="3"/>
  <c r="C6584" i="3"/>
  <c r="C6583" i="3"/>
  <c r="C6582" i="3"/>
  <c r="C6581" i="3"/>
  <c r="C6580" i="3"/>
  <c r="C6579" i="3"/>
  <c r="C6578" i="3"/>
  <c r="C6577" i="3"/>
  <c r="C6576" i="3"/>
  <c r="C6575" i="3"/>
  <c r="C6574" i="3"/>
  <c r="C6573" i="3"/>
  <c r="C6572" i="3"/>
  <c r="C6571" i="3"/>
  <c r="C6570" i="3"/>
  <c r="C6569" i="3"/>
  <c r="C6568" i="3"/>
  <c r="C6567" i="3"/>
  <c r="C6566" i="3"/>
  <c r="C6565" i="3"/>
  <c r="C6564" i="3"/>
  <c r="C6563" i="3"/>
  <c r="C6562" i="3"/>
  <c r="C6561" i="3"/>
  <c r="C6560" i="3"/>
  <c r="C6559" i="3"/>
  <c r="C6558" i="3"/>
  <c r="C6557" i="3"/>
  <c r="C6556" i="3"/>
  <c r="C6555" i="3"/>
  <c r="C6554" i="3"/>
  <c r="C6553" i="3"/>
  <c r="C6552" i="3"/>
  <c r="C6551" i="3"/>
  <c r="C6550" i="3"/>
  <c r="C6549" i="3"/>
  <c r="C6548" i="3"/>
  <c r="C6547" i="3"/>
  <c r="C6546" i="3"/>
  <c r="C6545" i="3"/>
  <c r="C6544" i="3"/>
  <c r="C6543" i="3"/>
  <c r="C6542" i="3"/>
  <c r="C6541" i="3"/>
  <c r="C6540" i="3"/>
  <c r="C6539" i="3"/>
  <c r="C6538" i="3"/>
  <c r="C6537" i="3"/>
  <c r="C6536" i="3"/>
  <c r="C6535" i="3"/>
  <c r="C6534" i="3"/>
  <c r="C6533" i="3"/>
  <c r="C6532" i="3"/>
  <c r="C6531" i="3"/>
  <c r="C6530" i="3"/>
  <c r="C6529" i="3"/>
  <c r="C6528" i="3"/>
  <c r="C6527" i="3"/>
  <c r="C6526" i="3"/>
  <c r="C6525" i="3"/>
  <c r="C6524" i="3"/>
  <c r="C6523" i="3"/>
  <c r="C6522" i="3"/>
  <c r="C6521" i="3"/>
  <c r="C6520" i="3"/>
  <c r="C6519" i="3"/>
  <c r="C6518" i="3"/>
  <c r="C6517" i="3"/>
  <c r="C6516" i="3"/>
  <c r="C6515" i="3"/>
  <c r="C6514" i="3"/>
  <c r="C6513" i="3"/>
  <c r="C6512" i="3"/>
  <c r="C6511" i="3"/>
  <c r="C6510" i="3"/>
  <c r="C6509" i="3"/>
  <c r="C6508" i="3"/>
  <c r="C6507" i="3"/>
  <c r="C6506" i="3"/>
  <c r="C6505" i="3"/>
  <c r="C6504" i="3"/>
  <c r="C6503" i="3"/>
  <c r="C6502" i="3"/>
  <c r="C6501" i="3"/>
  <c r="C6500" i="3"/>
  <c r="C6499" i="3"/>
  <c r="C6498" i="3"/>
  <c r="C6497" i="3"/>
  <c r="C6496" i="3"/>
  <c r="C6495" i="3"/>
  <c r="C6494" i="3"/>
  <c r="C6493" i="3"/>
  <c r="C6492" i="3"/>
  <c r="C6491" i="3"/>
  <c r="C6490" i="3"/>
  <c r="C6489" i="3"/>
  <c r="C6488" i="3"/>
  <c r="C6487" i="3"/>
  <c r="C6486" i="3"/>
  <c r="C6485" i="3"/>
  <c r="C6484" i="3"/>
  <c r="C6483" i="3"/>
  <c r="C6482" i="3"/>
  <c r="C6481" i="3"/>
  <c r="C6480" i="3"/>
  <c r="C6479" i="3"/>
  <c r="C6478" i="3"/>
  <c r="C6477" i="3"/>
  <c r="C6476" i="3"/>
  <c r="C6475" i="3"/>
  <c r="C6474" i="3"/>
  <c r="C6473" i="3"/>
  <c r="C6472" i="3"/>
  <c r="C6471" i="3"/>
  <c r="C6470" i="3"/>
  <c r="C6469" i="3"/>
  <c r="C6468" i="3"/>
  <c r="C6467" i="3"/>
  <c r="C6466" i="3"/>
  <c r="C6465" i="3"/>
  <c r="C6464" i="3"/>
  <c r="C6463" i="3"/>
  <c r="C6462" i="3"/>
  <c r="C6461" i="3"/>
  <c r="C6460" i="3"/>
  <c r="C6459" i="3"/>
  <c r="C6458" i="3"/>
  <c r="C6457" i="3"/>
  <c r="C6456" i="3"/>
  <c r="C6455" i="3"/>
  <c r="C6454" i="3"/>
  <c r="C6453" i="3"/>
  <c r="C6452" i="3"/>
  <c r="C6451" i="3"/>
  <c r="C6450" i="3"/>
  <c r="C6449" i="3"/>
  <c r="C6448" i="3"/>
  <c r="C6447" i="3"/>
  <c r="C6446" i="3"/>
  <c r="C6445" i="3"/>
  <c r="C6444" i="3"/>
  <c r="C6443" i="3"/>
  <c r="C6442" i="3"/>
  <c r="C6441" i="3"/>
  <c r="C6440" i="3"/>
  <c r="C6439" i="3"/>
  <c r="C6438" i="3"/>
  <c r="C6437" i="3"/>
  <c r="C6436" i="3"/>
  <c r="C6435" i="3"/>
  <c r="C6434" i="3"/>
  <c r="C6433" i="3"/>
  <c r="C6432" i="3"/>
  <c r="C6431" i="3"/>
  <c r="C6430" i="3"/>
  <c r="C6429" i="3"/>
  <c r="C6428" i="3"/>
  <c r="C6427" i="3"/>
  <c r="C6426" i="3"/>
  <c r="C6425" i="3"/>
  <c r="C6424" i="3"/>
  <c r="C6423" i="3"/>
  <c r="C6422" i="3"/>
  <c r="C6421" i="3"/>
  <c r="C6420" i="3"/>
  <c r="C6419" i="3"/>
  <c r="C6418" i="3"/>
  <c r="C6417" i="3"/>
  <c r="C6416" i="3"/>
  <c r="C6415" i="3"/>
  <c r="C6414" i="3"/>
  <c r="C6413" i="3"/>
  <c r="C6412" i="3"/>
  <c r="C6411" i="3"/>
  <c r="C6410" i="3"/>
  <c r="C6409" i="3"/>
  <c r="C6408" i="3"/>
  <c r="C6407" i="3"/>
  <c r="C6406" i="3"/>
  <c r="C6405" i="3"/>
  <c r="C6404" i="3"/>
  <c r="C6403" i="3"/>
  <c r="C6402" i="3"/>
  <c r="C6401" i="3"/>
  <c r="C6400" i="3"/>
  <c r="C6399" i="3"/>
  <c r="C6398" i="3"/>
  <c r="C6397" i="3"/>
  <c r="C6396" i="3"/>
  <c r="C6395" i="3"/>
  <c r="C6394" i="3"/>
  <c r="C6393" i="3"/>
  <c r="C6392" i="3"/>
  <c r="C6391" i="3"/>
  <c r="C6390" i="3"/>
  <c r="C6389" i="3"/>
  <c r="C6388" i="3"/>
  <c r="C6387" i="3"/>
  <c r="C6386" i="3"/>
  <c r="C6385" i="3"/>
  <c r="C6384" i="3"/>
  <c r="C6383" i="3"/>
  <c r="C6382" i="3"/>
  <c r="C6381" i="3"/>
  <c r="C6380" i="3"/>
  <c r="C6379" i="3"/>
  <c r="C6378" i="3"/>
  <c r="C6377" i="3"/>
  <c r="C6376" i="3"/>
  <c r="C6375" i="3"/>
  <c r="C6374" i="3"/>
  <c r="C6373" i="3"/>
  <c r="C6372" i="3"/>
  <c r="C6371" i="3"/>
  <c r="C6370" i="3"/>
  <c r="C6369" i="3"/>
  <c r="C6368" i="3"/>
  <c r="C6367" i="3"/>
  <c r="C6366" i="3"/>
  <c r="C6365" i="3"/>
  <c r="C6364" i="3"/>
  <c r="C6363" i="3"/>
  <c r="C6362" i="3"/>
  <c r="C6361" i="3"/>
  <c r="C6360" i="3"/>
  <c r="C6359" i="3"/>
  <c r="C6358" i="3"/>
  <c r="C6357" i="3"/>
  <c r="C6356" i="3"/>
  <c r="C6355" i="3"/>
  <c r="C6354" i="3"/>
  <c r="C6353" i="3"/>
  <c r="C6352" i="3"/>
  <c r="C6351" i="3"/>
  <c r="C6350" i="3"/>
  <c r="C6349" i="3"/>
  <c r="C6348" i="3"/>
  <c r="C6347" i="3"/>
  <c r="C6346" i="3"/>
  <c r="C6345" i="3"/>
  <c r="C6344" i="3"/>
  <c r="C6343" i="3"/>
  <c r="C6342" i="3"/>
  <c r="C6341" i="3"/>
  <c r="C6340" i="3"/>
  <c r="C6339" i="3"/>
  <c r="C6338" i="3"/>
  <c r="C6337" i="3"/>
  <c r="C6336" i="3"/>
  <c r="C6335" i="3"/>
  <c r="C6334" i="3"/>
  <c r="C6333" i="3"/>
  <c r="C6332" i="3"/>
  <c r="C6331" i="3"/>
  <c r="C6330" i="3"/>
  <c r="C6329" i="3"/>
  <c r="C6328" i="3"/>
  <c r="C6327" i="3"/>
  <c r="C6326" i="3"/>
  <c r="C6325" i="3"/>
  <c r="C6324" i="3"/>
  <c r="C6323" i="3"/>
  <c r="C6322" i="3"/>
  <c r="C6321" i="3"/>
  <c r="C6320" i="3"/>
  <c r="C6319" i="3"/>
  <c r="C6318" i="3"/>
  <c r="C6317" i="3"/>
  <c r="C6316" i="3"/>
  <c r="C6315" i="3"/>
  <c r="C6314" i="3"/>
  <c r="C6313" i="3"/>
  <c r="C6312" i="3"/>
  <c r="C6311" i="3"/>
  <c r="C6310" i="3"/>
  <c r="C6309" i="3"/>
  <c r="C6308" i="3"/>
  <c r="C6307" i="3"/>
  <c r="C6306" i="3"/>
  <c r="C6305" i="3"/>
  <c r="C6304" i="3"/>
  <c r="C6303" i="3"/>
  <c r="C6302" i="3"/>
  <c r="C6301" i="3"/>
  <c r="C6300" i="3"/>
  <c r="C6299" i="3"/>
  <c r="C6298" i="3"/>
  <c r="C6297" i="3"/>
  <c r="C6296" i="3"/>
  <c r="C6295" i="3"/>
  <c r="C6294" i="3"/>
  <c r="C6293" i="3"/>
  <c r="C6292" i="3"/>
  <c r="C6291" i="3"/>
  <c r="C6290" i="3"/>
  <c r="C6289" i="3"/>
  <c r="C6288" i="3"/>
  <c r="C6287" i="3"/>
  <c r="C6286" i="3"/>
  <c r="C6285" i="3"/>
  <c r="C6284" i="3"/>
  <c r="C6283" i="3"/>
  <c r="C6282" i="3"/>
  <c r="C6281" i="3"/>
  <c r="C6280" i="3"/>
  <c r="C6279" i="3"/>
  <c r="C6278" i="3"/>
  <c r="C6277" i="3"/>
  <c r="C6276" i="3"/>
  <c r="C6275" i="3"/>
  <c r="C6274" i="3"/>
  <c r="C6273" i="3"/>
  <c r="C6272" i="3"/>
  <c r="C6271" i="3"/>
  <c r="C6270" i="3"/>
  <c r="C6269" i="3"/>
  <c r="C6268" i="3"/>
  <c r="C6267" i="3"/>
  <c r="C6266" i="3"/>
  <c r="C6265" i="3"/>
  <c r="C6264" i="3"/>
  <c r="C6263" i="3"/>
  <c r="C6262" i="3"/>
  <c r="C6261" i="3"/>
  <c r="C6260" i="3"/>
  <c r="C6259" i="3"/>
  <c r="C6258" i="3"/>
  <c r="C6257" i="3"/>
  <c r="C6256" i="3"/>
  <c r="C6255" i="3"/>
  <c r="C6254" i="3"/>
  <c r="C6253" i="3"/>
  <c r="C6252" i="3"/>
  <c r="C6251" i="3"/>
  <c r="C6250" i="3"/>
  <c r="C6249" i="3"/>
  <c r="C6248" i="3"/>
  <c r="C6247" i="3"/>
  <c r="C6246" i="3"/>
  <c r="C6245" i="3"/>
  <c r="C6244" i="3"/>
  <c r="C6243" i="3"/>
  <c r="C6242" i="3"/>
  <c r="C6241" i="3"/>
  <c r="C6240" i="3"/>
  <c r="C6239" i="3"/>
  <c r="C6238" i="3"/>
  <c r="C6237" i="3"/>
  <c r="C6236" i="3"/>
  <c r="C6235" i="3"/>
  <c r="C6234" i="3"/>
  <c r="C6233" i="3"/>
  <c r="C6232" i="3"/>
  <c r="C6231" i="3"/>
  <c r="C6230" i="3"/>
  <c r="C6229" i="3"/>
  <c r="C6228" i="3"/>
  <c r="C6227" i="3"/>
  <c r="C6226" i="3"/>
  <c r="C6225" i="3"/>
  <c r="C6224" i="3"/>
  <c r="C6223" i="3"/>
  <c r="C6222" i="3"/>
  <c r="C6221" i="3"/>
  <c r="C6220" i="3"/>
  <c r="C6219" i="3"/>
  <c r="C6218" i="3"/>
  <c r="C6217" i="3"/>
  <c r="C6216" i="3"/>
  <c r="C6215" i="3"/>
  <c r="C6214" i="3"/>
  <c r="C6213" i="3"/>
  <c r="C6212" i="3"/>
  <c r="C6211" i="3"/>
  <c r="C6210" i="3"/>
  <c r="C6209" i="3"/>
  <c r="C6208" i="3"/>
  <c r="C6207" i="3"/>
  <c r="C6206" i="3"/>
  <c r="C6205" i="3"/>
  <c r="C6204" i="3"/>
  <c r="C6203" i="3"/>
  <c r="C6202" i="3"/>
  <c r="C6201" i="3"/>
  <c r="C6200" i="3"/>
  <c r="C6199" i="3"/>
  <c r="C6198" i="3"/>
  <c r="C6197" i="3"/>
  <c r="C6196" i="3"/>
  <c r="C6195" i="3"/>
  <c r="C6194" i="3"/>
  <c r="C6193" i="3"/>
  <c r="C6192" i="3"/>
  <c r="C6191" i="3"/>
  <c r="C6190" i="3"/>
  <c r="C6189" i="3"/>
  <c r="C6188" i="3"/>
  <c r="C6187" i="3"/>
  <c r="C6186" i="3"/>
  <c r="C6185" i="3"/>
  <c r="C6184" i="3"/>
  <c r="C6183" i="3"/>
  <c r="C6182" i="3"/>
  <c r="C6181" i="3"/>
  <c r="C6180" i="3"/>
  <c r="C6179" i="3"/>
  <c r="C6178" i="3"/>
  <c r="C6177" i="3"/>
  <c r="C6176" i="3"/>
  <c r="C6175" i="3"/>
  <c r="C6174" i="3"/>
  <c r="C6173" i="3"/>
  <c r="C6172" i="3"/>
  <c r="C6171" i="3"/>
  <c r="C6170" i="3"/>
  <c r="C6169" i="3"/>
  <c r="C6168" i="3"/>
  <c r="C6167" i="3"/>
  <c r="C6166" i="3"/>
  <c r="C6165" i="3"/>
  <c r="C6164" i="3"/>
  <c r="C6163" i="3"/>
  <c r="C6162" i="3"/>
  <c r="C6161" i="3"/>
  <c r="C6160" i="3"/>
  <c r="C6159" i="3"/>
  <c r="C6158" i="3"/>
  <c r="C6157" i="3"/>
  <c r="C6156" i="3"/>
  <c r="C6155" i="3"/>
  <c r="C6154" i="3"/>
  <c r="C6153" i="3"/>
  <c r="C6152" i="3"/>
  <c r="C6151" i="3"/>
  <c r="C6150" i="3"/>
  <c r="C6149" i="3"/>
  <c r="C6148" i="3"/>
  <c r="C6147" i="3"/>
  <c r="C6146" i="3"/>
  <c r="C6145" i="3"/>
  <c r="C6144" i="3"/>
  <c r="C6143" i="3"/>
  <c r="C6142" i="3"/>
  <c r="C6141" i="3"/>
  <c r="C6140" i="3"/>
  <c r="C6139" i="3"/>
  <c r="C6138" i="3"/>
  <c r="C6137" i="3"/>
  <c r="C6136" i="3"/>
  <c r="C6135" i="3"/>
  <c r="C6134" i="3"/>
  <c r="C6133" i="3"/>
  <c r="C6132" i="3"/>
  <c r="C6131" i="3"/>
  <c r="C6130" i="3"/>
  <c r="C6129" i="3"/>
  <c r="C6128" i="3"/>
  <c r="C6127" i="3"/>
  <c r="C6126" i="3"/>
  <c r="C6125" i="3"/>
  <c r="C6124" i="3"/>
  <c r="C6123" i="3"/>
  <c r="C6122" i="3"/>
  <c r="C6121" i="3"/>
  <c r="C6120" i="3"/>
  <c r="C6119" i="3"/>
  <c r="C6118" i="3"/>
  <c r="C6117" i="3"/>
  <c r="C6116" i="3"/>
  <c r="C6115" i="3"/>
  <c r="C6114" i="3"/>
  <c r="C6113" i="3"/>
  <c r="C6112" i="3"/>
  <c r="C6111" i="3"/>
  <c r="C6110" i="3"/>
  <c r="C6109" i="3"/>
  <c r="C6108" i="3"/>
  <c r="C6107" i="3"/>
  <c r="C6106" i="3"/>
  <c r="C6105" i="3"/>
  <c r="C6104" i="3"/>
  <c r="C6103" i="3"/>
  <c r="C6102" i="3"/>
  <c r="C6101" i="3"/>
  <c r="C6100" i="3"/>
  <c r="C6099" i="3"/>
  <c r="C6098" i="3"/>
  <c r="C6097" i="3"/>
  <c r="C6096" i="3"/>
  <c r="C6095" i="3"/>
  <c r="C6094" i="3"/>
  <c r="C6093" i="3"/>
  <c r="C6092" i="3"/>
  <c r="C6091" i="3"/>
  <c r="C6090" i="3"/>
  <c r="C6089" i="3"/>
  <c r="C6088" i="3"/>
  <c r="C6087" i="3"/>
  <c r="C6086" i="3"/>
  <c r="C6085" i="3"/>
  <c r="C6084" i="3"/>
  <c r="C6083" i="3"/>
  <c r="C6082" i="3"/>
  <c r="C6081" i="3"/>
  <c r="C6080" i="3"/>
  <c r="C6079" i="3"/>
  <c r="C6078" i="3"/>
  <c r="C6077" i="3"/>
  <c r="C6076" i="3"/>
  <c r="C6075" i="3"/>
  <c r="C6074" i="3"/>
  <c r="C6073" i="3"/>
  <c r="C6072" i="3"/>
  <c r="C6071" i="3"/>
  <c r="C6070" i="3"/>
  <c r="C6069" i="3"/>
  <c r="C6068" i="3"/>
  <c r="C6067" i="3"/>
  <c r="C6066" i="3"/>
  <c r="C6065" i="3"/>
  <c r="C6064" i="3"/>
  <c r="C6063" i="3"/>
  <c r="C6062" i="3"/>
  <c r="C6061" i="3"/>
  <c r="C6060" i="3"/>
  <c r="C6059" i="3"/>
  <c r="C6058" i="3"/>
  <c r="C6057" i="3"/>
  <c r="C6056" i="3"/>
  <c r="C6055" i="3"/>
  <c r="C6054" i="3"/>
  <c r="C6053" i="3"/>
  <c r="C6052" i="3"/>
  <c r="C6051" i="3"/>
  <c r="C6050" i="3"/>
  <c r="C6049" i="3"/>
  <c r="C6048" i="3"/>
  <c r="C6047" i="3"/>
  <c r="C6046" i="3"/>
  <c r="C6045" i="3"/>
  <c r="C6044" i="3"/>
  <c r="C6043" i="3"/>
  <c r="C6042" i="3"/>
  <c r="C6041" i="3"/>
  <c r="C6040" i="3"/>
  <c r="C6039" i="3"/>
  <c r="C6038" i="3"/>
  <c r="C6037" i="3"/>
  <c r="C6036" i="3"/>
  <c r="C6035" i="3"/>
  <c r="C6034" i="3"/>
  <c r="C6033" i="3"/>
  <c r="C6032" i="3"/>
  <c r="C6031" i="3"/>
  <c r="C6030" i="3"/>
  <c r="C6029" i="3"/>
  <c r="C6028" i="3"/>
  <c r="C6027" i="3"/>
  <c r="C6026" i="3"/>
  <c r="C6025" i="3"/>
  <c r="C6024" i="3"/>
  <c r="C6023" i="3"/>
  <c r="C6022" i="3"/>
  <c r="C6021" i="3"/>
  <c r="C6020" i="3"/>
  <c r="C6019" i="3"/>
  <c r="C6018" i="3"/>
  <c r="C6017" i="3"/>
  <c r="C6016" i="3"/>
  <c r="C6015" i="3"/>
  <c r="C6014" i="3"/>
  <c r="C6013" i="3"/>
  <c r="C6012" i="3"/>
  <c r="C6011" i="3"/>
  <c r="C6010" i="3"/>
  <c r="C6009" i="3"/>
  <c r="C6008" i="3"/>
  <c r="C6007" i="3"/>
  <c r="C6006" i="3"/>
  <c r="C6005" i="3"/>
  <c r="C6004" i="3"/>
  <c r="C6003" i="3"/>
  <c r="C6002" i="3"/>
  <c r="C6001" i="3"/>
  <c r="C6000" i="3"/>
  <c r="C5999" i="3"/>
  <c r="C5998" i="3"/>
  <c r="C5997" i="3"/>
  <c r="C5996" i="3"/>
  <c r="C5995" i="3"/>
  <c r="C5994" i="3"/>
  <c r="C5993" i="3"/>
  <c r="C5992" i="3"/>
  <c r="C5991" i="3"/>
  <c r="C5990" i="3"/>
  <c r="C5989" i="3"/>
  <c r="C5988" i="3"/>
  <c r="C5987" i="3"/>
  <c r="C5986" i="3"/>
  <c r="C5985" i="3"/>
  <c r="C5984" i="3"/>
  <c r="C5983" i="3"/>
  <c r="C5982" i="3"/>
  <c r="C5981" i="3"/>
  <c r="C5980" i="3"/>
  <c r="C5979" i="3"/>
  <c r="C5978" i="3"/>
  <c r="C5977" i="3"/>
  <c r="C5976" i="3"/>
  <c r="C5975" i="3"/>
  <c r="C5974" i="3"/>
  <c r="C5973" i="3"/>
  <c r="C5972" i="3"/>
  <c r="C5971" i="3"/>
  <c r="C5970" i="3"/>
  <c r="C5969" i="3"/>
  <c r="C5968" i="3"/>
  <c r="C5967" i="3"/>
  <c r="C5966" i="3"/>
  <c r="C5965" i="3"/>
  <c r="C5964" i="3"/>
  <c r="C5963" i="3"/>
  <c r="C5962" i="3"/>
  <c r="C5961" i="3"/>
  <c r="C5960" i="3"/>
  <c r="C5959" i="3"/>
  <c r="C5958" i="3"/>
  <c r="C5957" i="3"/>
  <c r="C5956" i="3"/>
  <c r="C5955" i="3"/>
  <c r="C5954" i="3"/>
  <c r="C5953" i="3"/>
  <c r="C5952" i="3"/>
  <c r="C5951" i="3"/>
  <c r="C5950" i="3"/>
  <c r="C5949" i="3"/>
  <c r="C5948" i="3"/>
  <c r="C5947" i="3"/>
  <c r="C5946" i="3"/>
  <c r="C5945" i="3"/>
  <c r="C5944" i="3"/>
  <c r="C5943" i="3"/>
  <c r="C5942" i="3"/>
  <c r="C5941" i="3"/>
  <c r="C5940" i="3"/>
  <c r="C5939" i="3"/>
  <c r="C5938" i="3"/>
  <c r="C5937" i="3"/>
  <c r="C5936" i="3"/>
  <c r="C5935" i="3"/>
  <c r="C5934" i="3"/>
  <c r="C5933" i="3"/>
  <c r="C5932" i="3"/>
  <c r="C5931" i="3"/>
  <c r="C5930" i="3"/>
  <c r="C5929" i="3"/>
  <c r="C5928" i="3"/>
  <c r="C5927" i="3"/>
  <c r="C5926" i="3"/>
  <c r="C5925" i="3"/>
  <c r="C5924" i="3"/>
  <c r="C5923" i="3"/>
  <c r="C5922" i="3"/>
  <c r="C5921" i="3"/>
  <c r="C5920" i="3"/>
  <c r="C5919" i="3"/>
  <c r="C5918" i="3"/>
  <c r="C5917" i="3"/>
  <c r="C5916" i="3"/>
  <c r="C5915" i="3"/>
  <c r="C5914" i="3"/>
  <c r="C5913" i="3"/>
  <c r="C5912" i="3"/>
  <c r="C5911" i="3"/>
  <c r="C5910" i="3"/>
  <c r="C5909" i="3"/>
  <c r="C5908" i="3"/>
  <c r="C5907" i="3"/>
  <c r="C5906" i="3"/>
  <c r="C5905" i="3"/>
  <c r="C5904" i="3"/>
  <c r="C5903" i="3"/>
  <c r="C5902" i="3"/>
  <c r="C5901" i="3"/>
  <c r="C5900" i="3"/>
  <c r="C5899" i="3"/>
  <c r="C5898" i="3"/>
  <c r="C5897" i="3"/>
  <c r="C5896" i="3"/>
  <c r="C5895" i="3"/>
  <c r="C5894" i="3"/>
  <c r="C5893" i="3"/>
  <c r="C5892" i="3"/>
  <c r="C5891" i="3"/>
  <c r="C5890" i="3"/>
  <c r="C5889" i="3"/>
  <c r="C5888" i="3"/>
  <c r="C5887" i="3"/>
  <c r="C5886" i="3"/>
  <c r="C5885" i="3"/>
  <c r="C5884" i="3"/>
  <c r="C5883" i="3"/>
  <c r="C5882" i="3"/>
  <c r="C5881" i="3"/>
  <c r="C5880" i="3"/>
  <c r="C5879" i="3"/>
  <c r="C5878" i="3"/>
  <c r="C5877" i="3"/>
  <c r="C5876" i="3"/>
  <c r="C5875" i="3"/>
  <c r="C5874" i="3"/>
  <c r="C5873" i="3"/>
  <c r="C5872" i="3"/>
  <c r="C5871" i="3"/>
  <c r="C5870" i="3"/>
  <c r="C5869" i="3"/>
  <c r="C5868" i="3"/>
  <c r="C5867" i="3"/>
  <c r="C5866" i="3"/>
  <c r="C5865" i="3"/>
  <c r="C5864" i="3"/>
  <c r="C5863" i="3"/>
  <c r="C5862" i="3"/>
  <c r="C5861" i="3"/>
  <c r="C5860" i="3"/>
  <c r="C5859" i="3"/>
  <c r="C5858" i="3"/>
  <c r="C5857" i="3"/>
  <c r="C5856" i="3"/>
  <c r="C5855" i="3"/>
  <c r="C5854" i="3"/>
  <c r="C5853" i="3"/>
  <c r="C5852" i="3"/>
  <c r="C5851" i="3"/>
  <c r="C5850" i="3"/>
  <c r="C5849" i="3"/>
  <c r="C5848" i="3"/>
  <c r="C5847" i="3"/>
  <c r="C5846" i="3"/>
  <c r="C5845" i="3"/>
  <c r="C5844" i="3"/>
  <c r="C5843" i="3"/>
  <c r="C5842" i="3"/>
  <c r="C5841" i="3"/>
  <c r="C5840" i="3"/>
  <c r="C5839" i="3"/>
  <c r="C5838" i="3"/>
  <c r="C5837" i="3"/>
  <c r="C5836" i="3"/>
  <c r="C5835" i="3"/>
  <c r="C5834" i="3"/>
  <c r="C5833" i="3"/>
  <c r="C5832" i="3"/>
  <c r="C5831" i="3"/>
  <c r="C5830" i="3"/>
  <c r="C5829" i="3"/>
  <c r="C5828" i="3"/>
  <c r="C5827" i="3"/>
  <c r="C5826" i="3"/>
  <c r="C5825" i="3"/>
  <c r="C5824" i="3"/>
  <c r="C5823" i="3"/>
  <c r="C5822" i="3"/>
  <c r="C5821" i="3"/>
  <c r="C5820" i="3"/>
  <c r="C5819" i="3"/>
  <c r="C5818" i="3"/>
  <c r="C5817" i="3"/>
  <c r="C5816" i="3"/>
  <c r="C5815" i="3"/>
  <c r="C5814" i="3"/>
  <c r="C5813" i="3"/>
  <c r="C5812" i="3"/>
  <c r="C5811" i="3"/>
  <c r="C5810" i="3"/>
  <c r="C5809" i="3"/>
  <c r="C5808" i="3"/>
  <c r="C5807" i="3"/>
  <c r="C5806" i="3"/>
  <c r="C5805" i="3"/>
  <c r="C5804" i="3"/>
  <c r="C5803" i="3"/>
  <c r="C5802" i="3"/>
  <c r="C5801" i="3"/>
  <c r="C5800" i="3"/>
  <c r="C5799" i="3"/>
  <c r="C5798" i="3"/>
  <c r="C5797" i="3"/>
  <c r="C5796" i="3"/>
  <c r="C5795" i="3"/>
  <c r="C5794" i="3"/>
  <c r="C5793" i="3"/>
  <c r="C5792" i="3"/>
  <c r="C5791" i="3"/>
  <c r="C5790" i="3"/>
  <c r="C5789" i="3"/>
  <c r="C5788" i="3"/>
  <c r="C5787" i="3"/>
  <c r="C5786" i="3"/>
  <c r="C5785" i="3"/>
  <c r="C5784" i="3"/>
  <c r="C5783" i="3"/>
  <c r="C5782" i="3"/>
  <c r="C5781" i="3"/>
  <c r="C5780" i="3"/>
  <c r="C5779" i="3"/>
  <c r="C5778" i="3"/>
  <c r="C5777" i="3"/>
  <c r="C5776" i="3"/>
  <c r="C5775" i="3"/>
  <c r="C5774" i="3"/>
  <c r="C5773" i="3"/>
  <c r="C5772" i="3"/>
  <c r="C5771" i="3"/>
  <c r="C5770" i="3"/>
  <c r="C5769" i="3"/>
  <c r="C5768" i="3"/>
  <c r="C5767" i="3"/>
  <c r="C5766" i="3"/>
  <c r="C5765" i="3"/>
  <c r="C5764" i="3"/>
  <c r="C5763" i="3"/>
  <c r="C5762" i="3"/>
  <c r="C5761" i="3"/>
  <c r="C5760" i="3"/>
  <c r="C5759" i="3"/>
  <c r="C5758" i="3"/>
  <c r="C5757" i="3"/>
  <c r="C5756" i="3"/>
  <c r="C5755" i="3"/>
  <c r="C5754" i="3"/>
  <c r="C5753" i="3"/>
  <c r="C5752" i="3"/>
  <c r="C5751" i="3"/>
  <c r="C5750" i="3"/>
  <c r="C5749" i="3"/>
  <c r="C5748" i="3"/>
  <c r="C5747" i="3"/>
  <c r="C5746" i="3"/>
  <c r="C5745" i="3"/>
  <c r="C5744" i="3"/>
  <c r="C5743" i="3"/>
  <c r="C5742" i="3"/>
  <c r="C5741" i="3"/>
  <c r="C5740" i="3"/>
  <c r="C5739" i="3"/>
  <c r="C5738" i="3"/>
  <c r="C5737" i="3"/>
  <c r="C5736" i="3"/>
  <c r="C5735" i="3"/>
  <c r="C5734" i="3"/>
  <c r="C5733" i="3"/>
  <c r="C5732" i="3"/>
  <c r="C5731" i="3"/>
  <c r="C5730" i="3"/>
  <c r="C5729" i="3"/>
  <c r="C5728" i="3"/>
  <c r="C5727" i="3"/>
  <c r="C5726" i="3"/>
  <c r="C5725" i="3"/>
  <c r="C5724" i="3"/>
  <c r="C5723" i="3"/>
  <c r="C5722" i="3"/>
  <c r="C5721" i="3"/>
  <c r="C5720" i="3"/>
  <c r="C5719" i="3"/>
  <c r="C5718" i="3"/>
  <c r="C5717" i="3"/>
  <c r="C5716" i="3"/>
  <c r="C5715" i="3"/>
  <c r="C5714" i="3"/>
  <c r="C5713" i="3"/>
  <c r="C5712" i="3"/>
  <c r="C5711" i="3"/>
  <c r="C5710" i="3"/>
  <c r="C5709" i="3"/>
  <c r="C5708" i="3"/>
  <c r="C5707" i="3"/>
  <c r="C5706" i="3"/>
  <c r="C5705" i="3"/>
  <c r="C5704" i="3"/>
  <c r="C5703" i="3"/>
  <c r="C5702" i="3"/>
  <c r="C5701" i="3"/>
  <c r="C5700" i="3"/>
  <c r="C5699" i="3"/>
  <c r="C5698" i="3"/>
  <c r="C5697" i="3"/>
  <c r="C5696" i="3"/>
  <c r="C5695" i="3"/>
  <c r="C5694" i="3"/>
  <c r="C5693" i="3"/>
  <c r="C5692" i="3"/>
  <c r="C5691" i="3"/>
  <c r="C5690" i="3"/>
  <c r="C5689" i="3"/>
  <c r="C5688" i="3"/>
  <c r="C5687" i="3"/>
  <c r="C5686" i="3"/>
  <c r="C5685" i="3"/>
  <c r="C5684" i="3"/>
  <c r="C5683" i="3"/>
  <c r="C5682" i="3"/>
  <c r="C5681" i="3"/>
  <c r="C5680" i="3"/>
  <c r="C5679" i="3"/>
  <c r="C5678" i="3"/>
  <c r="C5677" i="3"/>
  <c r="C5676" i="3"/>
  <c r="C5675" i="3"/>
  <c r="C5674" i="3"/>
  <c r="C5673" i="3"/>
  <c r="C5672" i="3"/>
  <c r="C5671" i="3"/>
  <c r="C5670" i="3"/>
  <c r="C5669" i="3"/>
  <c r="C5668" i="3"/>
  <c r="C5667" i="3"/>
  <c r="C5666" i="3"/>
  <c r="C5665" i="3"/>
  <c r="C5664" i="3"/>
  <c r="C5663" i="3"/>
  <c r="C5662" i="3"/>
  <c r="C5661" i="3"/>
  <c r="C5660" i="3"/>
  <c r="C5659" i="3"/>
  <c r="C5658" i="3"/>
  <c r="C5657" i="3"/>
  <c r="C5656" i="3"/>
  <c r="C5655" i="3"/>
  <c r="C5654" i="3"/>
  <c r="C5653" i="3"/>
  <c r="C5652" i="3"/>
  <c r="C5651" i="3"/>
  <c r="C5650" i="3"/>
  <c r="C5649" i="3"/>
  <c r="C5648" i="3"/>
  <c r="C5647" i="3"/>
  <c r="C5646" i="3"/>
  <c r="C5645" i="3"/>
  <c r="C5644" i="3"/>
  <c r="C5643" i="3"/>
  <c r="C5642" i="3"/>
  <c r="C5641" i="3"/>
  <c r="C5640" i="3"/>
  <c r="C5639" i="3"/>
  <c r="C5638" i="3"/>
  <c r="C5637" i="3"/>
  <c r="C5636" i="3"/>
  <c r="C5635" i="3"/>
  <c r="C5634" i="3"/>
  <c r="C5633" i="3"/>
  <c r="C5632" i="3"/>
  <c r="C5631" i="3"/>
  <c r="C5630" i="3"/>
  <c r="C5629" i="3"/>
  <c r="C5628" i="3"/>
  <c r="C5627" i="3"/>
  <c r="C5626" i="3"/>
  <c r="C5625" i="3"/>
  <c r="C5624" i="3"/>
  <c r="C5623" i="3"/>
  <c r="C5622" i="3"/>
  <c r="C5621" i="3"/>
  <c r="C5620" i="3"/>
  <c r="C5619" i="3"/>
  <c r="C5618" i="3"/>
  <c r="C5617" i="3"/>
  <c r="C5616" i="3"/>
  <c r="C5615" i="3"/>
  <c r="C5614" i="3"/>
  <c r="C5613" i="3"/>
  <c r="C5612" i="3"/>
  <c r="C5611" i="3"/>
  <c r="C5610" i="3"/>
  <c r="C5609" i="3"/>
  <c r="C5608" i="3"/>
  <c r="C5607" i="3"/>
  <c r="C5606" i="3"/>
  <c r="C5605" i="3"/>
  <c r="C5604" i="3"/>
  <c r="C5603" i="3"/>
  <c r="C5602" i="3"/>
  <c r="C5601" i="3"/>
  <c r="C5600" i="3"/>
  <c r="C5599" i="3"/>
  <c r="C5598" i="3"/>
  <c r="C5597" i="3"/>
  <c r="C5596" i="3"/>
  <c r="C5595" i="3"/>
  <c r="C5594" i="3"/>
  <c r="C5593" i="3"/>
  <c r="C5592" i="3"/>
  <c r="C5591" i="3"/>
  <c r="C5590" i="3"/>
  <c r="C5589" i="3"/>
  <c r="C5588" i="3"/>
  <c r="C5587" i="3"/>
  <c r="C5586" i="3"/>
  <c r="C5585" i="3"/>
  <c r="C5584" i="3"/>
  <c r="C5583" i="3"/>
  <c r="C5582" i="3"/>
  <c r="C5581" i="3"/>
  <c r="C5580" i="3"/>
  <c r="C5579" i="3"/>
  <c r="C5578" i="3"/>
  <c r="C5577" i="3"/>
  <c r="C5576" i="3"/>
  <c r="C5575" i="3"/>
  <c r="C5574" i="3"/>
  <c r="C5573" i="3"/>
  <c r="C5572" i="3"/>
  <c r="C5571" i="3"/>
  <c r="C5570" i="3"/>
  <c r="C5569" i="3"/>
  <c r="C5568" i="3"/>
  <c r="C5567" i="3"/>
  <c r="C5566" i="3"/>
  <c r="C5565" i="3"/>
  <c r="C5564" i="3"/>
  <c r="C5563" i="3"/>
  <c r="C5562" i="3"/>
  <c r="C5561" i="3"/>
  <c r="C5560" i="3"/>
  <c r="C5559" i="3"/>
  <c r="C5558" i="3"/>
  <c r="C5557" i="3"/>
  <c r="C5556" i="3"/>
  <c r="C5555" i="3"/>
  <c r="C5554" i="3"/>
  <c r="C5553" i="3"/>
  <c r="C5552" i="3"/>
  <c r="C5551" i="3"/>
  <c r="C5550" i="3"/>
  <c r="C5549" i="3"/>
  <c r="C5548" i="3"/>
  <c r="C5547" i="3"/>
  <c r="C5546" i="3"/>
  <c r="C5545" i="3"/>
  <c r="C5544" i="3"/>
  <c r="C5543" i="3"/>
  <c r="C5542" i="3"/>
  <c r="C5541" i="3"/>
  <c r="C5540" i="3"/>
  <c r="C5539" i="3"/>
  <c r="C5538" i="3"/>
  <c r="C5537" i="3"/>
  <c r="C5536" i="3"/>
  <c r="C5535" i="3"/>
  <c r="C5534" i="3"/>
  <c r="C5533" i="3"/>
  <c r="C5532" i="3"/>
  <c r="C5531" i="3"/>
  <c r="C5530" i="3"/>
  <c r="C5529" i="3"/>
  <c r="C5528" i="3"/>
  <c r="C5527" i="3"/>
  <c r="C5526" i="3"/>
  <c r="C5525" i="3"/>
  <c r="C5524" i="3"/>
  <c r="C5523" i="3"/>
  <c r="C5522" i="3"/>
  <c r="C5521" i="3"/>
  <c r="C5520" i="3"/>
  <c r="C5519" i="3"/>
  <c r="C5518" i="3"/>
  <c r="C5517" i="3"/>
  <c r="C5516" i="3"/>
  <c r="C5515" i="3"/>
  <c r="C5514" i="3"/>
  <c r="C5513" i="3"/>
  <c r="C5512" i="3"/>
  <c r="C5511" i="3"/>
  <c r="C5510" i="3"/>
  <c r="C5509" i="3"/>
  <c r="C5508" i="3"/>
  <c r="C5507" i="3"/>
  <c r="C5506" i="3"/>
  <c r="C5505" i="3"/>
  <c r="C5504" i="3"/>
  <c r="C5503" i="3"/>
  <c r="C5502" i="3"/>
  <c r="C5501" i="3"/>
  <c r="C5500" i="3"/>
  <c r="C5499" i="3"/>
  <c r="C5498" i="3"/>
  <c r="C5497" i="3"/>
  <c r="C5496" i="3"/>
  <c r="C5495" i="3"/>
  <c r="C5494" i="3"/>
  <c r="C5493" i="3"/>
  <c r="C5492" i="3"/>
  <c r="C5491" i="3"/>
  <c r="C5490" i="3"/>
  <c r="C5489" i="3"/>
  <c r="C5488" i="3"/>
  <c r="C5487" i="3"/>
  <c r="C5486" i="3"/>
  <c r="C5485" i="3"/>
  <c r="C5484" i="3"/>
  <c r="C5483" i="3"/>
  <c r="C5482" i="3"/>
  <c r="C5481" i="3"/>
  <c r="C5480" i="3"/>
  <c r="C5479" i="3"/>
  <c r="C5478" i="3"/>
  <c r="C5477" i="3"/>
  <c r="C5476" i="3"/>
  <c r="C5475" i="3"/>
  <c r="C5474" i="3"/>
  <c r="C5473" i="3"/>
  <c r="C5472" i="3"/>
  <c r="C5471" i="3"/>
  <c r="C5470" i="3"/>
  <c r="C5469" i="3"/>
  <c r="C5468" i="3"/>
  <c r="C5467" i="3"/>
  <c r="C5466" i="3"/>
  <c r="C5465" i="3"/>
  <c r="C5464" i="3"/>
  <c r="C5463" i="3"/>
  <c r="C5462" i="3"/>
  <c r="C5461" i="3"/>
  <c r="C5460" i="3"/>
  <c r="C5459" i="3"/>
  <c r="C5458" i="3"/>
  <c r="C5457" i="3"/>
  <c r="C5456" i="3"/>
  <c r="C5455" i="3"/>
  <c r="C5454" i="3"/>
  <c r="C5453" i="3"/>
  <c r="C5452" i="3"/>
  <c r="C5451" i="3"/>
  <c r="C5450" i="3"/>
  <c r="C5449" i="3"/>
  <c r="C5448" i="3"/>
  <c r="C5447" i="3"/>
  <c r="C5446" i="3"/>
  <c r="C5445" i="3"/>
  <c r="C5444" i="3"/>
  <c r="C5443" i="3"/>
  <c r="C5442" i="3"/>
  <c r="C5441" i="3"/>
  <c r="C5440" i="3"/>
  <c r="C5439" i="3"/>
  <c r="C5438" i="3"/>
  <c r="C5437" i="3"/>
  <c r="C5436" i="3"/>
  <c r="C5435" i="3"/>
  <c r="C5434" i="3"/>
  <c r="C5433" i="3"/>
  <c r="C5432" i="3"/>
  <c r="C5431" i="3"/>
  <c r="C5430" i="3"/>
  <c r="C5429" i="3"/>
  <c r="C5428" i="3"/>
  <c r="C5427" i="3"/>
  <c r="C5426" i="3"/>
  <c r="C5425" i="3"/>
  <c r="C5424" i="3"/>
  <c r="C5423" i="3"/>
  <c r="C5422" i="3"/>
  <c r="C5421" i="3"/>
  <c r="C5420" i="3"/>
  <c r="C5419" i="3"/>
  <c r="C5418" i="3"/>
  <c r="C5417" i="3"/>
  <c r="C5416" i="3"/>
  <c r="C5415" i="3"/>
  <c r="C5414" i="3"/>
  <c r="C5413" i="3"/>
  <c r="C5412" i="3"/>
  <c r="C5411" i="3"/>
  <c r="C5410" i="3"/>
  <c r="C5409" i="3"/>
  <c r="C5408" i="3"/>
  <c r="C5407" i="3"/>
  <c r="C5406" i="3"/>
  <c r="C5405" i="3"/>
  <c r="C5404" i="3"/>
  <c r="C5403" i="3"/>
  <c r="C5402" i="3"/>
  <c r="C5401" i="3"/>
  <c r="C5400" i="3"/>
  <c r="C5399" i="3"/>
  <c r="C5398" i="3"/>
  <c r="C5397" i="3"/>
  <c r="C5396" i="3"/>
  <c r="C5395" i="3"/>
  <c r="C5394" i="3"/>
  <c r="C5393" i="3"/>
  <c r="C5392" i="3"/>
  <c r="C5391" i="3"/>
  <c r="C5390" i="3"/>
  <c r="C5389" i="3"/>
  <c r="C5388" i="3"/>
  <c r="C5387" i="3"/>
  <c r="C5386" i="3"/>
  <c r="C5385" i="3"/>
  <c r="C5384" i="3"/>
  <c r="C5383" i="3"/>
  <c r="C5382" i="3"/>
  <c r="C5381" i="3"/>
  <c r="C5380" i="3"/>
  <c r="C5379" i="3"/>
  <c r="C5378" i="3"/>
  <c r="C5377" i="3"/>
  <c r="C5376" i="3"/>
  <c r="C5375" i="3"/>
  <c r="C5374" i="3"/>
  <c r="C5373" i="3"/>
  <c r="C5372" i="3"/>
  <c r="C5371" i="3"/>
  <c r="C5370" i="3"/>
  <c r="C5369" i="3"/>
  <c r="C5368" i="3"/>
  <c r="C5367" i="3"/>
  <c r="C5366" i="3"/>
  <c r="C5365" i="3"/>
  <c r="C5364" i="3"/>
  <c r="C5363" i="3"/>
  <c r="C5362" i="3"/>
  <c r="C5361" i="3"/>
  <c r="C5360" i="3"/>
  <c r="C5359" i="3"/>
  <c r="C5358" i="3"/>
  <c r="C5357" i="3"/>
  <c r="C5356" i="3"/>
  <c r="C5355" i="3"/>
  <c r="C5354" i="3"/>
  <c r="C5353" i="3"/>
  <c r="C5352" i="3"/>
  <c r="C5351" i="3"/>
  <c r="C5350" i="3"/>
  <c r="C5349" i="3"/>
  <c r="C5348" i="3"/>
  <c r="C5347" i="3"/>
  <c r="C5346" i="3"/>
  <c r="C5345" i="3"/>
  <c r="C5344" i="3"/>
  <c r="C5343" i="3"/>
  <c r="C5342" i="3"/>
  <c r="C5341" i="3"/>
  <c r="C5340" i="3"/>
  <c r="C5339" i="3"/>
  <c r="C5338" i="3"/>
  <c r="C5337" i="3"/>
  <c r="C5336" i="3"/>
  <c r="C5335" i="3"/>
  <c r="C5334" i="3"/>
  <c r="C5333" i="3"/>
  <c r="C5332" i="3"/>
  <c r="C5331" i="3"/>
  <c r="C5330" i="3"/>
  <c r="C5329" i="3"/>
  <c r="C5328" i="3"/>
  <c r="C5327" i="3"/>
  <c r="C5326" i="3"/>
  <c r="C5325" i="3"/>
  <c r="C5324" i="3"/>
  <c r="C5323" i="3"/>
  <c r="C5322" i="3"/>
  <c r="C5321" i="3"/>
  <c r="C5320" i="3"/>
  <c r="C5319" i="3"/>
  <c r="C5318" i="3"/>
  <c r="C5317" i="3"/>
  <c r="C5316" i="3"/>
  <c r="C5315" i="3"/>
  <c r="C5314" i="3"/>
  <c r="C5313" i="3"/>
  <c r="C5312" i="3"/>
  <c r="C5311" i="3"/>
  <c r="C5310" i="3"/>
  <c r="C5309" i="3"/>
  <c r="C5308" i="3"/>
  <c r="C5307" i="3"/>
  <c r="C5306" i="3"/>
  <c r="C5305" i="3"/>
  <c r="C5304" i="3"/>
  <c r="C5303" i="3"/>
  <c r="C5302" i="3"/>
  <c r="C5301" i="3"/>
  <c r="C5300" i="3"/>
  <c r="C5299" i="3"/>
  <c r="C5298" i="3"/>
  <c r="C5297" i="3"/>
  <c r="C5296" i="3"/>
  <c r="C5295" i="3"/>
  <c r="C5294" i="3"/>
  <c r="C5293" i="3"/>
  <c r="C5292" i="3"/>
  <c r="C5291" i="3"/>
  <c r="C5290" i="3"/>
  <c r="C5289" i="3"/>
  <c r="C5288" i="3"/>
  <c r="C5287" i="3"/>
  <c r="C5286" i="3"/>
  <c r="C5285" i="3"/>
  <c r="C5284" i="3"/>
  <c r="C5283" i="3"/>
  <c r="C5282" i="3"/>
  <c r="C5281" i="3"/>
  <c r="C5280" i="3"/>
  <c r="C5279" i="3"/>
  <c r="C5278" i="3"/>
  <c r="C5277" i="3"/>
  <c r="C5276" i="3"/>
  <c r="C5275" i="3"/>
  <c r="C5274" i="3"/>
  <c r="C5273" i="3"/>
  <c r="C5272" i="3"/>
  <c r="C5271" i="3"/>
  <c r="C5270" i="3"/>
  <c r="C5269" i="3"/>
  <c r="C5268" i="3"/>
  <c r="C5267" i="3"/>
  <c r="C5266" i="3"/>
  <c r="C5265" i="3"/>
  <c r="C5264" i="3"/>
  <c r="C5263" i="3"/>
  <c r="C5262" i="3"/>
  <c r="C5261" i="3"/>
  <c r="C5260" i="3"/>
  <c r="C5259" i="3"/>
  <c r="C5258" i="3"/>
  <c r="C5257" i="3"/>
  <c r="C5256" i="3"/>
  <c r="C5255" i="3"/>
  <c r="C5254" i="3"/>
  <c r="C5253" i="3"/>
  <c r="C5252" i="3"/>
  <c r="C5251" i="3"/>
  <c r="C5250" i="3"/>
  <c r="C5249" i="3"/>
  <c r="C5248" i="3"/>
  <c r="C5247" i="3"/>
  <c r="C5246" i="3"/>
  <c r="C5245" i="3"/>
  <c r="C5244" i="3"/>
  <c r="C5243" i="3"/>
  <c r="C5242" i="3"/>
  <c r="C5241" i="3"/>
  <c r="C5240" i="3"/>
  <c r="C5239" i="3"/>
  <c r="C5238" i="3"/>
  <c r="C5237" i="3"/>
  <c r="C5236" i="3"/>
  <c r="C5235" i="3"/>
  <c r="C5234" i="3"/>
  <c r="C5233" i="3"/>
  <c r="C5232" i="3"/>
  <c r="C5231" i="3"/>
  <c r="C5230" i="3"/>
  <c r="C5229" i="3"/>
  <c r="C5228" i="3"/>
  <c r="C5227" i="3"/>
  <c r="C5226" i="3"/>
  <c r="C5225" i="3"/>
  <c r="C5224" i="3"/>
  <c r="C5223" i="3"/>
  <c r="C5222" i="3"/>
  <c r="C5221" i="3"/>
  <c r="C5220" i="3"/>
  <c r="C5219" i="3"/>
  <c r="C5218" i="3"/>
  <c r="C5217" i="3"/>
  <c r="C5216" i="3"/>
  <c r="C5215" i="3"/>
  <c r="C5214" i="3"/>
  <c r="C5213" i="3"/>
  <c r="C5212" i="3"/>
  <c r="C5211" i="3"/>
  <c r="C5210" i="3"/>
  <c r="C5209" i="3"/>
  <c r="C5208" i="3"/>
  <c r="C5207" i="3"/>
  <c r="C5206" i="3"/>
  <c r="C5205" i="3"/>
  <c r="C5204" i="3"/>
  <c r="C5203" i="3"/>
  <c r="C5202" i="3"/>
  <c r="C5201" i="3"/>
  <c r="C5200" i="3"/>
  <c r="C5199" i="3"/>
  <c r="C5198" i="3"/>
  <c r="C5197" i="3"/>
  <c r="C5196" i="3"/>
  <c r="C5195" i="3"/>
  <c r="C5194" i="3"/>
  <c r="C5193" i="3"/>
  <c r="C5192" i="3"/>
  <c r="C5191" i="3"/>
  <c r="C5190" i="3"/>
  <c r="C5189" i="3"/>
  <c r="C5188" i="3"/>
  <c r="C5187" i="3"/>
  <c r="C5186" i="3"/>
  <c r="C5185" i="3"/>
  <c r="C5184" i="3"/>
  <c r="C5183" i="3"/>
  <c r="C5182" i="3"/>
  <c r="C5181" i="3"/>
  <c r="C5180" i="3"/>
  <c r="C5179" i="3"/>
  <c r="C5178" i="3"/>
  <c r="C5177" i="3"/>
  <c r="C5176" i="3"/>
  <c r="C5175" i="3"/>
  <c r="C5174" i="3"/>
  <c r="C5173" i="3"/>
  <c r="C5172" i="3"/>
  <c r="C5171" i="3"/>
  <c r="C5170" i="3"/>
  <c r="C5169" i="3"/>
  <c r="C5168" i="3"/>
  <c r="C5167" i="3"/>
  <c r="C5166" i="3"/>
  <c r="C5165" i="3"/>
  <c r="C5164" i="3"/>
  <c r="C5163" i="3"/>
  <c r="C5162" i="3"/>
  <c r="C5161" i="3"/>
  <c r="C5160" i="3"/>
  <c r="C5159" i="3"/>
  <c r="C5158" i="3"/>
  <c r="C5157" i="3"/>
  <c r="C5156" i="3"/>
  <c r="C5155" i="3"/>
  <c r="C5154" i="3"/>
  <c r="C5153" i="3"/>
  <c r="C5152" i="3"/>
  <c r="C5151" i="3"/>
  <c r="C5150" i="3"/>
  <c r="C5149" i="3"/>
  <c r="C5148" i="3"/>
  <c r="C5147" i="3"/>
  <c r="C5146" i="3"/>
  <c r="C5145" i="3"/>
  <c r="C5144" i="3"/>
  <c r="C5143" i="3"/>
  <c r="C5142" i="3"/>
  <c r="C5141" i="3"/>
  <c r="C5140" i="3"/>
  <c r="C5139" i="3"/>
  <c r="C5138" i="3"/>
  <c r="C5137" i="3"/>
  <c r="C5136" i="3"/>
  <c r="C5135" i="3"/>
  <c r="C5134" i="3"/>
  <c r="C5133" i="3"/>
  <c r="C5132" i="3"/>
  <c r="C5131" i="3"/>
  <c r="C5130" i="3"/>
  <c r="C5129" i="3"/>
  <c r="C5128" i="3"/>
  <c r="C5127" i="3"/>
  <c r="C5126" i="3"/>
  <c r="C5125" i="3"/>
  <c r="C5124" i="3"/>
  <c r="C5123" i="3"/>
  <c r="C5122" i="3"/>
  <c r="C5121" i="3"/>
  <c r="C5120" i="3"/>
  <c r="C5119" i="3"/>
  <c r="C5118" i="3"/>
  <c r="C5117" i="3"/>
  <c r="C5116" i="3"/>
  <c r="C5115" i="3"/>
  <c r="C5114" i="3"/>
  <c r="C5113" i="3"/>
  <c r="C5112" i="3"/>
  <c r="C5111" i="3"/>
  <c r="C5110" i="3"/>
  <c r="C5109" i="3"/>
  <c r="C5108" i="3"/>
  <c r="C5107" i="3"/>
  <c r="C5106" i="3"/>
  <c r="C5105" i="3"/>
  <c r="C5104" i="3"/>
  <c r="C5103" i="3"/>
  <c r="C5102" i="3"/>
  <c r="C5101" i="3"/>
  <c r="C5100" i="3"/>
  <c r="C5099" i="3"/>
  <c r="C5098" i="3"/>
  <c r="C5097" i="3"/>
  <c r="C5096" i="3"/>
  <c r="C5095" i="3"/>
  <c r="C5094" i="3"/>
  <c r="C5093" i="3"/>
  <c r="C5092" i="3"/>
  <c r="C5091" i="3"/>
  <c r="C5090" i="3"/>
  <c r="C5089" i="3"/>
  <c r="C5088" i="3"/>
  <c r="C5087" i="3"/>
  <c r="C5086" i="3"/>
  <c r="C5085" i="3"/>
  <c r="C5084" i="3"/>
  <c r="C5083" i="3"/>
  <c r="C5082" i="3"/>
  <c r="C5081" i="3"/>
  <c r="C5080" i="3"/>
  <c r="C5079" i="3"/>
  <c r="C5078" i="3"/>
  <c r="C5077" i="3"/>
  <c r="C5076" i="3"/>
  <c r="C5075" i="3"/>
  <c r="C5074" i="3"/>
  <c r="C5073" i="3"/>
  <c r="C5072" i="3"/>
  <c r="C5071" i="3"/>
  <c r="C5070" i="3"/>
  <c r="C5069" i="3"/>
  <c r="C5068" i="3"/>
  <c r="C5067" i="3"/>
  <c r="C5066" i="3"/>
  <c r="C5065" i="3"/>
  <c r="C5064" i="3"/>
  <c r="C5063" i="3"/>
  <c r="C5062" i="3"/>
  <c r="C5061" i="3"/>
  <c r="C5060" i="3"/>
  <c r="C5059" i="3"/>
  <c r="C5058" i="3"/>
  <c r="C5057" i="3"/>
  <c r="C5056" i="3"/>
  <c r="C5055" i="3"/>
  <c r="C5054" i="3"/>
  <c r="C5053" i="3"/>
  <c r="C5052" i="3"/>
  <c r="C5051" i="3"/>
  <c r="C5050" i="3"/>
  <c r="C5049" i="3"/>
  <c r="C5048" i="3"/>
  <c r="C5047" i="3"/>
  <c r="C5046" i="3"/>
  <c r="C5045" i="3"/>
  <c r="C5044" i="3"/>
  <c r="C5043" i="3"/>
  <c r="C5042" i="3"/>
  <c r="C5041" i="3"/>
  <c r="C5040" i="3"/>
  <c r="C5039" i="3"/>
  <c r="C5038" i="3"/>
  <c r="C5037" i="3"/>
  <c r="C5036" i="3"/>
  <c r="C5035" i="3"/>
  <c r="C5034" i="3"/>
  <c r="C5033" i="3"/>
  <c r="C5032" i="3"/>
  <c r="C5031" i="3"/>
  <c r="C5030" i="3"/>
  <c r="C5029" i="3"/>
  <c r="C5028" i="3"/>
  <c r="C5027" i="3"/>
  <c r="C5026" i="3"/>
  <c r="C5025" i="3"/>
  <c r="C5024" i="3"/>
  <c r="C5023" i="3"/>
  <c r="C5022" i="3"/>
  <c r="C5021" i="3"/>
  <c r="C5020" i="3"/>
  <c r="C5019" i="3"/>
  <c r="C5018" i="3"/>
  <c r="C5017" i="3"/>
  <c r="C5016" i="3"/>
  <c r="C5015" i="3"/>
  <c r="C5014" i="3"/>
  <c r="C5013" i="3"/>
  <c r="C5012" i="3"/>
  <c r="C5011" i="3"/>
  <c r="C5010" i="3"/>
  <c r="C5009" i="3"/>
  <c r="C5008" i="3"/>
  <c r="C5007" i="3"/>
  <c r="C5006" i="3"/>
  <c r="C5005" i="3"/>
  <c r="C5004" i="3"/>
  <c r="C5003" i="3"/>
  <c r="C5002" i="3"/>
  <c r="C5001" i="3"/>
  <c r="C5000" i="3"/>
  <c r="C4999" i="3"/>
  <c r="C4998" i="3"/>
  <c r="C4997" i="3"/>
  <c r="C4996" i="3"/>
  <c r="C4995" i="3"/>
  <c r="C4994" i="3"/>
  <c r="C4993" i="3"/>
  <c r="C4992" i="3"/>
  <c r="C4991" i="3"/>
  <c r="C4990" i="3"/>
  <c r="C4989" i="3"/>
  <c r="C4988" i="3"/>
  <c r="C4987" i="3"/>
  <c r="C4986" i="3"/>
  <c r="C4985" i="3"/>
  <c r="C4984" i="3"/>
  <c r="C4983" i="3"/>
  <c r="C4982" i="3"/>
  <c r="C4981" i="3"/>
  <c r="C4980" i="3"/>
  <c r="C4979" i="3"/>
  <c r="C4978" i="3"/>
  <c r="C4977" i="3"/>
  <c r="C4976" i="3"/>
  <c r="C4975" i="3"/>
  <c r="C4974" i="3"/>
  <c r="C4973" i="3"/>
  <c r="C4972" i="3"/>
  <c r="C4971" i="3"/>
  <c r="C4970" i="3"/>
  <c r="C4969" i="3"/>
  <c r="C4968" i="3"/>
  <c r="C4967" i="3"/>
  <c r="C4966" i="3"/>
  <c r="C4965" i="3"/>
  <c r="C4964" i="3"/>
  <c r="C4963" i="3"/>
  <c r="C4962" i="3"/>
  <c r="C4961" i="3"/>
  <c r="C4960" i="3"/>
  <c r="C4959" i="3"/>
  <c r="C4958" i="3"/>
  <c r="C4957" i="3"/>
  <c r="C4956" i="3"/>
  <c r="C4955" i="3"/>
  <c r="C4954" i="3"/>
  <c r="C4953" i="3"/>
  <c r="C4952" i="3"/>
  <c r="C4951" i="3"/>
  <c r="C4950" i="3"/>
  <c r="C4949" i="3"/>
  <c r="C4948" i="3"/>
  <c r="C4947" i="3"/>
  <c r="C4946" i="3"/>
  <c r="C4945" i="3"/>
  <c r="C4944" i="3"/>
  <c r="C4943" i="3"/>
  <c r="C4942" i="3"/>
  <c r="C4941" i="3"/>
  <c r="C4940" i="3"/>
  <c r="C4939" i="3"/>
  <c r="C4938" i="3"/>
  <c r="C4937" i="3"/>
  <c r="C4936" i="3"/>
  <c r="C4935" i="3"/>
  <c r="C4934" i="3"/>
  <c r="C4933" i="3"/>
  <c r="C4932" i="3"/>
  <c r="C4931" i="3"/>
  <c r="C4930" i="3"/>
  <c r="C4929" i="3"/>
  <c r="C4928" i="3"/>
  <c r="C4927" i="3"/>
  <c r="C4926" i="3"/>
  <c r="C4925" i="3"/>
  <c r="C4924" i="3"/>
  <c r="C4923" i="3"/>
  <c r="C4922" i="3"/>
  <c r="C4921" i="3"/>
  <c r="C4920" i="3"/>
  <c r="C4919" i="3"/>
  <c r="C4918" i="3"/>
  <c r="C4917" i="3"/>
  <c r="C4916" i="3"/>
  <c r="C4915" i="3"/>
  <c r="C4914" i="3"/>
  <c r="C4913" i="3"/>
  <c r="C4912" i="3"/>
  <c r="C4911" i="3"/>
  <c r="C4910" i="3"/>
  <c r="C4909" i="3"/>
  <c r="C4908" i="3"/>
  <c r="C4907" i="3"/>
  <c r="C4906" i="3"/>
  <c r="C4905" i="3"/>
  <c r="C4904" i="3"/>
  <c r="C4903" i="3"/>
  <c r="C4902" i="3"/>
  <c r="C4901" i="3"/>
  <c r="C4900" i="3"/>
  <c r="C4899" i="3"/>
  <c r="C4898" i="3"/>
  <c r="C4897" i="3"/>
  <c r="C4896" i="3"/>
  <c r="C4895" i="3"/>
  <c r="C4894" i="3"/>
  <c r="C4893" i="3"/>
  <c r="C4892" i="3"/>
  <c r="C4891" i="3"/>
  <c r="C4890" i="3"/>
  <c r="C4889" i="3"/>
  <c r="C4888" i="3"/>
  <c r="C4887" i="3"/>
  <c r="C4886" i="3"/>
  <c r="C4885" i="3"/>
  <c r="C4884" i="3"/>
  <c r="C4883" i="3"/>
  <c r="C4882" i="3"/>
  <c r="C4881" i="3"/>
  <c r="C4880" i="3"/>
  <c r="C4879" i="3"/>
  <c r="C4878" i="3"/>
  <c r="C4877" i="3"/>
  <c r="C4876" i="3"/>
  <c r="C4875" i="3"/>
  <c r="C4874" i="3"/>
  <c r="C4873" i="3"/>
  <c r="C4872" i="3"/>
  <c r="C4871" i="3"/>
  <c r="C4870" i="3"/>
  <c r="C4869" i="3"/>
  <c r="C4868" i="3"/>
  <c r="C4867" i="3"/>
  <c r="C4866" i="3"/>
  <c r="C4865" i="3"/>
  <c r="C4864" i="3"/>
  <c r="C4863" i="3"/>
  <c r="C4862" i="3"/>
  <c r="C4861" i="3"/>
  <c r="C4860" i="3"/>
  <c r="C4859" i="3"/>
  <c r="C4858" i="3"/>
  <c r="C4857" i="3"/>
  <c r="C4856" i="3"/>
  <c r="C4855" i="3"/>
  <c r="C4854" i="3"/>
  <c r="C4853" i="3"/>
  <c r="C4852" i="3"/>
  <c r="C4851" i="3"/>
  <c r="C4850" i="3"/>
  <c r="C4849" i="3"/>
  <c r="C4848" i="3"/>
  <c r="C4847" i="3"/>
  <c r="C4846" i="3"/>
  <c r="C4845" i="3"/>
  <c r="C4844" i="3"/>
  <c r="C4843" i="3"/>
  <c r="C4842" i="3"/>
  <c r="C4841" i="3"/>
  <c r="C4840" i="3"/>
  <c r="C4839" i="3"/>
  <c r="C4838" i="3"/>
  <c r="C4837" i="3"/>
  <c r="C4836" i="3"/>
  <c r="C4835" i="3"/>
  <c r="C4834" i="3"/>
  <c r="C4833" i="3"/>
  <c r="C4832" i="3"/>
  <c r="C4831" i="3"/>
  <c r="C4830" i="3"/>
  <c r="C4829" i="3"/>
  <c r="C4828" i="3"/>
  <c r="C4827" i="3"/>
  <c r="C4826" i="3"/>
  <c r="C4825" i="3"/>
  <c r="C4824" i="3"/>
  <c r="C4823" i="3"/>
  <c r="C4822" i="3"/>
  <c r="C4821" i="3"/>
  <c r="C4820" i="3"/>
  <c r="C4819" i="3"/>
  <c r="C4818" i="3"/>
  <c r="C4817" i="3"/>
  <c r="C4816" i="3"/>
  <c r="C4815" i="3"/>
  <c r="C4814" i="3"/>
  <c r="C4813" i="3"/>
  <c r="C4812" i="3"/>
  <c r="C4811" i="3"/>
  <c r="C4810" i="3"/>
  <c r="C4809" i="3"/>
  <c r="C4808" i="3"/>
  <c r="C4807" i="3"/>
  <c r="C4806" i="3"/>
  <c r="C4805" i="3"/>
  <c r="C4804" i="3"/>
  <c r="C4803" i="3"/>
  <c r="C4802" i="3"/>
  <c r="C4801" i="3"/>
  <c r="C4800" i="3"/>
  <c r="C4799" i="3"/>
  <c r="C4798" i="3"/>
  <c r="C4797" i="3"/>
  <c r="C4796" i="3"/>
  <c r="C4795" i="3"/>
  <c r="C4794" i="3"/>
  <c r="C4793" i="3"/>
  <c r="C4792" i="3"/>
  <c r="C4791" i="3"/>
  <c r="C4790" i="3"/>
  <c r="C4789" i="3"/>
  <c r="C4788" i="3"/>
  <c r="C4787" i="3"/>
  <c r="C4786" i="3"/>
  <c r="C4785" i="3"/>
  <c r="C4784" i="3"/>
  <c r="C4783" i="3"/>
  <c r="C4782" i="3"/>
  <c r="C4781" i="3"/>
  <c r="C4780" i="3"/>
  <c r="C4779" i="3"/>
  <c r="C4778" i="3"/>
  <c r="C4777" i="3"/>
  <c r="C4776" i="3"/>
  <c r="C4775" i="3"/>
  <c r="C4774" i="3"/>
  <c r="C4773" i="3"/>
  <c r="C4772" i="3"/>
  <c r="C4771" i="3"/>
  <c r="C4770" i="3"/>
  <c r="C4769" i="3"/>
  <c r="C4768" i="3"/>
  <c r="C4767" i="3"/>
  <c r="C4766" i="3"/>
  <c r="C4765" i="3"/>
  <c r="C4764" i="3"/>
  <c r="C4763" i="3"/>
  <c r="C4762" i="3"/>
  <c r="C4761" i="3"/>
  <c r="C4760" i="3"/>
  <c r="C4759" i="3"/>
  <c r="C4758" i="3"/>
  <c r="C4757" i="3"/>
  <c r="C4756" i="3"/>
  <c r="C4755" i="3"/>
  <c r="C4754" i="3"/>
  <c r="C4753" i="3"/>
  <c r="C4752" i="3"/>
  <c r="C4751" i="3"/>
  <c r="C4750" i="3"/>
  <c r="C4749" i="3"/>
  <c r="C4748" i="3"/>
  <c r="C4747" i="3"/>
  <c r="C4746" i="3"/>
  <c r="C4745" i="3"/>
  <c r="C4744" i="3"/>
  <c r="C4743" i="3"/>
  <c r="C4742" i="3"/>
  <c r="C4741" i="3"/>
  <c r="C4740" i="3"/>
  <c r="C4739" i="3"/>
  <c r="C4738" i="3"/>
  <c r="C4737" i="3"/>
  <c r="C4736" i="3"/>
  <c r="C4735" i="3"/>
  <c r="C4734" i="3"/>
  <c r="C4733" i="3"/>
  <c r="C4732" i="3"/>
  <c r="C4731" i="3"/>
  <c r="C4730" i="3"/>
  <c r="C4729" i="3"/>
  <c r="C4728" i="3"/>
  <c r="C4727" i="3"/>
  <c r="C4726" i="3"/>
  <c r="C4725" i="3"/>
  <c r="C4724" i="3"/>
  <c r="C4723" i="3"/>
  <c r="C4722" i="3"/>
  <c r="C4721" i="3"/>
  <c r="C4720" i="3"/>
  <c r="C4719" i="3"/>
  <c r="C4718" i="3"/>
  <c r="C4717" i="3"/>
  <c r="C4716" i="3"/>
  <c r="C4715" i="3"/>
  <c r="C4714" i="3"/>
  <c r="C4713" i="3"/>
  <c r="C4712" i="3"/>
  <c r="C4711" i="3"/>
  <c r="C4710" i="3"/>
  <c r="C4709" i="3"/>
  <c r="C4708" i="3"/>
  <c r="C4707" i="3"/>
  <c r="C4706" i="3"/>
  <c r="C4705" i="3"/>
  <c r="C4704" i="3"/>
  <c r="C4703" i="3"/>
  <c r="C4702" i="3"/>
  <c r="C4701" i="3"/>
  <c r="C4700" i="3"/>
  <c r="C4699" i="3"/>
  <c r="C4698" i="3"/>
  <c r="C4697" i="3"/>
  <c r="C4696" i="3"/>
  <c r="C4695" i="3"/>
  <c r="C4694" i="3"/>
  <c r="C4693" i="3"/>
  <c r="C4692" i="3"/>
  <c r="C4691" i="3"/>
  <c r="C4690" i="3"/>
  <c r="C4689" i="3"/>
  <c r="C4688" i="3"/>
  <c r="C4687" i="3"/>
  <c r="C4686" i="3"/>
  <c r="C4685" i="3"/>
  <c r="C4684" i="3"/>
  <c r="C4683" i="3"/>
  <c r="C4682" i="3"/>
  <c r="C4681" i="3"/>
  <c r="C4680" i="3"/>
  <c r="C4679" i="3"/>
  <c r="C4678" i="3"/>
  <c r="C4677" i="3"/>
  <c r="C4676" i="3"/>
  <c r="C4675" i="3"/>
  <c r="C4674" i="3"/>
  <c r="C4673" i="3"/>
  <c r="C4672" i="3"/>
  <c r="C4671" i="3"/>
  <c r="C4670" i="3"/>
  <c r="C4669" i="3"/>
  <c r="C4668" i="3"/>
  <c r="C4667" i="3"/>
  <c r="C4666" i="3"/>
  <c r="C4665" i="3"/>
  <c r="C4664" i="3"/>
  <c r="C4663" i="3"/>
  <c r="C4662" i="3"/>
  <c r="C4661" i="3"/>
  <c r="C4660" i="3"/>
  <c r="C4659" i="3"/>
  <c r="C4658" i="3"/>
  <c r="C4657" i="3"/>
  <c r="C4656" i="3"/>
  <c r="C4655" i="3"/>
  <c r="C4654" i="3"/>
  <c r="C4653" i="3"/>
  <c r="C4652" i="3"/>
  <c r="C4651" i="3"/>
  <c r="C4650" i="3"/>
  <c r="C4649" i="3"/>
  <c r="C4648" i="3"/>
  <c r="C4647" i="3"/>
  <c r="C4646" i="3"/>
  <c r="C4645" i="3"/>
  <c r="C4644" i="3"/>
  <c r="C4643" i="3"/>
  <c r="C4642" i="3"/>
  <c r="C4641" i="3"/>
  <c r="C4640" i="3"/>
  <c r="C4639" i="3"/>
  <c r="C4638" i="3"/>
  <c r="C4637" i="3"/>
  <c r="C4636" i="3"/>
  <c r="C4635" i="3"/>
  <c r="C4634" i="3"/>
  <c r="C4633" i="3"/>
  <c r="C4632" i="3"/>
  <c r="C4631" i="3"/>
  <c r="C4630" i="3"/>
  <c r="C4629" i="3"/>
  <c r="C4628" i="3"/>
  <c r="C4627" i="3"/>
  <c r="C4626" i="3"/>
  <c r="C4625" i="3"/>
  <c r="C4624" i="3"/>
  <c r="C4623" i="3"/>
  <c r="C4622" i="3"/>
  <c r="C4621" i="3"/>
  <c r="C4620" i="3"/>
  <c r="C4619" i="3"/>
  <c r="C4618" i="3"/>
  <c r="C4617" i="3"/>
  <c r="C4616" i="3"/>
  <c r="C4615" i="3"/>
  <c r="C4614" i="3"/>
  <c r="C4613" i="3"/>
  <c r="C4612" i="3"/>
  <c r="C4611" i="3"/>
  <c r="C4610" i="3"/>
  <c r="C4609" i="3"/>
  <c r="C4608" i="3"/>
  <c r="C4607" i="3"/>
  <c r="C4606" i="3"/>
  <c r="C4605" i="3"/>
  <c r="C4604" i="3"/>
  <c r="C4603" i="3"/>
  <c r="C4602" i="3"/>
  <c r="C4601" i="3"/>
  <c r="C4600" i="3"/>
  <c r="C4599" i="3"/>
  <c r="C4598" i="3"/>
  <c r="C4597" i="3"/>
  <c r="C4596" i="3"/>
  <c r="C4595" i="3"/>
  <c r="C4594" i="3"/>
  <c r="C4593" i="3"/>
  <c r="C4592" i="3"/>
  <c r="C4591" i="3"/>
  <c r="C4590" i="3"/>
  <c r="C4589" i="3"/>
  <c r="C4588" i="3"/>
  <c r="C4587" i="3"/>
  <c r="C4586" i="3"/>
  <c r="C4585" i="3"/>
  <c r="C4584" i="3"/>
  <c r="C4583" i="3"/>
  <c r="C4582" i="3"/>
  <c r="C4581" i="3"/>
  <c r="C4580" i="3"/>
  <c r="C4579" i="3"/>
  <c r="C4578" i="3"/>
  <c r="C4577" i="3"/>
  <c r="C4576" i="3"/>
  <c r="C4575" i="3"/>
  <c r="C4574" i="3"/>
  <c r="C4573" i="3"/>
  <c r="C4572" i="3"/>
  <c r="C4571" i="3"/>
  <c r="C4570" i="3"/>
  <c r="C4569" i="3"/>
  <c r="C4568" i="3"/>
  <c r="C4567" i="3"/>
  <c r="C4566" i="3"/>
  <c r="C4565" i="3"/>
  <c r="C4564" i="3"/>
  <c r="C4563" i="3"/>
  <c r="C4562" i="3"/>
  <c r="C4561" i="3"/>
  <c r="C4560" i="3"/>
  <c r="C4559" i="3"/>
  <c r="C4558" i="3"/>
  <c r="C4557" i="3"/>
  <c r="C4556" i="3"/>
  <c r="C4555" i="3"/>
  <c r="C4554" i="3"/>
  <c r="C4553" i="3"/>
  <c r="C4552" i="3"/>
  <c r="C4551" i="3"/>
  <c r="C4550" i="3"/>
  <c r="C4549" i="3"/>
  <c r="C4548" i="3"/>
  <c r="C4547" i="3"/>
  <c r="C4546" i="3"/>
  <c r="C4545" i="3"/>
  <c r="C4544" i="3"/>
  <c r="C4543" i="3"/>
  <c r="C4542" i="3"/>
  <c r="C4541" i="3"/>
  <c r="C4540" i="3"/>
  <c r="C4539" i="3"/>
  <c r="C4538" i="3"/>
  <c r="C4537" i="3"/>
  <c r="C4536" i="3"/>
  <c r="C4535" i="3"/>
  <c r="C4534" i="3"/>
  <c r="C4533" i="3"/>
  <c r="C4532" i="3"/>
  <c r="C4531" i="3"/>
  <c r="C4530" i="3"/>
  <c r="C4529" i="3"/>
  <c r="C4528" i="3"/>
  <c r="C4527" i="3"/>
  <c r="C4526" i="3"/>
  <c r="C4525" i="3"/>
  <c r="C4524" i="3"/>
  <c r="C4523" i="3"/>
  <c r="C4522" i="3"/>
  <c r="C4521" i="3"/>
  <c r="C4520" i="3"/>
  <c r="C4519" i="3"/>
  <c r="C4518" i="3"/>
  <c r="C4517" i="3"/>
  <c r="C4516" i="3"/>
  <c r="C4515" i="3"/>
  <c r="C4514" i="3"/>
  <c r="C4513" i="3"/>
  <c r="C4512" i="3"/>
  <c r="C4511" i="3"/>
  <c r="C4510" i="3"/>
  <c r="C4509" i="3"/>
  <c r="C4508" i="3"/>
  <c r="C4507" i="3"/>
  <c r="C4506" i="3"/>
  <c r="C4505" i="3"/>
  <c r="C4504" i="3"/>
  <c r="C4503" i="3"/>
  <c r="C4502" i="3"/>
  <c r="C4501" i="3"/>
  <c r="C4500" i="3"/>
  <c r="C4499" i="3"/>
  <c r="C4498" i="3"/>
  <c r="C4497" i="3"/>
  <c r="C4496" i="3"/>
  <c r="C4495" i="3"/>
  <c r="C4494" i="3"/>
  <c r="C4493" i="3"/>
  <c r="C4492" i="3"/>
  <c r="C4491" i="3"/>
  <c r="C4490" i="3"/>
  <c r="C4489" i="3"/>
  <c r="C4488" i="3"/>
  <c r="C4487" i="3"/>
  <c r="C4486" i="3"/>
  <c r="C4485" i="3"/>
  <c r="C4484" i="3"/>
  <c r="C4483" i="3"/>
  <c r="C4482" i="3"/>
  <c r="C4481" i="3"/>
  <c r="C4480" i="3"/>
  <c r="C4479" i="3"/>
  <c r="C4478" i="3"/>
  <c r="C4477" i="3"/>
  <c r="C4476" i="3"/>
  <c r="C4475" i="3"/>
  <c r="C4474" i="3"/>
  <c r="C4473" i="3"/>
  <c r="C4472" i="3"/>
  <c r="C4471" i="3"/>
  <c r="C4470" i="3"/>
  <c r="C4469" i="3"/>
  <c r="C4468" i="3"/>
  <c r="C4467" i="3"/>
  <c r="C4466" i="3"/>
  <c r="C4465" i="3"/>
  <c r="C4464" i="3"/>
  <c r="C4463" i="3"/>
  <c r="C4462" i="3"/>
  <c r="C4461" i="3"/>
  <c r="C4460" i="3"/>
  <c r="C4459" i="3"/>
  <c r="C4458" i="3"/>
  <c r="C4457" i="3"/>
  <c r="C4456" i="3"/>
  <c r="C4455" i="3"/>
  <c r="C4454" i="3"/>
  <c r="C4453" i="3"/>
  <c r="C4452" i="3"/>
  <c r="C4451" i="3"/>
  <c r="C4450" i="3"/>
  <c r="C4449" i="3"/>
  <c r="C4448" i="3"/>
  <c r="C4447" i="3"/>
  <c r="C4446" i="3"/>
  <c r="C4445" i="3"/>
  <c r="C4444" i="3"/>
  <c r="C4443" i="3"/>
  <c r="C4442" i="3"/>
  <c r="C4441" i="3"/>
  <c r="C4440" i="3"/>
  <c r="C4439" i="3"/>
  <c r="C4438" i="3"/>
  <c r="C4437" i="3"/>
  <c r="C4436" i="3"/>
  <c r="C4435" i="3"/>
  <c r="C4434" i="3"/>
  <c r="C4433" i="3"/>
  <c r="C4432" i="3"/>
  <c r="C4431" i="3"/>
  <c r="C4430" i="3"/>
  <c r="C4429" i="3"/>
  <c r="C4428" i="3"/>
  <c r="C4427" i="3"/>
  <c r="C4426" i="3"/>
  <c r="C4425" i="3"/>
  <c r="C4424" i="3"/>
  <c r="C4423" i="3"/>
  <c r="C4422" i="3"/>
  <c r="C4421" i="3"/>
  <c r="C4420" i="3"/>
  <c r="C4419" i="3"/>
  <c r="C4418" i="3"/>
  <c r="C4417" i="3"/>
  <c r="C4416" i="3"/>
  <c r="C4415" i="3"/>
  <c r="C4414" i="3"/>
  <c r="C4413" i="3"/>
  <c r="C4412" i="3"/>
  <c r="C4411" i="3"/>
  <c r="C4410" i="3"/>
  <c r="C4409" i="3"/>
  <c r="C4408" i="3"/>
  <c r="C4407" i="3"/>
  <c r="C4406" i="3"/>
  <c r="C4405" i="3"/>
  <c r="C4404" i="3"/>
  <c r="C4403" i="3"/>
  <c r="C4402" i="3"/>
  <c r="C4401" i="3"/>
  <c r="C4400" i="3"/>
  <c r="C4399" i="3"/>
  <c r="C4398" i="3"/>
  <c r="C4397" i="3"/>
  <c r="C4396" i="3"/>
  <c r="C4395" i="3"/>
  <c r="C4394" i="3"/>
  <c r="C4393" i="3"/>
  <c r="C4392" i="3"/>
  <c r="C4391" i="3"/>
  <c r="C4390" i="3"/>
  <c r="C4389" i="3"/>
  <c r="C4388" i="3"/>
  <c r="C4387" i="3"/>
  <c r="C4386" i="3"/>
  <c r="C4385" i="3"/>
  <c r="C4384" i="3"/>
  <c r="C4383" i="3"/>
  <c r="C4382" i="3"/>
  <c r="C4381" i="3"/>
  <c r="C4380" i="3"/>
  <c r="C4379" i="3"/>
  <c r="C4378" i="3"/>
  <c r="C4377" i="3"/>
  <c r="C4376" i="3"/>
  <c r="C4375" i="3"/>
  <c r="C4374" i="3"/>
  <c r="C4373" i="3"/>
  <c r="C4372" i="3"/>
  <c r="C4371" i="3"/>
  <c r="C4370" i="3"/>
  <c r="C4369" i="3"/>
  <c r="C4368" i="3"/>
  <c r="C4367" i="3"/>
  <c r="C4366" i="3"/>
  <c r="C4365" i="3"/>
  <c r="C4364" i="3"/>
  <c r="C4363" i="3"/>
  <c r="C4362" i="3"/>
  <c r="C4361" i="3"/>
  <c r="C4360" i="3"/>
  <c r="C4359" i="3"/>
  <c r="C4358" i="3"/>
  <c r="C4357" i="3"/>
  <c r="C4356" i="3"/>
  <c r="C4355" i="3"/>
  <c r="C4354" i="3"/>
  <c r="C4353" i="3"/>
  <c r="C4352" i="3"/>
  <c r="C4351" i="3"/>
  <c r="C4350" i="3"/>
  <c r="C4349" i="3"/>
  <c r="C4348" i="3"/>
  <c r="C4347" i="3"/>
  <c r="C4346" i="3"/>
  <c r="C4345" i="3"/>
  <c r="C4344" i="3"/>
  <c r="C4343" i="3"/>
  <c r="C4342" i="3"/>
  <c r="C4341" i="3"/>
  <c r="C4340" i="3"/>
  <c r="C4339" i="3"/>
  <c r="C4338" i="3"/>
  <c r="C4337" i="3"/>
  <c r="C4336" i="3"/>
  <c r="C4335" i="3"/>
  <c r="C4334" i="3"/>
  <c r="C4333" i="3"/>
  <c r="C4332" i="3"/>
  <c r="C4331" i="3"/>
  <c r="C4330" i="3"/>
  <c r="C4329" i="3"/>
  <c r="C4328" i="3"/>
  <c r="C4327" i="3"/>
  <c r="C4326" i="3"/>
  <c r="C4325" i="3"/>
  <c r="C4324" i="3"/>
  <c r="C4323" i="3"/>
  <c r="C4322" i="3"/>
  <c r="C4321" i="3"/>
  <c r="C4320" i="3"/>
  <c r="C4319" i="3"/>
  <c r="C4318" i="3"/>
  <c r="C4317" i="3"/>
  <c r="C4316" i="3"/>
  <c r="C4315" i="3"/>
  <c r="C4314" i="3"/>
  <c r="C4313" i="3"/>
  <c r="C4312" i="3"/>
  <c r="C4311" i="3"/>
  <c r="C4310" i="3"/>
  <c r="C4309" i="3"/>
  <c r="C4308" i="3"/>
  <c r="C4307" i="3"/>
  <c r="C4306" i="3"/>
  <c r="C4305" i="3"/>
  <c r="C4304" i="3"/>
  <c r="C4303" i="3"/>
  <c r="C4302" i="3"/>
  <c r="C4301" i="3"/>
  <c r="C4300" i="3"/>
  <c r="C4299" i="3"/>
  <c r="C4298" i="3"/>
  <c r="C4297" i="3"/>
  <c r="C4296" i="3"/>
  <c r="C4295" i="3"/>
  <c r="C4294" i="3"/>
  <c r="C4293" i="3"/>
  <c r="C4292" i="3"/>
  <c r="C4291" i="3"/>
  <c r="C4290" i="3"/>
  <c r="C4289" i="3"/>
  <c r="C4288" i="3"/>
  <c r="C4287" i="3"/>
  <c r="C4286" i="3"/>
  <c r="C4285" i="3"/>
  <c r="C4284" i="3"/>
  <c r="C4283" i="3"/>
  <c r="C4282" i="3"/>
  <c r="C4281" i="3"/>
  <c r="C4280" i="3"/>
  <c r="C4279" i="3"/>
  <c r="C4278" i="3"/>
  <c r="C4277" i="3"/>
  <c r="C4276" i="3"/>
  <c r="C4275" i="3"/>
  <c r="C4274" i="3"/>
  <c r="C4273" i="3"/>
  <c r="C4272" i="3"/>
  <c r="C4271" i="3"/>
  <c r="C4270" i="3"/>
  <c r="C4269" i="3"/>
  <c r="C4268" i="3"/>
  <c r="C4267" i="3"/>
  <c r="C4266" i="3"/>
  <c r="C4265" i="3"/>
  <c r="C4264" i="3"/>
  <c r="C4263" i="3"/>
  <c r="C4262" i="3"/>
  <c r="C4261" i="3"/>
  <c r="C4260" i="3"/>
  <c r="C4259" i="3"/>
  <c r="C4258" i="3"/>
  <c r="C4257" i="3"/>
  <c r="C4256" i="3"/>
  <c r="C4255" i="3"/>
  <c r="C4254" i="3"/>
  <c r="C4253" i="3"/>
  <c r="C4252" i="3"/>
  <c r="C4251" i="3"/>
  <c r="C4250" i="3"/>
  <c r="C4249" i="3"/>
  <c r="C4248" i="3"/>
  <c r="C4247" i="3"/>
  <c r="C4246" i="3"/>
  <c r="C4245" i="3"/>
  <c r="C4244" i="3"/>
  <c r="C4243" i="3"/>
  <c r="C4242" i="3"/>
  <c r="C4241" i="3"/>
  <c r="C4240" i="3"/>
  <c r="C4239" i="3"/>
  <c r="C4238" i="3"/>
  <c r="C4237" i="3"/>
  <c r="C4236" i="3"/>
  <c r="C4235" i="3"/>
  <c r="C4234" i="3"/>
  <c r="C4233" i="3"/>
  <c r="C4232" i="3"/>
  <c r="C4231" i="3"/>
  <c r="C4230" i="3"/>
  <c r="C4229" i="3"/>
  <c r="C4228" i="3"/>
  <c r="C4227" i="3"/>
  <c r="C4226" i="3"/>
  <c r="C4225" i="3"/>
  <c r="C4224" i="3"/>
  <c r="C4223" i="3"/>
  <c r="C4222" i="3"/>
  <c r="C4221" i="3"/>
  <c r="C4220" i="3"/>
  <c r="C4219" i="3"/>
  <c r="C4218" i="3"/>
  <c r="C4217" i="3"/>
  <c r="C4216" i="3"/>
  <c r="C4215" i="3"/>
  <c r="C4214" i="3"/>
  <c r="C4213" i="3"/>
  <c r="C4212" i="3"/>
  <c r="C4211" i="3"/>
  <c r="C4210" i="3"/>
  <c r="C4209" i="3"/>
  <c r="C4208" i="3"/>
  <c r="C4207" i="3"/>
  <c r="C4206" i="3"/>
  <c r="C4205" i="3"/>
  <c r="C4204" i="3"/>
  <c r="C4203" i="3"/>
  <c r="C4202" i="3"/>
  <c r="C4201" i="3"/>
  <c r="C4200" i="3"/>
  <c r="C4199" i="3"/>
  <c r="C4198" i="3"/>
  <c r="C4197" i="3"/>
  <c r="C4196" i="3"/>
  <c r="C4195" i="3"/>
  <c r="C4194" i="3"/>
  <c r="C4193" i="3"/>
  <c r="C4192" i="3"/>
  <c r="C4191" i="3"/>
  <c r="C4190" i="3"/>
  <c r="C4189" i="3"/>
  <c r="C4188" i="3"/>
  <c r="C4187" i="3"/>
  <c r="C4186" i="3"/>
  <c r="C4185" i="3"/>
  <c r="C4184" i="3"/>
  <c r="C4183" i="3"/>
  <c r="C4182" i="3"/>
  <c r="C4181" i="3"/>
  <c r="C4180" i="3"/>
  <c r="C4179" i="3"/>
  <c r="C4178" i="3"/>
  <c r="C4177" i="3"/>
  <c r="C4176" i="3"/>
  <c r="C4175" i="3"/>
  <c r="C4174" i="3"/>
  <c r="C4173" i="3"/>
  <c r="C4172" i="3"/>
  <c r="C4171" i="3"/>
  <c r="C4170" i="3"/>
  <c r="C4169" i="3"/>
  <c r="C4168" i="3"/>
  <c r="C4167" i="3"/>
  <c r="C4166" i="3"/>
  <c r="C4165" i="3"/>
  <c r="C4164" i="3"/>
  <c r="C4163" i="3"/>
  <c r="C4162" i="3"/>
  <c r="C4161" i="3"/>
  <c r="C4160" i="3"/>
  <c r="C4159" i="3"/>
  <c r="C4158" i="3"/>
  <c r="C4157" i="3"/>
  <c r="C4156" i="3"/>
  <c r="C4155" i="3"/>
  <c r="C4154" i="3"/>
  <c r="C4153" i="3"/>
  <c r="C4152" i="3"/>
  <c r="C4151" i="3"/>
  <c r="C4150" i="3"/>
  <c r="C4149" i="3"/>
  <c r="C4148" i="3"/>
  <c r="C4147" i="3"/>
  <c r="C4146" i="3"/>
  <c r="C4145" i="3"/>
  <c r="C4144" i="3"/>
  <c r="C4143" i="3"/>
  <c r="C4142" i="3"/>
  <c r="C4141" i="3"/>
  <c r="C4140" i="3"/>
  <c r="C4139" i="3"/>
  <c r="C4138" i="3"/>
  <c r="C4137" i="3"/>
  <c r="C4136" i="3"/>
  <c r="C4135" i="3"/>
  <c r="C4134" i="3"/>
  <c r="C4133" i="3"/>
  <c r="C4132" i="3"/>
  <c r="C4131" i="3"/>
  <c r="C4130" i="3"/>
  <c r="C4129" i="3"/>
  <c r="C4128" i="3"/>
  <c r="C4127" i="3"/>
  <c r="C4126" i="3"/>
  <c r="C4125" i="3"/>
  <c r="C4124" i="3"/>
  <c r="C4123" i="3"/>
  <c r="C4122" i="3"/>
  <c r="C4121" i="3"/>
  <c r="C4120" i="3"/>
  <c r="C4119" i="3"/>
  <c r="C4118" i="3"/>
  <c r="C4117" i="3"/>
  <c r="C4116" i="3"/>
  <c r="C4115" i="3"/>
  <c r="C4114" i="3"/>
  <c r="C4113" i="3"/>
  <c r="C4112" i="3"/>
  <c r="C4111" i="3"/>
  <c r="C4110" i="3"/>
  <c r="C4109" i="3"/>
  <c r="C4108" i="3"/>
  <c r="C4107" i="3"/>
  <c r="C4106" i="3"/>
  <c r="C4105" i="3"/>
  <c r="C4104" i="3"/>
  <c r="C4103" i="3"/>
  <c r="C4102" i="3"/>
  <c r="C4101" i="3"/>
  <c r="C4100" i="3"/>
  <c r="C4099" i="3"/>
  <c r="C4098" i="3"/>
  <c r="C4097" i="3"/>
  <c r="C4096" i="3"/>
  <c r="C4095" i="3"/>
  <c r="C4094" i="3"/>
  <c r="C4093" i="3"/>
  <c r="C4092" i="3"/>
  <c r="C4091" i="3"/>
  <c r="C4090" i="3"/>
  <c r="C4089" i="3"/>
  <c r="C4088" i="3"/>
  <c r="C4087" i="3"/>
  <c r="C4086" i="3"/>
  <c r="C4085" i="3"/>
  <c r="C4084" i="3"/>
  <c r="C4083" i="3"/>
  <c r="C4082" i="3"/>
  <c r="C4081" i="3"/>
  <c r="C4080" i="3"/>
  <c r="C4079" i="3"/>
  <c r="C4078" i="3"/>
  <c r="C4077" i="3"/>
  <c r="C4076" i="3"/>
  <c r="C4075" i="3"/>
  <c r="C4074" i="3"/>
  <c r="C4073" i="3"/>
  <c r="C4072" i="3"/>
  <c r="C4071" i="3"/>
  <c r="C4070" i="3"/>
  <c r="C4069" i="3"/>
  <c r="C4068" i="3"/>
  <c r="C4067" i="3"/>
  <c r="C4066" i="3"/>
  <c r="C4065" i="3"/>
  <c r="C4064" i="3"/>
  <c r="C4063" i="3"/>
  <c r="C4062" i="3"/>
  <c r="C4061" i="3"/>
  <c r="C4060" i="3"/>
  <c r="C4059" i="3"/>
  <c r="C4058" i="3"/>
  <c r="C4057" i="3"/>
  <c r="C4056" i="3"/>
  <c r="C4055" i="3"/>
  <c r="C4054" i="3"/>
  <c r="C4053" i="3"/>
  <c r="C4052" i="3"/>
  <c r="C4051" i="3"/>
  <c r="C4050" i="3"/>
  <c r="C4049" i="3"/>
  <c r="C4048" i="3"/>
  <c r="C4047" i="3"/>
  <c r="C4046" i="3"/>
  <c r="C4045" i="3"/>
  <c r="C4044" i="3"/>
  <c r="C4043" i="3"/>
  <c r="C4042" i="3"/>
  <c r="C4041" i="3"/>
  <c r="C4040" i="3"/>
  <c r="C4039" i="3"/>
  <c r="C4038" i="3"/>
  <c r="C4037" i="3"/>
  <c r="C4036" i="3"/>
  <c r="C4035" i="3"/>
  <c r="C4034" i="3"/>
  <c r="C4033" i="3"/>
  <c r="C4032" i="3"/>
  <c r="C4031" i="3"/>
  <c r="C4030" i="3"/>
  <c r="C4029" i="3"/>
  <c r="C4028" i="3"/>
  <c r="C4027" i="3"/>
  <c r="C4026" i="3"/>
  <c r="C4025" i="3"/>
  <c r="C4024" i="3"/>
  <c r="C4023" i="3"/>
  <c r="C4022" i="3"/>
  <c r="C4021" i="3"/>
  <c r="C4020" i="3"/>
  <c r="C4019" i="3"/>
  <c r="C4018" i="3"/>
  <c r="C4017" i="3"/>
  <c r="C4016" i="3"/>
  <c r="C4015" i="3"/>
  <c r="C4014" i="3"/>
  <c r="C4013" i="3"/>
  <c r="C4012" i="3"/>
  <c r="C4011" i="3"/>
  <c r="C4010" i="3"/>
  <c r="C4009" i="3"/>
  <c r="C4008" i="3"/>
  <c r="C4007" i="3"/>
  <c r="C4006" i="3"/>
  <c r="C4005" i="3"/>
  <c r="C4004" i="3"/>
  <c r="C4003" i="3"/>
  <c r="C4002" i="3"/>
  <c r="C4001" i="3"/>
  <c r="C4000" i="3"/>
  <c r="C3999" i="3"/>
  <c r="C3998" i="3"/>
  <c r="C3997" i="3"/>
  <c r="C3996" i="3"/>
  <c r="C3995" i="3"/>
  <c r="C3994" i="3"/>
  <c r="C3993" i="3"/>
  <c r="C3992" i="3"/>
  <c r="C3991" i="3"/>
  <c r="C3990" i="3"/>
  <c r="C3989" i="3"/>
  <c r="C3988" i="3"/>
  <c r="C3987" i="3"/>
  <c r="C3986" i="3"/>
  <c r="C3985" i="3"/>
  <c r="C3984" i="3"/>
  <c r="C3983" i="3"/>
  <c r="C3982" i="3"/>
  <c r="C3981" i="3"/>
  <c r="C3980" i="3"/>
  <c r="C3979" i="3"/>
  <c r="C3978" i="3"/>
  <c r="C3977" i="3"/>
  <c r="C3976" i="3"/>
  <c r="C3975" i="3"/>
  <c r="C3974" i="3"/>
  <c r="C3973" i="3"/>
  <c r="C3972" i="3"/>
  <c r="C3971" i="3"/>
  <c r="C3970" i="3"/>
  <c r="C3969" i="3"/>
  <c r="C3968" i="3"/>
  <c r="C3967" i="3"/>
  <c r="C3966" i="3"/>
  <c r="C3965" i="3"/>
  <c r="C3964" i="3"/>
  <c r="C3963" i="3"/>
  <c r="C3962" i="3"/>
  <c r="C3961" i="3"/>
  <c r="C3960" i="3"/>
  <c r="C3959" i="3"/>
  <c r="C3958" i="3"/>
  <c r="C3957" i="3"/>
  <c r="C3956" i="3"/>
  <c r="C3955" i="3"/>
  <c r="C3954" i="3"/>
  <c r="C3953" i="3"/>
  <c r="C3952" i="3"/>
  <c r="C3951" i="3"/>
  <c r="C3950" i="3"/>
  <c r="C3949" i="3"/>
  <c r="C3948" i="3"/>
  <c r="C3947" i="3"/>
  <c r="C3946" i="3"/>
  <c r="C3945" i="3"/>
  <c r="C3944" i="3"/>
  <c r="C3943" i="3"/>
  <c r="C3942" i="3"/>
  <c r="C3941" i="3"/>
  <c r="C3940" i="3"/>
  <c r="C3939" i="3"/>
  <c r="C3938" i="3"/>
  <c r="C3937" i="3"/>
  <c r="C3936" i="3"/>
  <c r="C3935" i="3"/>
  <c r="C3934" i="3"/>
  <c r="C3933" i="3"/>
  <c r="C3932" i="3"/>
  <c r="C3931" i="3"/>
  <c r="C3930" i="3"/>
  <c r="C3929" i="3"/>
  <c r="C3928" i="3"/>
  <c r="C3927" i="3"/>
  <c r="C3926" i="3"/>
  <c r="C3925" i="3"/>
  <c r="C3924" i="3"/>
  <c r="C3923" i="3"/>
  <c r="C3922" i="3"/>
  <c r="C3921" i="3"/>
  <c r="C3920" i="3"/>
  <c r="C3919" i="3"/>
  <c r="C3918" i="3"/>
  <c r="C3917" i="3"/>
  <c r="C3916" i="3"/>
  <c r="C3915" i="3"/>
  <c r="C3914" i="3"/>
  <c r="C3913" i="3"/>
  <c r="C3912" i="3"/>
  <c r="C3911" i="3"/>
  <c r="C3910" i="3"/>
  <c r="C3909" i="3"/>
  <c r="C3908" i="3"/>
  <c r="C3907" i="3"/>
  <c r="C3906" i="3"/>
  <c r="C3905" i="3"/>
  <c r="C3904" i="3"/>
  <c r="C3903" i="3"/>
  <c r="C3902" i="3"/>
  <c r="C3901" i="3"/>
  <c r="C3900" i="3"/>
  <c r="C3899" i="3"/>
  <c r="C3898" i="3"/>
  <c r="C3897" i="3"/>
  <c r="C3896" i="3"/>
  <c r="C3895" i="3"/>
  <c r="C3894" i="3"/>
  <c r="C3893" i="3"/>
  <c r="C3892" i="3"/>
  <c r="C3891" i="3"/>
  <c r="C3890" i="3"/>
  <c r="C3889" i="3"/>
  <c r="C3888" i="3"/>
  <c r="C3887" i="3"/>
  <c r="C3886" i="3"/>
  <c r="C3885" i="3"/>
  <c r="C3884" i="3"/>
  <c r="C3883" i="3"/>
  <c r="C3882" i="3"/>
  <c r="C3881" i="3"/>
  <c r="C3880" i="3"/>
  <c r="C3879" i="3"/>
  <c r="C3878" i="3"/>
  <c r="C3877" i="3"/>
  <c r="C3876" i="3"/>
  <c r="C3875" i="3"/>
  <c r="C3874" i="3"/>
  <c r="C3873" i="3"/>
  <c r="C3872" i="3"/>
  <c r="C3871" i="3"/>
  <c r="C3870" i="3"/>
  <c r="C3869" i="3"/>
  <c r="C3868" i="3"/>
  <c r="C3867" i="3"/>
  <c r="C3866" i="3"/>
  <c r="C3865" i="3"/>
  <c r="C3864" i="3"/>
  <c r="C3863" i="3"/>
  <c r="C3862" i="3"/>
  <c r="C3861" i="3"/>
  <c r="C3860" i="3"/>
  <c r="C3859" i="3"/>
  <c r="C3858" i="3"/>
  <c r="C3857" i="3"/>
  <c r="C3856" i="3"/>
  <c r="C3855" i="3"/>
  <c r="C3854" i="3"/>
  <c r="C3853" i="3"/>
  <c r="C3852" i="3"/>
  <c r="C3851" i="3"/>
  <c r="C3850" i="3"/>
  <c r="C3849" i="3"/>
  <c r="C3848" i="3"/>
  <c r="C3847" i="3"/>
  <c r="C3846" i="3"/>
  <c r="C3845" i="3"/>
  <c r="C3844" i="3"/>
  <c r="C3843" i="3"/>
  <c r="C3842" i="3"/>
  <c r="C3841" i="3"/>
  <c r="C3840" i="3"/>
  <c r="C3839" i="3"/>
  <c r="C3838" i="3"/>
  <c r="C3837" i="3"/>
  <c r="C3836" i="3"/>
  <c r="C3835" i="3"/>
  <c r="C3834" i="3"/>
  <c r="C3833" i="3"/>
  <c r="C3832" i="3"/>
  <c r="C3831" i="3"/>
  <c r="C3830" i="3"/>
  <c r="C3829" i="3"/>
  <c r="C3828" i="3"/>
  <c r="C3827" i="3"/>
  <c r="C3826" i="3"/>
  <c r="C3825" i="3"/>
  <c r="C3824" i="3"/>
  <c r="C3823" i="3"/>
  <c r="C3822" i="3"/>
  <c r="C3821" i="3"/>
  <c r="C3820" i="3"/>
  <c r="C3819" i="3"/>
  <c r="C3818" i="3"/>
  <c r="C3817" i="3"/>
  <c r="C3816" i="3"/>
  <c r="C3815" i="3"/>
  <c r="C3814" i="3"/>
  <c r="C3813" i="3"/>
  <c r="C3812" i="3"/>
  <c r="C3811" i="3"/>
  <c r="C3810" i="3"/>
  <c r="C3809" i="3"/>
  <c r="C3808" i="3"/>
  <c r="C3807" i="3"/>
  <c r="C3806" i="3"/>
  <c r="C3805" i="3"/>
  <c r="C3804" i="3"/>
  <c r="C3803" i="3"/>
  <c r="C3802" i="3"/>
  <c r="C3801" i="3"/>
  <c r="C3800" i="3"/>
  <c r="C3799" i="3"/>
  <c r="C3798" i="3"/>
  <c r="C3797" i="3"/>
  <c r="C3796" i="3"/>
  <c r="C3795" i="3"/>
  <c r="C3794" i="3"/>
  <c r="C3793" i="3"/>
  <c r="C3792" i="3"/>
  <c r="C3791" i="3"/>
  <c r="C3790" i="3"/>
  <c r="C3789" i="3"/>
  <c r="C3788" i="3"/>
  <c r="C3787" i="3"/>
  <c r="C3786" i="3"/>
  <c r="C3785" i="3"/>
  <c r="C3784" i="3"/>
  <c r="C3783" i="3"/>
  <c r="C3782" i="3"/>
  <c r="C3781" i="3"/>
  <c r="C3780" i="3"/>
  <c r="C3779" i="3"/>
  <c r="C3778" i="3"/>
  <c r="C3777" i="3"/>
  <c r="C3776" i="3"/>
  <c r="C3775" i="3"/>
  <c r="C3774" i="3"/>
  <c r="C3773" i="3"/>
  <c r="C3772" i="3"/>
  <c r="C3771" i="3"/>
  <c r="C3770" i="3"/>
  <c r="C3769" i="3"/>
  <c r="C3768" i="3"/>
  <c r="C3767" i="3"/>
  <c r="C3766" i="3"/>
  <c r="C3765" i="3"/>
  <c r="C3764" i="3"/>
  <c r="C3763" i="3"/>
  <c r="C3762" i="3"/>
  <c r="C3761" i="3"/>
  <c r="C3760" i="3"/>
  <c r="C3759" i="3"/>
  <c r="C3758" i="3"/>
  <c r="C3757" i="3"/>
  <c r="C3756" i="3"/>
  <c r="C3755" i="3"/>
  <c r="C3754" i="3"/>
  <c r="C3753" i="3"/>
  <c r="C3752" i="3"/>
  <c r="C3751" i="3"/>
  <c r="C3750" i="3"/>
  <c r="C3749" i="3"/>
  <c r="C3748" i="3"/>
  <c r="C3747" i="3"/>
  <c r="C3746" i="3"/>
  <c r="C3745" i="3"/>
  <c r="C3744" i="3"/>
  <c r="C3743" i="3"/>
  <c r="C3742" i="3"/>
  <c r="C3741" i="3"/>
  <c r="C3740" i="3"/>
  <c r="C3739" i="3"/>
  <c r="C3738" i="3"/>
  <c r="C3737" i="3"/>
  <c r="C3736" i="3"/>
  <c r="C3735" i="3"/>
  <c r="C3734" i="3"/>
  <c r="C3733" i="3"/>
  <c r="C3732" i="3"/>
  <c r="C3731" i="3"/>
  <c r="C3730" i="3"/>
  <c r="C3729" i="3"/>
  <c r="C3728" i="3"/>
  <c r="C3727" i="3"/>
  <c r="C3726" i="3"/>
  <c r="C3725" i="3"/>
  <c r="C3724" i="3"/>
  <c r="C3723" i="3"/>
  <c r="C3722" i="3"/>
  <c r="C3721" i="3"/>
  <c r="C3720" i="3"/>
  <c r="C3719" i="3"/>
  <c r="C3718" i="3"/>
  <c r="C3717" i="3"/>
  <c r="C3716" i="3"/>
  <c r="C3715" i="3"/>
  <c r="C3714" i="3"/>
  <c r="C3713" i="3"/>
  <c r="C3712" i="3"/>
  <c r="C3711" i="3"/>
  <c r="C3710" i="3"/>
  <c r="C3709" i="3"/>
  <c r="C3708" i="3"/>
  <c r="C3707" i="3"/>
  <c r="C3706" i="3"/>
  <c r="C3705" i="3"/>
  <c r="C3704" i="3"/>
  <c r="C3703" i="3"/>
  <c r="C3702" i="3"/>
  <c r="C3701" i="3"/>
  <c r="C3700" i="3"/>
  <c r="C3699" i="3"/>
  <c r="C3698" i="3"/>
  <c r="C3697" i="3"/>
  <c r="C3696" i="3"/>
  <c r="C3695" i="3"/>
  <c r="C3694" i="3"/>
  <c r="C3693" i="3"/>
  <c r="C3692" i="3"/>
  <c r="C3691" i="3"/>
  <c r="C3690" i="3"/>
  <c r="C3689" i="3"/>
  <c r="C3688" i="3"/>
  <c r="C3687" i="3"/>
  <c r="C3686" i="3"/>
  <c r="C3685" i="3"/>
  <c r="C3684" i="3"/>
  <c r="C3683" i="3"/>
  <c r="C3682" i="3"/>
  <c r="C3681" i="3"/>
  <c r="C3680" i="3"/>
  <c r="C3679" i="3"/>
  <c r="C3678" i="3"/>
  <c r="C3677" i="3"/>
  <c r="C3676" i="3"/>
  <c r="C3675" i="3"/>
  <c r="C3674" i="3"/>
  <c r="C3673" i="3"/>
  <c r="C3672" i="3"/>
  <c r="C3671" i="3"/>
  <c r="C3670" i="3"/>
  <c r="C3669" i="3"/>
  <c r="C3668" i="3"/>
  <c r="C3667" i="3"/>
  <c r="C3666" i="3"/>
  <c r="C3665" i="3"/>
  <c r="C3664" i="3"/>
  <c r="C3663" i="3"/>
  <c r="C3662" i="3"/>
  <c r="C3661" i="3"/>
  <c r="C3660" i="3"/>
  <c r="C3659" i="3"/>
  <c r="C3658" i="3"/>
  <c r="C3657" i="3"/>
  <c r="C3656" i="3"/>
  <c r="C3655" i="3"/>
  <c r="C3654" i="3"/>
  <c r="C3653" i="3"/>
  <c r="C3652" i="3"/>
  <c r="C3651" i="3"/>
  <c r="C3650" i="3"/>
  <c r="C3649" i="3"/>
  <c r="C3648" i="3"/>
  <c r="C3647" i="3"/>
  <c r="C3646" i="3"/>
  <c r="C3645" i="3"/>
  <c r="C3644" i="3"/>
  <c r="C3643" i="3"/>
  <c r="C3642" i="3"/>
  <c r="C3641" i="3"/>
  <c r="C3640" i="3"/>
  <c r="C3639" i="3"/>
  <c r="C3638" i="3"/>
  <c r="C3637" i="3"/>
  <c r="C3636" i="3"/>
  <c r="C3635" i="3"/>
  <c r="C3634" i="3"/>
  <c r="C3633" i="3"/>
  <c r="C3632" i="3"/>
  <c r="C3631" i="3"/>
  <c r="C3630" i="3"/>
  <c r="C3629" i="3"/>
  <c r="C3628" i="3"/>
  <c r="C3627" i="3"/>
  <c r="C3626" i="3"/>
  <c r="C3625" i="3"/>
  <c r="C3624" i="3"/>
  <c r="C3623" i="3"/>
  <c r="C3622" i="3"/>
  <c r="C3621" i="3"/>
  <c r="C3620" i="3"/>
  <c r="C3619" i="3"/>
  <c r="C3618" i="3"/>
  <c r="C3617" i="3"/>
  <c r="C3616" i="3"/>
  <c r="C3615" i="3"/>
  <c r="C3614" i="3"/>
  <c r="C3613" i="3"/>
  <c r="C3612" i="3"/>
  <c r="C3611" i="3"/>
  <c r="C3610" i="3"/>
  <c r="C3609" i="3"/>
  <c r="C3608" i="3"/>
  <c r="C3607" i="3"/>
  <c r="C3606" i="3"/>
  <c r="C3605" i="3"/>
  <c r="C3604" i="3"/>
  <c r="C3603" i="3"/>
  <c r="C3602" i="3"/>
  <c r="C3601" i="3"/>
  <c r="C3600" i="3"/>
  <c r="C3599" i="3"/>
  <c r="C3598" i="3"/>
  <c r="C3597" i="3"/>
  <c r="C3596" i="3"/>
  <c r="C3595" i="3"/>
  <c r="C3594" i="3"/>
  <c r="C3593" i="3"/>
  <c r="C3592" i="3"/>
  <c r="C3591" i="3"/>
  <c r="C3590" i="3"/>
  <c r="C3589" i="3"/>
  <c r="C3588" i="3"/>
  <c r="C3587" i="3"/>
  <c r="C3586" i="3"/>
  <c r="C3585" i="3"/>
  <c r="C3584" i="3"/>
  <c r="C3583" i="3"/>
  <c r="C3582" i="3"/>
  <c r="C3581" i="3"/>
  <c r="C3580" i="3"/>
  <c r="C3579" i="3"/>
  <c r="C3578" i="3"/>
  <c r="C3577" i="3"/>
  <c r="C3576" i="3"/>
  <c r="C3575" i="3"/>
  <c r="C3574" i="3"/>
  <c r="C3573" i="3"/>
  <c r="C3572" i="3"/>
  <c r="C3571" i="3"/>
  <c r="C3570" i="3"/>
  <c r="C3569" i="3"/>
  <c r="C3568" i="3"/>
  <c r="C3567" i="3"/>
  <c r="C3566" i="3"/>
  <c r="C3565" i="3"/>
  <c r="C3564" i="3"/>
  <c r="C3563" i="3"/>
  <c r="C3562" i="3"/>
  <c r="C3561" i="3"/>
  <c r="C3560" i="3"/>
  <c r="C3559" i="3"/>
  <c r="C3558" i="3"/>
  <c r="C3557" i="3"/>
  <c r="C3556" i="3"/>
  <c r="C3555" i="3"/>
  <c r="C3554" i="3"/>
  <c r="C3553" i="3"/>
  <c r="C3552" i="3"/>
  <c r="C3551" i="3"/>
  <c r="C3550" i="3"/>
  <c r="C3549" i="3"/>
  <c r="C3548" i="3"/>
  <c r="C3547" i="3"/>
  <c r="C3546" i="3"/>
  <c r="C3545" i="3"/>
  <c r="C3544" i="3"/>
  <c r="C3543" i="3"/>
  <c r="C3542" i="3"/>
  <c r="C3541" i="3"/>
  <c r="C3540" i="3"/>
  <c r="C3539" i="3"/>
  <c r="C3538" i="3"/>
  <c r="C3537" i="3"/>
  <c r="C3536" i="3"/>
  <c r="C3535" i="3"/>
  <c r="C3534" i="3"/>
  <c r="C3533" i="3"/>
  <c r="C3532" i="3"/>
  <c r="C3531" i="3"/>
  <c r="C3530" i="3"/>
  <c r="C3529" i="3"/>
  <c r="C3528" i="3"/>
  <c r="C3527" i="3"/>
  <c r="C3526" i="3"/>
  <c r="C3525" i="3"/>
  <c r="C3524" i="3"/>
  <c r="C3523" i="3"/>
  <c r="C3522" i="3"/>
  <c r="C3521" i="3"/>
  <c r="C3520" i="3"/>
  <c r="C3519" i="3"/>
  <c r="C3518" i="3"/>
  <c r="C3517" i="3"/>
  <c r="C3516" i="3"/>
  <c r="C3515" i="3"/>
  <c r="C3514" i="3"/>
  <c r="C3513" i="3"/>
  <c r="C3512" i="3"/>
  <c r="C3511" i="3"/>
  <c r="C3510" i="3"/>
  <c r="C3509" i="3"/>
  <c r="C3508" i="3"/>
  <c r="C3507" i="3"/>
  <c r="C3506" i="3"/>
  <c r="C3505" i="3"/>
  <c r="C3504" i="3"/>
  <c r="C3503" i="3"/>
  <c r="C3502" i="3"/>
  <c r="C3501" i="3"/>
  <c r="C3500" i="3"/>
  <c r="C3499" i="3"/>
  <c r="C3498" i="3"/>
  <c r="C3497" i="3"/>
  <c r="C3496" i="3"/>
  <c r="C3495" i="3"/>
  <c r="C3494" i="3"/>
  <c r="C3493" i="3"/>
  <c r="C3492" i="3"/>
  <c r="C3491" i="3"/>
  <c r="C3490" i="3"/>
  <c r="C3489" i="3"/>
  <c r="C3488" i="3"/>
  <c r="C3487" i="3"/>
  <c r="C3486" i="3"/>
  <c r="C3485" i="3"/>
  <c r="C3484" i="3"/>
  <c r="C3483" i="3"/>
  <c r="C3482" i="3"/>
  <c r="C3481" i="3"/>
  <c r="C3480" i="3"/>
  <c r="C3479" i="3"/>
  <c r="C3478" i="3"/>
  <c r="C3477" i="3"/>
  <c r="C3476" i="3"/>
  <c r="C3475" i="3"/>
  <c r="C3474" i="3"/>
  <c r="C3473" i="3"/>
  <c r="C3472" i="3"/>
  <c r="C3471" i="3"/>
  <c r="C3470" i="3"/>
  <c r="C3469" i="3"/>
  <c r="C3468" i="3"/>
  <c r="C3467" i="3"/>
  <c r="C3466" i="3"/>
  <c r="C3465" i="3"/>
  <c r="C3464" i="3"/>
  <c r="C3463" i="3"/>
  <c r="C3462" i="3"/>
  <c r="C3461" i="3"/>
  <c r="C3460" i="3"/>
  <c r="C3459" i="3"/>
  <c r="C3458" i="3"/>
  <c r="C3457" i="3"/>
  <c r="C3456" i="3"/>
  <c r="C3455" i="3"/>
  <c r="C3454" i="3"/>
  <c r="C3453" i="3"/>
  <c r="C3452" i="3"/>
  <c r="C3451" i="3"/>
  <c r="C3450" i="3"/>
  <c r="C3449" i="3"/>
  <c r="C3448" i="3"/>
  <c r="C3447" i="3"/>
  <c r="C3446" i="3"/>
  <c r="C3445" i="3"/>
  <c r="C3444" i="3"/>
  <c r="C3443" i="3"/>
  <c r="C3442" i="3"/>
  <c r="C3441" i="3"/>
  <c r="C3440" i="3"/>
  <c r="C3439" i="3"/>
  <c r="C3438" i="3"/>
  <c r="C3437" i="3"/>
  <c r="C3436" i="3"/>
  <c r="C3435" i="3"/>
  <c r="C3434" i="3"/>
  <c r="C3433" i="3"/>
  <c r="C3432" i="3"/>
  <c r="C3431" i="3"/>
  <c r="C3430" i="3"/>
  <c r="C3429" i="3"/>
  <c r="C3428" i="3"/>
  <c r="C3427" i="3"/>
  <c r="C3426" i="3"/>
  <c r="C3425" i="3"/>
  <c r="C3424" i="3"/>
  <c r="C3423" i="3"/>
  <c r="C3422" i="3"/>
  <c r="C3421" i="3"/>
  <c r="C3420" i="3"/>
  <c r="C3419" i="3"/>
  <c r="C3418" i="3"/>
  <c r="C3417" i="3"/>
  <c r="C3416" i="3"/>
  <c r="C3415" i="3"/>
  <c r="C3414" i="3"/>
  <c r="C3413" i="3"/>
  <c r="C3412" i="3"/>
  <c r="C3411" i="3"/>
  <c r="C3410" i="3"/>
  <c r="C3409" i="3"/>
  <c r="C3408" i="3"/>
  <c r="C3407" i="3"/>
  <c r="C3406" i="3"/>
  <c r="C3405" i="3"/>
  <c r="C3404" i="3"/>
  <c r="C3403" i="3"/>
  <c r="C3402" i="3"/>
  <c r="C3401" i="3"/>
  <c r="C3400" i="3"/>
  <c r="C3399" i="3"/>
  <c r="C3398" i="3"/>
  <c r="C3397" i="3"/>
  <c r="C3396" i="3"/>
  <c r="C3395" i="3"/>
  <c r="C3394" i="3"/>
  <c r="C3393" i="3"/>
  <c r="C3392" i="3"/>
  <c r="C3391" i="3"/>
  <c r="C3390" i="3"/>
  <c r="C3389" i="3"/>
  <c r="C3388" i="3"/>
  <c r="C3387" i="3"/>
  <c r="C3386" i="3"/>
  <c r="C3385" i="3"/>
  <c r="C3384" i="3"/>
  <c r="C3383" i="3"/>
  <c r="C3382" i="3"/>
  <c r="C3381" i="3"/>
  <c r="C3380" i="3"/>
  <c r="C3379" i="3"/>
  <c r="C3378" i="3"/>
  <c r="C3377" i="3"/>
  <c r="C3376" i="3"/>
  <c r="C3375" i="3"/>
  <c r="C3374" i="3"/>
  <c r="C3373" i="3"/>
  <c r="C3372" i="3"/>
  <c r="C3371" i="3"/>
  <c r="C3370" i="3"/>
  <c r="C3369" i="3"/>
  <c r="C3368" i="3"/>
  <c r="C3367" i="3"/>
  <c r="C3366" i="3"/>
  <c r="C3365" i="3"/>
  <c r="C3364" i="3"/>
  <c r="C3363" i="3"/>
  <c r="C3362" i="3"/>
  <c r="C3361" i="3"/>
  <c r="C3360" i="3"/>
  <c r="C3359" i="3"/>
  <c r="C3358" i="3"/>
  <c r="C3357" i="3"/>
  <c r="C3356" i="3"/>
  <c r="C3355" i="3"/>
  <c r="C3354" i="3"/>
  <c r="C3353" i="3"/>
  <c r="C3352" i="3"/>
  <c r="C3351" i="3"/>
  <c r="C3350" i="3"/>
  <c r="C3349" i="3"/>
  <c r="C3348" i="3"/>
  <c r="C3347" i="3"/>
  <c r="C3346" i="3"/>
  <c r="C3345" i="3"/>
  <c r="C3344" i="3"/>
  <c r="C3343" i="3"/>
  <c r="C3342" i="3"/>
  <c r="C3341" i="3"/>
  <c r="C3340" i="3"/>
  <c r="C3339" i="3"/>
  <c r="C3338" i="3"/>
  <c r="C3337" i="3"/>
  <c r="C3336" i="3"/>
  <c r="C3335" i="3"/>
  <c r="C3334" i="3"/>
  <c r="C3333" i="3"/>
  <c r="C3332" i="3"/>
  <c r="C3331" i="3"/>
  <c r="C3330" i="3"/>
  <c r="C3329" i="3"/>
  <c r="C3328" i="3"/>
  <c r="C3327" i="3"/>
  <c r="C3326" i="3"/>
  <c r="C3325" i="3"/>
  <c r="C3324" i="3"/>
  <c r="C3323" i="3"/>
  <c r="C3322" i="3"/>
  <c r="C3321" i="3"/>
  <c r="C3320" i="3"/>
  <c r="C3319" i="3"/>
  <c r="C3318" i="3"/>
  <c r="C3317" i="3"/>
  <c r="C3316" i="3"/>
  <c r="C3315" i="3"/>
  <c r="C3314" i="3"/>
  <c r="C3313" i="3"/>
  <c r="C3312" i="3"/>
  <c r="C3311" i="3"/>
  <c r="C3310" i="3"/>
  <c r="C3309" i="3"/>
  <c r="C3308" i="3"/>
  <c r="C3307" i="3"/>
  <c r="C3306" i="3"/>
  <c r="C3305" i="3"/>
  <c r="C3304" i="3"/>
  <c r="C3303" i="3"/>
  <c r="C3302" i="3"/>
  <c r="C3301" i="3"/>
  <c r="C3300" i="3"/>
  <c r="C3299" i="3"/>
  <c r="C3298" i="3"/>
  <c r="C3297" i="3"/>
  <c r="C3296" i="3"/>
  <c r="C3295" i="3"/>
  <c r="C3294" i="3"/>
  <c r="C3293" i="3"/>
  <c r="C3292" i="3"/>
  <c r="C3291" i="3"/>
  <c r="C3290" i="3"/>
  <c r="C3289" i="3"/>
  <c r="C3288" i="3"/>
  <c r="C3287" i="3"/>
  <c r="C3286" i="3"/>
  <c r="C3285" i="3"/>
  <c r="C3284" i="3"/>
  <c r="C3283" i="3"/>
  <c r="C3282" i="3"/>
  <c r="C3281" i="3"/>
  <c r="C3280" i="3"/>
  <c r="C3279" i="3"/>
  <c r="C3278" i="3"/>
  <c r="C3277" i="3"/>
  <c r="C3276" i="3"/>
  <c r="C3275" i="3"/>
  <c r="C3274" i="3"/>
  <c r="C3273" i="3"/>
  <c r="C3272" i="3"/>
  <c r="C3271" i="3"/>
  <c r="C3270" i="3"/>
  <c r="C3269" i="3"/>
  <c r="C3268" i="3"/>
  <c r="C3267" i="3"/>
  <c r="C3266" i="3"/>
  <c r="C3265" i="3"/>
  <c r="C3264" i="3"/>
  <c r="C3263" i="3"/>
  <c r="C3262" i="3"/>
  <c r="C3261" i="3"/>
  <c r="C3260" i="3"/>
  <c r="C3259" i="3"/>
  <c r="C3258" i="3"/>
  <c r="C3257" i="3"/>
  <c r="C3256" i="3"/>
  <c r="C3255" i="3"/>
  <c r="C3254" i="3"/>
  <c r="C3253" i="3"/>
  <c r="C3252" i="3"/>
  <c r="C3251" i="3"/>
  <c r="C3250" i="3"/>
  <c r="C3249" i="3"/>
  <c r="C3248" i="3"/>
  <c r="C3247" i="3"/>
  <c r="C3246" i="3"/>
  <c r="C3245" i="3"/>
  <c r="C3244" i="3"/>
  <c r="C3243" i="3"/>
  <c r="C3242" i="3"/>
  <c r="C3241" i="3"/>
  <c r="C3240" i="3"/>
  <c r="C3239" i="3"/>
  <c r="C3238" i="3"/>
  <c r="C3237" i="3"/>
  <c r="C3236" i="3"/>
  <c r="C3235" i="3"/>
  <c r="C3234" i="3"/>
  <c r="C3233" i="3"/>
  <c r="C3232" i="3"/>
  <c r="C3231" i="3"/>
  <c r="C3230" i="3"/>
  <c r="C3229" i="3"/>
  <c r="C3228" i="3"/>
  <c r="C3227" i="3"/>
  <c r="C3226" i="3"/>
  <c r="C3225" i="3"/>
  <c r="C3224" i="3"/>
  <c r="C3223" i="3"/>
  <c r="C3222" i="3"/>
  <c r="C3221" i="3"/>
  <c r="C3220" i="3"/>
  <c r="C3219" i="3"/>
  <c r="C3218" i="3"/>
  <c r="C3217" i="3"/>
  <c r="C3216" i="3"/>
  <c r="C3215" i="3"/>
  <c r="C3214" i="3"/>
  <c r="C3213" i="3"/>
  <c r="C3212" i="3"/>
  <c r="C3211" i="3"/>
  <c r="C3210" i="3"/>
  <c r="C3209" i="3"/>
  <c r="C3208" i="3"/>
  <c r="C3207" i="3"/>
  <c r="C3206" i="3"/>
  <c r="C3205" i="3"/>
  <c r="C3204" i="3"/>
  <c r="C3203" i="3"/>
  <c r="C3202" i="3"/>
  <c r="C3201" i="3"/>
  <c r="C3200" i="3"/>
  <c r="C3199" i="3"/>
  <c r="C3198" i="3"/>
  <c r="C3197" i="3"/>
  <c r="C3196" i="3"/>
  <c r="C3195" i="3"/>
  <c r="C3194" i="3"/>
  <c r="C3193" i="3"/>
  <c r="C3192" i="3"/>
  <c r="C3191" i="3"/>
  <c r="C3190" i="3"/>
  <c r="C3189" i="3"/>
  <c r="C3188" i="3"/>
  <c r="C3187" i="3"/>
  <c r="C3186" i="3"/>
  <c r="C3185" i="3"/>
  <c r="C3184" i="3"/>
  <c r="C3183" i="3"/>
  <c r="C3182" i="3"/>
  <c r="C3181" i="3"/>
  <c r="C3180" i="3"/>
  <c r="C3179" i="3"/>
  <c r="C3178" i="3"/>
  <c r="C3177" i="3"/>
  <c r="C3176" i="3"/>
  <c r="C3175" i="3"/>
  <c r="C3174" i="3"/>
  <c r="C3173" i="3"/>
  <c r="C3172" i="3"/>
  <c r="C3171" i="3"/>
  <c r="C3170" i="3"/>
  <c r="C3169" i="3"/>
  <c r="C3168" i="3"/>
  <c r="C3167" i="3"/>
  <c r="C3166" i="3"/>
  <c r="C3165" i="3"/>
  <c r="C3164" i="3"/>
  <c r="C3163" i="3"/>
  <c r="C3162" i="3"/>
  <c r="C3161" i="3"/>
  <c r="C3160" i="3"/>
  <c r="C3159" i="3"/>
  <c r="C3158" i="3"/>
  <c r="C3157" i="3"/>
  <c r="C3156" i="3"/>
  <c r="C3155" i="3"/>
  <c r="C3154" i="3"/>
  <c r="C3153" i="3"/>
  <c r="C3152" i="3"/>
  <c r="C3151" i="3"/>
  <c r="C3150" i="3"/>
  <c r="C3149" i="3"/>
  <c r="C3148" i="3"/>
  <c r="C3147" i="3"/>
  <c r="C3146" i="3"/>
  <c r="C3145" i="3"/>
  <c r="C3144" i="3"/>
  <c r="C3143" i="3"/>
  <c r="C3142" i="3"/>
  <c r="C3141" i="3"/>
  <c r="C3140" i="3"/>
  <c r="C3139" i="3"/>
  <c r="C3138" i="3"/>
  <c r="C3137" i="3"/>
  <c r="C3136" i="3"/>
  <c r="C3135" i="3"/>
  <c r="C3134" i="3"/>
  <c r="C3133" i="3"/>
  <c r="C3132" i="3"/>
  <c r="C3131" i="3"/>
  <c r="C3130" i="3"/>
  <c r="C3129" i="3"/>
  <c r="C3128" i="3"/>
  <c r="C3127" i="3"/>
  <c r="C3126" i="3"/>
  <c r="C3125" i="3"/>
  <c r="C3124" i="3"/>
  <c r="C3123" i="3"/>
  <c r="C3122" i="3"/>
  <c r="C3121" i="3"/>
  <c r="C3120" i="3"/>
  <c r="C3119" i="3"/>
  <c r="C3118" i="3"/>
  <c r="C3117" i="3"/>
  <c r="C3116" i="3"/>
  <c r="C3115" i="3"/>
  <c r="C3114" i="3"/>
  <c r="C3113" i="3"/>
  <c r="C3112" i="3"/>
  <c r="C3111" i="3"/>
  <c r="C3110" i="3"/>
  <c r="C3109" i="3"/>
  <c r="C3108" i="3"/>
  <c r="C3107" i="3"/>
  <c r="C3106" i="3"/>
  <c r="C3105" i="3"/>
  <c r="C3104" i="3"/>
  <c r="C3103" i="3"/>
  <c r="C3102" i="3"/>
  <c r="C3101" i="3"/>
  <c r="C3100" i="3"/>
  <c r="C3099" i="3"/>
  <c r="C3098" i="3"/>
  <c r="C3097" i="3"/>
  <c r="C3096" i="3"/>
  <c r="C3095" i="3"/>
  <c r="C3094" i="3"/>
  <c r="C3093" i="3"/>
  <c r="C3092" i="3"/>
  <c r="C3091" i="3"/>
  <c r="C3090" i="3"/>
  <c r="C3089" i="3"/>
  <c r="C3088" i="3"/>
  <c r="C3087" i="3"/>
  <c r="C3086" i="3"/>
  <c r="C3085" i="3"/>
  <c r="C3084" i="3"/>
  <c r="C3083" i="3"/>
  <c r="C3082" i="3"/>
  <c r="C3081" i="3"/>
  <c r="C3080" i="3"/>
  <c r="C3079" i="3"/>
  <c r="C3078" i="3"/>
  <c r="C3077" i="3"/>
  <c r="C3076" i="3"/>
  <c r="C3075" i="3"/>
  <c r="C3074" i="3"/>
  <c r="C3073" i="3"/>
  <c r="C3072" i="3"/>
  <c r="C3071" i="3"/>
  <c r="C3070" i="3"/>
  <c r="C3069" i="3"/>
  <c r="C3068" i="3"/>
  <c r="C3067" i="3"/>
  <c r="C3066" i="3"/>
  <c r="C3065" i="3"/>
  <c r="C3064" i="3"/>
  <c r="C3063" i="3"/>
  <c r="C3062" i="3"/>
  <c r="C3061" i="3"/>
  <c r="C3060" i="3"/>
  <c r="C3059" i="3"/>
  <c r="C3058" i="3"/>
  <c r="C3057" i="3"/>
  <c r="C3056" i="3"/>
  <c r="C3055" i="3"/>
  <c r="C3054" i="3"/>
  <c r="C3053" i="3"/>
  <c r="C3052" i="3"/>
  <c r="C3051" i="3"/>
  <c r="C3050" i="3"/>
  <c r="C3049" i="3"/>
  <c r="C3048" i="3"/>
  <c r="C3047" i="3"/>
  <c r="C3046" i="3"/>
  <c r="C3045" i="3"/>
  <c r="C3044" i="3"/>
  <c r="C3043" i="3"/>
  <c r="C3042" i="3"/>
  <c r="C3041" i="3"/>
  <c r="C3040" i="3"/>
  <c r="C3039" i="3"/>
  <c r="C3038" i="3"/>
  <c r="C3037" i="3"/>
  <c r="C3036" i="3"/>
  <c r="C3035" i="3"/>
  <c r="C3034" i="3"/>
  <c r="C3033" i="3"/>
  <c r="C3032" i="3"/>
  <c r="C3031" i="3"/>
  <c r="C3030" i="3"/>
  <c r="C3029" i="3"/>
  <c r="C3028" i="3"/>
  <c r="C3027" i="3"/>
  <c r="C3026" i="3"/>
  <c r="C3025" i="3"/>
  <c r="C3024" i="3"/>
  <c r="C3023" i="3"/>
  <c r="C3022" i="3"/>
  <c r="C3021" i="3"/>
  <c r="C3020" i="3"/>
  <c r="C3019" i="3"/>
  <c r="C3018" i="3"/>
  <c r="C3017" i="3"/>
  <c r="C3016" i="3"/>
  <c r="C3015" i="3"/>
  <c r="C3014" i="3"/>
  <c r="C3013" i="3"/>
  <c r="C3012" i="3"/>
  <c r="C3011" i="3"/>
  <c r="C3010" i="3"/>
  <c r="C3009" i="3"/>
  <c r="C3008" i="3"/>
  <c r="C3007" i="3"/>
  <c r="C3006" i="3"/>
  <c r="C3005" i="3"/>
  <c r="C3004" i="3"/>
  <c r="C3003" i="3"/>
  <c r="C3002" i="3"/>
  <c r="C3001" i="3"/>
  <c r="C3000" i="3"/>
  <c r="C2999" i="3"/>
  <c r="C2998" i="3"/>
  <c r="C2997" i="3"/>
  <c r="C2996" i="3"/>
  <c r="C2995" i="3"/>
  <c r="C2994" i="3"/>
  <c r="C2993" i="3"/>
  <c r="C2992" i="3"/>
  <c r="C2991" i="3"/>
  <c r="C2990" i="3"/>
  <c r="C2989" i="3"/>
  <c r="C2988" i="3"/>
  <c r="C2987" i="3"/>
  <c r="C2986" i="3"/>
  <c r="C2985" i="3"/>
  <c r="C2984" i="3"/>
  <c r="C2983" i="3"/>
  <c r="C2982" i="3"/>
  <c r="C2981" i="3"/>
  <c r="C2980" i="3"/>
  <c r="C2979" i="3"/>
  <c r="C2978" i="3"/>
  <c r="C2977" i="3"/>
  <c r="C2976" i="3"/>
  <c r="C2975" i="3"/>
  <c r="C2974" i="3"/>
  <c r="C2973" i="3"/>
  <c r="C2972" i="3"/>
  <c r="C2971" i="3"/>
  <c r="C2970" i="3"/>
  <c r="C2969" i="3"/>
  <c r="C2968" i="3"/>
  <c r="C2967" i="3"/>
  <c r="C2966" i="3"/>
  <c r="C2965" i="3"/>
  <c r="C2964" i="3"/>
  <c r="C2963" i="3"/>
  <c r="C2962" i="3"/>
  <c r="C2961" i="3"/>
  <c r="C2960" i="3"/>
  <c r="C2959" i="3"/>
  <c r="C2958" i="3"/>
  <c r="C2957" i="3"/>
  <c r="C2956" i="3"/>
  <c r="C2955" i="3"/>
  <c r="C2954" i="3"/>
  <c r="C2953" i="3"/>
  <c r="C2952" i="3"/>
  <c r="C2951" i="3"/>
  <c r="C2950" i="3"/>
  <c r="C2949" i="3"/>
  <c r="C2948" i="3"/>
  <c r="C2947" i="3"/>
  <c r="C2946" i="3"/>
  <c r="C2945" i="3"/>
  <c r="C2944" i="3"/>
  <c r="C2943" i="3"/>
  <c r="C2942" i="3"/>
  <c r="C2941" i="3"/>
  <c r="C2940" i="3"/>
  <c r="C2939" i="3"/>
  <c r="C2938" i="3"/>
  <c r="C2937" i="3"/>
  <c r="C2936" i="3"/>
  <c r="C2935" i="3"/>
  <c r="C2934" i="3"/>
  <c r="C2933" i="3"/>
  <c r="C2932" i="3"/>
  <c r="C2931" i="3"/>
  <c r="C2930" i="3"/>
  <c r="C2929" i="3"/>
  <c r="C2928" i="3"/>
  <c r="C2927" i="3"/>
  <c r="C2926" i="3"/>
  <c r="C2925" i="3"/>
  <c r="C2924" i="3"/>
  <c r="C2923" i="3"/>
  <c r="C2922" i="3"/>
  <c r="C2921" i="3"/>
  <c r="C2920" i="3"/>
  <c r="C2919" i="3"/>
  <c r="C2918" i="3"/>
  <c r="C2917" i="3"/>
  <c r="C2916" i="3"/>
  <c r="C2915" i="3"/>
  <c r="C2914" i="3"/>
  <c r="C2913" i="3"/>
  <c r="C2912" i="3"/>
  <c r="C2911" i="3"/>
  <c r="C2910" i="3"/>
  <c r="C2909" i="3"/>
  <c r="C2908" i="3"/>
  <c r="C2907" i="3"/>
  <c r="C2906" i="3"/>
  <c r="C2905" i="3"/>
  <c r="C2904" i="3"/>
  <c r="C2903" i="3"/>
  <c r="C2902" i="3"/>
  <c r="C2901" i="3"/>
  <c r="C2900" i="3"/>
  <c r="C2899" i="3"/>
  <c r="C2898" i="3"/>
  <c r="C2897" i="3"/>
  <c r="C2896" i="3"/>
  <c r="C2895" i="3"/>
  <c r="C2894" i="3"/>
  <c r="C2893" i="3"/>
  <c r="C2892" i="3"/>
  <c r="C2891" i="3"/>
  <c r="C2890" i="3"/>
  <c r="C2889" i="3"/>
  <c r="C2888" i="3"/>
  <c r="C2887" i="3"/>
  <c r="C2886" i="3"/>
  <c r="C2885" i="3"/>
  <c r="C2884" i="3"/>
  <c r="C2883" i="3"/>
  <c r="C2882" i="3"/>
  <c r="C2881" i="3"/>
  <c r="C2880" i="3"/>
  <c r="C2879" i="3"/>
  <c r="C2878" i="3"/>
  <c r="C2877" i="3"/>
  <c r="C2876" i="3"/>
  <c r="C2875" i="3"/>
  <c r="C2874" i="3"/>
  <c r="C2873" i="3"/>
  <c r="C2872" i="3"/>
  <c r="C2871" i="3"/>
  <c r="C2870" i="3"/>
  <c r="C2869" i="3"/>
  <c r="C2868" i="3"/>
  <c r="C2867" i="3"/>
  <c r="C2866" i="3"/>
  <c r="C2865" i="3"/>
  <c r="C2864" i="3"/>
  <c r="C2863" i="3"/>
  <c r="C2862" i="3"/>
  <c r="C2861" i="3"/>
  <c r="C2860" i="3"/>
  <c r="C2859" i="3"/>
  <c r="C2858" i="3"/>
  <c r="C2857" i="3"/>
  <c r="C2856" i="3"/>
  <c r="C2855" i="3"/>
  <c r="C2854" i="3"/>
  <c r="C2853" i="3"/>
  <c r="C2852" i="3"/>
  <c r="C2851" i="3"/>
  <c r="C2850" i="3"/>
  <c r="C2849" i="3"/>
  <c r="C2848" i="3"/>
  <c r="C2847" i="3"/>
  <c r="C2846" i="3"/>
  <c r="C2845" i="3"/>
  <c r="C2844" i="3"/>
  <c r="C2843" i="3"/>
  <c r="C2842" i="3"/>
  <c r="C2841" i="3"/>
  <c r="C2840" i="3"/>
  <c r="C2839" i="3"/>
  <c r="C2838" i="3"/>
  <c r="C2837" i="3"/>
  <c r="C2836" i="3"/>
  <c r="C2835" i="3"/>
  <c r="C2834" i="3"/>
  <c r="C2833" i="3"/>
  <c r="C2832" i="3"/>
  <c r="C2831" i="3"/>
  <c r="C2830" i="3"/>
  <c r="C2829" i="3"/>
  <c r="C2828" i="3"/>
  <c r="C2827" i="3"/>
  <c r="C2826" i="3"/>
  <c r="C2825" i="3"/>
  <c r="C2824" i="3"/>
  <c r="C2823" i="3"/>
  <c r="C2822" i="3"/>
  <c r="C2821" i="3"/>
  <c r="C2820" i="3"/>
  <c r="C2819" i="3"/>
  <c r="C2818" i="3"/>
  <c r="C2817" i="3"/>
  <c r="C2816" i="3"/>
  <c r="C2815" i="3"/>
  <c r="C2814" i="3"/>
  <c r="C2813" i="3"/>
  <c r="C2812" i="3"/>
  <c r="C2811" i="3"/>
  <c r="C2810" i="3"/>
  <c r="C2809" i="3"/>
  <c r="C2808" i="3"/>
  <c r="C2807" i="3"/>
  <c r="C2806" i="3"/>
  <c r="C2805" i="3"/>
  <c r="C2804" i="3"/>
  <c r="C2803" i="3"/>
  <c r="C2802" i="3"/>
  <c r="C2801" i="3"/>
  <c r="C2800" i="3"/>
  <c r="C2799" i="3"/>
  <c r="C2798" i="3"/>
  <c r="C2797" i="3"/>
  <c r="C2796" i="3"/>
  <c r="C2795" i="3"/>
  <c r="C2794" i="3"/>
  <c r="C2793" i="3"/>
  <c r="C2792" i="3"/>
  <c r="C2791" i="3"/>
  <c r="C2790" i="3"/>
  <c r="C2789" i="3"/>
  <c r="C2788" i="3"/>
  <c r="C2787" i="3"/>
  <c r="C2786" i="3"/>
  <c r="C2785" i="3"/>
  <c r="C2784" i="3"/>
  <c r="C2783" i="3"/>
  <c r="C2782" i="3"/>
  <c r="C2781" i="3"/>
  <c r="C2780" i="3"/>
  <c r="C2779" i="3"/>
  <c r="C2778" i="3"/>
  <c r="C2777" i="3"/>
  <c r="C2776" i="3"/>
  <c r="C2775" i="3"/>
  <c r="C2774" i="3"/>
  <c r="C2773" i="3"/>
  <c r="C2772" i="3"/>
  <c r="C2771" i="3"/>
  <c r="C2770" i="3"/>
  <c r="C2769" i="3"/>
  <c r="C2768" i="3"/>
  <c r="C2767" i="3"/>
  <c r="C2766" i="3"/>
  <c r="C2765" i="3"/>
  <c r="C2764" i="3"/>
  <c r="C2763" i="3"/>
  <c r="C2762" i="3"/>
  <c r="C2761" i="3"/>
  <c r="C2760" i="3"/>
  <c r="C2759" i="3"/>
  <c r="C2758" i="3"/>
  <c r="C2757" i="3"/>
  <c r="C2756" i="3"/>
  <c r="C2755" i="3"/>
  <c r="C2754" i="3"/>
  <c r="C2753" i="3"/>
  <c r="C2752" i="3"/>
  <c r="C2751" i="3"/>
  <c r="C2750" i="3"/>
  <c r="C2749" i="3"/>
  <c r="C2748" i="3"/>
  <c r="C2747" i="3"/>
  <c r="C2746" i="3"/>
  <c r="C2745" i="3"/>
  <c r="C2744" i="3"/>
  <c r="C2743" i="3"/>
  <c r="C2742" i="3"/>
  <c r="C2741" i="3"/>
  <c r="C2740" i="3"/>
  <c r="C2739" i="3"/>
  <c r="C2738" i="3"/>
  <c r="C2737" i="3"/>
  <c r="C2736" i="3"/>
  <c r="C2735" i="3"/>
  <c r="C2734" i="3"/>
  <c r="C2733" i="3"/>
  <c r="C2732" i="3"/>
  <c r="C2731" i="3"/>
  <c r="C2730" i="3"/>
  <c r="C2729" i="3"/>
  <c r="C2728" i="3"/>
  <c r="C2727" i="3"/>
  <c r="C2726" i="3"/>
  <c r="C2725" i="3"/>
  <c r="C2724" i="3"/>
  <c r="C2723" i="3"/>
  <c r="C2722" i="3"/>
  <c r="C2721" i="3"/>
  <c r="C2720" i="3"/>
  <c r="C2719" i="3"/>
  <c r="C2718" i="3"/>
  <c r="C2717" i="3"/>
  <c r="C2716" i="3"/>
  <c r="C2715" i="3"/>
  <c r="C2714" i="3"/>
  <c r="C2713" i="3"/>
  <c r="C2712" i="3"/>
  <c r="C2711" i="3"/>
  <c r="C2710" i="3"/>
  <c r="C2709" i="3"/>
  <c r="C2708" i="3"/>
  <c r="C2707" i="3"/>
  <c r="C2706" i="3"/>
  <c r="C2705" i="3"/>
  <c r="C2704" i="3"/>
  <c r="C2703" i="3"/>
  <c r="C2702" i="3"/>
  <c r="C2701" i="3"/>
  <c r="C2700" i="3"/>
  <c r="C2699" i="3"/>
  <c r="C2698" i="3"/>
  <c r="C2697" i="3"/>
  <c r="C2696" i="3"/>
  <c r="C2695" i="3"/>
  <c r="C2694" i="3"/>
  <c r="C2693" i="3"/>
  <c r="C2692" i="3"/>
  <c r="C2691" i="3"/>
  <c r="C2690" i="3"/>
  <c r="C2689" i="3"/>
  <c r="C2688" i="3"/>
  <c r="C2687" i="3"/>
  <c r="C2686" i="3"/>
  <c r="C2685" i="3"/>
  <c r="C2684" i="3"/>
  <c r="C2683" i="3"/>
  <c r="C2682" i="3"/>
  <c r="C2681" i="3"/>
  <c r="C2680" i="3"/>
  <c r="C2679" i="3"/>
  <c r="C2678" i="3"/>
  <c r="C2677" i="3"/>
  <c r="C2676" i="3"/>
  <c r="C2675" i="3"/>
  <c r="C2674" i="3"/>
  <c r="C2673" i="3"/>
  <c r="C2672" i="3"/>
  <c r="C2671" i="3"/>
  <c r="C2670" i="3"/>
  <c r="C2669" i="3"/>
  <c r="C2668" i="3"/>
  <c r="C2667" i="3"/>
  <c r="C2666" i="3"/>
  <c r="C2665" i="3"/>
  <c r="C2664" i="3"/>
  <c r="C2663" i="3"/>
  <c r="C2662" i="3"/>
  <c r="C2661" i="3"/>
  <c r="C2660" i="3"/>
  <c r="C2659" i="3"/>
  <c r="C2658" i="3"/>
  <c r="C2657" i="3"/>
  <c r="C2656" i="3"/>
  <c r="C2655" i="3"/>
  <c r="C2654" i="3"/>
  <c r="C2653" i="3"/>
  <c r="C2652" i="3"/>
  <c r="C2651" i="3"/>
  <c r="C2650" i="3"/>
  <c r="C2649" i="3"/>
  <c r="C2648" i="3"/>
  <c r="C2647" i="3"/>
  <c r="C2646" i="3"/>
  <c r="C2645" i="3"/>
  <c r="C2644" i="3"/>
  <c r="C2643" i="3"/>
  <c r="C2642" i="3"/>
  <c r="C2641" i="3"/>
  <c r="C2640" i="3"/>
  <c r="C2639" i="3"/>
  <c r="C2638" i="3"/>
  <c r="C2637" i="3"/>
  <c r="C2636" i="3"/>
  <c r="C2635" i="3"/>
  <c r="C2634" i="3"/>
  <c r="C2633" i="3"/>
  <c r="C2632" i="3"/>
  <c r="C2631" i="3"/>
  <c r="C2630" i="3"/>
  <c r="C2629" i="3"/>
  <c r="C2628" i="3"/>
  <c r="C2627" i="3"/>
  <c r="C2626" i="3"/>
  <c r="C2625" i="3"/>
  <c r="C2624" i="3"/>
  <c r="C2623" i="3"/>
  <c r="C2622" i="3"/>
  <c r="C2621" i="3"/>
  <c r="C2620" i="3"/>
  <c r="C2619" i="3"/>
  <c r="C2618" i="3"/>
  <c r="C2617" i="3"/>
  <c r="C2616" i="3"/>
  <c r="C2615" i="3"/>
  <c r="C2614" i="3"/>
  <c r="C2613" i="3"/>
  <c r="C2612" i="3"/>
  <c r="C2611" i="3"/>
  <c r="C2610" i="3"/>
  <c r="C2609" i="3"/>
  <c r="C2608" i="3"/>
  <c r="C2607" i="3"/>
  <c r="C2606" i="3"/>
  <c r="C2605" i="3"/>
  <c r="C2604" i="3"/>
  <c r="C2603" i="3"/>
  <c r="C2602" i="3"/>
  <c r="C2601" i="3"/>
  <c r="C2600" i="3"/>
  <c r="C2599" i="3"/>
  <c r="C2598" i="3"/>
  <c r="C2597" i="3"/>
  <c r="C2596" i="3"/>
  <c r="C2595" i="3"/>
  <c r="C2594" i="3"/>
  <c r="C2593" i="3"/>
  <c r="C2592" i="3"/>
  <c r="C2591" i="3"/>
  <c r="C2590" i="3"/>
  <c r="C2589" i="3"/>
  <c r="C2588" i="3"/>
  <c r="C2587" i="3"/>
  <c r="C2586" i="3"/>
  <c r="C2585" i="3"/>
  <c r="C2584" i="3"/>
  <c r="C2583" i="3"/>
  <c r="C2582" i="3"/>
  <c r="C2581" i="3"/>
  <c r="C2580" i="3"/>
  <c r="C2579" i="3"/>
  <c r="C2578" i="3"/>
  <c r="C2577" i="3"/>
  <c r="C2576" i="3"/>
  <c r="C2575" i="3"/>
  <c r="C2574" i="3"/>
  <c r="C2573" i="3"/>
  <c r="C2572" i="3"/>
  <c r="C2571" i="3"/>
  <c r="C2570" i="3"/>
  <c r="C2569" i="3"/>
  <c r="C2568" i="3"/>
  <c r="C2567" i="3"/>
  <c r="C2566" i="3"/>
  <c r="C2565" i="3"/>
  <c r="C2564" i="3"/>
  <c r="C2563" i="3"/>
  <c r="C2562" i="3"/>
  <c r="C2561" i="3"/>
  <c r="C2560" i="3"/>
  <c r="C2559" i="3"/>
  <c r="C2558" i="3"/>
  <c r="C2557" i="3"/>
  <c r="C2556" i="3"/>
  <c r="C2555" i="3"/>
  <c r="C2554" i="3"/>
  <c r="C2553" i="3"/>
  <c r="C2552" i="3"/>
  <c r="C2551" i="3"/>
  <c r="C2550" i="3"/>
  <c r="C2549" i="3"/>
  <c r="C2548" i="3"/>
  <c r="C2547" i="3"/>
  <c r="C2546" i="3"/>
  <c r="C2545" i="3"/>
  <c r="C2544" i="3"/>
  <c r="C2543" i="3"/>
  <c r="C2542" i="3"/>
  <c r="C2541" i="3"/>
  <c r="C2540" i="3"/>
  <c r="C2539" i="3"/>
  <c r="C2538" i="3"/>
  <c r="C2537" i="3"/>
  <c r="C2536" i="3"/>
  <c r="C2535" i="3"/>
  <c r="C2534" i="3"/>
  <c r="C2533" i="3"/>
  <c r="C2532" i="3"/>
  <c r="C2531" i="3"/>
  <c r="C2530" i="3"/>
  <c r="C2529" i="3"/>
  <c r="C2528" i="3"/>
  <c r="C2527" i="3"/>
  <c r="C2526" i="3"/>
  <c r="C2525" i="3"/>
  <c r="C2524" i="3"/>
  <c r="C2523" i="3"/>
  <c r="C2522" i="3"/>
  <c r="C2521" i="3"/>
  <c r="C2520" i="3"/>
  <c r="C2519" i="3"/>
  <c r="C2518" i="3"/>
  <c r="C2517" i="3"/>
  <c r="C2516" i="3"/>
  <c r="C2515" i="3"/>
  <c r="C2514" i="3"/>
  <c r="C2513" i="3"/>
  <c r="C2512" i="3"/>
  <c r="C2511" i="3"/>
  <c r="C2510" i="3"/>
  <c r="C2509" i="3"/>
  <c r="C2508" i="3"/>
  <c r="C2507" i="3"/>
  <c r="C2506" i="3"/>
  <c r="C2505" i="3"/>
  <c r="C2504" i="3"/>
  <c r="C2503" i="3"/>
  <c r="C2502" i="3"/>
  <c r="C2501" i="3"/>
  <c r="C2500" i="3"/>
  <c r="C2499" i="3"/>
  <c r="C2498" i="3"/>
  <c r="C2497" i="3"/>
  <c r="C2496" i="3"/>
  <c r="C2495" i="3"/>
  <c r="C2494" i="3"/>
  <c r="C2493" i="3"/>
  <c r="C2492" i="3"/>
  <c r="C2491" i="3"/>
  <c r="C2490" i="3"/>
  <c r="C2489" i="3"/>
  <c r="C2488" i="3"/>
  <c r="C2487" i="3"/>
  <c r="C2486" i="3"/>
  <c r="C2485" i="3"/>
  <c r="C2484" i="3"/>
  <c r="C2483" i="3"/>
  <c r="C2482" i="3"/>
  <c r="C2481" i="3"/>
  <c r="C2480" i="3"/>
  <c r="C2479" i="3"/>
  <c r="C2478" i="3"/>
  <c r="C2477" i="3"/>
  <c r="C2476" i="3"/>
  <c r="C2475" i="3"/>
  <c r="C2474" i="3"/>
  <c r="C2473" i="3"/>
  <c r="C2472" i="3"/>
  <c r="C2471" i="3"/>
  <c r="C2470" i="3"/>
  <c r="C2469" i="3"/>
  <c r="C2468" i="3"/>
  <c r="C2467" i="3"/>
  <c r="C2466" i="3"/>
  <c r="C2465" i="3"/>
  <c r="C2464" i="3"/>
  <c r="C2463" i="3"/>
  <c r="C2462" i="3"/>
  <c r="C2461" i="3"/>
  <c r="C2460" i="3"/>
  <c r="C2459" i="3"/>
  <c r="C2458" i="3"/>
  <c r="C2457" i="3"/>
  <c r="C2456" i="3"/>
  <c r="C2455" i="3"/>
  <c r="C2454" i="3"/>
  <c r="C2453" i="3"/>
  <c r="C2452" i="3"/>
  <c r="C2451" i="3"/>
  <c r="C2450" i="3"/>
  <c r="C2449" i="3"/>
  <c r="C2448" i="3"/>
  <c r="C2447" i="3"/>
  <c r="C2446" i="3"/>
  <c r="C2445" i="3"/>
  <c r="C2444" i="3"/>
  <c r="C2443" i="3"/>
  <c r="C2442" i="3"/>
  <c r="C2441" i="3"/>
  <c r="C2440" i="3"/>
  <c r="C2439" i="3"/>
  <c r="C2438" i="3"/>
  <c r="C2437" i="3"/>
  <c r="C2436" i="3"/>
  <c r="C2435" i="3"/>
  <c r="C2434" i="3"/>
  <c r="C2433" i="3"/>
  <c r="C2432" i="3"/>
  <c r="C2431" i="3"/>
  <c r="C2430" i="3"/>
  <c r="C2429" i="3"/>
  <c r="C2428" i="3"/>
  <c r="C2427" i="3"/>
  <c r="C2426" i="3"/>
  <c r="C2425" i="3"/>
  <c r="C2424" i="3"/>
  <c r="C2423" i="3"/>
  <c r="C2422" i="3"/>
  <c r="C2421" i="3"/>
  <c r="C2420" i="3"/>
  <c r="C2419" i="3"/>
  <c r="C2418" i="3"/>
  <c r="C2417" i="3"/>
  <c r="C2416" i="3"/>
  <c r="C2415" i="3"/>
  <c r="C2414" i="3"/>
  <c r="C2413" i="3"/>
  <c r="C2412" i="3"/>
  <c r="C2411" i="3"/>
  <c r="C2410" i="3"/>
  <c r="C2409" i="3"/>
  <c r="C2408" i="3"/>
  <c r="C2407" i="3"/>
  <c r="C2406" i="3"/>
  <c r="C2405" i="3"/>
  <c r="C2404" i="3"/>
  <c r="C2403" i="3"/>
  <c r="C2402" i="3"/>
  <c r="C2401" i="3"/>
  <c r="C2400" i="3"/>
  <c r="C2399" i="3"/>
  <c r="C2398" i="3"/>
  <c r="C2397" i="3"/>
  <c r="C2396" i="3"/>
  <c r="C2395" i="3"/>
  <c r="C2394" i="3"/>
  <c r="C2393" i="3"/>
  <c r="C2392" i="3"/>
  <c r="C2391" i="3"/>
  <c r="C2390" i="3"/>
  <c r="C2389" i="3"/>
  <c r="C2388" i="3"/>
  <c r="C2387" i="3"/>
  <c r="C2386" i="3"/>
  <c r="C2385" i="3"/>
  <c r="C2384" i="3"/>
  <c r="C2383" i="3"/>
  <c r="C2382" i="3"/>
  <c r="C2381" i="3"/>
  <c r="C2380" i="3"/>
  <c r="C2379" i="3"/>
  <c r="C2378" i="3"/>
  <c r="C2377" i="3"/>
  <c r="C2376" i="3"/>
  <c r="C2375" i="3"/>
  <c r="C2374" i="3"/>
  <c r="C2373" i="3"/>
  <c r="C2372" i="3"/>
  <c r="C2371" i="3"/>
  <c r="C2370" i="3"/>
  <c r="C2369" i="3"/>
  <c r="C2368" i="3"/>
  <c r="C2367" i="3"/>
  <c r="C2366" i="3"/>
  <c r="C2365" i="3"/>
  <c r="C2364" i="3"/>
  <c r="C2363" i="3"/>
  <c r="C2362" i="3"/>
  <c r="C2361" i="3"/>
  <c r="C2360" i="3"/>
  <c r="C2359" i="3"/>
  <c r="C2358" i="3"/>
  <c r="C2357" i="3"/>
  <c r="C2356" i="3"/>
  <c r="C2355" i="3"/>
  <c r="C2354" i="3"/>
  <c r="C2353" i="3"/>
  <c r="C2352" i="3"/>
  <c r="C2351" i="3"/>
  <c r="C2350" i="3"/>
  <c r="C2349" i="3"/>
  <c r="C2348" i="3"/>
  <c r="C2347" i="3"/>
  <c r="C2346" i="3"/>
  <c r="C2345" i="3"/>
  <c r="C2344" i="3"/>
  <c r="C2343" i="3"/>
  <c r="C2342" i="3"/>
  <c r="C2341" i="3"/>
  <c r="C2340" i="3"/>
  <c r="C2339" i="3"/>
  <c r="C2338" i="3"/>
  <c r="C2337" i="3"/>
  <c r="C2336" i="3"/>
  <c r="C2335" i="3"/>
  <c r="C2334" i="3"/>
  <c r="C2333" i="3"/>
  <c r="C2332" i="3"/>
  <c r="C2331" i="3"/>
  <c r="C2330" i="3"/>
  <c r="C2329" i="3"/>
  <c r="C2328" i="3"/>
  <c r="C2327" i="3"/>
  <c r="C2326" i="3"/>
  <c r="C2325" i="3"/>
  <c r="C2324" i="3"/>
  <c r="C2323" i="3"/>
  <c r="C2322" i="3"/>
  <c r="C2321" i="3"/>
  <c r="C2320" i="3"/>
  <c r="C2319" i="3"/>
  <c r="C2318" i="3"/>
  <c r="C2317" i="3"/>
  <c r="C2316" i="3"/>
  <c r="C2315" i="3"/>
  <c r="C2314" i="3"/>
  <c r="C2313" i="3"/>
  <c r="C2312" i="3"/>
  <c r="C2311" i="3"/>
  <c r="C2310" i="3"/>
  <c r="C2309" i="3"/>
  <c r="C2308" i="3"/>
  <c r="C2307" i="3"/>
  <c r="C2306" i="3"/>
  <c r="C2305" i="3"/>
  <c r="C2304" i="3"/>
  <c r="C2303" i="3"/>
  <c r="C2302" i="3"/>
  <c r="C2301" i="3"/>
  <c r="C2300" i="3"/>
  <c r="C2299" i="3"/>
  <c r="C2298" i="3"/>
  <c r="C2297" i="3"/>
  <c r="C2296" i="3"/>
  <c r="C2295" i="3"/>
  <c r="C2294" i="3"/>
  <c r="C2293" i="3"/>
  <c r="C2292" i="3"/>
  <c r="C2291" i="3"/>
  <c r="C2290" i="3"/>
  <c r="C2289" i="3"/>
  <c r="C2288" i="3"/>
  <c r="C2287" i="3"/>
  <c r="C2286" i="3"/>
  <c r="C2285" i="3"/>
  <c r="C2284" i="3"/>
  <c r="C2283" i="3"/>
  <c r="C2282" i="3"/>
  <c r="C2281" i="3"/>
  <c r="C2280" i="3"/>
  <c r="C2279" i="3"/>
  <c r="C2278" i="3"/>
  <c r="C2277" i="3"/>
  <c r="C2276" i="3"/>
  <c r="C2275" i="3"/>
  <c r="C2274" i="3"/>
  <c r="C2273" i="3"/>
  <c r="C2272" i="3"/>
  <c r="C2271" i="3"/>
  <c r="C2270" i="3"/>
  <c r="C2269" i="3"/>
  <c r="C2268" i="3"/>
  <c r="C2267" i="3"/>
  <c r="C2266" i="3"/>
  <c r="C2265" i="3"/>
  <c r="C2264" i="3"/>
  <c r="C2263" i="3"/>
  <c r="C2262" i="3"/>
  <c r="C2261" i="3"/>
  <c r="C2260" i="3"/>
  <c r="C2259" i="3"/>
  <c r="C2258" i="3"/>
  <c r="C2257" i="3"/>
  <c r="C2256" i="3"/>
  <c r="C2255" i="3"/>
  <c r="C2254" i="3"/>
  <c r="C2253" i="3"/>
  <c r="C2252" i="3"/>
  <c r="C2251" i="3"/>
  <c r="C2250" i="3"/>
  <c r="C2249" i="3"/>
  <c r="C2248" i="3"/>
  <c r="C2247" i="3"/>
  <c r="C2246" i="3"/>
  <c r="C2245" i="3"/>
  <c r="C2244" i="3"/>
  <c r="C2243" i="3"/>
  <c r="C2242" i="3"/>
  <c r="C2241" i="3"/>
  <c r="C2240" i="3"/>
  <c r="C2239" i="3"/>
  <c r="C2238" i="3"/>
  <c r="C2237" i="3"/>
  <c r="C2236" i="3"/>
  <c r="C2235" i="3"/>
  <c r="C2234" i="3"/>
  <c r="C2233" i="3"/>
  <c r="C2232" i="3"/>
  <c r="C2231" i="3"/>
  <c r="C2230" i="3"/>
  <c r="C2229" i="3"/>
  <c r="C2228" i="3"/>
  <c r="C2227" i="3"/>
  <c r="C2226" i="3"/>
  <c r="C2225" i="3"/>
  <c r="C2224" i="3"/>
  <c r="C2223" i="3"/>
  <c r="C2222" i="3"/>
  <c r="C2221" i="3"/>
  <c r="C2220" i="3"/>
  <c r="C2219" i="3"/>
  <c r="C2218" i="3"/>
  <c r="C2217" i="3"/>
  <c r="C2216" i="3"/>
  <c r="C2215" i="3"/>
  <c r="C2214" i="3"/>
  <c r="C2213" i="3"/>
  <c r="C2212" i="3"/>
  <c r="C2211" i="3"/>
  <c r="C2210" i="3"/>
  <c r="C2209" i="3"/>
  <c r="C2208" i="3"/>
  <c r="C2207" i="3"/>
  <c r="C2206" i="3"/>
  <c r="C2205" i="3"/>
  <c r="C2204" i="3"/>
  <c r="C2203" i="3"/>
  <c r="C2202" i="3"/>
  <c r="C2201" i="3"/>
  <c r="C2200" i="3"/>
  <c r="C2199" i="3"/>
  <c r="C2198" i="3"/>
  <c r="C2197" i="3"/>
  <c r="C2196" i="3"/>
  <c r="C2195" i="3"/>
  <c r="C2194" i="3"/>
  <c r="C2193" i="3"/>
  <c r="C2192" i="3"/>
  <c r="C2191" i="3"/>
  <c r="C2190" i="3"/>
  <c r="C2189" i="3"/>
  <c r="C2188" i="3"/>
  <c r="C2187" i="3"/>
  <c r="C2186" i="3"/>
  <c r="C2185" i="3"/>
  <c r="C2184" i="3"/>
  <c r="C2183" i="3"/>
  <c r="C2182" i="3"/>
  <c r="C2181" i="3"/>
  <c r="C2180" i="3"/>
  <c r="C2179" i="3"/>
  <c r="C2178" i="3"/>
  <c r="C2177" i="3"/>
  <c r="C2176" i="3"/>
  <c r="C2175" i="3"/>
  <c r="C2174" i="3"/>
  <c r="C2173" i="3"/>
  <c r="C2172" i="3"/>
  <c r="C2171" i="3"/>
  <c r="C2170" i="3"/>
  <c r="C2169" i="3"/>
  <c r="C2168" i="3"/>
  <c r="C2167" i="3"/>
  <c r="C2166" i="3"/>
  <c r="C2165" i="3"/>
  <c r="C2164" i="3"/>
  <c r="C2163" i="3"/>
  <c r="C2162" i="3"/>
  <c r="C2161" i="3"/>
  <c r="C2160" i="3"/>
  <c r="C2159" i="3"/>
  <c r="C2158" i="3"/>
  <c r="C2157" i="3"/>
  <c r="C2156" i="3"/>
  <c r="C2155" i="3"/>
  <c r="C2154" i="3"/>
  <c r="C2153" i="3"/>
  <c r="C2152" i="3"/>
  <c r="C2151" i="3"/>
  <c r="C2150" i="3"/>
  <c r="C2149" i="3"/>
  <c r="C2148" i="3"/>
  <c r="C2147" i="3"/>
  <c r="C2146" i="3"/>
  <c r="C2145" i="3"/>
  <c r="C2144" i="3"/>
  <c r="C2143" i="3"/>
  <c r="C2142" i="3"/>
  <c r="C2141" i="3"/>
  <c r="C2140" i="3"/>
  <c r="C2139" i="3"/>
  <c r="C2138" i="3"/>
  <c r="C2137" i="3"/>
  <c r="C2136" i="3"/>
  <c r="C2135" i="3"/>
  <c r="C2134" i="3"/>
  <c r="C2133" i="3"/>
  <c r="C2132" i="3"/>
  <c r="C2131" i="3"/>
  <c r="C2130" i="3"/>
  <c r="C2129" i="3"/>
  <c r="C2128" i="3"/>
  <c r="C2127" i="3"/>
  <c r="C2126" i="3"/>
  <c r="C2125" i="3"/>
  <c r="C2124" i="3"/>
  <c r="C2123" i="3"/>
  <c r="C2122" i="3"/>
  <c r="C2121" i="3"/>
  <c r="C2120" i="3"/>
  <c r="C2119" i="3"/>
  <c r="C2118" i="3"/>
  <c r="C2117" i="3"/>
  <c r="C2116" i="3"/>
  <c r="C2115" i="3"/>
  <c r="C2114" i="3"/>
  <c r="C2113" i="3"/>
  <c r="C2112" i="3"/>
  <c r="C2111" i="3"/>
  <c r="C2110" i="3"/>
  <c r="C2109" i="3"/>
  <c r="C2108" i="3"/>
  <c r="C2107" i="3"/>
  <c r="C2106" i="3"/>
  <c r="C2105" i="3"/>
  <c r="C2104" i="3"/>
  <c r="C2103" i="3"/>
  <c r="C2102" i="3"/>
  <c r="C2101" i="3"/>
  <c r="C2100" i="3"/>
  <c r="C2099" i="3"/>
  <c r="C2098" i="3"/>
  <c r="C2097" i="3"/>
  <c r="C2096" i="3"/>
  <c r="C2095" i="3"/>
  <c r="C2094" i="3"/>
  <c r="C2093" i="3"/>
  <c r="C2092" i="3"/>
  <c r="C2091" i="3"/>
  <c r="C2090" i="3"/>
  <c r="C2089" i="3"/>
  <c r="C2088" i="3"/>
  <c r="C2087" i="3"/>
  <c r="C2086" i="3"/>
  <c r="C2085" i="3"/>
  <c r="C2084" i="3"/>
  <c r="C2083" i="3"/>
  <c r="C2082" i="3"/>
  <c r="C2081" i="3"/>
  <c r="C2080" i="3"/>
  <c r="C2079" i="3"/>
  <c r="C2078" i="3"/>
  <c r="C2077" i="3"/>
  <c r="C2076" i="3"/>
  <c r="C2075" i="3"/>
  <c r="C2074" i="3"/>
  <c r="C2073" i="3"/>
  <c r="C2072" i="3"/>
  <c r="C2071" i="3"/>
  <c r="C2070" i="3"/>
  <c r="C2069" i="3"/>
  <c r="C2068" i="3"/>
  <c r="C2067" i="3"/>
  <c r="C2066" i="3"/>
  <c r="C2065" i="3"/>
  <c r="C2064" i="3"/>
  <c r="C2063" i="3"/>
  <c r="C2062" i="3"/>
  <c r="C2061" i="3"/>
  <c r="C2060" i="3"/>
  <c r="C2059" i="3"/>
  <c r="C2058" i="3"/>
  <c r="C2057" i="3"/>
  <c r="C2056" i="3"/>
  <c r="C2055" i="3"/>
  <c r="C2054" i="3"/>
  <c r="C2053" i="3"/>
  <c r="C2052" i="3"/>
  <c r="C2051" i="3"/>
  <c r="C2050" i="3"/>
  <c r="C2049" i="3"/>
  <c r="C2048" i="3"/>
  <c r="C2047" i="3"/>
  <c r="C2046" i="3"/>
  <c r="C2045" i="3"/>
  <c r="C2044" i="3"/>
  <c r="C2043" i="3"/>
  <c r="C2042" i="3"/>
  <c r="C2041" i="3"/>
  <c r="C2040" i="3"/>
  <c r="C2039" i="3"/>
  <c r="C2038" i="3"/>
  <c r="C2037" i="3"/>
  <c r="C2036" i="3"/>
  <c r="C2035" i="3"/>
  <c r="C2034" i="3"/>
  <c r="C2033" i="3"/>
  <c r="C2032" i="3"/>
  <c r="C2031" i="3"/>
  <c r="C2030" i="3"/>
  <c r="C2029" i="3"/>
  <c r="C2028" i="3"/>
  <c r="C2027" i="3"/>
  <c r="C2026" i="3"/>
  <c r="C2025" i="3"/>
  <c r="C2024" i="3"/>
  <c r="C2023" i="3"/>
  <c r="C2022" i="3"/>
  <c r="C2021" i="3"/>
  <c r="C2020" i="3"/>
  <c r="C2019" i="3"/>
  <c r="C2018" i="3"/>
  <c r="C2017" i="3"/>
  <c r="C2016" i="3"/>
  <c r="C2015" i="3"/>
  <c r="C2014" i="3"/>
  <c r="C2013" i="3"/>
  <c r="C2012" i="3"/>
  <c r="C2011" i="3"/>
  <c r="C2010" i="3"/>
  <c r="C2009" i="3"/>
  <c r="C2008" i="3"/>
  <c r="C2007" i="3"/>
  <c r="C2006" i="3"/>
  <c r="C2005" i="3"/>
  <c r="C2004" i="3"/>
  <c r="C2003" i="3"/>
  <c r="C2002" i="3"/>
  <c r="C2001" i="3"/>
  <c r="C2000" i="3"/>
  <c r="C1999" i="3"/>
  <c r="C1998" i="3"/>
  <c r="C1997" i="3"/>
  <c r="C1996" i="3"/>
  <c r="C1995" i="3"/>
  <c r="C1994" i="3"/>
  <c r="C1993" i="3"/>
  <c r="C1992" i="3"/>
  <c r="C1991" i="3"/>
  <c r="C1990" i="3"/>
  <c r="C1989" i="3"/>
  <c r="C1988" i="3"/>
  <c r="C1987" i="3"/>
  <c r="C1986" i="3"/>
  <c r="C1985" i="3"/>
  <c r="C1984" i="3"/>
  <c r="C1983" i="3"/>
  <c r="C1982" i="3"/>
  <c r="C1981" i="3"/>
  <c r="C1980" i="3"/>
  <c r="C1979" i="3"/>
  <c r="C1978" i="3"/>
  <c r="C1977" i="3"/>
  <c r="C1976" i="3"/>
  <c r="C1975" i="3"/>
  <c r="C1974" i="3"/>
  <c r="C1973" i="3"/>
  <c r="C1972" i="3"/>
  <c r="C1971" i="3"/>
  <c r="C1970" i="3"/>
  <c r="C1969" i="3"/>
  <c r="C1968" i="3"/>
  <c r="C1967" i="3"/>
  <c r="C1966" i="3"/>
  <c r="C1965" i="3"/>
  <c r="C1964" i="3"/>
  <c r="C1963" i="3"/>
  <c r="C1962" i="3"/>
  <c r="C1961" i="3"/>
  <c r="C1960" i="3"/>
  <c r="C1959" i="3"/>
  <c r="C1958" i="3"/>
  <c r="C1957" i="3"/>
  <c r="C1956" i="3"/>
  <c r="C1955" i="3"/>
  <c r="C1954" i="3"/>
  <c r="C1953" i="3"/>
  <c r="C1952" i="3"/>
  <c r="C1951" i="3"/>
  <c r="C1950" i="3"/>
  <c r="C1949" i="3"/>
  <c r="C1948" i="3"/>
  <c r="C1947" i="3"/>
  <c r="C1946" i="3"/>
  <c r="C1945" i="3"/>
  <c r="C1944" i="3"/>
  <c r="C1943" i="3"/>
  <c r="C1942" i="3"/>
  <c r="C1941" i="3"/>
  <c r="C1940" i="3"/>
  <c r="C1939" i="3"/>
  <c r="C1938" i="3"/>
  <c r="C1937" i="3"/>
  <c r="C1936" i="3"/>
  <c r="C1935" i="3"/>
  <c r="C1934" i="3"/>
  <c r="C1933" i="3"/>
  <c r="C1932" i="3"/>
  <c r="C1931" i="3"/>
  <c r="C1930" i="3"/>
  <c r="C1929" i="3"/>
  <c r="C1928" i="3"/>
  <c r="C1927" i="3"/>
  <c r="C1926" i="3"/>
  <c r="C1925" i="3"/>
  <c r="C1924" i="3"/>
  <c r="C1923" i="3"/>
  <c r="C1922" i="3"/>
  <c r="C1921" i="3"/>
  <c r="C1920" i="3"/>
  <c r="C1919" i="3"/>
  <c r="C1918" i="3"/>
  <c r="C1917" i="3"/>
  <c r="C1916" i="3"/>
  <c r="C1915" i="3"/>
  <c r="C1914" i="3"/>
  <c r="C1913" i="3"/>
  <c r="C1912" i="3"/>
  <c r="C1911" i="3"/>
  <c r="C1910" i="3"/>
  <c r="C1909" i="3"/>
  <c r="C1908" i="3"/>
  <c r="C1907" i="3"/>
  <c r="C1906" i="3"/>
  <c r="C1905" i="3"/>
  <c r="C1904" i="3"/>
  <c r="C1903" i="3"/>
  <c r="C1902" i="3"/>
  <c r="C1901" i="3"/>
  <c r="C1900" i="3"/>
  <c r="C1899" i="3"/>
  <c r="C1898" i="3"/>
  <c r="C1897" i="3"/>
  <c r="C1896" i="3"/>
  <c r="C1895" i="3"/>
  <c r="C1894" i="3"/>
  <c r="C1893" i="3"/>
  <c r="C1892" i="3"/>
  <c r="C1891" i="3"/>
  <c r="C1890" i="3"/>
  <c r="C1889" i="3"/>
  <c r="C1888" i="3"/>
  <c r="C1887" i="3"/>
  <c r="C1886" i="3"/>
  <c r="C1885" i="3"/>
  <c r="C1884" i="3"/>
  <c r="C1883" i="3"/>
  <c r="C1882" i="3"/>
  <c r="C1881" i="3"/>
  <c r="C1880" i="3"/>
  <c r="C1879" i="3"/>
  <c r="C1878" i="3"/>
  <c r="C1877" i="3"/>
  <c r="C1876" i="3"/>
  <c r="C1875" i="3"/>
  <c r="C1874" i="3"/>
  <c r="C1873" i="3"/>
  <c r="C1872" i="3"/>
  <c r="C1871" i="3"/>
  <c r="C1870" i="3"/>
  <c r="C1869" i="3"/>
  <c r="C1868" i="3"/>
  <c r="C1867" i="3"/>
  <c r="C1866" i="3"/>
  <c r="C1865" i="3"/>
  <c r="C1864" i="3"/>
  <c r="C1863" i="3"/>
  <c r="C1862" i="3"/>
  <c r="C1861" i="3"/>
  <c r="C1860" i="3"/>
  <c r="C1859" i="3"/>
  <c r="C1858" i="3"/>
  <c r="C1857" i="3"/>
  <c r="C1856" i="3"/>
  <c r="C1855" i="3"/>
  <c r="C1854" i="3"/>
  <c r="C1853" i="3"/>
  <c r="C1852" i="3"/>
  <c r="C1851" i="3"/>
  <c r="C1850" i="3"/>
  <c r="C1849" i="3"/>
  <c r="C1848" i="3"/>
  <c r="C1847" i="3"/>
  <c r="C1846" i="3"/>
  <c r="C1845" i="3"/>
  <c r="C1844" i="3"/>
  <c r="C1843" i="3"/>
  <c r="C1842" i="3"/>
  <c r="C1841" i="3"/>
  <c r="C1840" i="3"/>
  <c r="C1839" i="3"/>
  <c r="C1838" i="3"/>
  <c r="C1837" i="3"/>
  <c r="C1836" i="3"/>
  <c r="C1835" i="3"/>
  <c r="C1834" i="3"/>
  <c r="C1833" i="3"/>
  <c r="C1832" i="3"/>
  <c r="C1831" i="3"/>
  <c r="C1830" i="3"/>
  <c r="C1829" i="3"/>
  <c r="C1828" i="3"/>
  <c r="C1827" i="3"/>
  <c r="C1826" i="3"/>
  <c r="C1825" i="3"/>
  <c r="C1824" i="3"/>
  <c r="C1823" i="3"/>
  <c r="C1822" i="3"/>
  <c r="C1821" i="3"/>
  <c r="C1820" i="3"/>
  <c r="C1819" i="3"/>
  <c r="C1818" i="3"/>
  <c r="C1817" i="3"/>
  <c r="C1816" i="3"/>
  <c r="C1815" i="3"/>
  <c r="C1814" i="3"/>
  <c r="C1813" i="3"/>
  <c r="C1812" i="3"/>
  <c r="C1811" i="3"/>
  <c r="C1810" i="3"/>
  <c r="C1809" i="3"/>
  <c r="C1808" i="3"/>
  <c r="C1807" i="3"/>
  <c r="C1806" i="3"/>
  <c r="C1805" i="3"/>
  <c r="C1804" i="3"/>
  <c r="C1803" i="3"/>
  <c r="C1802" i="3"/>
  <c r="C1801" i="3"/>
  <c r="C1800" i="3"/>
  <c r="C1799" i="3"/>
  <c r="C1798" i="3"/>
  <c r="C1797" i="3"/>
  <c r="C1796" i="3"/>
  <c r="C1795" i="3"/>
  <c r="C1794" i="3"/>
  <c r="C1793" i="3"/>
  <c r="C1792" i="3"/>
  <c r="C1791" i="3"/>
  <c r="C1790" i="3"/>
  <c r="C1789" i="3"/>
  <c r="C1788" i="3"/>
  <c r="C1787" i="3"/>
  <c r="C1786" i="3"/>
  <c r="C1785" i="3"/>
  <c r="C1784" i="3"/>
  <c r="C1783" i="3"/>
  <c r="C1782" i="3"/>
  <c r="C1781" i="3"/>
  <c r="C1780" i="3"/>
  <c r="C1779" i="3"/>
  <c r="C1778" i="3"/>
  <c r="C1777" i="3"/>
  <c r="C1776" i="3"/>
  <c r="C1775" i="3"/>
  <c r="C1774" i="3"/>
  <c r="C1773" i="3"/>
  <c r="C1772" i="3"/>
  <c r="C1771" i="3"/>
  <c r="C1770" i="3"/>
  <c r="C1769" i="3"/>
  <c r="C1768" i="3"/>
  <c r="C1767" i="3"/>
  <c r="C1766" i="3"/>
  <c r="C1765" i="3"/>
  <c r="C1764" i="3"/>
  <c r="C1763" i="3"/>
  <c r="C1762" i="3"/>
  <c r="C1761" i="3"/>
  <c r="C1760" i="3"/>
  <c r="C1759" i="3"/>
  <c r="C1758" i="3"/>
  <c r="C1757" i="3"/>
  <c r="C1756" i="3"/>
  <c r="C1755" i="3"/>
  <c r="C1754" i="3"/>
  <c r="C1753" i="3"/>
  <c r="C1752" i="3"/>
  <c r="C1751" i="3"/>
  <c r="C1750" i="3"/>
  <c r="C1749" i="3"/>
  <c r="C1748" i="3"/>
  <c r="C1747" i="3"/>
  <c r="C1746" i="3"/>
  <c r="C1745" i="3"/>
  <c r="C1744" i="3"/>
  <c r="C1743" i="3"/>
  <c r="C1742" i="3"/>
  <c r="C1741" i="3"/>
  <c r="C1740" i="3"/>
  <c r="C1739" i="3"/>
  <c r="C1738" i="3"/>
  <c r="C1737" i="3"/>
  <c r="C1736" i="3"/>
  <c r="C1735" i="3"/>
  <c r="C1734" i="3"/>
  <c r="C1733" i="3"/>
  <c r="C1732" i="3"/>
  <c r="C1731" i="3"/>
  <c r="C1730" i="3"/>
  <c r="C1729" i="3"/>
  <c r="C1728" i="3"/>
  <c r="C1727" i="3"/>
  <c r="C1726" i="3"/>
  <c r="C1725" i="3"/>
  <c r="C1724" i="3"/>
  <c r="C1723" i="3"/>
  <c r="C1722" i="3"/>
  <c r="C1721" i="3"/>
  <c r="C1720" i="3"/>
  <c r="C1719" i="3"/>
  <c r="C1718" i="3"/>
  <c r="C1717" i="3"/>
  <c r="C1716" i="3"/>
  <c r="C1715" i="3"/>
  <c r="C1714" i="3"/>
  <c r="C1713" i="3"/>
  <c r="C1712" i="3"/>
  <c r="C1711" i="3"/>
  <c r="C1710" i="3"/>
  <c r="C1709" i="3"/>
  <c r="C1708" i="3"/>
  <c r="C1707" i="3"/>
  <c r="C1706" i="3"/>
  <c r="C1705" i="3"/>
  <c r="C1704" i="3"/>
  <c r="C1703" i="3"/>
  <c r="C1702" i="3"/>
  <c r="C1701" i="3"/>
  <c r="C1700" i="3"/>
  <c r="C1699" i="3"/>
  <c r="C1698" i="3"/>
  <c r="C1697" i="3"/>
  <c r="C1696" i="3"/>
  <c r="C1695" i="3"/>
  <c r="C1694" i="3"/>
  <c r="C1693" i="3"/>
  <c r="C1692" i="3"/>
  <c r="C1691" i="3"/>
  <c r="C1690" i="3"/>
  <c r="C1689" i="3"/>
  <c r="C1688" i="3"/>
  <c r="C1687" i="3"/>
  <c r="C1686" i="3"/>
  <c r="C1685" i="3"/>
  <c r="C1684" i="3"/>
  <c r="C1683" i="3"/>
  <c r="C1682" i="3"/>
  <c r="C1681" i="3"/>
  <c r="C1680" i="3"/>
  <c r="C1679" i="3"/>
  <c r="C1678" i="3"/>
  <c r="C1677" i="3"/>
  <c r="C1676" i="3"/>
  <c r="C1675" i="3"/>
  <c r="C1674" i="3"/>
  <c r="C1673" i="3"/>
  <c r="C1672" i="3"/>
  <c r="C1671" i="3"/>
  <c r="C1670" i="3"/>
  <c r="C1669" i="3"/>
  <c r="C1668" i="3"/>
  <c r="C1667" i="3"/>
  <c r="C1666" i="3"/>
  <c r="C1665" i="3"/>
  <c r="C1664" i="3"/>
  <c r="C1663" i="3"/>
  <c r="C1662" i="3"/>
  <c r="C1661" i="3"/>
  <c r="C1660" i="3"/>
  <c r="C1659" i="3"/>
  <c r="C1658" i="3"/>
  <c r="C1657" i="3"/>
  <c r="C1656" i="3"/>
  <c r="C1655" i="3"/>
  <c r="C1654" i="3"/>
  <c r="C1653" i="3"/>
  <c r="C1652" i="3"/>
  <c r="C1651" i="3"/>
  <c r="C1650" i="3"/>
  <c r="C1649" i="3"/>
  <c r="C1648" i="3"/>
  <c r="C1647" i="3"/>
  <c r="C1646" i="3"/>
  <c r="C1645" i="3"/>
  <c r="C1644" i="3"/>
  <c r="C1643" i="3"/>
  <c r="C1642" i="3"/>
  <c r="C1641" i="3"/>
  <c r="C1640" i="3"/>
  <c r="C1639" i="3"/>
  <c r="C1638" i="3"/>
  <c r="C1637" i="3"/>
  <c r="C1636" i="3"/>
  <c r="C1635" i="3"/>
  <c r="C1634" i="3"/>
  <c r="C1633" i="3"/>
  <c r="C1632" i="3"/>
  <c r="C1631" i="3"/>
  <c r="C1630" i="3"/>
  <c r="C1629" i="3"/>
  <c r="C1628" i="3"/>
  <c r="C1627" i="3"/>
  <c r="C1626" i="3"/>
  <c r="C1625" i="3"/>
  <c r="C1624" i="3"/>
  <c r="C1623" i="3"/>
  <c r="C1622" i="3"/>
  <c r="C1621" i="3"/>
  <c r="C1620" i="3"/>
  <c r="C1619" i="3"/>
  <c r="C1618" i="3"/>
  <c r="C1617" i="3"/>
  <c r="C1616" i="3"/>
  <c r="C1615" i="3"/>
  <c r="C1614" i="3"/>
  <c r="C1613" i="3"/>
  <c r="C1612" i="3"/>
  <c r="C1611" i="3"/>
  <c r="C1610" i="3"/>
  <c r="C1609" i="3"/>
  <c r="C1608" i="3"/>
  <c r="C1607" i="3"/>
  <c r="C1606" i="3"/>
  <c r="C1605" i="3"/>
  <c r="C1604" i="3"/>
  <c r="C1603" i="3"/>
  <c r="C1602" i="3"/>
  <c r="C1601" i="3"/>
  <c r="C1600" i="3"/>
  <c r="C1599" i="3"/>
  <c r="C1598" i="3"/>
  <c r="C1597" i="3"/>
  <c r="C1596" i="3"/>
  <c r="C1595" i="3"/>
  <c r="C1594" i="3"/>
  <c r="C1593" i="3"/>
  <c r="C1592" i="3"/>
  <c r="C1591" i="3"/>
  <c r="C1590" i="3"/>
  <c r="C1589" i="3"/>
  <c r="C1588" i="3"/>
  <c r="C1587" i="3"/>
  <c r="C1586" i="3"/>
  <c r="C1585" i="3"/>
  <c r="C1584" i="3"/>
  <c r="C1583" i="3"/>
  <c r="C1582" i="3"/>
  <c r="C1581" i="3"/>
  <c r="C1580" i="3"/>
  <c r="C1579" i="3"/>
  <c r="C1578" i="3"/>
  <c r="C1577" i="3"/>
  <c r="C1576" i="3"/>
  <c r="C1575" i="3"/>
  <c r="C1574" i="3"/>
  <c r="C1573" i="3"/>
  <c r="C1572" i="3"/>
  <c r="C1571" i="3"/>
  <c r="C1570" i="3"/>
  <c r="C1569" i="3"/>
  <c r="C1568" i="3"/>
  <c r="C1567" i="3"/>
  <c r="C1566" i="3"/>
  <c r="C1565" i="3"/>
  <c r="C1564" i="3"/>
  <c r="C1563" i="3"/>
  <c r="C1562" i="3"/>
  <c r="C1561" i="3"/>
  <c r="C1560" i="3"/>
  <c r="C1559" i="3"/>
  <c r="C1558" i="3"/>
  <c r="C1557" i="3"/>
  <c r="C1556" i="3"/>
  <c r="C1555" i="3"/>
  <c r="C1554" i="3"/>
  <c r="C1553" i="3"/>
  <c r="C1552" i="3"/>
  <c r="C1551" i="3"/>
  <c r="C1550" i="3"/>
  <c r="C1549" i="3"/>
  <c r="C1548" i="3"/>
  <c r="C1547" i="3"/>
  <c r="C1546" i="3"/>
  <c r="C1545" i="3"/>
  <c r="C1544" i="3"/>
  <c r="C1543" i="3"/>
  <c r="C1542" i="3"/>
  <c r="C1541" i="3"/>
  <c r="C1540" i="3"/>
  <c r="C1539" i="3"/>
  <c r="C1538" i="3"/>
  <c r="C1537" i="3"/>
  <c r="C1536" i="3"/>
  <c r="C1535" i="3"/>
  <c r="C1534" i="3"/>
  <c r="C1533" i="3"/>
  <c r="C1532" i="3"/>
  <c r="C1531" i="3"/>
  <c r="C1530" i="3"/>
  <c r="C1529" i="3"/>
  <c r="C1528" i="3"/>
  <c r="C1527" i="3"/>
  <c r="C1526" i="3"/>
  <c r="C1525" i="3"/>
  <c r="C1524" i="3"/>
  <c r="C1523" i="3"/>
  <c r="C1522" i="3"/>
  <c r="C1521" i="3"/>
  <c r="C1520" i="3"/>
  <c r="C1519" i="3"/>
  <c r="C1518" i="3"/>
  <c r="C1517" i="3"/>
  <c r="C1516" i="3"/>
  <c r="C1515" i="3"/>
  <c r="C1514" i="3"/>
  <c r="C1513" i="3"/>
  <c r="C1512" i="3"/>
  <c r="C1511" i="3"/>
  <c r="C1510" i="3"/>
  <c r="C1509" i="3"/>
  <c r="C1508" i="3"/>
  <c r="C1507" i="3"/>
  <c r="C1506" i="3"/>
  <c r="C1505" i="3"/>
  <c r="C1504" i="3"/>
  <c r="C1503" i="3"/>
  <c r="C1502" i="3"/>
  <c r="C1501" i="3"/>
  <c r="C1500" i="3"/>
  <c r="C1499" i="3"/>
  <c r="C1498" i="3"/>
  <c r="C1497" i="3"/>
  <c r="C1496" i="3"/>
  <c r="C1495" i="3"/>
  <c r="C1494" i="3"/>
  <c r="C1493" i="3"/>
  <c r="C1492" i="3"/>
  <c r="C1491" i="3"/>
  <c r="C1490" i="3"/>
  <c r="C1489" i="3"/>
  <c r="C1488" i="3"/>
  <c r="C1487" i="3"/>
  <c r="C1486" i="3"/>
  <c r="C1485" i="3"/>
  <c r="C1484" i="3"/>
  <c r="C1483" i="3"/>
  <c r="C1482" i="3"/>
  <c r="C1481" i="3"/>
  <c r="C1480" i="3"/>
  <c r="C1479" i="3"/>
  <c r="C1478" i="3"/>
  <c r="C1477" i="3"/>
  <c r="C1476" i="3"/>
  <c r="C1475" i="3"/>
  <c r="C1474" i="3"/>
  <c r="C1473" i="3"/>
  <c r="C1472" i="3"/>
  <c r="C1471" i="3"/>
  <c r="C1470" i="3"/>
  <c r="C1469" i="3"/>
  <c r="C1468" i="3"/>
  <c r="C1467" i="3"/>
  <c r="C1466" i="3"/>
  <c r="C1465" i="3"/>
  <c r="C1464" i="3"/>
  <c r="C1463" i="3"/>
  <c r="C1462" i="3"/>
  <c r="C1461" i="3"/>
  <c r="C1460" i="3"/>
  <c r="C1459" i="3"/>
  <c r="C1458" i="3"/>
  <c r="C1457" i="3"/>
  <c r="C1456" i="3"/>
  <c r="C1455" i="3"/>
  <c r="C1454" i="3"/>
  <c r="C1453" i="3"/>
  <c r="C1452" i="3"/>
  <c r="C1451" i="3"/>
  <c r="C1450" i="3"/>
  <c r="C1449" i="3"/>
  <c r="C1448" i="3"/>
  <c r="C1447" i="3"/>
  <c r="C1446" i="3"/>
  <c r="C1445" i="3"/>
  <c r="C1444" i="3"/>
  <c r="C1443" i="3"/>
  <c r="C1442" i="3"/>
  <c r="C1441" i="3"/>
  <c r="C1440" i="3"/>
  <c r="C1439" i="3"/>
  <c r="C1438" i="3"/>
  <c r="C1437" i="3"/>
  <c r="C1436" i="3"/>
  <c r="C1435" i="3"/>
  <c r="C1434" i="3"/>
  <c r="C1433" i="3"/>
  <c r="C1432" i="3"/>
  <c r="C1431" i="3"/>
  <c r="C1430" i="3"/>
  <c r="C1429" i="3"/>
  <c r="C1428" i="3"/>
  <c r="C1427" i="3"/>
  <c r="C1426" i="3"/>
  <c r="C1425" i="3"/>
  <c r="C1424" i="3"/>
  <c r="C1423" i="3"/>
  <c r="C1422" i="3"/>
  <c r="C1421" i="3"/>
  <c r="C1420" i="3"/>
  <c r="C1419" i="3"/>
  <c r="C1418" i="3"/>
  <c r="C1417" i="3"/>
  <c r="C1416" i="3"/>
  <c r="C1415" i="3"/>
  <c r="C1414" i="3"/>
  <c r="C1413" i="3"/>
  <c r="C1412" i="3"/>
  <c r="C1411" i="3"/>
  <c r="C1410" i="3"/>
  <c r="C1409" i="3"/>
  <c r="C1408" i="3"/>
  <c r="C1407" i="3"/>
  <c r="C1406" i="3"/>
  <c r="C1405" i="3"/>
  <c r="C1404" i="3"/>
  <c r="C1403" i="3"/>
  <c r="C1402" i="3"/>
  <c r="C1401" i="3"/>
  <c r="C1400" i="3"/>
  <c r="C1399" i="3"/>
  <c r="C1398" i="3"/>
  <c r="C1397" i="3"/>
  <c r="C1396" i="3"/>
  <c r="C1395" i="3"/>
  <c r="C1394" i="3"/>
  <c r="C1393" i="3"/>
  <c r="C1392" i="3"/>
  <c r="C1391" i="3"/>
  <c r="C1390" i="3"/>
  <c r="C1389" i="3"/>
  <c r="C1388" i="3"/>
  <c r="C1387" i="3"/>
  <c r="C1386" i="3"/>
  <c r="C1385" i="3"/>
  <c r="C1384" i="3"/>
  <c r="C1383" i="3"/>
  <c r="C1382" i="3"/>
  <c r="C1381" i="3"/>
  <c r="C1380" i="3"/>
  <c r="C1379" i="3"/>
  <c r="C1378" i="3"/>
  <c r="C1377" i="3"/>
  <c r="C1376" i="3"/>
  <c r="C1375" i="3"/>
  <c r="C1374" i="3"/>
  <c r="C1373" i="3"/>
  <c r="C1372" i="3"/>
  <c r="C1371" i="3"/>
  <c r="C1370" i="3"/>
  <c r="C1369" i="3"/>
  <c r="C1368" i="3"/>
  <c r="C1367" i="3"/>
  <c r="C1366" i="3"/>
  <c r="C1365" i="3"/>
  <c r="C1364" i="3"/>
  <c r="C1363" i="3"/>
  <c r="C1362" i="3"/>
  <c r="C1361" i="3"/>
  <c r="C1360" i="3"/>
  <c r="C1359" i="3"/>
  <c r="C1358" i="3"/>
  <c r="C1357" i="3"/>
  <c r="C1356" i="3"/>
  <c r="C1355" i="3"/>
  <c r="C1354" i="3"/>
  <c r="C1353" i="3"/>
  <c r="C1352" i="3"/>
  <c r="C1351" i="3"/>
  <c r="C1350" i="3"/>
  <c r="C1349" i="3"/>
  <c r="C1348" i="3"/>
  <c r="C1347" i="3"/>
  <c r="C1346" i="3"/>
  <c r="C1345" i="3"/>
  <c r="C1344" i="3"/>
  <c r="C1343" i="3"/>
  <c r="C1342" i="3"/>
  <c r="C1341" i="3"/>
  <c r="C1340" i="3"/>
  <c r="C1339" i="3"/>
  <c r="C1338" i="3"/>
  <c r="C1337" i="3"/>
  <c r="C1336" i="3"/>
  <c r="C1335" i="3"/>
  <c r="C1334" i="3"/>
  <c r="C1333" i="3"/>
  <c r="C1332" i="3"/>
  <c r="C1331" i="3"/>
  <c r="C1330" i="3"/>
  <c r="C1329" i="3"/>
  <c r="C1328" i="3"/>
  <c r="C1327" i="3"/>
  <c r="C1326" i="3"/>
  <c r="C1325" i="3"/>
  <c r="C1324" i="3"/>
  <c r="C1323" i="3"/>
  <c r="C1322" i="3"/>
  <c r="C1321" i="3"/>
  <c r="C1320" i="3"/>
  <c r="C1319" i="3"/>
  <c r="C1318" i="3"/>
  <c r="C1317" i="3"/>
  <c r="C1316" i="3"/>
  <c r="C1315" i="3"/>
  <c r="C1314" i="3"/>
  <c r="C1313" i="3"/>
  <c r="C1312" i="3"/>
  <c r="C1311" i="3"/>
  <c r="C1310" i="3"/>
  <c r="C1309" i="3"/>
  <c r="C1308" i="3"/>
  <c r="C1307" i="3"/>
  <c r="C1306" i="3"/>
  <c r="C1305" i="3"/>
  <c r="C1304" i="3"/>
  <c r="C1303" i="3"/>
  <c r="C1302" i="3"/>
  <c r="C1301" i="3"/>
  <c r="C1300" i="3"/>
  <c r="C1299" i="3"/>
  <c r="C1298" i="3"/>
  <c r="C1297" i="3"/>
  <c r="C1296" i="3"/>
  <c r="C1295" i="3"/>
  <c r="C1294" i="3"/>
  <c r="C1293" i="3"/>
  <c r="C1292" i="3"/>
  <c r="C1291" i="3"/>
  <c r="C1290" i="3"/>
  <c r="C1289" i="3"/>
  <c r="C1288" i="3"/>
  <c r="C1287" i="3"/>
  <c r="C1286" i="3"/>
  <c r="C1285" i="3"/>
  <c r="C1284" i="3"/>
  <c r="C1283" i="3"/>
  <c r="C1282" i="3"/>
  <c r="C1281" i="3"/>
  <c r="C1280" i="3"/>
  <c r="C1279" i="3"/>
  <c r="C1278" i="3"/>
  <c r="C1277" i="3"/>
  <c r="C1276" i="3"/>
  <c r="C1275" i="3"/>
  <c r="C1274" i="3"/>
  <c r="C1273" i="3"/>
  <c r="C1272" i="3"/>
  <c r="C1271" i="3"/>
  <c r="C1270" i="3"/>
  <c r="C1269" i="3"/>
  <c r="C1268" i="3"/>
  <c r="C1267" i="3"/>
  <c r="C1266" i="3"/>
  <c r="C1265" i="3"/>
  <c r="C1264" i="3"/>
  <c r="C1263" i="3"/>
  <c r="C1262" i="3"/>
  <c r="C1261" i="3"/>
  <c r="C1260" i="3"/>
  <c r="C1259" i="3"/>
  <c r="C1258" i="3"/>
  <c r="C1257" i="3"/>
  <c r="C1256" i="3"/>
  <c r="C1255" i="3"/>
  <c r="C1254" i="3"/>
  <c r="C1253" i="3"/>
  <c r="C1252" i="3"/>
  <c r="C1251" i="3"/>
  <c r="C1250" i="3"/>
  <c r="C1249" i="3"/>
  <c r="C1248" i="3"/>
  <c r="C1247" i="3"/>
  <c r="C1246" i="3"/>
  <c r="C1245" i="3"/>
  <c r="C1244" i="3"/>
  <c r="C1243" i="3"/>
  <c r="C1242" i="3"/>
  <c r="C1241" i="3"/>
  <c r="C1240" i="3"/>
  <c r="C1239" i="3"/>
  <c r="C1238" i="3"/>
  <c r="C1237" i="3"/>
  <c r="C1236" i="3"/>
  <c r="C1235" i="3"/>
  <c r="C1234" i="3"/>
  <c r="C1233" i="3"/>
  <c r="C1232" i="3"/>
  <c r="C1231" i="3"/>
  <c r="C1230" i="3"/>
  <c r="C1229" i="3"/>
  <c r="C1228" i="3"/>
  <c r="C1227" i="3"/>
  <c r="C1226" i="3"/>
  <c r="C1225" i="3"/>
  <c r="C1224" i="3"/>
  <c r="C1223" i="3"/>
  <c r="C1222" i="3"/>
  <c r="C1221" i="3"/>
  <c r="C1220" i="3"/>
  <c r="C1219" i="3"/>
  <c r="C1218" i="3"/>
  <c r="C1217" i="3"/>
  <c r="C1216" i="3"/>
  <c r="C1215" i="3"/>
  <c r="C1214" i="3"/>
  <c r="C1213" i="3"/>
  <c r="C1212" i="3"/>
  <c r="C1211" i="3"/>
  <c r="C1210" i="3"/>
  <c r="C1209" i="3"/>
  <c r="C1208" i="3"/>
  <c r="C1207" i="3"/>
  <c r="C1206" i="3"/>
  <c r="C1205" i="3"/>
  <c r="C1204" i="3"/>
  <c r="C1203" i="3"/>
  <c r="C1202" i="3"/>
  <c r="C1201" i="3"/>
  <c r="C1200" i="3"/>
  <c r="C1199" i="3"/>
  <c r="C1198" i="3"/>
  <c r="C1197" i="3"/>
  <c r="C1196" i="3"/>
  <c r="C1195" i="3"/>
  <c r="C1194" i="3"/>
  <c r="C1193" i="3"/>
  <c r="C1192" i="3"/>
  <c r="C1191" i="3"/>
  <c r="C1190" i="3"/>
  <c r="C1189" i="3"/>
  <c r="C1188" i="3"/>
  <c r="C1187" i="3"/>
  <c r="C1186" i="3"/>
  <c r="C1185" i="3"/>
  <c r="C1184" i="3"/>
  <c r="C1183" i="3"/>
  <c r="C1182" i="3"/>
  <c r="C1181" i="3"/>
  <c r="C1180" i="3"/>
  <c r="C1179" i="3"/>
  <c r="C1178" i="3"/>
  <c r="C1177" i="3"/>
  <c r="C1176" i="3"/>
  <c r="C1175" i="3"/>
  <c r="C1174" i="3"/>
  <c r="C1173" i="3"/>
  <c r="C1172" i="3"/>
  <c r="C1171" i="3"/>
  <c r="C1170" i="3"/>
  <c r="C1169" i="3"/>
  <c r="C1168" i="3"/>
  <c r="C1167" i="3"/>
  <c r="C1166" i="3"/>
  <c r="C1165" i="3"/>
  <c r="C1164" i="3"/>
  <c r="C1163" i="3"/>
  <c r="C1162" i="3"/>
  <c r="C1161" i="3"/>
  <c r="C1160" i="3"/>
  <c r="C1159" i="3"/>
  <c r="C1158" i="3"/>
  <c r="C1157" i="3"/>
  <c r="C1156" i="3"/>
  <c r="C1155" i="3"/>
  <c r="C1154" i="3"/>
  <c r="C1153" i="3"/>
  <c r="C1152" i="3"/>
  <c r="C1151" i="3"/>
  <c r="C1150" i="3"/>
  <c r="C1149" i="3"/>
  <c r="C1148" i="3"/>
  <c r="C1147" i="3"/>
  <c r="C1146" i="3"/>
  <c r="C1145" i="3"/>
  <c r="C1144" i="3"/>
  <c r="C1143" i="3"/>
  <c r="C1142" i="3"/>
  <c r="C1141" i="3"/>
  <c r="C1140" i="3"/>
  <c r="C1139" i="3"/>
  <c r="C1138" i="3"/>
  <c r="C1137" i="3"/>
  <c r="C1136" i="3"/>
  <c r="C1135" i="3"/>
  <c r="C1134" i="3"/>
  <c r="C1133" i="3"/>
  <c r="C1132" i="3"/>
  <c r="C1131" i="3"/>
  <c r="C1130" i="3"/>
  <c r="C1129" i="3"/>
  <c r="C1128" i="3"/>
  <c r="C1127" i="3"/>
  <c r="C1126" i="3"/>
  <c r="C1125" i="3"/>
  <c r="C1124" i="3"/>
  <c r="C1123" i="3"/>
  <c r="C1122" i="3"/>
  <c r="C1121" i="3"/>
  <c r="C1120" i="3"/>
  <c r="C1119" i="3"/>
  <c r="C1118" i="3"/>
  <c r="C1117" i="3"/>
  <c r="C1116" i="3"/>
  <c r="C1115" i="3"/>
  <c r="C1114" i="3"/>
  <c r="C1113" i="3"/>
  <c r="C1112" i="3"/>
  <c r="C1111" i="3"/>
  <c r="C1110" i="3"/>
  <c r="C1109" i="3"/>
  <c r="C1108" i="3"/>
  <c r="C1107"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C1065" i="3"/>
  <c r="C1064" i="3"/>
  <c r="C1063" i="3"/>
  <c r="C1062" i="3"/>
  <c r="C1061" i="3"/>
  <c r="C1060" i="3"/>
  <c r="C1059" i="3"/>
  <c r="C1058" i="3"/>
  <c r="C1057" i="3"/>
  <c r="C1056" i="3"/>
  <c r="C1055" i="3"/>
  <c r="C1054" i="3"/>
  <c r="C1053" i="3"/>
  <c r="C1052" i="3"/>
  <c r="C1051" i="3"/>
  <c r="C1050" i="3"/>
  <c r="C1049" i="3"/>
  <c r="C1048" i="3"/>
  <c r="C1047" i="3"/>
  <c r="C1046" i="3"/>
  <c r="C1045" i="3"/>
  <c r="C1044" i="3"/>
  <c r="C1043" i="3"/>
  <c r="C1042" i="3"/>
  <c r="C1041" i="3"/>
  <c r="C1040" i="3"/>
  <c r="C1039" i="3"/>
  <c r="C1038" i="3"/>
  <c r="C1037" i="3"/>
  <c r="C1036" i="3"/>
  <c r="C1035" i="3"/>
  <c r="C1034" i="3"/>
  <c r="C1033" i="3"/>
  <c r="C1032" i="3"/>
  <c r="C1031" i="3"/>
  <c r="C1030" i="3"/>
  <c r="C1029" i="3"/>
  <c r="C1028" i="3"/>
  <c r="C1027" i="3"/>
  <c r="C1026" i="3"/>
  <c r="C1025" i="3"/>
  <c r="C1024" i="3"/>
  <c r="C1023" i="3"/>
  <c r="C1022" i="3"/>
  <c r="C1021" i="3"/>
  <c r="C1020" i="3"/>
  <c r="C1019" i="3"/>
  <c r="C1018" i="3"/>
  <c r="C1017" i="3"/>
  <c r="C1016" i="3"/>
  <c r="C1015" i="3"/>
  <c r="C1014" i="3"/>
  <c r="C1013" i="3"/>
  <c r="C1012" i="3"/>
  <c r="C1011" i="3"/>
  <c r="C1010" i="3"/>
  <c r="C1009" i="3"/>
  <c r="C1008" i="3"/>
  <c r="C1007" i="3"/>
  <c r="C1006" i="3"/>
  <c r="C1005"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B24" i="4"/>
  <c r="B23" i="4"/>
  <c r="B22" i="4"/>
  <c r="B17" i="2"/>
  <c r="B15" i="2"/>
  <c r="B13" i="2"/>
  <c r="B11" i="2"/>
  <c r="B9" i="2"/>
  <c r="B6" i="2"/>
  <c r="B7" i="2" s="1"/>
  <c r="B1" i="4"/>
  <c r="B10" i="4" s="1" a="1"/>
  <c r="B10" i="4" s="1"/>
  <c r="B10" i="2" l="1"/>
  <c r="B11" i="4" a="1"/>
  <c r="B11" i="4" s="1"/>
  <c r="B12" i="4" a="1"/>
  <c r="B12" i="4" s="1"/>
  <c r="B13" i="4" a="1"/>
  <c r="B13" i="4" s="1"/>
  <c r="B2" i="4" a="1"/>
  <c r="B2" i="4" s="1"/>
  <c r="B3" i="4" a="1"/>
  <c r="B3" i="4" s="1"/>
  <c r="B6" i="4" a="1"/>
  <c r="B6" i="4" s="1"/>
  <c r="B8" i="4" a="1"/>
  <c r="B8" i="4" s="1"/>
  <c r="B9" i="4" a="1"/>
  <c r="B9" i="4" s="1"/>
  <c r="B14" i="4" a="1"/>
  <c r="B14" i="4" s="1"/>
  <c r="B4" i="4" a="1"/>
  <c r="B4" i="4" s="1"/>
  <c r="B5" i="4" a="1"/>
  <c r="B5" i="4" s="1"/>
  <c r="B7" i="4" a="1"/>
  <c r="B7" i="4" s="1"/>
  <c r="D2" i="4" l="1" a="1"/>
  <c r="D2" i="4" s="1"/>
  <c r="B3" i="2" l="1"/>
  <c r="B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<sst xmlns="http://schemas.openxmlformats.org/spreadsheetml/2006/main" count="79617" uniqueCount="11079">
  <si>
    <t>Ce document a vocation à communiquer à nos consommateurs les informations relatives aux qualités et caractéristiques environnementales de nos produits (ci-après la "Fiche produit").</t>
  </si>
  <si>
    <t>Depuis le site internet</t>
  </si>
  <si>
    <t>En magasin</t>
  </si>
  <si>
    <t>La "Référence du modèle" désigne le numéro indiqué sur l'étiquette prix du produit et/ou sur l'étiquette de composition à l'intérieur du produit. Ce numéro est composé de chiffres et de lettres entrecoupés de tiret sous la forme suivante: deux chiffres-deux chiffres-six chiffres/lettres. Nous vous remercions de saisir le numéro sans tirets puis d'appuyer sur "entrée".</t>
  </si>
  <si>
    <t>Explication des différentes sections de la Fiche produit</t>
  </si>
  <si>
    <t>- le tissage / tricotage</t>
  </si>
  <si>
    <t>- la teinture et l'impression</t>
  </si>
  <si>
    <t>- la confection</t>
  </si>
  <si>
    <t>Veuillez noter que l'opération "teinture et impression" peut comporter plusieurs pays lorsque plusieurs opérations de teinture et/ou d’impression ont été réalisées, à différentes étapes de production par exemple.</t>
  </si>
  <si>
    <t>Dès lors que le produit comporte des fibres synthétiques (&gt;0%), la phrase suivante est indiquée "rejette des microfibres plastiques dans l’environnement lors du lavage".</t>
  </si>
  <si>
    <t>Fiche produit relative aux qualités et caractéristiques environnementales</t>
  </si>
  <si>
    <t>Rechercher la Référence du produit</t>
  </si>
  <si>
    <t>Référence du modèle</t>
  </si>
  <si>
    <t>Rechercher la Référence du modèle</t>
  </si>
  <si>
    <t>Nom du produit</t>
  </si>
  <si>
    <t xml:space="preserve">Traçabilité </t>
  </si>
  <si>
    <t>Matière(s) recyclée(s)</t>
  </si>
  <si>
    <t>Composition</t>
  </si>
  <si>
    <t>Main Sample Code</t>
  </si>
  <si>
    <t>Item Cd</t>
  </si>
  <si>
    <t>Item(French)</t>
  </si>
  <si>
    <t>Sewing/Manufacturing (French)</t>
  </si>
  <si>
    <t>Weaving/Knitting (French)</t>
  </si>
  <si>
    <t>Dying/Printing①</t>
  </si>
  <si>
    <t>Dying/Printing②</t>
  </si>
  <si>
    <t>Dying/Printing③</t>
  </si>
  <si>
    <t>Sample care Composition</t>
  </si>
  <si>
    <t>ItemCd→</t>
  </si>
  <si>
    <t>↓Transpose Sumple Cd</t>
  </si>
  <si>
    <t>Sumple Cd</t>
  </si>
  <si>
    <t>Dying→</t>
  </si>
  <si>
    <t>Informations complémentaires</t>
  </si>
  <si>
    <t>Si les informations entrées sont erronées, un message d'erreur apparaîtra. Nous vous remercions de vérifier que la procédure décrite ci-dessus a été suivie.</t>
  </si>
  <si>
    <t>Cet outil fonctionne uniquement avec les versions Office 365, Excel 2016, et les suivantes.</t>
  </si>
  <si>
    <t>Tissage / Tricotage
Piquage (chaussures)</t>
    <phoneticPr fontId="1"/>
  </si>
  <si>
    <t>Teinture et Impression
Montage (chaussures)</t>
    <phoneticPr fontId="1"/>
  </si>
  <si>
    <t>Confection
Finition (chaussures)</t>
    <phoneticPr fontId="1"/>
  </si>
  <si>
    <t>Les produits Uniqlo pour lesquels vous pouvez rechercher une Fiche produit au sein de ce document sont ceux entrés sur le marché français à compter du 1er janvier 2023.</t>
  </si>
  <si>
    <t>Vous trouverez ci-dessous un exemple du numéro concerné entouré en rouge, la référence à saisir serait 450310. </t>
  </si>
  <si>
    <t>Veuillez noter qu’une Référence du produit peut générer plusieurs Références de modèles lorsqu'un produit a été fabriqué avec plusieurs chaînes d'approvisionnement. Dans ce cas là, pour trouver la Fiche produit correspondant à une Référence du modèle, nous vous remercions de saisir une des Références de modèles proposées au sein de la cellule "Rechercher la Référence du modèle" puis appuyer sur "entrée". Veuillez noter que, en cas d'achat de ce produit, vous recevrez aléatoirement une des Références de modèles proposées au sein de la Fiche produit.</t>
  </si>
  <si>
    <t>Après avoir choisi un produit en boutique, pour trouver la Fiche produit, nous vous remercions  de cliquer sur l'onglet Fiche produit de ce document et de rechercher votre produit au sein de la section "Rechercher la Référence du modèle".</t>
  </si>
  <si>
    <t>Vous trouverez ci-dessous un exemple du numéro concerné entouré en rouge, la référence à saisir serait 07272F183A. </t>
  </si>
  <si>
    <t>● Pour le textile :</t>
  </si>
  <si>
    <t>● Pour les chaussures :</t>
  </si>
  <si>
    <t>- le montage</t>
  </si>
  <si>
    <t>- la finition</t>
  </si>
  <si>
    <t>MANUEL UTILISATEUR</t>
    <phoneticPr fontId="1"/>
  </si>
  <si>
    <t>Une Référence du modèle va ensuite apparaître. Nous vous remercions de saisir ce numéro au sein de la section “Rechercher la Référence du modèle”  (sans utiliser la méthode copier/coller) puis d’appuyer sur entrée afin d’obtenir la Fiche produit.</t>
    <phoneticPr fontId="1"/>
  </si>
  <si>
    <t>Une fois le produit réceptionné, vous disposerez également de sa référence sur l’étiquette prix du produit. Vous trouverez ci-dessous un exemple du numéro concerné entouré en rouge.</t>
  </si>
  <si>
    <t>Par exemple, la référence à saisir pour le produit Comptoir des Cotonniers ci-dessous serait 3SPJ188C17 et celle à saisir pour le produit Princesse Tam Tam ci-dessous serait RVLAX244.</t>
  </si>
  <si>
    <t>Comptoir des Cotonniers                                             Princesse Tam Tam</t>
  </si>
  <si>
    <t>de sa page électronique. Vous pourrez ensuite rechercher la Fiche produit correspondante en utilisant le symbole            sur les sites internet suivants :</t>
  </si>
  <si>
    <t>https://www.comptoirdescotonniers.com/</t>
  </si>
  <si>
    <t>https://www.princessetamtam.com/</t>
  </si>
  <si>
    <t>- le piquage</t>
  </si>
  <si>
    <t>07123F004A</t>
  </si>
  <si>
    <t>Bangladesh</t>
  </si>
  <si>
    <t>Chine</t>
  </si>
  <si>
    <t>Produit ne contenant pas de matières recyclées</t>
  </si>
  <si>
    <t>Rejette des microfibres plastiques dans l’environnement lors du lavage</t>
  </si>
  <si>
    <t>CORPS/ 68% COTON 21% POLYESTER 9% VISCOSE 2% ÉLASTHANNE TISSU DES POCHES/ 65% POLYESTER 35% COTON</t>
  </si>
  <si>
    <t>07123F004B</t>
  </si>
  <si>
    <t>07123F039A</t>
  </si>
  <si>
    <t>07123F008A</t>
  </si>
  <si>
    <t>CORPS/ 61% COTON 25% POLYESTER 12% VISCOSE 2% ÉLASTHANNE TISSU DES POCHES/ 65% POLYESTER 35% COTON</t>
  </si>
  <si>
    <t>07123F019B</t>
  </si>
  <si>
    <t>CORPS/ 97% COTON 3% ÉLASTHANNE TISSU DES POCHES/ 65% POLYESTER 35% COTON</t>
  </si>
  <si>
    <t>07123F019D</t>
  </si>
  <si>
    <t>07123F029A</t>
  </si>
  <si>
    <t>CORPS/ 92% COTON 7% ÉLASTOMULTIESTER 1% ÉLASTHANNE TISSU DES POCHES/ 80% POLYESTER 20% COTON</t>
  </si>
  <si>
    <t>07123F030A</t>
  </si>
  <si>
    <t>07123F030C</t>
  </si>
  <si>
    <t>Indonésie</t>
  </si>
  <si>
    <t>07123F036C</t>
  </si>
  <si>
    <t>CORPS/ 87% COTON 13% ÉLASTOMULTIESTER TISSU DES POCHES/ 80% POLYESTER 20% COTON</t>
  </si>
  <si>
    <t>07123F015B</t>
  </si>
  <si>
    <t>CORPS/ 100% COTON TISSU DES POCHES/ 65% POLYESTER 35% COTON</t>
  </si>
  <si>
    <t>07123F018A</t>
  </si>
  <si>
    <t>Le pourcentage minimum de matières recyclées contenu dans ce produit ne peut être calculé car il est composé de plusieurs parties, nous vous remercions de vous rapporter à la section Composition pour obtenir le pourcentage de matières recyclées par partie.</t>
  </si>
  <si>
    <t>CORPS/ 60% POLYESTER - FIBRE RECYCLÉE 30% VISCOSE 10% POLYESTER TISSU DES POCHES/PIECE DE DESSUS/ 65% POLYESTER 35% COTON TISSU DES POCHES/PIECE DE DESSOUS/ 60% POLYESTER - FIBRE RECYCLÉE 30% VISCOSE 10% POLYESTER</t>
  </si>
  <si>
    <t>Cambodge</t>
  </si>
  <si>
    <t>07133F009B</t>
  </si>
  <si>
    <t>TISSU EXTÉRIEUR/ 100% COTON DOUBLURE/ 65% POLYESTER 35% COTON</t>
  </si>
  <si>
    <t>07133F008A</t>
  </si>
  <si>
    <t>74% COTON 24% POLYESTER 2% ÉLASTHANNE</t>
  </si>
  <si>
    <t>07143F003G</t>
  </si>
  <si>
    <t>Vietnam</t>
  </si>
  <si>
    <t>CORPS/ 48% POLYESTER 46% COTON 6% ÉLASTHANNE CÔTE/ 78% COTON 22% POLYESTER TISSU DES POCHES/PIECE DE DESSUS/ 100% POLYESTER TISSU DES POCHES/PIECE DE DESSOUS/ 48% POLYESTER 46% COTON 6% ÉLASTHANNE</t>
  </si>
  <si>
    <t>07143F003H</t>
  </si>
  <si>
    <t>07143F044E</t>
  </si>
  <si>
    <t>CORPS/ 48% POLYESTER 46% COTON 6% ÉLASTHANNE CÔTE/ 78% COTON 22% POLYESTER TISSU DES POCHES/PIECE DE DESSUS/ 100% POLYESTER TISSU DES POCHES/PIECE DE DESSOUS/ 48% POLYESTER 46% COTON 6% ÉLASTHANNE RUBAN/ 100% POLYESTER</t>
  </si>
  <si>
    <t>07143F044F</t>
  </si>
  <si>
    <t>07143F006O</t>
  </si>
  <si>
    <t>CORPS/ 96% COTON 4% ÉLASTHANNE CÔTE/ 74% COTON 26% POLYESTER TISSU DES POCHES/ 100% COTON</t>
  </si>
  <si>
    <t>07143F006N</t>
  </si>
  <si>
    <t>07143F006D</t>
  </si>
  <si>
    <t>07143F006E</t>
  </si>
  <si>
    <t>07143F020G</t>
  </si>
  <si>
    <t>CORPS/ ENDROIT/ 81% COTON 19% POLYESTER ENVERS/ 100% POLYESTER CÔTE/ 95% COTON 5% ÉLASTHANNE TISSU DES POCHES/PIECE DE DESSUS/ 100% COTON TISSU DES POCHES/PIECE DE DESSOUS/ ENDROIT/ 81% COTON 19% POLYESTER ENVERS/ 100% POLYESTER</t>
  </si>
  <si>
    <t>07143F020H</t>
  </si>
  <si>
    <t>07143F030C</t>
  </si>
  <si>
    <t>CORPS/ 100% COTON CÔTE/ 77% COTON 20% POLYESTER 3% ÉLASTHANNE TISSU DES POCHES/ 100% COTON</t>
  </si>
  <si>
    <t>07143F001E</t>
  </si>
  <si>
    <t>CORPS/DOUBLURE DE LA CAPUCHE/ 48% POLYESTER 46% COTON 6% ÉLASTHANNE CÔTE/ 78% COTON 22% POLYESTER TISSU DES POCHES/PIECE DE DESSUS/ 100% POLYESTER TISSU DES POCHES/PIECE DE DESSOUS/ 48% POLYESTER 46% COTON 6% ÉLASTHANNE</t>
  </si>
  <si>
    <t>07143F001F</t>
  </si>
  <si>
    <t>07143F001J</t>
  </si>
  <si>
    <t>CORPS/DOUBLURE DE LA CAPUCHE/ 48% COTON 47% POLYESTER 5% ÉLASTHANNE CÔTE/ 80% COTON 20% POLYESTER TISSU DES POCHES/PIECE DE DESSUS/ 100% POLYESTER TISSU DES POCHES/PIECE DE DESSOUS/ 48% COTON 47% POLYESTER 5% ÉLASTHANNE</t>
  </si>
  <si>
    <t>07143F001N</t>
  </si>
  <si>
    <t>07143F001K</t>
  </si>
  <si>
    <t>07143F001O</t>
  </si>
  <si>
    <t>07143F004B</t>
  </si>
  <si>
    <t>CORPS/ 96% COTON 4% ÉLASTHANNE CÔTE/ 74% COTON 26% POLYESTER</t>
  </si>
  <si>
    <t>07143F004H</t>
  </si>
  <si>
    <t>07143F004C</t>
  </si>
  <si>
    <t>07143F004I</t>
  </si>
  <si>
    <t>07143F005H</t>
  </si>
  <si>
    <t>07143F005I</t>
  </si>
  <si>
    <t>07143F005F</t>
  </si>
  <si>
    <t>07143F005J</t>
  </si>
  <si>
    <t>07143F005G</t>
  </si>
  <si>
    <t>07143F019C</t>
  </si>
  <si>
    <t>CORPS/ 100% COTON CÔTE/ 65% COTON 35% POLYESTER</t>
  </si>
  <si>
    <t>07143F026C</t>
  </si>
  <si>
    <t>---</t>
  </si>
  <si>
    <t>100% COTON</t>
  </si>
  <si>
    <t>07143F047A</t>
  </si>
  <si>
    <t>CORPS/DOUBLURE DE LA CAPUCHE/ 100% COTON CÔTE/ 78% COTON 22% POLYESTER</t>
  </si>
  <si>
    <t>07143F047B</t>
  </si>
  <si>
    <t>07143F047C</t>
  </si>
  <si>
    <t>07143F047D</t>
  </si>
  <si>
    <t>07143F047E</t>
  </si>
  <si>
    <t>07173F107A</t>
  </si>
  <si>
    <t>60% COTON 36% POLYAMIDE 3% ÉLASTHANNE 1% POLYESTER</t>
  </si>
  <si>
    <t>07173F106B</t>
  </si>
  <si>
    <t>67% COTON 24% POLYESTER 5% POLYAMIDE 4% ÉLASTHANNE</t>
  </si>
  <si>
    <t>07173F076A</t>
  </si>
  <si>
    <t>75% COTON 21% POLYESTER 3% ÉLASTHANNE 1% POLYAMIDE</t>
  </si>
  <si>
    <t>07173F075A</t>
  </si>
  <si>
    <t>68% COTON 29% POLYAMIDE 3% ÉLASTHANNE</t>
  </si>
  <si>
    <t>07173F072A</t>
  </si>
  <si>
    <t>Thaïlande</t>
  </si>
  <si>
    <t>07173F078A</t>
  </si>
  <si>
    <t>OFF WHITE/ 72% COTON 18% POLYESTER 7% POLYAMIDE 3% ÉLASTHANNE BLACK/ 81% COTON 16% POLYESTER 2% ÉLASTHANNE 1% POLYAMIDE NAVY/ 66% COTON 18% POLYESTER 14% POLYAMIDE 2% ÉLASTHANNE</t>
  </si>
  <si>
    <t>07173F074A</t>
  </si>
  <si>
    <t>69% COTON 22% POLYESTER 7% POLYAMIDE 2% ÉLASTHANNE</t>
  </si>
  <si>
    <t>07173F115A</t>
  </si>
  <si>
    <t>CORPS/ 100% COTON TAILLE/ 95% COTON 5% ÉLASTHANNE</t>
  </si>
  <si>
    <t>07173F115B</t>
  </si>
  <si>
    <t>07173F044A</t>
  </si>
  <si>
    <t>07173F044B</t>
  </si>
  <si>
    <t>07173F056B</t>
  </si>
  <si>
    <t>TISSU EXTÉRIEUR/DOUBLURE/ 71% POLYAMIDE 29% ÉLASTHANNE</t>
  </si>
  <si>
    <t>07173F055C</t>
  </si>
  <si>
    <t>07173F055D</t>
  </si>
  <si>
    <t>TISSU EXTÉRIEUR/ 74% POLYESTER 26% ÉLASTHANNE DOUBLURE/ 71% POLYAMIDE 29% ÉLASTHANNE</t>
  </si>
  <si>
    <t>07173F050A</t>
  </si>
  <si>
    <t>95% COTON 5% ÉLASTHANNE</t>
  </si>
  <si>
    <t>07173F049A</t>
  </si>
  <si>
    <t>07173F049B</t>
  </si>
  <si>
    <t>07173F127A</t>
  </si>
  <si>
    <t>CORPS/ 100% COTON RUBAN/ 83% POLYAMIDE 17% ÉLASTHANNE</t>
  </si>
  <si>
    <t>07173F127B</t>
  </si>
  <si>
    <t>07173F047A</t>
  </si>
  <si>
    <t>07173F086A</t>
  </si>
  <si>
    <t>07173F083A</t>
  </si>
  <si>
    <t>GRAY/BLACK/ 74% COTON 17% POLYESTER 6% POLYAMIDE 3% ÉLASTHANNE OFF WHITE/ 62% COTON 35% POLYAMIDE 2% ÉLASTHANNE 1% POLYESTER</t>
  </si>
  <si>
    <t>07173F079A</t>
  </si>
  <si>
    <t>RED/PINK/ 73% COTON 18% POLYESTER 7% POLYAMIDE 2% ÉLASTHANNE NAVY/ 77% COTON 15% POLYESTER 6% POLYAMIDE 2% ÉLASTHANNE</t>
  </si>
  <si>
    <t>OFF WHITE/BLACK/ 67% COTON 19% POLYESTER 11% POLYAMIDE 3% ÉLASTHANNE GREEN/ 65% COTON 20% POLYESTER 12% POLYAMIDE 3% ÉLASTHANNE</t>
  </si>
  <si>
    <t>07173F080B</t>
  </si>
  <si>
    <t>07173F081A</t>
  </si>
  <si>
    <t>36% COTON 30% POLYESTER 29% VISCOSE 3% ÉLASTHANNE 2% POLYAMIDE</t>
  </si>
  <si>
    <t>07173F081B</t>
  </si>
  <si>
    <t>36% COTON 30% POLYESTER 29% VISCOSE 3% POLYAMIDE 2% ÉLASTHANNE</t>
  </si>
  <si>
    <t>07183F021A</t>
  </si>
  <si>
    <t>07183F021B</t>
  </si>
  <si>
    <t>07183F018A</t>
  </si>
  <si>
    <t>07183F018D</t>
  </si>
  <si>
    <t>07183F018B</t>
  </si>
  <si>
    <t>07183F018E</t>
  </si>
  <si>
    <t>07183F012A</t>
  </si>
  <si>
    <t>07183F058A</t>
  </si>
  <si>
    <t>07183F058B</t>
  </si>
  <si>
    <t>07183F057A</t>
  </si>
  <si>
    <t>07183F057B</t>
  </si>
  <si>
    <t>07183F060B</t>
  </si>
  <si>
    <t>07183F137B</t>
  </si>
  <si>
    <t>07183F147A</t>
  </si>
  <si>
    <t>CORPS/ 87% COTON 13% POLYESTER CÔTE/ 96% COTON 4% ÉLASTHANNE</t>
  </si>
  <si>
    <t>07183F148A</t>
  </si>
  <si>
    <t>07183F149A</t>
  </si>
  <si>
    <t>07183F150A</t>
  </si>
  <si>
    <t>07183F139A</t>
  </si>
  <si>
    <t>TISSU EXTÉRIEUR/DOUBLURE/ 59% COTON 35% POLYESTER 6% ÉLASTHANNE</t>
  </si>
  <si>
    <t>07183F003F</t>
  </si>
  <si>
    <t>60% COTON 40% VISCOSE</t>
  </si>
  <si>
    <t>07183F075A</t>
  </si>
  <si>
    <t>59% COTON 35% POLYESTER 6% ÉLASTHANNE</t>
  </si>
  <si>
    <t>07183F075B</t>
  </si>
  <si>
    <t>07183F069A*</t>
  </si>
  <si>
    <t>90% COTON 10% ÉLASTHANNE</t>
  </si>
  <si>
    <t>07183F069B</t>
  </si>
  <si>
    <t>07183F066A</t>
  </si>
  <si>
    <t>97% COTON 3% ÉLASTHANNE</t>
  </si>
  <si>
    <t>07183F066B</t>
  </si>
  <si>
    <t>07183F064A</t>
  </si>
  <si>
    <t>07183F064B</t>
  </si>
  <si>
    <t>07183F076A</t>
  </si>
  <si>
    <t>07183F076B</t>
  </si>
  <si>
    <t>07183F079A</t>
  </si>
  <si>
    <t>07183F079B</t>
  </si>
  <si>
    <t>07183F078B</t>
  </si>
  <si>
    <t>07183F065A</t>
  </si>
  <si>
    <t>07183F065B</t>
  </si>
  <si>
    <t>07183F077A</t>
  </si>
  <si>
    <t>07183F077B</t>
  </si>
  <si>
    <t>07183F080A</t>
  </si>
  <si>
    <t>07183F080B</t>
  </si>
  <si>
    <t>07183F067A</t>
  </si>
  <si>
    <t>07183F067B</t>
  </si>
  <si>
    <t>07183F071A</t>
  </si>
  <si>
    <t>07183F071B</t>
  </si>
  <si>
    <t>07183F109B</t>
  </si>
  <si>
    <t>07183F110B</t>
  </si>
  <si>
    <t>07183F111B</t>
  </si>
  <si>
    <t>07183F126A</t>
  </si>
  <si>
    <t>CORPS/ 41% ACRYLIQUE 31% POLYAMIDE 26% COTON 2% ÉLASTHANNE CÔTE/ 41% POLYAMIDE 35% ACRYLIQUE 22% COTON 2% ÉLASTHANNE</t>
  </si>
  <si>
    <t>07183F127A</t>
  </si>
  <si>
    <t>07213F066A</t>
  </si>
  <si>
    <t>ENDROIT/ 100% POLYESTER ENVERS/ 100% POLYESTER</t>
  </si>
  <si>
    <t>07213F023A</t>
  </si>
  <si>
    <t>TISSU EXTÉRIEUR/ 100% COTON DOUBLURE/ MOTIF À CARREAUX/ 100% COTON UNI/ 60% POLYESTER 40% POLYESTER - FIBRE RECYCLÉE</t>
  </si>
  <si>
    <t>07213F044A</t>
  </si>
  <si>
    <t>TISSU EXTÉRIEUR/ 61% POLYESTER - FIBRE RECYCLÉE 29% VISCOSE 5% POLYESTER 5% ÉLASTHANNE DOUBLURE/ 58% POLYESTER 42% POLYESTER - FIBRE RECYCLÉE TISSU DES POCHES/ 58% POLYESTER 42% POLYESTER - FIBRE RECYCLÉE</t>
  </si>
  <si>
    <t>07213F044C</t>
  </si>
  <si>
    <t>TISSU EXTÉRIEUR/ 46% POLYESTER - FIBRE RECYCLÉE 30% VISCOSE 20% POLYESTER 4% ÉLASTHANNE DOUBLURE/ 58% POLYESTER 42% POLYESTER - FIBRE RECYCLÉE TISSU DES POCHES/ 58% POLYESTER 42% POLYESTER - FIBRE RECYCLÉE</t>
  </si>
  <si>
    <t>07213F044D</t>
  </si>
  <si>
    <t>TISSU EXTÉRIEUR/ 62% POLYESTER - FIBRE RECYCLÉE 29% VISCOSE 5% POLYESTER 4% ÉLASTHANNE DOUBLURE/ 58% POLYESTER 42% POLYESTER - FIBRE RECYCLÉE TISSU DES POCHES/ 58% POLYESTER 42% POLYESTER - FIBRE RECYCLÉE</t>
  </si>
  <si>
    <t>07213F044E</t>
  </si>
  <si>
    <t>TISSU EXTÉRIEUR/ 61% POLYESTER - FIBRE RECYCLÉE 29% VISCOSE 5% POLYESTER 5% ÉLASTHANNE DOUBLURE/ 100% POLYESTER TISSU DES POCHES/ 100% POLYESTER</t>
  </si>
  <si>
    <t>07213F064A</t>
  </si>
  <si>
    <t>07213F049A</t>
  </si>
  <si>
    <t>69% COTON 30% VISCOSE 1% ÉLASTHANNE</t>
  </si>
  <si>
    <t>07213F070B</t>
  </si>
  <si>
    <t>CORPS/ 55% POLYESTER - FIBRE RECYCLÉE 45% POLYESTER TISSU DES POCHES/ 100% POLYESTER</t>
  </si>
  <si>
    <t>07213F025A</t>
  </si>
  <si>
    <t>TISSU EXTÉRIEUR/ 100% COTON REMBOURRAGE/ 100% POLYESTER DOUBLURE/ 65% POLYESTER 35% COTON TISSU DES POCHES/ 65% POLYESTER 35% COTON</t>
  </si>
  <si>
    <t>07223F106A</t>
  </si>
  <si>
    <t>CORPS/ 100% COTON TISSU DES POCHES/ 80% POLYESTER 20% COTON</t>
  </si>
  <si>
    <t>07223F199A</t>
  </si>
  <si>
    <t>07223F230A</t>
  </si>
  <si>
    <t>07223F252B</t>
  </si>
  <si>
    <t>07223F054A</t>
  </si>
  <si>
    <t>07223F247A</t>
  </si>
  <si>
    <t>07223F248A</t>
  </si>
  <si>
    <t>07223F054B</t>
  </si>
  <si>
    <t>07223F247B</t>
  </si>
  <si>
    <t>07223F248B</t>
  </si>
  <si>
    <t>07223F054M</t>
  </si>
  <si>
    <t>07223F247M</t>
  </si>
  <si>
    <t>07223F248M</t>
  </si>
  <si>
    <t>07223F054D</t>
  </si>
  <si>
    <t>CORPS/ 100% COTON TISSU DES POCHES/ 100% COTON</t>
  </si>
  <si>
    <t>07223F247D</t>
  </si>
  <si>
    <t>07223F248D</t>
  </si>
  <si>
    <t>CORPS/ 98% COTON 2% ÉLASTHANNE TISSU DES POCHES/ ENDROIT/ 94% POLYESTER 6% ÉLASTHANNE ENVERS/ 100% POLYESTER</t>
  </si>
  <si>
    <t>07223F068F</t>
  </si>
  <si>
    <t>CORPS/ 98% COTON 2% ÉLASTHANNE TISSU DES POCHES/ 65% POLYESTER 35% COTON</t>
  </si>
  <si>
    <t>07223F068G</t>
  </si>
  <si>
    <t>07223F068C</t>
  </si>
  <si>
    <t>07223F068D</t>
  </si>
  <si>
    <t>07223F052H</t>
  </si>
  <si>
    <t>CORPS/ 88% COTON 7% ÉLASTOMULTIESTER 5% ÉLASTHANNE TISSU DES POCHES/ 65% POLYESTER 35% COTON</t>
  </si>
  <si>
    <t>07223F245H</t>
  </si>
  <si>
    <t>07223F246H</t>
  </si>
  <si>
    <t>07223F245G</t>
  </si>
  <si>
    <t>Turquie</t>
  </si>
  <si>
    <t>CORPS/ 89% COTON 7% POLYESTER 4% ÉLASTHANNE TISSU DES POCHES/ 65% POLYESTER 35% COTON</t>
  </si>
  <si>
    <t>07223F246G</t>
  </si>
  <si>
    <t>07223F052G</t>
  </si>
  <si>
    <t>07223F245C</t>
  </si>
  <si>
    <t>CORPS/ 86% COTON 9% POLYESTER 5% ÉLASTHANNE TISSU DES POCHES/ 65% POLYESTER 35% COTON</t>
  </si>
  <si>
    <t>07223F052C</t>
  </si>
  <si>
    <t>07223F246C</t>
  </si>
  <si>
    <t>07223F052E</t>
  </si>
  <si>
    <t>CORPS/ 88% COTON 9% ÉLASTOMULTIESTER 3% ÉLASTHANNE TISSU DES POCHES/ 65% POLYESTER 35% COTON</t>
  </si>
  <si>
    <t>07223F119A</t>
  </si>
  <si>
    <t>07223F119B</t>
  </si>
  <si>
    <t>07223F119C</t>
  </si>
  <si>
    <t>07223F002A</t>
  </si>
  <si>
    <t>CORPS/ 60% POLYESTER - FIBRE RECYCLÉE 28% VISCOSE 6% POLYESTER 6% ÉLASTHANNE TISSU DES POCHES/ 60% POLYESTER - FIBRE RECYCLÉE 40% ÉLASTOMULTIESTER</t>
  </si>
  <si>
    <t>07223F002C</t>
  </si>
  <si>
    <t>CORPS/ 66% POLYESTER - FIBRE RECYCLÉE 28% VISCOSE 6% ÉLASTHANNE TISSU DES POCHES/ 60% POLYESTER - FIBRE RECYCLÉE 40% ÉLASTOMULTIESTER</t>
  </si>
  <si>
    <t>07223F181A</t>
  </si>
  <si>
    <t>07223F181C</t>
  </si>
  <si>
    <t>07223F208A</t>
  </si>
  <si>
    <t>Produit comportant au moins 25% de matières recyclées</t>
  </si>
  <si>
    <t>52% COTON 25% POLYESTER - FIBRE RECYCLÉE 11% VISCOSE 8% POLYESTER 4% ÉLASTHANNE</t>
  </si>
  <si>
    <t>51% COTON 35% POLYESTER 11% VISCOSE 3% ÉLASTHANNE</t>
  </si>
  <si>
    <t>07223F208B</t>
  </si>
  <si>
    <t>Produit comportant au moins 23% de matières recyclées</t>
  </si>
  <si>
    <t>51% COTON 23% POLYESTER - FIBRE RECYCLÉE 12% POLYESTER 11% VISCOSE 3% ÉLASTHANNE</t>
  </si>
  <si>
    <t>07223F081A</t>
  </si>
  <si>
    <t>07223F081B</t>
  </si>
  <si>
    <t>07223F207A</t>
  </si>
  <si>
    <t>07223F207B</t>
  </si>
  <si>
    <t>50% COTON 25% POLYESTER - FIBRE RECYCLÉE 11% VISCOSE 10% POLYESTER 4% ÉLASTHANNE</t>
  </si>
  <si>
    <t>07223F271B</t>
  </si>
  <si>
    <t>50% COTON 35% POLYESTER 11% VISCOSE 4% ÉLASTHANNE</t>
  </si>
  <si>
    <t>07223F207C</t>
  </si>
  <si>
    <t>Produit comportant au moins 24% de matières recyclées</t>
  </si>
  <si>
    <t>50% COTON 24% POLYESTER - FIBRE RECYCLÉE 11% VISCOSE 11% POLYESTER 4% ÉLASTHANNE</t>
  </si>
  <si>
    <t>07223F080A</t>
  </si>
  <si>
    <t>07223F080B</t>
  </si>
  <si>
    <t>07223F080C</t>
  </si>
  <si>
    <t>07223F172B</t>
  </si>
  <si>
    <t>CORPS/ 52% COTON 33% POLYESTER 15% ÉLASTHANNE GARNITURE/ 53% COTON 37% POLYAMIDE 10% ÉLASTHANNE</t>
  </si>
  <si>
    <t>07223F172A</t>
  </si>
  <si>
    <t>CORPS/ 53% COTON 32% POLYESTER 15% ÉLASTHANNE GARNITURE/ 53% COTON 37% POLYAMIDE 10% ÉLASTHANNE</t>
  </si>
  <si>
    <t>07223F001A</t>
  </si>
  <si>
    <t>CORPS/ 61% POLYESTER - FIBRE RECYCLÉE 29% VISCOSE 5% POLYESTER 5% ÉLASTHANNE TISSU DES POCHES/ 60% POLYESTER - FIBRE RECYCLÉE 40% ÉLASTOMULTIESTER</t>
  </si>
  <si>
    <t>07223F001B</t>
  </si>
  <si>
    <t>CORPS/ 46% POLYESTER - FIBRE RECYCLÉE 30% VISCOSE 20% POLYESTER 4% ÉLASTHANNE TISSU DES POCHES/ 60% POLYESTER - FIBRE RECYCLÉE 40% ÉLASTOMULTIESTER</t>
  </si>
  <si>
    <t>07223F050B</t>
  </si>
  <si>
    <t>07223F001D</t>
  </si>
  <si>
    <t>CORPS/ 62% POLYESTER - FIBRE RECYCLÉE 29% VISCOSE 5% POLYESTER 4% ÉLASTHANNE TISSU DES POCHES/ 60% POLYESTER - FIBRE RECYCLÉE 40% ÉLASTOMULTIESTER</t>
  </si>
  <si>
    <t>07223F050D</t>
  </si>
  <si>
    <t>07233F062B</t>
  </si>
  <si>
    <t>67% COTON 19% ACRYLIQUE 14% VISCOSE</t>
  </si>
  <si>
    <t>07233F062A</t>
  </si>
  <si>
    <t>07233F031I</t>
  </si>
  <si>
    <t>07233F062E</t>
  </si>
  <si>
    <t>07233F031F</t>
  </si>
  <si>
    <t>07233F008C</t>
  </si>
  <si>
    <t>07233F009A</t>
  </si>
  <si>
    <t>67% COTON 33% SOIE</t>
  </si>
  <si>
    <t>07233F009B</t>
  </si>
  <si>
    <t>07233F009C</t>
  </si>
  <si>
    <t>07233F008A</t>
  </si>
  <si>
    <t>07233F008B</t>
  </si>
  <si>
    <t>07233F007B</t>
  </si>
  <si>
    <t>07233F007A</t>
  </si>
  <si>
    <t>07233F007C</t>
  </si>
  <si>
    <t>07233F002P</t>
  </si>
  <si>
    <t>100% VISCOSE</t>
  </si>
  <si>
    <t>07233F002N</t>
  </si>
  <si>
    <t>07233F002A</t>
  </si>
  <si>
    <t>76% VISCOSE 24% POLYESTER</t>
  </si>
  <si>
    <t>07233F045A</t>
  </si>
  <si>
    <t>07233F045E</t>
  </si>
  <si>
    <t>07233F004A</t>
  </si>
  <si>
    <t>07233F014A</t>
  </si>
  <si>
    <t>CORPS/ 100% COTON GARNITURE/ 65% POLYESTER 35% COTON</t>
  </si>
  <si>
    <t>07233F054A</t>
  </si>
  <si>
    <t>07233F054B</t>
  </si>
  <si>
    <t>07233F054D</t>
  </si>
  <si>
    <t>07233F014C</t>
  </si>
  <si>
    <t>07233F014B</t>
  </si>
  <si>
    <t>07233F073E</t>
  </si>
  <si>
    <t>07233F073F</t>
  </si>
  <si>
    <t>07233F073D</t>
  </si>
  <si>
    <t>07243F060A</t>
  </si>
  <si>
    <t>Produit comportant au moins 75% de matières recyclées</t>
  </si>
  <si>
    <t>75% POLYESTER - FIBRE RECYCLÉE 25% ÉLASTHANNE</t>
  </si>
  <si>
    <t>CORPS/TISSU DES POCHES/ 100% COTON</t>
  </si>
  <si>
    <t>07243F008C</t>
  </si>
  <si>
    <t>07243F008D</t>
  </si>
  <si>
    <t>07243F028A</t>
  </si>
  <si>
    <t>CORPS/ 80% POLYESTER - FIBRE RECYCLÉE 15% VISCOSE 5% ÉLASTHANNE CÔTE/ 82% COTON 18% POLYESTER TISSU DES POCHES/PIECE DE DESSUS/ 100% COTON TISSU DES POCHES/PIECE DE DESSOUS/ 80% POLYESTER - FIBRE RECYCLÉE 15% VISCOSE 5% ÉLASTHANNE</t>
  </si>
  <si>
    <t>07243F028D</t>
  </si>
  <si>
    <t>07243F007C</t>
  </si>
  <si>
    <t>CORPS/POCHE PLAQUÉE/ 100% COTON CÔTE/ 82% COTON 18% POLYESTER</t>
  </si>
  <si>
    <t>07243F007D</t>
  </si>
  <si>
    <t>CORPS/ 100% COTON CÔTE/ 82% COTON 18% POLYESTER</t>
  </si>
  <si>
    <t>07243F099B</t>
  </si>
  <si>
    <t>07243F099E</t>
  </si>
  <si>
    <t>48% POLYESTER 48% VISCOSE 4% ÉLASTHANNE</t>
  </si>
  <si>
    <t>07243F135A</t>
  </si>
  <si>
    <t>07243F004C</t>
  </si>
  <si>
    <t>96% COTON 4% ÉLASTHANNE</t>
  </si>
  <si>
    <t>07243F004D</t>
  </si>
  <si>
    <t>07243F118C</t>
  </si>
  <si>
    <t>07253F124A</t>
  </si>
  <si>
    <t>07253F135A</t>
  </si>
  <si>
    <t>07273F261A</t>
  </si>
  <si>
    <t>CORPS/ 75% POLYESTER - FIBRE RECYCLÉE 25% ÉLASTHANNE DOUBLURE/ 92% POLYESTER 8% ÉLASTHANNE</t>
  </si>
  <si>
    <t>07273F300A</t>
  </si>
  <si>
    <t>CORPS/ 77% POLYAMIDE 23% ÉLASTHANNE DOUBLURE/ 87% POLYESTER 13% ÉLASTHANNE</t>
  </si>
  <si>
    <t>07273F147A</t>
  </si>
  <si>
    <t>CORPS/DOUBLURE/ 71% POLYAMIDE 29% ÉLASTHANNE</t>
  </si>
  <si>
    <t>07273F250A</t>
  </si>
  <si>
    <t>CORPS/ 71% POLYAMIDE 29% ÉLASTHANNE TISSU EXTÉRIEUR DU BONNET/TISSU INTÉRIEUR DU BONNET/ 100% POLYESTER</t>
  </si>
  <si>
    <t>07273F249A</t>
  </si>
  <si>
    <t>DENTELLE/ 71% POLYAMIDE 29% ÉLASTHANNE MAILLES DE FILET/ 95% POLYAMIDE 5% ÉLASTHANNE</t>
  </si>
  <si>
    <t>07273F246A</t>
  </si>
  <si>
    <t>CORPS/ 80% POLYAMIDE - FIBRE RECYCLÉE 20% ÉLASTHANNE DOUBLURE/ 75% POLYAMIDE 25% ÉLASTHANNE TISSU INTÉRIEUR DU BONNET/ 87% POLYESTER 13% ÉLASTHANNE</t>
  </si>
  <si>
    <t>07273F146A</t>
  </si>
  <si>
    <t>CORPS/ 85% POLYAMIDE 15% ÉLASTHANNE TISSU INTÉRIEUR DU BONNET/ 100% POLYESTER</t>
  </si>
  <si>
    <t>07273F146B</t>
  </si>
  <si>
    <t>07273F146C</t>
  </si>
  <si>
    <t>07273F146D</t>
  </si>
  <si>
    <t>07273F137A</t>
  </si>
  <si>
    <t>CORPS/ 63% POLYAMIDE 37% ÉLASTHANNE DOUBLURE/ 87% POLYESTER 13% ÉLASTHANNE MAILLES DE FILET/ 95% POLYAMIDE 5% ÉLASTHANNE</t>
  </si>
  <si>
    <t>07273F247A</t>
  </si>
  <si>
    <t>CORPS/ 70% POLYAMIDE 30% ÉLASTHANNE TISSU EXTÉRIEUR DU BONNET/TISSU INTÉRIEUR DU BONNET/ 100% POLYESTER ENTREJAMBE/ 100% COTON</t>
  </si>
  <si>
    <t>07273F251A</t>
  </si>
  <si>
    <t>70% POLYAMIDE 30% ÉLASTHANNE</t>
  </si>
  <si>
    <t>07273F125A</t>
  </si>
  <si>
    <t>46% COTON 46% MODAL 8% ÉLASTHANNE</t>
  </si>
  <si>
    <t>07273F151A</t>
  </si>
  <si>
    <t>CORPS/ 71% POLYAMIDE 29% ÉLASTHANNE ENTREJAMBE/ 100% COTON</t>
  </si>
  <si>
    <t>07273F152A</t>
  </si>
  <si>
    <t>07273F153A</t>
  </si>
  <si>
    <t>07273F154A</t>
  </si>
  <si>
    <t>CORPS/ 71% POLYAMIDE 29% ÉLASTHANNE ENTREJAMBE/ ENDROIT/ 57% POLYESTER 34% ÉLASTOMULTIESTER 9% ÉLASTHANNE ENVERS/ 71% POLYAMIDE 29% ÉLASTHANNE</t>
  </si>
  <si>
    <t>07273F257A</t>
  </si>
  <si>
    <t>CORPS/ 80% POLYAMIDE - FIBRE RECYCLÉE 20% ÉLASTHANNE ENTREJAMBE/ 100% COTON</t>
  </si>
  <si>
    <t>CORPS/ 72% POLYAMIDE 28% ÉLASTHANNE TAILLE/ 59% POLYAMIDE 41% ÉLASTHANNE ENTOILAGE/ 83% POLYAMIDE 17% ÉLASTHANNE ENTREJAMBE/ 100% COTON</t>
  </si>
  <si>
    <t>07273F142B</t>
  </si>
  <si>
    <t>07273F138B</t>
  </si>
  <si>
    <t>CORPS/ 72% POLYAMIDE 28% ÉLASTHANNE ENTOILAGE/PARTIE ÉLASTIQUE/ 83% POLYAMIDE 17% ÉLASTHANNE ENTREJAMBE/ 100% COTON</t>
  </si>
  <si>
    <t>07273F253A</t>
  </si>
  <si>
    <t>CORPS/ 80% POLYAMIDE - FIBRE RECYCLÉE 20% ÉLASTHANNE TAILLE/ 91% POLYAMIDE 9% ÉLASTHANNE ENTREJAMBE/ 100% COTON</t>
  </si>
  <si>
    <t>07273F166A</t>
  </si>
  <si>
    <t>CORPS/ 93% COTON 7% ÉLASTHANNE ENTREJAMBE/ 100% COTON</t>
  </si>
  <si>
    <t>07273F167A</t>
  </si>
  <si>
    <t>07273F115C</t>
  </si>
  <si>
    <t>Inde</t>
  </si>
  <si>
    <t>CORPS/ 95% COTON 5% ÉLASTHANNE RUBAN/ 81% POLYAMIDE 19% ÉLASTHANNE</t>
  </si>
  <si>
    <t>07273F120A</t>
  </si>
  <si>
    <t>CORPS/ 95% COTON 5% ÉLASTHANNE DENTELLE/ TAILLE/ 81% POLYAMIDE 19% ÉLASTHANNE OURLET/ 76% POLYAMIDE 24% ÉLASTHANNE</t>
  </si>
  <si>
    <t>07273F121A</t>
  </si>
  <si>
    <t>07273F122A</t>
  </si>
  <si>
    <t>07273F112C</t>
  </si>
  <si>
    <t>CORPS/ 95% COTON 5% ÉLASTHANNE DENTELLE/ 76% POLYAMIDE 24% ÉLASTHANNE</t>
  </si>
  <si>
    <t>07273F114C</t>
  </si>
  <si>
    <t>07273F117A</t>
  </si>
  <si>
    <t>07273F119A</t>
  </si>
  <si>
    <t>07273F118C</t>
  </si>
  <si>
    <t>07273F116C</t>
  </si>
  <si>
    <t>07273F124A</t>
  </si>
  <si>
    <t>CORPS/ 95% COTON 5% ÉLASTHANNE DENTELLE/RUBAN/ 81% POLYAMIDE 19% ÉLASTHANNE</t>
  </si>
  <si>
    <t>07273F256A</t>
  </si>
  <si>
    <t>CORPS/ 60% POLYAMIDE 40% ÉLASTHANNE MAILLES DE FILET/ 95% POLYAMIDE 5% ÉLASTHANNE ENTREJAMBE/ 100% COTON</t>
  </si>
  <si>
    <t>07273F259A</t>
  </si>
  <si>
    <t>CORPS/ 72% POLYAMIDE 28% ÉLASTHANNE ENTREJAMBE/ 100% COTON</t>
  </si>
  <si>
    <t>07273F161A</t>
  </si>
  <si>
    <t>07273F162A</t>
  </si>
  <si>
    <t>07273F237A</t>
  </si>
  <si>
    <t>59% COTON 28% POLYAMIDE 7% POLYESTER 6% ÉLASTHANNE</t>
  </si>
  <si>
    <t>07273F239A</t>
  </si>
  <si>
    <t>50% COTON 40% POLYAMIDE 5% POLYESTER 5% ÉLASTHANNE</t>
  </si>
  <si>
    <t>07273F238A</t>
  </si>
  <si>
    <t>TIGE/ 86% POLYAMIDE 14% ÉLASTHANNE PLANTE DU PIEDS/ 93% COTON 7% ÉLASTHANNE</t>
  </si>
  <si>
    <t>07273F226B</t>
  </si>
  <si>
    <t>40% ACRYLIQUE 31% COTON 22% POLYAMIDE 5% POLYESTER 2% ÉLASTHANNE</t>
  </si>
  <si>
    <t>07273F188B</t>
  </si>
  <si>
    <t>64% COTON 29% POLYAMIDE 5% ÉLASTHANNE 2% POLYESTER</t>
  </si>
  <si>
    <t>07273F322A</t>
  </si>
  <si>
    <t>82% COTON 13% POLYAMIDE 3% POLYESTER 2% ÉLASTHANNE</t>
  </si>
  <si>
    <t>07273F236B</t>
  </si>
  <si>
    <t>69% POLYESTER 19% POLYAMIDE 9% POLYESTER - MÉTALLISÉ 3% ÉLASTHANNE</t>
  </si>
  <si>
    <t>07273F196A</t>
  </si>
  <si>
    <t>80% COTON 16% POLYESTER 2% POLYAMIDE 2% ÉLASTHANNE</t>
  </si>
  <si>
    <t>07273F189B</t>
  </si>
  <si>
    <t>Produit comportant au moins 72% de matières recyclées</t>
  </si>
  <si>
    <t>72% POLYESTER - FIBRE RECYCLÉE 26% POLYAMIDE 2% ÉLASTHANNE</t>
  </si>
  <si>
    <t>07273F191A</t>
  </si>
  <si>
    <t>53% POLYESTER 43% POLYAMIDE 4% ÉLASTHANNE</t>
  </si>
  <si>
    <t>07273F193A</t>
  </si>
  <si>
    <t>65% COTON 17% POLYESTER 16% POLYAMIDE 2% ÉLASTHANNE</t>
  </si>
  <si>
    <t>07273F187B</t>
  </si>
  <si>
    <t>97% POLYESTER 2% ÉLASTHANNE 1% POLYAMIDE</t>
  </si>
  <si>
    <t>07273F215B</t>
  </si>
  <si>
    <t>68% COTON 29% POLYAMIDE 2% ÉLASTHANNE 1% POLYESTER</t>
  </si>
  <si>
    <t>07273F212A</t>
  </si>
  <si>
    <t>83% COTON 15% POLYAMIDE 1% POLYESTER 1% ÉLASTHANNE</t>
  </si>
  <si>
    <t>07273F213C</t>
  </si>
  <si>
    <t>37% ACRYLIQUE 28% POLYESTER 25% COTON 6% POLYAMIDE 4% ÉLASTHANNE</t>
  </si>
  <si>
    <t>07273F214C</t>
  </si>
  <si>
    <t>36% ACRYLIQUE 30% POLYESTER 23% COTON 8% POLYAMIDE 3% ÉLASTHANNE</t>
  </si>
  <si>
    <t>07273F262B</t>
  </si>
  <si>
    <t>74% COTON 26% POLYESTER - FIBRE RECYCLÉE</t>
  </si>
  <si>
    <t>07273F077A</t>
  </si>
  <si>
    <t>76% VISCOSE 24% POLYESTER - FIBRE RECYCLÉE</t>
  </si>
  <si>
    <t>07273F077B</t>
  </si>
  <si>
    <t>07273F072A</t>
  </si>
  <si>
    <t>50% VISCOSE 45% COTON 5% ÉLASTHANNE</t>
  </si>
  <si>
    <t>07273F062C</t>
  </si>
  <si>
    <t>07293F084A</t>
  </si>
  <si>
    <t>07293F036A</t>
  </si>
  <si>
    <t>48% COTON 40% MODAL 12% POLYAMIDE</t>
  </si>
  <si>
    <t>28% ACRYLIQUE 28% POLYESTER 26% POLYAMIDE 18% MODAL</t>
  </si>
  <si>
    <t>07293F064B</t>
  </si>
  <si>
    <t>07293F064C</t>
  </si>
  <si>
    <t>07293F023A</t>
  </si>
  <si>
    <t>07293F023B</t>
  </si>
  <si>
    <t>07293F006A</t>
  </si>
  <si>
    <t>07293F006C</t>
  </si>
  <si>
    <t>07293F006B</t>
  </si>
  <si>
    <t>07293F011A</t>
  </si>
  <si>
    <t>07313F040A</t>
  </si>
  <si>
    <t>Produit comportant au moins 65% de matières recyclées</t>
  </si>
  <si>
    <t>65% POLYESTER - FIBRE RECYCLÉE 35% COTON</t>
  </si>
  <si>
    <t>07313F047A</t>
  </si>
  <si>
    <t>07313F060A</t>
  </si>
  <si>
    <t>TISSU EXTÉRIEUR/ 80% COTON 20% POLYESTER DOUBLURE/ 100% POLYESTER TISSU DES POCHES/ 65% POLYESTER 35% COTON</t>
  </si>
  <si>
    <t>07313F020B</t>
  </si>
  <si>
    <t>TISSU EXTÉRIEUR/ 56% COTON 44% POLYESTER DOUBLURE/ 100% POLYESTER TISSU DES POCHES/ 100% POLYESTER</t>
  </si>
  <si>
    <t>07313F062B</t>
  </si>
  <si>
    <t>TISSU EXTÉRIEUR/ 39% POLYESTER 32% COTON 29% POLYESTER - FIBRE RECYCLÉE DOUBLURE/ 100% POLYESTER TISSU DES POCHES/ 100% POLYESTER</t>
  </si>
  <si>
    <t>07313F063B</t>
  </si>
  <si>
    <t>TISSU EXTÉRIEUR/ 41% COTON 30% POLYESTER - FIBRE RECYCLÉE 29% POLYESTER DOUBLURE/ 100% POLYESTER TISSU DES POCHES/ 100% POLYESTER</t>
  </si>
  <si>
    <t>07313F064B</t>
  </si>
  <si>
    <t>TISSU EXTÉRIEUR/ 45% COTON 29% POLYESTER 26% POLYESTER - FIBRE RECYCLÉE DOUBLURE/ 100% POLYESTER TISSU DES POCHES/ 100% POLYESTER</t>
  </si>
  <si>
    <t>07313F065B</t>
  </si>
  <si>
    <t>TISSU EXTÉRIEUR/ 46% COTON 30% POLYESTER - FIBRE RECYCLÉE 24% POLYESTER DOUBLURE/ 100% POLYESTER TISSU DES POCHES/ 100% POLYESTER</t>
  </si>
  <si>
    <t>07313F029H</t>
  </si>
  <si>
    <t>CORPS/ 99% COTON 1% ÉLASTHANNE TISSU DE POCHE INTÉRIEURE/ 100% COTON</t>
  </si>
  <si>
    <t>98% COTON 2% ÉLASTHANNE</t>
  </si>
  <si>
    <t>07313F029I</t>
  </si>
  <si>
    <t>07313F017A</t>
  </si>
  <si>
    <t>100% POLYESTER</t>
  </si>
  <si>
    <t>99% COTON 1% ÉLASTHANNE</t>
  </si>
  <si>
    <t>07313F030C</t>
  </si>
  <si>
    <t>07313F050B</t>
  </si>
  <si>
    <t>TISSU EXTÉRIEUR/ 100% COTON DOUBLURE DU CORPS/ 100% COTON DOUBLURE DE LA MANCHE/ 100% POLYESTER COL/ 100% COTON TISSU DES POCHES/ 100% POLYESTER</t>
  </si>
  <si>
    <t>07313F050D</t>
  </si>
  <si>
    <t>07323F030A</t>
  </si>
  <si>
    <t>07323F039A</t>
  </si>
  <si>
    <t>CORPS/ 98% COTON 2% ÉLASTHANNE TISSU DES POCHES/ 100% COTON</t>
  </si>
  <si>
    <t>CORPS/ 66% COTON 34% POLYAMIDE TISSU DES POCHES/ 65% POLYESTER 35% COTON</t>
  </si>
  <si>
    <t>07323F210B</t>
  </si>
  <si>
    <t>07323F210H</t>
  </si>
  <si>
    <t>07323F011B</t>
  </si>
  <si>
    <t>07323F011C</t>
  </si>
  <si>
    <t>07323F011D</t>
  </si>
  <si>
    <t>07323F005A</t>
  </si>
  <si>
    <t>CORPS/ 82% COTON 9% LYOCELL 8% ÉLASTOMULTIESTER 1% ÉLASTHANNE TISSU DES POCHES/ 65% POLYESTER 35% COTON</t>
  </si>
  <si>
    <t>07323F005B</t>
  </si>
  <si>
    <t>07323F005C</t>
  </si>
  <si>
    <t>07323F005D</t>
  </si>
  <si>
    <t>CORPS/ 70% COTON 20% POLYESTER 9% LYOCELL 1% ÉLASTHANNE TISSU DES POCHES/ 65% POLYESTER 35% COTON</t>
  </si>
  <si>
    <t>07323F130A</t>
  </si>
  <si>
    <t>Italie</t>
  </si>
  <si>
    <t>CORPS/ 76% COTON 23% COTON - FIBRE RECYCLÉE 1% AUTRES FIBRES TISSU DES POCHES/ 100% COTON</t>
  </si>
  <si>
    <t>07323F130D</t>
  </si>
  <si>
    <t>07323F130E</t>
  </si>
  <si>
    <t>07323F007A</t>
  </si>
  <si>
    <t>07323F007B</t>
  </si>
  <si>
    <t>07323F007E</t>
  </si>
  <si>
    <t>07323F006A</t>
  </si>
  <si>
    <t>07323F006B</t>
  </si>
  <si>
    <t>07323F006F</t>
  </si>
  <si>
    <t>07323F001A</t>
  </si>
  <si>
    <t>Japon</t>
  </si>
  <si>
    <t>07323F001D</t>
  </si>
  <si>
    <t>CORPS/ 99% COTON 1% ÉLASTHANNE TISSU DES POCHES/ 65% POLYESTER 35% COTON</t>
  </si>
  <si>
    <t>07323F001E</t>
  </si>
  <si>
    <t>07323F074A</t>
  </si>
  <si>
    <t>07323F003A</t>
  </si>
  <si>
    <t>CORPS/ 90% COTON 10% ÉLASTHANNE TISSU DES POCHES/ 65% POLYESTER 35% COTON</t>
  </si>
  <si>
    <t>07323F003B</t>
  </si>
  <si>
    <t>07323F003D</t>
  </si>
  <si>
    <t>CORPS/ 54% COTON 31% VISCOSE 10% POLYESTER 5% ÉLASTHANNE TISSU DES POCHES/ 65% POLYESTER 35% COTON</t>
  </si>
  <si>
    <t>07323F003F</t>
  </si>
  <si>
    <t>CORPS/ 89% COTON 7% ÉLASTOMULTIESTER 4% ÉLASTHANNE TISSU DES POCHES/ 65% POLYESTER 35% COTON</t>
  </si>
  <si>
    <t>07323F042B</t>
  </si>
  <si>
    <t>07323F049E</t>
  </si>
  <si>
    <t>07323F049C</t>
  </si>
  <si>
    <t>07323F144A</t>
  </si>
  <si>
    <t>CORPS/ 67% POLYESTER 29% VISCOSE 4% ÉLASTHANNE TISSU DES POCHES/ 65% POLYESTER 35% COTON</t>
  </si>
  <si>
    <t>07323F044I</t>
  </si>
  <si>
    <t>CORPS/ 62% POLYESTER - FIBRE RECYCLÉE 29% VISCOSE 5% POLYESTER 4% ÉLASTHANNE TISSU DES POCHES/ 65% POLYESTER 35% COTON</t>
  </si>
  <si>
    <t>07323F021A</t>
  </si>
  <si>
    <t>CORPS/ 96% COTON 4% ÉLASTHANNE TISSU DES POCHES/ 68% POLYESTER 32% COTON</t>
  </si>
  <si>
    <t>07323F020G</t>
  </si>
  <si>
    <t>07323F021C</t>
  </si>
  <si>
    <t>07323F020I</t>
  </si>
  <si>
    <t>07323F019C</t>
  </si>
  <si>
    <t>07323F031A</t>
  </si>
  <si>
    <t>CORPS/ 45% COTON 29% POLYESTER 26% POLYESTER - FIBRE RECYCLÉE TISSU DES POCHES/ 68% POLYESTER 32% COTON</t>
  </si>
  <si>
    <t>07323F031C</t>
  </si>
  <si>
    <t>07323F033A</t>
  </si>
  <si>
    <t>CORPS/ 41% COTON 30% POLYESTER - FIBRE RECYCLÉE 29% POLYESTER TISSU DES POCHES/ 68% POLYESTER 32% COTON</t>
  </si>
  <si>
    <t>07323F033C</t>
  </si>
  <si>
    <t>07323F032A</t>
  </si>
  <si>
    <t>CORPS/ 46% COTON 30% POLYESTER - FIBRE RECYCLÉE 24% POLYESTER TISSU DES POCHES/ 68% POLYESTER 32% COTON</t>
  </si>
  <si>
    <t>07323F032C</t>
  </si>
  <si>
    <t>CORPS/ 73% ÉLASTOMULTIESTER 27% POLYESTER MAILLES DE FILET/ 100% POLYESTER</t>
  </si>
  <si>
    <t>07323F070D</t>
  </si>
  <si>
    <t>CORPS/ 77% ÉLASTOMULTIESTER 23% POLYESTER MAILLES DE FILET/ 100% POLYESTER</t>
  </si>
  <si>
    <t>07323F071D</t>
  </si>
  <si>
    <t>07323F070F</t>
  </si>
  <si>
    <t>07323F071F</t>
  </si>
  <si>
    <t>07323F019A</t>
  </si>
  <si>
    <t>07333F049A</t>
  </si>
  <si>
    <t>07333F051A</t>
  </si>
  <si>
    <t>07333F051B</t>
  </si>
  <si>
    <t>07333F052A</t>
  </si>
  <si>
    <t>07333F052B</t>
  </si>
  <si>
    <t>07333F053A</t>
  </si>
  <si>
    <t>07333F054A</t>
  </si>
  <si>
    <t>07333F054B</t>
  </si>
  <si>
    <t>07333F055A</t>
  </si>
  <si>
    <t>07333F055B</t>
  </si>
  <si>
    <t>07333F056A</t>
  </si>
  <si>
    <t>07333F056B</t>
  </si>
  <si>
    <t>07333F035A</t>
  </si>
  <si>
    <t>07333F036A</t>
  </si>
  <si>
    <t>07333F037A</t>
  </si>
  <si>
    <t>07333F038A</t>
  </si>
  <si>
    <t>07333F048A</t>
  </si>
  <si>
    <t>07333F046A</t>
  </si>
  <si>
    <t>07333F046B</t>
  </si>
  <si>
    <t>07333F044A</t>
  </si>
  <si>
    <t>07333F044B</t>
  </si>
  <si>
    <t>07333F047A</t>
  </si>
  <si>
    <t>07333F047B</t>
  </si>
  <si>
    <t>07333F012A</t>
  </si>
  <si>
    <t>07333F032B</t>
  </si>
  <si>
    <t>Produit comportant au moins 30% de matières recyclées</t>
  </si>
  <si>
    <t>60% ÉLASTOMULTIESTER 36% COTON 4% ÉLASTHANNE (30% POLYESTER - FIBRE RECYCLÉE)</t>
  </si>
  <si>
    <t>07333F001A</t>
  </si>
  <si>
    <t>07333F003A</t>
  </si>
  <si>
    <t>07333F141H</t>
  </si>
  <si>
    <t>07333F131H</t>
  </si>
  <si>
    <t>07333F135H</t>
  </si>
  <si>
    <t>07333F029F</t>
  </si>
  <si>
    <t>07333F019F</t>
  </si>
  <si>
    <t>07333F059F</t>
  </si>
  <si>
    <t>07343F165C</t>
  </si>
  <si>
    <t>CORPS/ 45% POLYESTER - FIBRE RECYCLÉE 29% POLYESTER 20% COTON 6% ÉLASTHANNE TISSU DES POCHES/ 100% POLYESTER</t>
  </si>
  <si>
    <t>07343F165D</t>
  </si>
  <si>
    <t>07343F166C</t>
  </si>
  <si>
    <t>07343F166D</t>
  </si>
  <si>
    <t>07343F019C</t>
  </si>
  <si>
    <t>CORPS/ 45% POLYESTER - FIBRE RECYCLÉE 29% POLYESTER 20% COTON 6% ÉLASTHANNE DOUBLURE DE LA CAPUCHE/TISSU DES POCHES/ 100% POLYESTER</t>
  </si>
  <si>
    <t>07343F019D</t>
  </si>
  <si>
    <t>07343F090D</t>
  </si>
  <si>
    <t>07343F001C</t>
  </si>
  <si>
    <t>CORPS/ 100% COTON CÔTE/ 82% COTON 18% POLYESTER DOUBLURE DE LA CAPUCHE/ 61% COTON 39% POLYESTER</t>
  </si>
  <si>
    <t>07343F105A</t>
  </si>
  <si>
    <t>CORPS/ 100% COTON CÔTE/ 82% COTON 18% POLYESTER DOUBLURE DE LA CAPUCHE/ 64% COTON 36% POLYESTER</t>
  </si>
  <si>
    <t>07343F105B</t>
  </si>
  <si>
    <t>07343F003C</t>
  </si>
  <si>
    <t>07343F107A</t>
  </si>
  <si>
    <t>07343F107B</t>
  </si>
  <si>
    <t>07343F319A</t>
  </si>
  <si>
    <t>CORPS/ 46% POLYESTER - FIBRE RECYCLÉE 32% POLYESTER 16% VISCOSE 6% ÉLASTHANNE TISSU DES POCHES/ 100% POLYESTER</t>
  </si>
  <si>
    <t>07343F002C</t>
  </si>
  <si>
    <t>CORPS/ 100% COTON CÔTE/ 82% COTON 18% POLYESTER DOUBLURE DE LA CAPUCHE/ 61% COTON 39% POLYESTER TISSU DES POCHES/ 100% COTON</t>
  </si>
  <si>
    <t>07343F106A</t>
  </si>
  <si>
    <t>CORPS/ 100% COTON CÔTE/ 82% COTON 18% POLYESTER DOUBLURE DE LA CAPUCHE/ 64% COTON 36% POLYESTER TISSU DES POCHES/ 100% COTON</t>
  </si>
  <si>
    <t>07343F002D</t>
  </si>
  <si>
    <t>07343F106B</t>
  </si>
  <si>
    <t>07343F009C</t>
  </si>
  <si>
    <t>CORPS/COL/ 100% COTON CÔTE/ 70% COTON 30% POLYESTER</t>
  </si>
  <si>
    <t>07343F028C</t>
  </si>
  <si>
    <t>07343F315A</t>
  </si>
  <si>
    <t>CORPS/ 100% COTON CÔTE/ 71% COTON 29% POLYESTER</t>
  </si>
  <si>
    <t>07343F315B</t>
  </si>
  <si>
    <t>07343F315C</t>
  </si>
  <si>
    <t>07343F315D</t>
  </si>
  <si>
    <t>07343F111A</t>
  </si>
  <si>
    <t>CORPS/ 60% COTON 40% POLYESTER CÔTE/ 82% COTON 18% POLYESTER</t>
  </si>
  <si>
    <t>07343F111C</t>
  </si>
  <si>
    <t>07343F056A</t>
  </si>
  <si>
    <t>07343F056B</t>
  </si>
  <si>
    <t>07343F056C</t>
  </si>
  <si>
    <t>07373F198K</t>
  </si>
  <si>
    <t>07373F198O</t>
  </si>
  <si>
    <t>Pakistan</t>
  </si>
  <si>
    <t>59% COTON 26% ACRYLIQUE 12% POLYAMIDE 2% ÉLASTHANNE 1% POLYESTER</t>
  </si>
  <si>
    <t>07373F198P</t>
  </si>
  <si>
    <t>07373F195A</t>
  </si>
  <si>
    <t>55% COTON 41% POLYESTER 4% ÉLASTHANNE</t>
  </si>
  <si>
    <t>07373F197C</t>
  </si>
  <si>
    <t>45% ACRYLIQUE 27% COTON 22% POLYAMIDE 4% POLYESTER 2% ÉLASTHANNE</t>
  </si>
  <si>
    <t>07373F196A</t>
  </si>
  <si>
    <t>58% COTON 38% POLYESTER 4% ÉLASTHANNE</t>
  </si>
  <si>
    <t>07373F281A</t>
  </si>
  <si>
    <t>82% COTON 15% POLYESTER 3% ÉLASTHANNE</t>
  </si>
  <si>
    <t>07373F282A</t>
  </si>
  <si>
    <t>86% COTON 7% POLYESTER 6% POLYAMIDE 1% ÉLASTHANNE</t>
  </si>
  <si>
    <t>07373F194C</t>
  </si>
  <si>
    <t>64% POLYESTER 18% POLYAMIDE 16% COTON 2% ÉLASTHANNE</t>
  </si>
  <si>
    <t>07373F188B</t>
  </si>
  <si>
    <t>66% COTON 31% POLYESTER 2% ÉLASTHANNE 1% POLYAMIDE</t>
  </si>
  <si>
    <t>07373F190B</t>
  </si>
  <si>
    <t>82% COTON 10% POLYAMIDE 7% POLYESTER 1% ÉLASTHANNE</t>
  </si>
  <si>
    <t>07373F192C</t>
  </si>
  <si>
    <t>35% POLYESTER 27% ACRYLIQUE 19% COTON 15% POLYAMIDE 4% ÉLASTHANNE</t>
  </si>
  <si>
    <t>07373F214C</t>
  </si>
  <si>
    <t>33% POLYESTER 30% ACRYLIQUE 20% COTON 13% POLYAMIDE 4% ÉLASTHANNE</t>
  </si>
  <si>
    <t>07373F182A</t>
  </si>
  <si>
    <t>79% COTON 16% POLYAMIDE 3% POLYESTER 2% ÉLASTHANNE</t>
  </si>
  <si>
    <t>07373F184C</t>
  </si>
  <si>
    <t>49% ACRYLIQUE 30% COTON 16% POLYAMIDE 3% POLYESTER 2% ÉLASTHANNE</t>
  </si>
  <si>
    <t>07373F181B</t>
  </si>
  <si>
    <t>67% COTON 30% POLYESTER 2% ÉLASTHANNE 1% POLYAMIDE</t>
  </si>
  <si>
    <t>07373F212A</t>
  </si>
  <si>
    <t>69% COTON 23% POLYESTER 7% POLYAMIDE 1% ÉLASTHANNE</t>
  </si>
  <si>
    <t>07373F186C</t>
  </si>
  <si>
    <t>59% POLYESTER 26% POLYAMIDE 13% COTON 2% ÉLASTHANNE</t>
  </si>
  <si>
    <t>07373F183C</t>
  </si>
  <si>
    <t>49% ACRYLIQUE 31% COTON 16% POLYAMIDE 3% POLYESTER 1% ÉLASTHANNE</t>
  </si>
  <si>
    <t>07373F185C</t>
  </si>
  <si>
    <t>29% POLYESTER 29% ACRYLIQUE 20% POLYAMIDE 19% COTON 3% ÉLASTHANNE</t>
  </si>
  <si>
    <t>07373F174A</t>
  </si>
  <si>
    <t>55% COTON 29% ACRYLIQUE 9% POLYESTER 6% POLYAMIDE 1% ÉLASTHANNE</t>
  </si>
  <si>
    <t>07373F173B</t>
  </si>
  <si>
    <t>68% COTON 26% POLYESTER 4% POLYAMIDE 2% ÉLASTHANNE</t>
  </si>
  <si>
    <t>07373F283A</t>
  </si>
  <si>
    <t>57% COTON 28% POLYESTER 13% POLYAMIDE 2% ÉLASTHANNE</t>
  </si>
  <si>
    <t>07373F290C</t>
  </si>
  <si>
    <t>65% COTON 25% POLYESTER 8% POLYAMIDE 2% ÉLASTHANNE</t>
  </si>
  <si>
    <t>07373F305B</t>
  </si>
  <si>
    <t>77% COTON 20% POLYESTER 2% ÉLASTHANNE 1% POLYAMIDE</t>
  </si>
  <si>
    <t>07373F169B</t>
  </si>
  <si>
    <t>67% COTON 31% POLYESTER 2% ÉLASTHANNE</t>
  </si>
  <si>
    <t>07373F176A</t>
  </si>
  <si>
    <t>79% COTON 11% POLYAMIDE 9% POLYESTER 1% ÉLASTHANNE</t>
  </si>
  <si>
    <t>07373F180C</t>
  </si>
  <si>
    <t>65% POLYESTER 18% POLYAMIDE 15% COTON 2% ÉLASTHANNE</t>
  </si>
  <si>
    <t>07373F178A</t>
  </si>
  <si>
    <t>86% COTON 10% POLYESTER 3% POLYAMIDE 1% ÉLASTHANNE</t>
  </si>
  <si>
    <t>07373F170B</t>
  </si>
  <si>
    <t>64% COTON 32% POLYESTER 3% ÉLASTHANNE 1% POLYAMIDE</t>
  </si>
  <si>
    <t>07373F171E</t>
  </si>
  <si>
    <t>68% COTON 27% POLYESTER 3% POLYAMIDE 2% ÉLASTHANNE</t>
  </si>
  <si>
    <t>07373F288B</t>
  </si>
  <si>
    <t>07373F289B</t>
  </si>
  <si>
    <t>65% COTON 31% POLYESTER 3% ÉLASTHANNE 1% POLYAMIDE</t>
  </si>
  <si>
    <t>07373F279B</t>
  </si>
  <si>
    <t>84% COTON 13% POLYESTER 2% ÉLASTHANNE 1% POLYAMIDE</t>
  </si>
  <si>
    <t>07373F167B</t>
  </si>
  <si>
    <t>07373F148D</t>
  </si>
  <si>
    <t>CORPS/ 93% COTON 7% ÉLASTHANNE TAILLE/ 69% POLYESTER 15% COTON 11% ÉLASTHANNE 5% POLYAMIDE</t>
  </si>
  <si>
    <t>07373F148F</t>
  </si>
  <si>
    <t>CORPS/ 93% COTON 7% ÉLASTHANNE TAILLE/ 80% POLYESTER 14% ÉLASTHANNE 6% POLYAMIDE</t>
  </si>
  <si>
    <t>07373F149C</t>
  </si>
  <si>
    <t>07373F150C</t>
  </si>
  <si>
    <t>07373F144B</t>
  </si>
  <si>
    <t>CORPS/ 93% COTON 7% ÉLASTHANNE TAILLE/ 83% POLYESTER 12% ÉLASTHANNE 5% POLYAMIDE</t>
  </si>
  <si>
    <t>07373F144D</t>
  </si>
  <si>
    <t>07373F145B</t>
  </si>
  <si>
    <t>CORPS/ 93% COTON 7% ÉLASTHANNE TAILLE/ 68% POLYESTER 16% COTON 11% ÉLASTHANNE 5% POLYAMIDE</t>
  </si>
  <si>
    <t>07373F145D</t>
  </si>
  <si>
    <t>CORPS/ 93% COTON 7% ÉLASTHANNE TAILLE/ 69% POLYESTER 16% COTON 10% ÉLASTHANNE 5% POLYAMIDE</t>
  </si>
  <si>
    <t>07373F140D</t>
  </si>
  <si>
    <t>07373F141D</t>
  </si>
  <si>
    <t>07373F166A</t>
  </si>
  <si>
    <t>07373F166B</t>
  </si>
  <si>
    <t>07373F131B</t>
  </si>
  <si>
    <t>CORPS/ 100% COTON PARTIE ÉLASTIQUE/ 95% POLYESTER 5% ÉLASTHANNE</t>
  </si>
  <si>
    <t>07373F135B</t>
  </si>
  <si>
    <t>07373F136B</t>
  </si>
  <si>
    <t>07373F134B</t>
  </si>
  <si>
    <t>07373F132B</t>
  </si>
  <si>
    <t>07373F138B</t>
  </si>
  <si>
    <t>07373F133B</t>
  </si>
  <si>
    <t>07373F113A</t>
  </si>
  <si>
    <t>07373F111B</t>
  </si>
  <si>
    <t>CORPS/ 94% COTON 6% ÉLASTHANNE TISSU DES POCHES/ 100% COTON</t>
  </si>
  <si>
    <t>07373F295C</t>
  </si>
  <si>
    <t>CORPS/ 96% COTON 4% ÉLASTHANNE TISSU DES POCHES/ 100% POLYESTER</t>
  </si>
  <si>
    <t>07113F046A</t>
  </si>
  <si>
    <t>ENDROIT/ 100% POLYESTER ENVERS/ 100% POLYESTER TISSÉE/ 100% POLYESTER TISSU DES POCHES/ 100% POLYESTER</t>
  </si>
  <si>
    <t>07113F020B</t>
  </si>
  <si>
    <t>07113F002B</t>
  </si>
  <si>
    <t>ENDROIT/ 100% POLYAMIDE REMBOURRAGE/ 65% POLYESTER 35% POLYESTER - FIBRE RECYCLÉE ENVERS/ 54% POLYESTER - FIBRE RECYCLÉE 46% POLYESTER TISSU DES POCHES/ 54% POLYESTER - FIBRE RECYCLÉE 46% POLYESTER</t>
  </si>
  <si>
    <t>07113F006B</t>
  </si>
  <si>
    <t>CORPS/POCHE/ ENDROIT/ 100% POLYAMIDE REMBOURRAGE/ 100% POLYESTER ENVERS/ 100% POLYESTER</t>
  </si>
  <si>
    <t>07123F026A</t>
  </si>
  <si>
    <t>TISSU EXTÉRIEUR/ 75% COTON 23% POLYESTER 2% ÉLASTHANNE DOUBLURE/ 100% POLYESTER TISSU DES POCHES/ 100% POLYESTER</t>
  </si>
  <si>
    <t>07123F024C</t>
  </si>
  <si>
    <t>TISSU EXTÉRIEUR/ 86% POLYAMIDE 14% ÉLASTHANNE DOUBLURE/ 100% POLYESTER TISSU DES POCHES/ 100% POLYESTER</t>
  </si>
  <si>
    <t>07123F027B</t>
  </si>
  <si>
    <t>TISSU EXTÉRIEUR/ 63% POLYESTER 35% COTON 2% ÉLASTHANNE DOUBLURE/ 100% POLYESTER TISSU DES POCHES/ 100% POLYESTER</t>
  </si>
  <si>
    <t>07133F002A</t>
  </si>
  <si>
    <t>07133F002G</t>
  </si>
  <si>
    <t>07133F002C</t>
  </si>
  <si>
    <t>07133F002D</t>
  </si>
  <si>
    <t>07133F002E</t>
  </si>
  <si>
    <t>07143F021G</t>
  </si>
  <si>
    <t>07143F021H</t>
  </si>
  <si>
    <t>07143F010B</t>
  </si>
  <si>
    <t>CORPS/TISSU DES POCHES/ 100% POLYESTER - FIBRE RECYCLÉE</t>
  </si>
  <si>
    <t>07143F008A</t>
  </si>
  <si>
    <t>96% POLYESTER 4% ÉLASTHANNE</t>
  </si>
  <si>
    <t>07143F008B</t>
  </si>
  <si>
    <t>07143F033A</t>
  </si>
  <si>
    <t>07143F033B</t>
  </si>
  <si>
    <t>41% ACRYLIQUE 31% POLYAMIDE 26% COTON 2% ÉLASTHANNE</t>
  </si>
  <si>
    <t>07153F001E</t>
  </si>
  <si>
    <t>07153F010C</t>
  </si>
  <si>
    <t>07153F010E</t>
  </si>
  <si>
    <t>07153F016E</t>
  </si>
  <si>
    <t>07173F108C</t>
  </si>
  <si>
    <t>MOTIF MAJEUR/ 51% ACRYLIQUE 18% VISCOSE 16% COTON 13% POLYAMIDE 1% POLYESTER 1% ÉLASTHANNE UNI/ 52% ACRYLIQUE 18% VISCOSE 16% COTON 10% POLYESTER 3% POLYAMIDE 1% ÉLASTHANNE</t>
  </si>
  <si>
    <t>07173F089C</t>
  </si>
  <si>
    <t>MOTIF EN POINT/ 50% ACRYLIQUE 19% VISCOSE 15% COTON 10% POLYESTER 5% POLYAMIDE 1% ÉLASTHANNE MOTIF MAJEUR/ 42% ACRYLIQUE 23% POLYESTER 15% VISCOSE 12% COTON 6% POLYAMIDE 2% ÉLASTHANNE</t>
  </si>
  <si>
    <t>07173F109C</t>
  </si>
  <si>
    <t>07173F110B</t>
  </si>
  <si>
    <t>RAYURES/ 32% ACRYLIQUE 23% POLYESTER 22% POLYAMIDE 11% VISCOSE 9% COTON 3% ÉLASTHANNE MOTIF CÔTELÉ/ 51% ACRYLIQUE 19% VISCOSE 15% COTON 9% POLYESTER 5% POLYAMIDE 1% ÉLASTHANNE</t>
  </si>
  <si>
    <t>07173F006A</t>
  </si>
  <si>
    <t>53% COTON 42% ACRYLIQUE 5% ÉLASTHANNE</t>
  </si>
  <si>
    <t>07173F006B</t>
  </si>
  <si>
    <t>07173F006L</t>
  </si>
  <si>
    <t>07173F016A</t>
  </si>
  <si>
    <t>53% COTON 35% ACRYLIQUE 7% VISCOSE 5% ÉLASTHANNE</t>
  </si>
  <si>
    <t>07173F016L</t>
  </si>
  <si>
    <t>07173F016B</t>
  </si>
  <si>
    <t>07173F001B</t>
  </si>
  <si>
    <t>CORPS/ 65% COTON 31% ACRYLIQUE 4% ÉLASTHANNE CÔTE/ 41% ACRYLIQUE 28% POLYESTER 27% COTON 4% ÉLASTHANNE</t>
  </si>
  <si>
    <t>07173F001H</t>
  </si>
  <si>
    <t>07173F129B</t>
  </si>
  <si>
    <t>CORPS/ 61% COTON 31% ACRYLIQUE 4% VISCOSE 4% ÉLASTHANNE CÔTE/ 33% ACRYLIQUE 28% POLYESTER 27% COTON 7% VISCOSE 5% ÉLASTHANNE</t>
  </si>
  <si>
    <t>07173F129H</t>
  </si>
  <si>
    <t>07173F007B</t>
  </si>
  <si>
    <t>Produit comportant au moins 33% de matières recyclées</t>
  </si>
  <si>
    <t>33% POLYESTER - FIBRE RECYCLÉE 32% ACRYLIQUE 21% VISCOSE 14% ÉLASTHANNE</t>
  </si>
  <si>
    <t>07173F007G</t>
  </si>
  <si>
    <t>07173F004B</t>
  </si>
  <si>
    <t>35% ACRYLIQUE 30% POLYESTER - FIBRE RECYCLÉE 24% VISCOSE 11% ÉLASTHANNE</t>
  </si>
  <si>
    <t>07173F004K</t>
  </si>
  <si>
    <t>07173F011B</t>
  </si>
  <si>
    <t>07173F011G</t>
  </si>
  <si>
    <t>07173F010B</t>
  </si>
  <si>
    <t>07173F010K</t>
  </si>
  <si>
    <t>07173F113C</t>
  </si>
  <si>
    <t>43% ACRYLIQUE 21% POLYESTER 15% VISCOSE 14% COTON 4% POLYAMIDE 3% ÉLASTHANNE</t>
  </si>
  <si>
    <t>07173F069C</t>
  </si>
  <si>
    <t>GRAY/ 43% ACRYLIQUE 19% POLYESTER 14% VISCOSE 14% COTON 7% POLYAMIDE 3% ÉLASTHANNE BLACK/ 41% ACRYLIQUE 19% POLYESTER 15% VISCOSE 12% COTON 10% POLYAMIDE 3% ÉLASTHANNE</t>
  </si>
  <si>
    <t>07173F112C</t>
  </si>
  <si>
    <t>44% ACRYLIQUE 20% POLYESTER 15% VISCOSE 13% COTON 5% POLYAMIDE 3% ÉLASTHANNE</t>
  </si>
  <si>
    <t>07173F067B</t>
  </si>
  <si>
    <t>50% ACRYLIQUE 18% VISCOSE 15% COTON 12% POLYESTER 4% POLYAMIDE 1% ÉLASTHANNE</t>
  </si>
  <si>
    <t>07173F090A</t>
  </si>
  <si>
    <t>60% VISCOSE 34% POLYESTER 5% ÉLASTHANNE 1% POLYAMIDE</t>
  </si>
  <si>
    <t>07173F095A</t>
  </si>
  <si>
    <t>45% ACRYLIQUE 21% POLYAMIDE 17% VISCOSE 14% COTON 2% POLYESTER - MÉTALLISÉ 1% ÉLASTHANNE</t>
  </si>
  <si>
    <t>07173F093A</t>
  </si>
  <si>
    <t>47% ACRYLIQUE 20% POLYAMIDE 17% VISCOSE 14% COTON 2% ÉLASTHANNE</t>
  </si>
  <si>
    <t>07173F094A</t>
  </si>
  <si>
    <t>07183F011A</t>
  </si>
  <si>
    <t>TISSU EXTÉRIEUR/ 100% POLYESTER DOUBLURE/ 100% COTON POCHE/ PIECE DE DESSOUS/ 100% COTON</t>
  </si>
  <si>
    <t>07183F041A</t>
  </si>
  <si>
    <t>CORPS/ 83% COTON 17% POLYESTER CÔTE/ 97% COTON 3% ÉLASTHANNE</t>
  </si>
  <si>
    <t>07183F044A</t>
  </si>
  <si>
    <t>CORPS/ 83% COTON 17% POLYESTER CÔTE/ 95% COTON 5% ÉLASTHANNE</t>
  </si>
  <si>
    <t>07183F056A</t>
  </si>
  <si>
    <t>CORPS/ 100% POLYESTER - FIBRE RECYCLÉE PASSEPOIL/ 95% POLYESTER 5% ÉLASTHANNE</t>
  </si>
  <si>
    <t>07183F141A</t>
  </si>
  <si>
    <t>CORPS/ 52% POLYESTER 42% COTON 6% ÉLASTHANNE CÔTE/ 93% COTON 7% ÉLASTHANNE</t>
  </si>
  <si>
    <t>07183F140A</t>
  </si>
  <si>
    <t>07183F140B</t>
  </si>
  <si>
    <t>07183F108A</t>
  </si>
  <si>
    <t>36% ACRYLIQUE 30% POLYESTER 24% VISCOSE 10% ÉLASTHANNE</t>
  </si>
  <si>
    <t>07183F108B</t>
  </si>
  <si>
    <t>07183F105A</t>
  </si>
  <si>
    <t>07183F105B</t>
  </si>
  <si>
    <t>07183F087A</t>
  </si>
  <si>
    <t>52% POLYESTER 42% COTON 6% ÉLASTHANNE</t>
  </si>
  <si>
    <t>07183F087B</t>
  </si>
  <si>
    <t>07183F085A</t>
  </si>
  <si>
    <t>07183F085B</t>
  </si>
  <si>
    <t>07183F138A</t>
  </si>
  <si>
    <t>07183F138B</t>
  </si>
  <si>
    <t>07183F086A</t>
  </si>
  <si>
    <t>07183F086B</t>
  </si>
  <si>
    <t>07183F082A</t>
  </si>
  <si>
    <t>07183F082B</t>
  </si>
  <si>
    <t>07183F084A</t>
  </si>
  <si>
    <t>07183F084B</t>
  </si>
  <si>
    <t>07183F101A</t>
  </si>
  <si>
    <t>07183F101B</t>
  </si>
  <si>
    <t>07183F102A</t>
  </si>
  <si>
    <t>07183F102B</t>
  </si>
  <si>
    <t>07183F001A</t>
  </si>
  <si>
    <t>ENDROIT/ 100% POLYAMIDE REMBOURRAGE/ CORPS/ 80% POLYESTER 20% POLYESTER - FIBRE RECYCLÉE ENVERS/ CORPS/ 52% POLYESTER - FIBRE RECYCLÉE 48% POLYESTER COL/CAPUCHE/ 100% POLYESTER - FIBRE RECYCLÉE TISSU DES POCHES/PIECE DE DESSUS/ 100% POLYESTER - FIBRE RECYCLÉE TISSU DES POCHES/PIECE DE DESSOUS/ 52% POLYESTER - FIBRE RECYCLÉE 48% POLYESTER</t>
  </si>
  <si>
    <t>07183F143B</t>
  </si>
  <si>
    <t>ENDROIT/ 100% POLYAMIDE REMBOURRAGE/ CORPS/ 80% POLYESTER 20% POLYESTER - FIBRE RECYCLÉE ENVERS/ CORPS/ 52% POLYESTER - FIBRE RECYCLÉE 48% POLYESTER COL/CAPUCHE/ 100% POLYESTER - FIBRE RECYCLÉE TISSU DES POCHES/PIECE DE DESSUS/ 100% POLYAMIDE TISSU DES POCHES/PIECE DE DESSOUS/ 52% POLYESTER - FIBRE RECYCLÉE 48% POLYESTER</t>
  </si>
  <si>
    <t>07213F006A</t>
  </si>
  <si>
    <t>ENDROIT/ 50% ÉLASTOMULTIESTER 50% POLYESTER REMBOURRAGE/ 90% DUVET 10% PLUMES ENVERS/ 100% POLYAMIDE TISSU DES POCHES/ 100% POLYESTER</t>
  </si>
  <si>
    <t>07213F017A</t>
  </si>
  <si>
    <t>TISSU EXTÉRIEUR/ 100% ÉLASTOMULTIESTER REMBOURRAGE/ CORPS/ 90% DUVET 10% PLUMES BORDURE DE LA CAPUCHE/PIECE DE DESSOUS/ 100% POLYESTER DOUBLURE/ 100% POLYESTER TISSU DE POCHE LATÉRALE/ 100% POLYESTER</t>
  </si>
  <si>
    <t>07213F016B</t>
  </si>
  <si>
    <t>TISSU EXTÉRIEUR/ 100% POLYESTER REMBOURRAGE/ CORPS/ 90% DUVET 10% PLUMES BORDURE DE LA CAPUCHE/PIECE DE DESSOUS/ 100% POLYESTER DOUBLURE/ 100% POLYESTER TISSU DE POCHE LATÉRALE/ 100% POLYESTER</t>
  </si>
  <si>
    <t>07213F016C</t>
  </si>
  <si>
    <t>07213F015A</t>
  </si>
  <si>
    <t>07213F005B</t>
  </si>
  <si>
    <t>07213F071A</t>
  </si>
  <si>
    <t>ENDROIT/ 100% POLYAMIDE REMBOURRAGE/ 90% DUVET 10% PLUMES ENVERS/ 100% POLYAMIDE TISSU DES POCHES/ 100% POLYESTER</t>
  </si>
  <si>
    <t>07213F071B</t>
  </si>
  <si>
    <t>07213F071E</t>
  </si>
  <si>
    <t>07213F001C</t>
  </si>
  <si>
    <t>07213F001F</t>
  </si>
  <si>
    <t>07213F001H</t>
  </si>
  <si>
    <t>07213F002A</t>
  </si>
  <si>
    <t>ENDROIT/ 100% POLYAMIDE REMBOURRAGE/ CORPS/ 90% DUVET 10% PLUMES BORDURE DE LA CAPUCHE/ 100% POLYESTER ENVERS/ 100% POLYAMIDE TISSU DES POCHES/ 100% POLYESTER</t>
  </si>
  <si>
    <t>07213F002H</t>
  </si>
  <si>
    <t>07213F002B</t>
  </si>
  <si>
    <t>07213F002G</t>
  </si>
  <si>
    <t>07213F004A</t>
  </si>
  <si>
    <t>07213F004C</t>
  </si>
  <si>
    <t>07213F072A</t>
  </si>
  <si>
    <t>07213F072C</t>
  </si>
  <si>
    <t>07213F072F</t>
  </si>
  <si>
    <t>07213F084A</t>
  </si>
  <si>
    <t>07213F003B</t>
  </si>
  <si>
    <t>07213F003E</t>
  </si>
  <si>
    <t>07213F022B</t>
  </si>
  <si>
    <t>CORPS/ 50% LAINE 25% POLYESTER 25% VISCOSE DOUBLURE DE LA MANCHE/ 65% POLYESTER 35% COTON</t>
  </si>
  <si>
    <t>07213F008B</t>
  </si>
  <si>
    <t>ENDROIT/ 100% POLYAMIDE REMBOURRAGE/ 100% POLYESTER ENVERS/ 100% POLYAMIDE TISSU DES POCHES/ 100% POLYESTER</t>
  </si>
  <si>
    <t>07213F009B</t>
  </si>
  <si>
    <t>07213F043A</t>
  </si>
  <si>
    <t>ENDROIT/ 100% POLYESTER ENVERS/ 100% POLYESTER TISSU DES POCHES/ 100% POLYESTER</t>
  </si>
  <si>
    <t>07213F042A</t>
  </si>
  <si>
    <t>TISSU EXTÉRIEUR/ 42% POLYAMIDE 37% LAINE 21% POLYESTER DOUBLURE DE LA MANCHE/ 60% POLYESTER 40% POLYESTER - FIBRE RECYCLÉE TISSU DES POCHES/PIECE DE DESSUS/ 60% POLYESTER 40% POLYESTER - FIBRE RECYCLÉE TISSU DES POCHES/PIECE DE DESSOUS/ 42% POLYAMIDE 37% LAINE 21% POLYESTER</t>
  </si>
  <si>
    <t>07213F034B</t>
  </si>
  <si>
    <t>TISSU EXTÉRIEUR/ 50% POLYESTER 40% LAINE 10% POLYAMIDE DOUBLURE DE LA MANCHE/ 60% POLYESTER 40% POLYESTER - FIBRE RECYCLÉE TISSU DES POCHES/PIECE DE DESSUS/ 60% POLYESTER 40% POLYESTER - FIBRE RECYCLÉE TISSU DES POCHES/PIECE DE DESSOUS/ 50% POLYESTER 40% LAINE 10% POLYAMIDE</t>
  </si>
  <si>
    <t>07223F041A</t>
  </si>
  <si>
    <t>07223F038A</t>
  </si>
  <si>
    <t>07223F038B</t>
  </si>
  <si>
    <t>07223F023D</t>
  </si>
  <si>
    <t>07223F182A</t>
  </si>
  <si>
    <t>07223F034A</t>
  </si>
  <si>
    <t>40% COTON 31% POLYESTER 11% ÉLASTHANNE 10% ACRYLIQUE 8% VISCOSE</t>
  </si>
  <si>
    <t>07223F034B</t>
  </si>
  <si>
    <t>07223F025A</t>
  </si>
  <si>
    <t>41% COTON 32% POLYESTER 10% ACRYLIQUE 9% ÉLASTHANNE 8% VISCOSE</t>
  </si>
  <si>
    <t>07223F025B</t>
  </si>
  <si>
    <t>07223F025C</t>
  </si>
  <si>
    <t>51% POLYESTER 23% COTON 10% ÉLASTHANNE 9% ACRYLIQUE 7% VISCOSE</t>
  </si>
  <si>
    <t>07223F082A</t>
  </si>
  <si>
    <t>07223F082B</t>
  </si>
  <si>
    <t>07223F082C</t>
  </si>
  <si>
    <t>07223F083A</t>
  </si>
  <si>
    <t>07223F083B</t>
  </si>
  <si>
    <t>07223F010A</t>
  </si>
  <si>
    <t>CORPS/ 60% POLYESTER - FIBRE RECYCLÉE 30% VISCOSE 6% POLYESTER 4% ÉLASTHANNE TISSU DES POCHES/ 60% POLYESTER - FIBRE RECYCLÉE 40% ÉLASTOMULTIESTER</t>
  </si>
  <si>
    <t>07223F010B</t>
  </si>
  <si>
    <t>07223F237A</t>
  </si>
  <si>
    <t>CORPS/ 59% POLYESTER 30% VISCOSE 7% ACRYLIQUE 4% ÉLASTHANNE TISSU DES POCHES/ 55% POLYESTER 45% ÉLASTOMULTIESTER</t>
  </si>
  <si>
    <t>07223F222A</t>
  </si>
  <si>
    <t>07223F222B</t>
  </si>
  <si>
    <t>07223F237B</t>
  </si>
  <si>
    <t>07223F037A</t>
  </si>
  <si>
    <t>TISSU EXTÉRIEUR/ 50% LAINE 25% POLYESTER 25% VISCOSE DOUBLURE/ 100% POLYESTER TISSU DES POCHES/ 65% POLYESTER 35% COTON</t>
  </si>
  <si>
    <t>07223F037B</t>
  </si>
  <si>
    <t>07223F045B</t>
  </si>
  <si>
    <t>07223F045C</t>
  </si>
  <si>
    <t>07223F092A</t>
  </si>
  <si>
    <t>TISSU EXTÉRIEUR/ 100% POLYESTER DOUBLURE/ 80% POLYESTER 20% COTON</t>
  </si>
  <si>
    <t>07223F033A</t>
  </si>
  <si>
    <t>TISSU EXTÉRIEUR/ 90% POLYESTER 10% LAINE DOUBLURE/TISSU DES POCHES/ 100% POLYESTER</t>
  </si>
  <si>
    <t>07223F020A</t>
  </si>
  <si>
    <t>TISSU EXTÉRIEUR/ 67% POLYESTER 33% LAINE DOUBLURE/TISSU DES POCHES/ 100% POLYESTER</t>
  </si>
  <si>
    <t>07243F014A</t>
  </si>
  <si>
    <t>CORPS/ 55% POLYESTER 19% ACRYLIQUE 14% VISCOSE 12% ÉLASTOMULTIESTER CÔTE/ 58% COTON 39% POLYESTER 3% ÉLASTHANNE TISSU DES POCHES/ PIECE DE DESSUS/ 60% ACRYLIQUE 40% VISCOSE PIECE DE DESSOUS/ 55% POLYESTER 19% ACRYLIQUE 14% VISCOSE 12% ÉLASTOMULTIESTER</t>
  </si>
  <si>
    <t>07243F014B</t>
  </si>
  <si>
    <t>07243F111A</t>
  </si>
  <si>
    <t>07243F113A</t>
  </si>
  <si>
    <t>CORPS/ ENDROIT/ 100% POLYESTER ENVERS/ 100% POLYESTER - FIBRE RECYCLÉE TISSU DES POCHES/ 100% POLYESTER</t>
  </si>
  <si>
    <t>07243F113C</t>
  </si>
  <si>
    <t>07243F050A</t>
  </si>
  <si>
    <t>CORPS/ ENDROIT/ 100% POLYESTER ENVERS/ 100% POLYESTER TISSU DES POCHES/ 100% POLYESTER</t>
  </si>
  <si>
    <t>07243F026A</t>
  </si>
  <si>
    <t>07243F026E</t>
  </si>
  <si>
    <t>07243F154A</t>
  </si>
  <si>
    <t>70% ACRYLIQUE 30% VISCOSE</t>
  </si>
  <si>
    <t>07243F154C</t>
  </si>
  <si>
    <t>07243F024A</t>
  </si>
  <si>
    <t>07243F024E</t>
  </si>
  <si>
    <t>07243F090A</t>
  </si>
  <si>
    <t>95% POLYESTER 5% ÉLASTHANNE</t>
  </si>
  <si>
    <t>07243F090D</t>
  </si>
  <si>
    <t>07243F090O</t>
  </si>
  <si>
    <t>07243F090E</t>
  </si>
  <si>
    <t>07243F090H</t>
  </si>
  <si>
    <t>07243F090P</t>
  </si>
  <si>
    <t>07243F090Q</t>
  </si>
  <si>
    <t>07243F090I</t>
  </si>
  <si>
    <t>07243F090L</t>
  </si>
  <si>
    <t>07243F016A</t>
  </si>
  <si>
    <t>07243F023A</t>
  </si>
  <si>
    <t>100% CACHEMIRE</t>
  </si>
  <si>
    <t>07253F152B</t>
  </si>
  <si>
    <t>07253F002C</t>
  </si>
  <si>
    <t>07253F010C</t>
  </si>
  <si>
    <t>07253F154B</t>
  </si>
  <si>
    <t>07253F154A</t>
  </si>
  <si>
    <t>07253F153B</t>
  </si>
  <si>
    <t>07253F162A</t>
  </si>
  <si>
    <t>07253F037B</t>
  </si>
  <si>
    <t>100% LAINE</t>
  </si>
  <si>
    <t>07253F009A</t>
  </si>
  <si>
    <t>07253F009E</t>
  </si>
  <si>
    <t>07253F009G</t>
  </si>
  <si>
    <t>07253F035A</t>
  </si>
  <si>
    <t>07253F114A</t>
  </si>
  <si>
    <t>58% ACRYLIQUE 26% LYOCELL 16% LIN</t>
  </si>
  <si>
    <t>07253F021B</t>
  </si>
  <si>
    <t>07253F021E</t>
  </si>
  <si>
    <t>07253F022A</t>
  </si>
  <si>
    <t>07253F022B</t>
  </si>
  <si>
    <t>07253F013A</t>
  </si>
  <si>
    <t>07253F013B</t>
  </si>
  <si>
    <t>07253F013D</t>
  </si>
  <si>
    <t>07253F013E</t>
  </si>
  <si>
    <t>07253F013F</t>
  </si>
  <si>
    <t>07253F014B</t>
  </si>
  <si>
    <t>07253F001A</t>
  </si>
  <si>
    <t>70% ACRYLIQUE 30% LAINE</t>
  </si>
  <si>
    <t>07253F017B</t>
  </si>
  <si>
    <t>07253F017D</t>
  </si>
  <si>
    <t>07253F018B</t>
  </si>
  <si>
    <t>07253F015B</t>
  </si>
  <si>
    <t>07253F015D</t>
  </si>
  <si>
    <t>07253F016B</t>
  </si>
  <si>
    <t>07253F016D</t>
  </si>
  <si>
    <t>07253F033A</t>
  </si>
  <si>
    <t>07253F034A</t>
  </si>
  <si>
    <t>07253F031A</t>
  </si>
  <si>
    <t>07253F032A</t>
  </si>
  <si>
    <t>07253F097A</t>
  </si>
  <si>
    <t>07253F097B</t>
  </si>
  <si>
    <t>07253F096F</t>
  </si>
  <si>
    <t>07253F096A</t>
  </si>
  <si>
    <t>07253F096B</t>
  </si>
  <si>
    <t>07253F096E</t>
  </si>
  <si>
    <t>07253F102A</t>
  </si>
  <si>
    <t>07253F102B</t>
  </si>
  <si>
    <t>07253F102E</t>
  </si>
  <si>
    <t>07253F105A</t>
  </si>
  <si>
    <t>40% LAINE 35% ACRYLIQUE 25% POLYAMIDE</t>
  </si>
  <si>
    <t>07253F104A</t>
  </si>
  <si>
    <t>07253F003A</t>
  </si>
  <si>
    <t>55% POLYAMIDE 24% LAINE 21% ACRYLIQUE</t>
  </si>
  <si>
    <t>Produit comportant au moins 20% de matières recyclées</t>
  </si>
  <si>
    <t>60% POLYESTER 20% POLYESTER - FIBRE RECYCLÉE 20% LAINE</t>
  </si>
  <si>
    <t>07253F005B</t>
  </si>
  <si>
    <t>07253F004A</t>
  </si>
  <si>
    <t>07253F006B</t>
  </si>
  <si>
    <t>07253F050A</t>
  </si>
  <si>
    <t>60% ACRYLIQUE 30% POLYAMIDE 8% LAINE 2% ÉLASTHANNE</t>
  </si>
  <si>
    <t>07253F050H</t>
  </si>
  <si>
    <t>07253F075B</t>
  </si>
  <si>
    <t>61% ACRYLIQUE 30% POLYAMIDE 9% LAINE</t>
  </si>
  <si>
    <t>07253F107A</t>
  </si>
  <si>
    <t>07253F108A</t>
  </si>
  <si>
    <t>07253F038A</t>
  </si>
  <si>
    <t>07253F038E</t>
  </si>
  <si>
    <t>07253F038I</t>
  </si>
  <si>
    <t>07253F101A</t>
  </si>
  <si>
    <t>07253F101E</t>
  </si>
  <si>
    <t>07263F010A</t>
  </si>
  <si>
    <t>07263F087A</t>
  </si>
  <si>
    <t>07273F015A</t>
  </si>
  <si>
    <t>TISSU EXTÉRIEUR/ 38% POLYESTER 32% ACRYLIQUE 21% VISCOSE 9% ÉLASTHANNE DOUBLURE/ 66% POLYAMIDE 34% ÉLASTHANNE TISSU INTÉRIEUR DU BONNET/ 100% POLYESTER</t>
  </si>
  <si>
    <t>07273F243B</t>
  </si>
  <si>
    <t>72% ACRYLIQUE 20% POLYAMIDE 6% LAINE 1% POLYESTER 1% ÉLASTHANNE</t>
  </si>
  <si>
    <t>07273F230B</t>
  </si>
  <si>
    <t>59% ACRYLIQUE 25% POLYESTER 10% POLYAMIDE 3% LAINE 3% ÉLASTHANNE</t>
  </si>
  <si>
    <t>07273F242B</t>
  </si>
  <si>
    <t>47% ACRYLIQUE 32% COTON 16% POLYAMIDE 3% LAINE 1% ÉLASTHANNE 1% POLYESTER</t>
  </si>
  <si>
    <t>07273F207B</t>
  </si>
  <si>
    <t>44% ACRYLIQUE 21% POLYAMIDE 16% VISCOSE 13% COTON 5% POLYESTER 1% ÉLASTHANNE</t>
  </si>
  <si>
    <t>07273F244A</t>
  </si>
  <si>
    <t>86% POLYESTER 8% ACRYLIQUE 2% VISCOSE 2% MODAL 1% ÉLASTHANNE 1% POLYAMIDE</t>
  </si>
  <si>
    <t>07273F233C</t>
  </si>
  <si>
    <t>51% ACRYLIQUE 19% POLYAMIDE 16% VISCOSE 12% MODAL 1% ÉLASTHANNE 1% POLYESTER</t>
  </si>
  <si>
    <t>07273F222B</t>
  </si>
  <si>
    <t>71% ACRYLIQUE 23% POLYAMIDE 4% LAINE 1% POLYESTER 1% ÉLASTHANNE</t>
  </si>
  <si>
    <t>07273F323B</t>
  </si>
  <si>
    <t>45% ACRYLIQUE 27% POLYAMIDE 13% VISCOSE 12% MODAL 2% POLYESTER 1% ÉLASTHANNE</t>
  </si>
  <si>
    <t>07273F221B</t>
  </si>
  <si>
    <t>42% ACRYLIQUE 30% POLYAMIDE 13% VISCOSE 10% MODAL 3% ÉLASTHANNE 2% POLYESTER</t>
  </si>
  <si>
    <t>07273F227C</t>
  </si>
  <si>
    <t>50% ACRYLIQUE 20% POLYAMIDE 17% VISCOSE 11% MODAL 1% ÉLASTHANNE 1% POLYESTER</t>
  </si>
  <si>
    <t>07273F218D</t>
  </si>
  <si>
    <t>50% ACRYLIQUE 27% VISCOSE 20% POLYESTER 2% POLYAMIDE 1% ÉLASTHANNE</t>
  </si>
  <si>
    <t>07273F218F</t>
  </si>
  <si>
    <t>49% ACRYLIQUE 20% POLYESTER 14% VISCOSE 13% MODAL 3% POLYAMIDE 1% ÉLASTHANNE</t>
  </si>
  <si>
    <t>07273F315B</t>
  </si>
  <si>
    <t>68% ACRYLIQUE 26% POLYAMIDE 4% LAINE 1% POLYESTER 1% ÉLASTHANNE</t>
  </si>
  <si>
    <t>07273F228B</t>
  </si>
  <si>
    <t>62% ACRYLIQUE 32% POLYAMIDE 4% LAINE 1% POLYESTER 1% ÉLASTHANNE</t>
  </si>
  <si>
    <t>07273F241B</t>
  </si>
  <si>
    <t>51% ACRYLIQUE 19% POLYAMIDE 16% VISCOSE 11% MODAL 2% ÉLASTHANNE 1% POLYESTER</t>
  </si>
  <si>
    <t>07273F217E</t>
  </si>
  <si>
    <t>50% ACRYLIQUE 27% VISCOSE 16% POLYESTER 5% POLYAMIDE 2% ÉLASTHANNE</t>
  </si>
  <si>
    <t>07273F219B</t>
  </si>
  <si>
    <t>52% ACRYLIQUE 19% POLYAMIDE 16% VISCOSE 11% MODAL 2% ÉLASTHANNE</t>
  </si>
  <si>
    <t>07273F229B</t>
  </si>
  <si>
    <t>67% ACRYLIQUE 17% POLYESTER 10% POLYAMIDE 5% LAINE 1% ÉLASTHANNE</t>
  </si>
  <si>
    <t>58% ACRYLIQUE 24% POLYESTER 11% POLYAMIDE 4% LAINE 3% ÉLASTHANNE</t>
  </si>
  <si>
    <t>07273F326B</t>
  </si>
  <si>
    <t>07273F220B</t>
  </si>
  <si>
    <t>77% ACRYLIQUE 16% POLYAMIDE 5% LAINE 1% ÉLASTHANNE 1% POLYESTER</t>
  </si>
  <si>
    <t>07273F232B</t>
  </si>
  <si>
    <t>51% ACRYLIQUE 18% VISCOSE 15% COTON 12% POLYAMIDE 3% POLYESTER 1% ÉLASTHANNE</t>
  </si>
  <si>
    <t>07273F316D</t>
  </si>
  <si>
    <t>67% ACRYLIQUE 25% POLYAMIDE 6% LAINE 1% POLYESTER 1% ÉLASTHANNE</t>
  </si>
  <si>
    <t>07273F018A</t>
  </si>
  <si>
    <t>07273F018J</t>
  </si>
  <si>
    <t>07273F019B</t>
  </si>
  <si>
    <t>07273F019J</t>
  </si>
  <si>
    <t>07273F020A</t>
  </si>
  <si>
    <t>07273F020J</t>
  </si>
  <si>
    <t>07273F021B</t>
  </si>
  <si>
    <t>07273F021J</t>
  </si>
  <si>
    <t>07273F111A</t>
  </si>
  <si>
    <t>Produit comportant au moins 29% de matières recyclées</t>
  </si>
  <si>
    <t>41% ACRYLIQUE 29% POLYAMIDE - FIBRE RECYCLÉE 27% VISCOSE 2% POLYAMIDE 1% ÉLASTHANNE</t>
  </si>
  <si>
    <t>07273F001A</t>
  </si>
  <si>
    <t>38% POLYESTER 30% ACRYLIQUE 20% VISCOSE 12% ÉLASTHANNE</t>
  </si>
  <si>
    <t>07273F001B</t>
  </si>
  <si>
    <t>07273F005A</t>
  </si>
  <si>
    <t>07273F004A</t>
  </si>
  <si>
    <t>65% ACRYLIQUE 28% MODAL 7% ÉLASTHANNE</t>
  </si>
  <si>
    <t>07273F029B</t>
  </si>
  <si>
    <t>07273F026A</t>
  </si>
  <si>
    <t>41% ACRYLIQUE 37% POLYESTER 18% VISCOSE 4% ÉLASTHANNE</t>
  </si>
  <si>
    <t>07273F026G</t>
  </si>
  <si>
    <t>07273F027A</t>
  </si>
  <si>
    <t>07273F027G</t>
  </si>
  <si>
    <t>07273F024B</t>
  </si>
  <si>
    <t>07273F024H</t>
  </si>
  <si>
    <t>07273F025A</t>
  </si>
  <si>
    <t>07273F025B</t>
  </si>
  <si>
    <t>07273F025H</t>
  </si>
  <si>
    <t>07273F008A</t>
  </si>
  <si>
    <t>07273F008B</t>
  </si>
  <si>
    <t>07273F303A</t>
  </si>
  <si>
    <t>59% VISCOSE 23% POLYESTER 11% POLYAMIDE 7% ÉLASTHANNE</t>
  </si>
  <si>
    <t>07273F302A</t>
  </si>
  <si>
    <t>44% ACRYLIQUE 30% POLYAMIDE 13% VISCOSE 11% MODAL 2% ÉLASTHANNE</t>
  </si>
  <si>
    <t>41% ACRYLIQUE 30% POLYAMIDE 12% VISCOSE 11% MODAL 4% POLYESTER - MÉTALLISÉ 2% ÉLASTHANNE</t>
  </si>
  <si>
    <t>07273F327B</t>
  </si>
  <si>
    <t>07273F328B</t>
  </si>
  <si>
    <t>53% ACRYLIQUE 17% POLYAMIDE 17% VISCOSE 12% MODAL 1% ÉLASTHANNE</t>
  </si>
  <si>
    <t>07273F306A</t>
  </si>
  <si>
    <t>83% POLYAMIDE 17% ÉLASTHANNE</t>
  </si>
  <si>
    <t>07273F028B</t>
  </si>
  <si>
    <t>07273F028G</t>
  </si>
  <si>
    <t>07273F093A</t>
  </si>
  <si>
    <t>07273F093B</t>
  </si>
  <si>
    <t>07273F095B</t>
  </si>
  <si>
    <t>07273F175B</t>
  </si>
  <si>
    <t>07273F175F</t>
  </si>
  <si>
    <t>07273F180C</t>
  </si>
  <si>
    <t>07273F181B</t>
  </si>
  <si>
    <t>07273F275C</t>
  </si>
  <si>
    <t>07273F089D</t>
  </si>
  <si>
    <t>CORPS/ 93% POLYESTER 7% ÉLASTHANNE TISSU DES POCHES/ 100% POLYESTER</t>
  </si>
  <si>
    <t>07273F089A</t>
  </si>
  <si>
    <t>07273F338B</t>
  </si>
  <si>
    <t>07273F157B</t>
  </si>
  <si>
    <t>53% VISCOSE 24% POLYESTER 23% POLYAMIDE</t>
  </si>
  <si>
    <t>07273F339A</t>
  </si>
  <si>
    <t>07273F159E</t>
  </si>
  <si>
    <t>07273F171B</t>
  </si>
  <si>
    <t>07273F081B</t>
  </si>
  <si>
    <t>07273F172B</t>
  </si>
  <si>
    <t>07273F173B</t>
  </si>
  <si>
    <t>07273F082B</t>
  </si>
  <si>
    <t>07293F057A</t>
  </si>
  <si>
    <t>61% VISCOSE 37% POLYESTER 2% ÉLASTHANNE</t>
  </si>
  <si>
    <t>07293F001A</t>
  </si>
  <si>
    <t>07293F020B</t>
  </si>
  <si>
    <t>39% ACRYLIQUE 31% LAINE 16% POLYESTER 14% POLYAMIDE</t>
  </si>
  <si>
    <t>07293F004B</t>
  </si>
  <si>
    <t>07293F005B</t>
  </si>
  <si>
    <t>Produit comportant au moins 32% de matières recyclées</t>
  </si>
  <si>
    <t>57% ACRYLIQUE 32% POLYESTER - FIBRE RECYCLÉE 8% LAINE 3% ÉLASTHANNE</t>
  </si>
  <si>
    <t>07293F005D</t>
  </si>
  <si>
    <t>07313F036A</t>
  </si>
  <si>
    <t>TISSU EXTÉRIEUR/ 45% POLYESTER 35% LAINE 20% POLYAMIDE DOUBLURE/ 100% POLYESTER TISSU DES POCHES/ 100% POLYESTER</t>
  </si>
  <si>
    <t>07313F036B</t>
  </si>
  <si>
    <t>07313F038A</t>
  </si>
  <si>
    <t>TISSU EXTÉRIEUR/ 90% LAINE 10% CACHEMIRE DOUBLURE/ 100% POLYESTER TISSU DES POCHES/ 100% POLYESTER</t>
  </si>
  <si>
    <t>07313F012A</t>
  </si>
  <si>
    <t>TISSU EXTÉRIEUR/ 55% ÉLASTOMULTIESTER 45% POLYESTER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</si>
  <si>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07313F012H</t>
  </si>
  <si>
    <t>07313F012G</t>
  </si>
  <si>
    <t>Corée</t>
  </si>
  <si>
    <t>TISSU EXTÉRIEUR/ 82% POLYESTER 18% COTON REMBOURRAGE/ DEVANT DU CORPS/ DOS DU CORPS/PARTIE AU-DESSUS DE LA TAILLE/ 90% DUVET 10% PLUMES MAILLES DE FILET/ DOS DU CORPS/PARTIE AU-DESSOUS DE LA TAILLE/ CÔTÉS DE L’ARTICLE/ MANCHE/ CAPUCHE/ 70% POLYESTER 30% VISCOSE BORDURE DE LA CAPUCHE/ 100% POLYESTER DOUBLURE/ 100% POLYESTER TISSU DES POCHES/ 100% POLYESTER</t>
  </si>
  <si>
    <t>07313F009B</t>
  </si>
  <si>
    <t>TISSU EXTÉRIEUR/ 100% POLYESTER REMBOURRAGE/ CORPS/ 90% DUVET 10% PLUMES BORDURE DE LA CAPUCHE/ 100% POLYESTER DOUBLURE/ 100% POLYESTER BAS DE MANCHE/ 93% POLYESTER 7% ÉLASTHANNE TISSU DES POCHES/ 100% POLYESTER</t>
  </si>
  <si>
    <t>07313F009C</t>
  </si>
  <si>
    <t>07313F013B</t>
  </si>
  <si>
    <t>TISSU EXTÉRIEUR/ 80% POLYESTER 20%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</si>
  <si>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07313F013C</t>
  </si>
  <si>
    <t>TISSU EXTÉRIEUR/ 82% POLYESTER 18% COTON REMBOURRAGE/ DEVANT DU CORPS/ DOS DU CORPS/PARTIE AU-DESSUS DE LA TAILLE/ 90% DUVET 10% PLUMES MAILLES DE FILET/ DOS DU CORPS/PARTIE AU-DESSOUS DE LA TAILLE/ CÔTÉS DE L’ARTICLE/ MANCHE/ 70% POLYESTER 30% VISCOSE CAPUCHE/ 100% POLYESTER DOUBLURE/ 100% POLYESTER TISSU DES POCHES/ 100% POLYESTER</t>
  </si>
  <si>
    <t>07313F010C</t>
  </si>
  <si>
    <t>TISSU EXTÉRIEUR/ 100% POLYESTER REMBOURRAGE/ CORPS/ 90% DUVET 10% PLUMES BORDURE DE LA CAPUCHE/ 100% POLYESTER DOUBLURE/ 100% POLYESTER TISSU DES POCHES/ 100% POLYESTER BAS DE MANCHE/ 93% POLYESTER 7% ÉLASTHANNE</t>
  </si>
  <si>
    <t>07313F010D</t>
  </si>
  <si>
    <t>07313F001I</t>
  </si>
  <si>
    <t>07313F023D</t>
  </si>
  <si>
    <t>07313F023H</t>
  </si>
  <si>
    <t>07313F021C</t>
  </si>
  <si>
    <t>07313F021D</t>
  </si>
  <si>
    <t>07313F002C</t>
  </si>
  <si>
    <t>ENDROIT/ 100% POLYAMIDE REMBOURRAGE/ CORPS/ 90% DUVET 10% PLUMES BORDURE DE LA CAPUCHE/PIECE DE DESSUS/ 90% DUVET 10% PLUMES BORDURE DE LA CAPUCHE/PIECE DE DESSOUS/ 100% POLYESTER ENVERS/ 100% POLYAMIDE TISSU DES POCHES/ 100% POLYESTER</t>
  </si>
  <si>
    <t>07313F026A</t>
  </si>
  <si>
    <t>07313F026B</t>
  </si>
  <si>
    <t>07313F003I</t>
  </si>
  <si>
    <t>ENDROIT/ 100% POLYAMIDE REMBOURRAGE/ CORPS/ 90% DUVET 10% PLUMES BANDOULIÈRE/PIECE DE DESSUS/ 90% DUVET 10% PLUMES BANDOULIÈRE/PIECE DE DESSOUS/ 100% POLYESTER ENVERS/ 100% POLYAMIDE TISSU DES POCHES/ 100% POLYESTER</t>
  </si>
  <si>
    <t>07313F024A</t>
  </si>
  <si>
    <t>07313F022C</t>
  </si>
  <si>
    <t>07313F022D</t>
  </si>
  <si>
    <t>07313F039A</t>
  </si>
  <si>
    <t>TISSU EXTÉRIEUR/ 64% POLYESTER 26% POLYESTER - FIBRE RECYCLÉE 10% VISCOSE DOUBLURE/ 100% POLYESTER TISSU DE POCHE LATÉRALE/ 100% POLYESTER</t>
  </si>
  <si>
    <t>07313F039E</t>
  </si>
  <si>
    <t>07313F039C</t>
  </si>
  <si>
    <t>07313F039F</t>
  </si>
  <si>
    <t>07323F037A</t>
  </si>
  <si>
    <t>TISSU EXTÉRIEUR/ 64% POLYESTER 35% COTON 1% ÉLASTHANNE DOUBLURE/ 64% POLYESTER 22% ACRYLIQUE 14% VISCOSE TISSU DES POCHES/GARNITURE/ 100% POLYESTER CEINTURE/ 100% POLYESTER</t>
  </si>
  <si>
    <t>07323F037B</t>
  </si>
  <si>
    <t>07323F079A</t>
  </si>
  <si>
    <t>07323F079C</t>
  </si>
  <si>
    <t>07333F064A</t>
  </si>
  <si>
    <t>07333F065A</t>
  </si>
  <si>
    <t>07333F063A</t>
  </si>
  <si>
    <t>07333F066A</t>
  </si>
  <si>
    <t>07333F067A</t>
  </si>
  <si>
    <t>07333F082A</t>
  </si>
  <si>
    <t>07333F082B</t>
  </si>
  <si>
    <t>07333F082E</t>
  </si>
  <si>
    <t>07333F091A</t>
  </si>
  <si>
    <t>07333F091B</t>
  </si>
  <si>
    <t>07333F083A</t>
  </si>
  <si>
    <t>07333F083B</t>
  </si>
  <si>
    <t>07333F075A</t>
  </si>
  <si>
    <t>07333F075B</t>
  </si>
  <si>
    <t>07333F075C</t>
  </si>
  <si>
    <t>07333F084A</t>
  </si>
  <si>
    <t>07333F084B</t>
  </si>
  <si>
    <t>07333F079A</t>
  </si>
  <si>
    <t>07333F079B</t>
  </si>
  <si>
    <t>07333F079E</t>
  </si>
  <si>
    <t>07333F081B</t>
  </si>
  <si>
    <t>07333F080A</t>
  </si>
  <si>
    <t>07333F080B</t>
  </si>
  <si>
    <t>07333F060A</t>
  </si>
  <si>
    <t>07333F061A</t>
  </si>
  <si>
    <t>07333F017A</t>
  </si>
  <si>
    <t>CORPS/ 100% COTON GARNITURE/ 100% COTON</t>
  </si>
  <si>
    <t>07333F016A</t>
  </si>
  <si>
    <t>07343F010C</t>
  </si>
  <si>
    <t>07343F043C</t>
  </si>
  <si>
    <t>CORPS/ 100% POLYESTER - FIBRE RECYCLÉE TISSU DES POCHES/ 100% POLYESTER - FIBRE RECYCLÉE</t>
  </si>
  <si>
    <t>07343F257A</t>
  </si>
  <si>
    <t>CORPS/TISSU DES POCHES/ 100% POLYESTER</t>
  </si>
  <si>
    <t>07343F044C</t>
  </si>
  <si>
    <t>07343F122A</t>
  </si>
  <si>
    <t>CORPS/ ENDROIT/ 100% POLYESTER ENVERS/ 100% POLYESTER TISSÉE/TISSU DES POCHES/ 100% POLYESTER</t>
  </si>
  <si>
    <t>07343F017A</t>
  </si>
  <si>
    <t>CORPS/TISSÉE/TISSU DES POCHES/ 100% POLYESTER</t>
  </si>
  <si>
    <t>07343F067A</t>
  </si>
  <si>
    <t>CORPS/ 55% POLYESTER 19% ACRYLIQUE 14% VISCOSE 12% ÉLASTOMULTIESTER TISSU DES POCHES/ PIECE DE DESSUS/ 100% POLYESTER PIECE DE DESSOUS/ 55% POLYESTER 19% ACRYLIQUE 14% VISCOSE 12% ÉLASTOMULTIESTER</t>
  </si>
  <si>
    <t>07343F067B</t>
  </si>
  <si>
    <t>07343F005C</t>
  </si>
  <si>
    <t>07343F005D</t>
  </si>
  <si>
    <t>07343F007C</t>
  </si>
  <si>
    <t>07353F002F</t>
  </si>
  <si>
    <t>07353F002I</t>
  </si>
  <si>
    <t>07353F002C</t>
  </si>
  <si>
    <t>07353F003C</t>
  </si>
  <si>
    <t>07353F001C</t>
  </si>
  <si>
    <t>07353F052E</t>
  </si>
  <si>
    <t>07353F052J</t>
  </si>
  <si>
    <t>07353F051D</t>
  </si>
  <si>
    <t>07353F051G</t>
  </si>
  <si>
    <t>07353F051I</t>
  </si>
  <si>
    <t>07353F053D</t>
  </si>
  <si>
    <t>07353F053E</t>
  </si>
  <si>
    <t>07353F055E</t>
  </si>
  <si>
    <t>07353F031C</t>
  </si>
  <si>
    <t>07353F031E</t>
  </si>
  <si>
    <t>07353F031I</t>
  </si>
  <si>
    <t>07353F031K</t>
  </si>
  <si>
    <t>07353F038E</t>
  </si>
  <si>
    <t>07353F038J</t>
  </si>
  <si>
    <t>07353F035C</t>
  </si>
  <si>
    <t>07353F035K</t>
  </si>
  <si>
    <t>07353F030C</t>
  </si>
  <si>
    <t>07353F030I</t>
  </si>
  <si>
    <t>07353F030K</t>
  </si>
  <si>
    <t>07353F045D</t>
  </si>
  <si>
    <t>CORPS/ 55% ACRYLIQUE 35% POLYAMIDE 7% LAINE 3% ÉLASTHANNE TISSU DES POCHES/ 60% COTON 40% ACRYLIQUE</t>
  </si>
  <si>
    <t>07353F064A</t>
  </si>
  <si>
    <t>40% POLYAMIDE 36% ACRYLIQUE 20% COTON 4% ÉLASTHANNE</t>
  </si>
  <si>
    <t>07353F064C</t>
  </si>
  <si>
    <t>07353F082A</t>
  </si>
  <si>
    <t>07353F043D</t>
  </si>
  <si>
    <t>07353F042B</t>
  </si>
  <si>
    <t>07353F042F</t>
  </si>
  <si>
    <t>07353F042J</t>
  </si>
  <si>
    <t>07373F315C</t>
  </si>
  <si>
    <t>52% ACRYLIQUE 17% VISCOSE 16% COTON 7% POLYESTER 7% POLYAMIDE 1% ÉLASTHANNE</t>
  </si>
  <si>
    <t>44% ACRYLIQUE 23% POLYESTER 15% VISCOSE 15% COTON 3% ÉLASTHANNE</t>
  </si>
  <si>
    <t>07373F210C</t>
  </si>
  <si>
    <t>07373F205C</t>
  </si>
  <si>
    <t>36% ACRYLIQUE 35% POLYESTER 12% VISCOSE 12% COTON 3% POLYAMIDE 2% ÉLASTHANNE</t>
  </si>
  <si>
    <t>07373F204A</t>
  </si>
  <si>
    <t>87% POLYESTER 8% ACRYLIQUE 2% VISCOSE 1% MODAL 1% ÉLASTHANNE 1% POLYAMIDE</t>
  </si>
  <si>
    <t>07373F203A</t>
  </si>
  <si>
    <t>07373F200D</t>
  </si>
  <si>
    <t>50% ACRYLIQUE 18% VISCOSE 16% COTON 11% POLYESTER 3% POLYAMIDE 2% ÉLASTHANNE</t>
  </si>
  <si>
    <t>07373F199D</t>
  </si>
  <si>
    <t>50% ACRYLIQUE 17% VISCOSE 16% COTON 11% POLYESTER 5% POLYAMIDE 1% ÉLASTHANNE</t>
  </si>
  <si>
    <t>07373F201D</t>
  </si>
  <si>
    <t>50% ACRYLIQUE 18% VISCOSE 16% COTON 12% POLYESTER 2% POLYAMIDE 2% ÉLASTHANNE</t>
  </si>
  <si>
    <t>07373F280C</t>
  </si>
  <si>
    <t>39% ACRYLIQUE 38% COTON 12% VISCOSE 9% POLYESTER 1% ÉLASTHANNE 1% POLYAMIDE</t>
  </si>
  <si>
    <t>07373F202C</t>
  </si>
  <si>
    <t>48% ACRYLIQUE 17% VISCOSE 15% COTON 12% POLYAMIDE 7% POLYESTER 1% ÉLASTHANNE</t>
  </si>
  <si>
    <t>07373F287C</t>
  </si>
  <si>
    <t>54% ACRYLIQUE 17% VISCOSE 17% COTON 6% POLYAMIDE 5% POLYESTER 1% ÉLASTHANNE</t>
  </si>
  <si>
    <t>07373F207D</t>
  </si>
  <si>
    <t>45% ACRYLIQUE 17% POLYESTER 14% VISCOSE 14% COTON 9% POLYAMIDE 1% ÉLASTHANNE</t>
  </si>
  <si>
    <t>07373F216C</t>
  </si>
  <si>
    <t>44% ACRYLIQUE 22% POLYESTER 14% VISCOSE 14% COTON 5% POLYAMIDE 1% ÉLASTHANNE</t>
  </si>
  <si>
    <t>07373F208C</t>
  </si>
  <si>
    <t>43% ACRYLIQUE 23% POLYESTER 14% VISCOSE 14% COTON 3% ÉLASTHANNE 3% POLYAMIDE</t>
  </si>
  <si>
    <t>43% ACRYLIQUE 23% POLYESTER 16% VISCOSE 13% COTON 3% POLYAMIDE 2% ÉLASTHANNE</t>
  </si>
  <si>
    <t>07373F331C</t>
  </si>
  <si>
    <t>07373F284C</t>
  </si>
  <si>
    <t>54% ACRYLIQUE 18% VISCOSE 17% COTON 6% POLYESTER 4% POLYAMIDE 1% ÉLASTHANNE</t>
  </si>
  <si>
    <t>52% COTON 41% ACRYLIQUE 7% ÉLASTHANNE</t>
  </si>
  <si>
    <t>07373F036K</t>
  </si>
  <si>
    <t>07373F037K</t>
  </si>
  <si>
    <t>52% COTON 34% ACRYLIQUE 7% VISCOSE 7% ÉLASTHANNE</t>
  </si>
  <si>
    <t>07373F053B</t>
  </si>
  <si>
    <t>07373F015A</t>
  </si>
  <si>
    <t>CORPS/ 73% COTON 23% ACRYLIQUE 4% ÉLASTHANNE COL/BAS DE MANCHE/ 52% COTON 41% ACRYLIQUE 7% ÉLASTHANNE</t>
  </si>
  <si>
    <t>07373F016A</t>
  </si>
  <si>
    <t>CORPS/ 73% COTON 20% ACRYLIQUE 4% VISCOSE 3% ÉLASTHANNE COL/BAS DE MANCHE/ 52% COTON 34% ACRYLIQUE 7% VISCOSE 7% ÉLASTHANNE</t>
  </si>
  <si>
    <t>07373F016H</t>
  </si>
  <si>
    <t>07373F002K</t>
  </si>
  <si>
    <t>Produit comportant au moins 40% de matières recyclées</t>
  </si>
  <si>
    <t>40% POLYESTER - FIBRE RECYCLÉE 32% ACRYLIQUE 21% VISCOSE 7% ÉLASTHANNE</t>
  </si>
  <si>
    <t>39% POLYESTER 32% ACRYLIQUE 21% VISCOSE 8% ÉLASTHANNE</t>
  </si>
  <si>
    <t>07373F043G</t>
  </si>
  <si>
    <t>07373F004K</t>
  </si>
  <si>
    <t>07373F042A</t>
  </si>
  <si>
    <t>07373F324A</t>
  </si>
  <si>
    <t>07373F041A</t>
  </si>
  <si>
    <t>07373F038A</t>
  </si>
  <si>
    <t>CORPS/ 52% COTON 41% ACRYLIQUE 7% ÉLASTHANNE TAILLE/ 90% POLYAMIDE 10% ÉLASTHANNE</t>
  </si>
  <si>
    <t>07373F038K</t>
  </si>
  <si>
    <t>07373F006A</t>
  </si>
  <si>
    <t>CORPS/ 40% POLYESTER - FIBRE RECYCLÉE 32% ACRYLIQUE 21% VISCOSE 7% ÉLASTHANNE TAILLE/ 90% POLYAMIDE 10% ÉLASTHANNE</t>
  </si>
  <si>
    <t>07373F006E</t>
  </si>
  <si>
    <t>07373F323A</t>
  </si>
  <si>
    <t>CORPS/ 60% POLYESTER 38% COTON 2% ÉLASTHANNE TISSU DES POCHES/ 65% POLYESTER 35% COTON</t>
  </si>
  <si>
    <t>07373F323B</t>
  </si>
  <si>
    <t>07373F110A</t>
  </si>
  <si>
    <t>CORPS/TISSU DES POCHES/ 49% COTON 48% VISCOSE 3% ÉLASTHANNE</t>
  </si>
  <si>
    <t>07373F110B</t>
  </si>
  <si>
    <t>07373F293A</t>
  </si>
  <si>
    <t>07373F293B</t>
  </si>
  <si>
    <t>07373F156A</t>
  </si>
  <si>
    <t>07373F109A</t>
  </si>
  <si>
    <t>07373F109B</t>
  </si>
  <si>
    <t>07373F108A</t>
  </si>
  <si>
    <t>07373F108B</t>
  </si>
  <si>
    <t>07113H016A</t>
  </si>
  <si>
    <t>07123H040A</t>
  </si>
  <si>
    <t>CORPS/ 67% VISCOSE 33% LIN TISSU DES POCHES/ 65% POLYESTER 35% COTON</t>
  </si>
  <si>
    <t>07123H024B</t>
  </si>
  <si>
    <t>CORPS/ 97% COTON 3% ÉLASTHANNE TISSU DES POCHES/ 80% POLYESTER 20% COTON</t>
  </si>
  <si>
    <t>CORPS/ 98% COTON 2% ÉLASTHANNE TISSU DES POCHES/ 80% POLYESTER 20% COTON</t>
  </si>
  <si>
    <t>07123H023A</t>
  </si>
  <si>
    <t>07143H012A</t>
  </si>
  <si>
    <t>CORPS/ 48% COTON 47% POLYESTER 5% ÉLASTHANNE CÔTE/ 80% COTON 20% POLYESTER TISSU DES POCHES/PIECE DE DESSUS/ 100% POLYESTER TISSU DES POCHES/PIECE DE DESSOUS/ 48% COTON 47% POLYESTER 5% ÉLASTHANNE</t>
  </si>
  <si>
    <t>07143H012H</t>
  </si>
  <si>
    <t>07173H040A</t>
  </si>
  <si>
    <t>74% COTON 22% POLYESTER 3% ÉLASTHANNE 1% POLYAMIDE</t>
  </si>
  <si>
    <t>07173H034B</t>
  </si>
  <si>
    <t>75% COTON 18% POLYESTER 5% POLYAMIDE 2% ÉLASTHANNE</t>
  </si>
  <si>
    <t>07173H003F</t>
  </si>
  <si>
    <t>07173H005F</t>
  </si>
  <si>
    <t>07173H023C</t>
  </si>
  <si>
    <t>07173H023D</t>
  </si>
  <si>
    <t>93% COTON 7% ÉLASTHANNE</t>
  </si>
  <si>
    <t>07173H007A</t>
  </si>
  <si>
    <t>07173H077A</t>
  </si>
  <si>
    <t>07173H006A</t>
  </si>
  <si>
    <t>07173H008A</t>
  </si>
  <si>
    <t>07173H009A</t>
  </si>
  <si>
    <t>07173H042A</t>
  </si>
  <si>
    <t>74% COTON 18% POLYESTER 7% POLYAMIDE 1% ÉLASTHANNE</t>
  </si>
  <si>
    <t>07183H010A*</t>
  </si>
  <si>
    <t>07183H011A*</t>
  </si>
  <si>
    <t>07183H009A*</t>
  </si>
  <si>
    <t>07183H008A*</t>
  </si>
  <si>
    <t>07183H017A*</t>
  </si>
  <si>
    <t>07183H015A*</t>
  </si>
  <si>
    <t>07183H027A*</t>
  </si>
  <si>
    <t>CORPS/ 95% COTON 5% ÉLASTHANNE CÔTE/ 97% COTON 3% ÉLASTHANNE</t>
  </si>
  <si>
    <t>07183H083A</t>
  </si>
  <si>
    <t>07183H051A</t>
  </si>
  <si>
    <t>07183H077A</t>
  </si>
  <si>
    <t>07183H053A</t>
  </si>
  <si>
    <t>07183H061A</t>
  </si>
  <si>
    <t>07183H073B</t>
  </si>
  <si>
    <t>07183H074B</t>
  </si>
  <si>
    <t>07183H071B</t>
  </si>
  <si>
    <t>07183H072B</t>
  </si>
  <si>
    <t>07213H031B</t>
  </si>
  <si>
    <t>CORPS/ 70% COTON 30% POLYAMIDE CEINTURE/PIECE DE DESSUS/ 70% COTON 30% POLYAMIDE CEINTURE/PIECE DE DESSOUS/ 100% POLYESTER</t>
  </si>
  <si>
    <t>07213H019A</t>
  </si>
  <si>
    <t>07213H022A</t>
  </si>
  <si>
    <t>CORPS/ 55% LIN 45% COTON TISSU DES POCHES/GARNITURE/ 80% POLYESTER 20% COTON PASSEPOIL/ 100% POLYESTER</t>
  </si>
  <si>
    <t>07213H030A</t>
  </si>
  <si>
    <t>TISSU EXTÉRIEUR/ 56% COTON 44% POLYAMIDE DOUBLURE DU CORPS/ 65% POLYESTER 35% COTON DOUBLURE DE LA MANCHE/ 100% POLYESTER TISSU DES POCHES/ 65% POLYESTER 35% COTON</t>
  </si>
  <si>
    <t>07213H023A</t>
  </si>
  <si>
    <t>ENDROIT/ 100% COTON ENVERS/ 100% COTON</t>
  </si>
  <si>
    <t>47% POLYESTER 46% COTON 7% ÉLASTHANNE</t>
  </si>
  <si>
    <t>07213H041C</t>
  </si>
  <si>
    <t>07213H042F</t>
  </si>
  <si>
    <t>CORPS/ 100% COTON TISSU DES POCHES/GARNITURE/ 80% POLYESTER 20% COTON</t>
  </si>
  <si>
    <t>07213H042G</t>
  </si>
  <si>
    <t>07213H032A</t>
  </si>
  <si>
    <t>TISSU EXTÉRIEUR/ 100% COTON DOUBLURE DE LA CAPUCHE/ 100% COTON TISSU DE POCHE POITRINE/GARNITURE/ 65% POLYESTER 35% COTON</t>
  </si>
  <si>
    <t>07213H003B</t>
  </si>
  <si>
    <t>07213H049C</t>
  </si>
  <si>
    <t>CORPS/ 52% POLYESTER - FIBRE RECYCLÉE 48% POLYESTER TISSU DES POCHES/ 100% POLYESTER</t>
  </si>
  <si>
    <t>07213H021A</t>
  </si>
  <si>
    <t>53% LIN 47% COTON</t>
  </si>
  <si>
    <t>07213H021B</t>
  </si>
  <si>
    <t>07213H021D</t>
  </si>
  <si>
    <t>07213H035A</t>
  </si>
  <si>
    <t>100% POLYAMIDE</t>
  </si>
  <si>
    <t>07213H034A</t>
  </si>
  <si>
    <t>TISSU EXTÉRIEUR/ 100% POLYAMIDE DOUBLURE/ 100% COTON TISSU DE POCHE LATÉRALE/TISSU DE POCHE INTÉRIEURE/ 100% COTON</t>
  </si>
  <si>
    <t>07223H104C</t>
  </si>
  <si>
    <t>07223H043A</t>
  </si>
  <si>
    <t>07223H097B</t>
  </si>
  <si>
    <t>07223H057B</t>
  </si>
  <si>
    <t>CORPS/ 100% POLYAMIDE TISSU DES POCHES/ 100% POLYESTER CÔTE/ 98% POLYESTER 2% ÉLASTHANNE</t>
  </si>
  <si>
    <t>07223H105D</t>
  </si>
  <si>
    <t>07223H100C</t>
  </si>
  <si>
    <t>07223H084A</t>
  </si>
  <si>
    <t>07223H084B</t>
  </si>
  <si>
    <t>07223H084C</t>
  </si>
  <si>
    <t>07223H084E</t>
  </si>
  <si>
    <t>07223H084K</t>
  </si>
  <si>
    <t>07223H084I</t>
  </si>
  <si>
    <t>07223H083B</t>
  </si>
  <si>
    <t>07223H083D</t>
  </si>
  <si>
    <t>07223H083G</t>
  </si>
  <si>
    <t>CORPS/ 74% COTON 26% LYOCELL TISSU DES POCHES/ 65% POLYESTER 35% COTON</t>
  </si>
  <si>
    <t>07223H093I</t>
  </si>
  <si>
    <t>CORPS/ 77% COTON 23% LYOCELL TISSU DES POCHES/ 65% POLYESTER 35% COTON</t>
  </si>
  <si>
    <t>07223H152A</t>
  </si>
  <si>
    <t>07223H152B</t>
  </si>
  <si>
    <t>07223H168A</t>
  </si>
  <si>
    <t>07223H168B</t>
  </si>
  <si>
    <t>07223H168C</t>
  </si>
  <si>
    <t>07223H168G</t>
  </si>
  <si>
    <t>07223H109D</t>
  </si>
  <si>
    <t>07223H109E</t>
  </si>
  <si>
    <t>07223H109F</t>
  </si>
  <si>
    <t>07223H109G</t>
  </si>
  <si>
    <t>07223H171A</t>
  </si>
  <si>
    <t>CORPS/ 53% LIN 47% COTON TISSU DES POCHES/ 80% POLYESTER 20% COTON</t>
  </si>
  <si>
    <t>07223H171B</t>
  </si>
  <si>
    <t>07223H171C</t>
  </si>
  <si>
    <t>07223H171D</t>
  </si>
  <si>
    <t>07223H170A</t>
  </si>
  <si>
    <t>07223H006A</t>
  </si>
  <si>
    <t>CORPS/ 61% POLYESTER - FIBRE RECYCLÉE 29% VISCOSE 5% POLYESTER 5% ÉLASTHANNE TISSU DES POCHES/ 60% POLYESTER 40% ÉLASTOMULTIESTER</t>
  </si>
  <si>
    <t>07223H012A</t>
  </si>
  <si>
    <t>07223H012B</t>
  </si>
  <si>
    <t>07223H002A</t>
  </si>
  <si>
    <t>07223H002B</t>
  </si>
  <si>
    <t>07223H003A</t>
  </si>
  <si>
    <t>07223H124A</t>
  </si>
  <si>
    <t>07223H003B</t>
  </si>
  <si>
    <t>CORPS/ 63% POLYESTER - FIBRE RECYCLÉE 33% VISCOSE 4% ÉLASTHANNE TISSU DES POCHES/ 60% POLYESTER 40% ÉLASTOMULTIESTER</t>
  </si>
  <si>
    <t>07223H124B</t>
  </si>
  <si>
    <t>07223H003D</t>
  </si>
  <si>
    <t>CORPS/ 62% POLYESTER - FIBRE RECYCLÉE 30% VISCOSE 4% POLYESTER 4% ÉLASTHANNE TISSU DES POCHES/ 60% POLYESTER 40% ÉLASTOMULTIESTER</t>
  </si>
  <si>
    <t>07223H003C</t>
  </si>
  <si>
    <t>CORPS/ 62% POLYESTER - FIBRE RECYCLÉE 31% VISCOSE 4% ÉLASTHANNE 3% POLYESTER TISSU DES POCHES/ 60% POLYESTER 40% ÉLASTOMULTIESTER</t>
  </si>
  <si>
    <t>TISSU EXTÉRIEUR/ 80% POLYESTER 20% COTON DOUBLURE/ 100% POLYESTER CÔTE/ 98% POLYESTER 2% ÉLASTHANNE</t>
  </si>
  <si>
    <t>07223N136A</t>
  </si>
  <si>
    <t>07223N136B</t>
  </si>
  <si>
    <t>07223H123A</t>
  </si>
  <si>
    <t>07223H123B</t>
  </si>
  <si>
    <t>07223H123C</t>
  </si>
  <si>
    <t>07223H123D</t>
  </si>
  <si>
    <t>07223H046D</t>
  </si>
  <si>
    <t>07223H046B</t>
  </si>
  <si>
    <t>07223H047A</t>
  </si>
  <si>
    <t>97% POLYESTER 3% ÉLASTHANNE</t>
  </si>
  <si>
    <t>07223H041B</t>
  </si>
  <si>
    <t>CORPS/ 100% ÉLASTOMULTIESTER TISSU DES POCHES/ 100% POLYESTER</t>
  </si>
  <si>
    <t>07223H041A</t>
  </si>
  <si>
    <t>07223H033C</t>
  </si>
  <si>
    <t>07233H002A</t>
  </si>
  <si>
    <t>07233H002B</t>
  </si>
  <si>
    <t>07233H002F</t>
  </si>
  <si>
    <t>07233H003A</t>
  </si>
  <si>
    <t>07233H004A</t>
  </si>
  <si>
    <t>07233H054A</t>
  </si>
  <si>
    <t>62% POLYESTER 38% ÉLASTOMULTIESTER</t>
  </si>
  <si>
    <t>07233H031C</t>
  </si>
  <si>
    <t>07233H024A</t>
  </si>
  <si>
    <t>07233H024C</t>
  </si>
  <si>
    <t>07233H049A</t>
  </si>
  <si>
    <t>07233H049B</t>
  </si>
  <si>
    <t>07233H049D</t>
  </si>
  <si>
    <t>07233H024B</t>
  </si>
  <si>
    <t>CORPS/ 100% COTON FIL DÉCORATIF/ 100% POLYESTER</t>
  </si>
  <si>
    <t>07233H022A</t>
  </si>
  <si>
    <t>07233H022B</t>
  </si>
  <si>
    <t>07233H022C</t>
  </si>
  <si>
    <t>07233H040A</t>
  </si>
  <si>
    <t>65% COTON 35% POLYAMIDE</t>
  </si>
  <si>
    <t>07233H039A</t>
  </si>
  <si>
    <t>74% COTON 23% POLYAMIDE 3% ÉLASTHANNE</t>
  </si>
  <si>
    <t>07233H026B</t>
  </si>
  <si>
    <t>07233H025B</t>
  </si>
  <si>
    <t>07233H014A</t>
  </si>
  <si>
    <t>Produit comportant au moins 56% de matières recyclées</t>
  </si>
  <si>
    <t>56% POLYESTER - FIBRE RECYCLÉE 30% VISCOSE 14% POLYESTER</t>
  </si>
  <si>
    <t>07243H043A</t>
  </si>
  <si>
    <t>07243H133A</t>
  </si>
  <si>
    <t>72% POLYESTER 28% ÉLASTHANNE</t>
  </si>
  <si>
    <t>07243H133B</t>
  </si>
  <si>
    <t>07243H133C</t>
  </si>
  <si>
    <t>07243N136A</t>
  </si>
  <si>
    <t>07243H102A</t>
  </si>
  <si>
    <t>70% COTON 22% POLYAMIDE 8% ÉLASTHANNE</t>
  </si>
  <si>
    <t>07243H033B</t>
  </si>
  <si>
    <t>CORPS/ 49% POLYESTER 45% VISCOSE 6% ÉLASTHANNE TISSU DES POCHES/ PIECE DE DESSUS/ 100% COTON PIECE DE DESSOUS/ 49% POLYESTER 45% VISCOSE 6% ÉLASTHANNE</t>
  </si>
  <si>
    <t>07243H012A</t>
  </si>
  <si>
    <t>07243H012B</t>
  </si>
  <si>
    <t>07243H089A</t>
  </si>
  <si>
    <t>CORPS/ 100% COTON TISSU DES POCHES/PIECE DE DESSUS/ 60% COTON 40% POLYESTER TISSU DES POCHES/PIECE DE DESSOUS/ 100% COTON</t>
  </si>
  <si>
    <t>07243H008A</t>
  </si>
  <si>
    <t>07243H008B</t>
  </si>
  <si>
    <t>07243H087A</t>
  </si>
  <si>
    <t>CORPS/ 100% COTON CÔTE/ 79% COTON 21% POLYESTER</t>
  </si>
  <si>
    <t>07243H001C</t>
  </si>
  <si>
    <t>79% POLYESTER 15% VISCOSE 6% ÉLASTHANNE</t>
  </si>
  <si>
    <t>07243H105A</t>
  </si>
  <si>
    <t>CORPS/ 100% COTON CÔTE/ 78% COTON 22% POLYESTER</t>
  </si>
  <si>
    <t>07243H022A</t>
  </si>
  <si>
    <t>07243H020A</t>
  </si>
  <si>
    <t>CORPS/ 60% COTON 40% POLYESTER CÔTE/ 72% COTON 28% ÉLASTOMULTIESTER</t>
  </si>
  <si>
    <t>07253H003A</t>
  </si>
  <si>
    <t>07253H047A</t>
  </si>
  <si>
    <t>07253H048A</t>
  </si>
  <si>
    <t>07253H004A</t>
  </si>
  <si>
    <t>07253N044A</t>
  </si>
  <si>
    <t>55% ACRYLIQUE 23% POLYAMIDE 20% COTON 2% VISCOSE</t>
  </si>
  <si>
    <t>07253N045A</t>
  </si>
  <si>
    <t>07253N042A</t>
  </si>
  <si>
    <t>07253H001A</t>
  </si>
  <si>
    <t>07253H002B</t>
  </si>
  <si>
    <t>07253H031A</t>
  </si>
  <si>
    <t>70% COTON 30% LIN</t>
  </si>
  <si>
    <t>07253N023B</t>
  </si>
  <si>
    <t>Produit comportant au moins 47% de matières recyclées</t>
  </si>
  <si>
    <t>53% VISCOSE 47% POLYESTER - FIBRE RECYCLÉE</t>
  </si>
  <si>
    <t>07253H007A</t>
  </si>
  <si>
    <t>95% COTON 5% CACHEMIRE</t>
  </si>
  <si>
    <t>07253H032A</t>
  </si>
  <si>
    <t>62% POLYESTER 38% VISCOSE</t>
  </si>
  <si>
    <t>07253H033A</t>
  </si>
  <si>
    <t>55% COTON 45% POLYESTER</t>
  </si>
  <si>
    <t>07263H001A</t>
  </si>
  <si>
    <t>75% COTON 25% SOIE</t>
  </si>
  <si>
    <t>07273H061A</t>
  </si>
  <si>
    <t>07273H178A</t>
  </si>
  <si>
    <t>CORPS/ 72% POLYESTER 28% ÉLASTHANNE DOUBLURE/ 92% POLYESTER 8% ÉLASTHANNE</t>
  </si>
  <si>
    <t>07273H178B</t>
  </si>
  <si>
    <t>07273H178C</t>
  </si>
  <si>
    <t>07273H003A</t>
  </si>
  <si>
    <t>07273H170A</t>
  </si>
  <si>
    <t>TISSU EXTÉRIEUR/ 60% VISCOSE 30% POLYAMIDE - FIBRE RECYCLÉE 10% ÉLASTHANNE DOUBLURE/ 89% POLYAMIDE - FIBRE RECYCLÉE 11% ÉLASTHANNE BAS CÔTELÉ/ 56% VISCOSE 21% POLYAMIDE 12% ÉLASTHANNE 11% POLYAMIDE - FIBRE RECYCLÉE TISSU INTÉRIEUR DU BONNET/ 100% POLYESTER</t>
  </si>
  <si>
    <t>07273H165A</t>
  </si>
  <si>
    <t>CORPS/DOUBLURE/ 72% POLYAMIDE - FIBRE RECYCLÉE 28% ÉLASTHANNE</t>
  </si>
  <si>
    <t>07273H167A</t>
  </si>
  <si>
    <t>CORPS/ 78% POLYAMIDE 22% ÉLASTHANNE DOUBLURE/ 75% POLYAMIDE 25% ÉLASTHANNE TISSU INTÉRIEUR DU BONNET/ 87% POLYESTER 13% ÉLASTHANNE</t>
  </si>
  <si>
    <t>07273H002A</t>
  </si>
  <si>
    <t>CORPS/ 60% POLYAMIDE 40% ÉLASTHANNE DOUBLURE/ 87% POLYESTER 13% ÉLASTHANNE MAILLES DE FILET/ 94% POLYAMIDE 6% ÉLASTHANNE</t>
  </si>
  <si>
    <t>07273H149B</t>
  </si>
  <si>
    <t>07273N161A</t>
  </si>
  <si>
    <t>72% POLYAMIDE - FIBRE RECYCLÉE 28% ÉLASTHANNE</t>
  </si>
  <si>
    <t>07273N155A</t>
  </si>
  <si>
    <t>Produit comportant au moins 84% de matières recyclées</t>
  </si>
  <si>
    <t>84% POLYAMIDE - FIBRE RECYCLÉE 16% ÉLASTHANNE</t>
  </si>
  <si>
    <t>07273H127A</t>
  </si>
  <si>
    <t>07273H197A</t>
  </si>
  <si>
    <t>79% POLYAMIDE 21% ÉLASTHANNE</t>
  </si>
  <si>
    <t>07273H006A</t>
  </si>
  <si>
    <t>07273H084A</t>
  </si>
  <si>
    <t>07273H007C</t>
  </si>
  <si>
    <t>07273H177A</t>
  </si>
  <si>
    <t>CORPS/ 78% POLYAMIDE 22% ÉLASTHANNE ENTREJAMBE/ 100% COTON</t>
  </si>
  <si>
    <t>07273H179A</t>
  </si>
  <si>
    <t>CORPS/ 72% POLYAMIDE - FIBRE RECYCLÉE 28% ÉLASTHANNE ENTREJAMBE/ 100% COTON</t>
  </si>
  <si>
    <t>07273H169A</t>
  </si>
  <si>
    <t>CORPS/ 78% POLYAMIDE 22% ÉLASTHANNE TAILLE/ 92% POLYAMIDE 8% ÉLASTHANNE ENTREJAMBE/ 100% COTON</t>
  </si>
  <si>
    <t>07273H171A</t>
  </si>
  <si>
    <t>59% VISCOSE 30% POLYAMIDE - FIBRE RECYCLÉE 9% ÉLASTHANNE 2% COTON</t>
  </si>
  <si>
    <t>07273H126A</t>
  </si>
  <si>
    <t>07273H085A</t>
  </si>
  <si>
    <t>07273H028C</t>
  </si>
  <si>
    <t>CORPS/ 95% COTON 5% ÉLASTHANNE TAILLE/ 58% POLYAMIDE 21% POLYESTER 21% ÉLASTHANNE</t>
  </si>
  <si>
    <t>07273H130A</t>
  </si>
  <si>
    <t>CORPS/ 95% COTON 5% ÉLASTHANNE TAILLE/ 86% POLYAMIDE 14% ÉLASTHANNE</t>
  </si>
  <si>
    <t>07273H030C</t>
  </si>
  <si>
    <t>CORPS/ 95% COTON 5% ÉLASTHANNE RUBAN/ 82% POLYAMIDE 18% ÉLASTHANNE</t>
  </si>
  <si>
    <t>07273H035A</t>
  </si>
  <si>
    <t>07273H036A</t>
  </si>
  <si>
    <t>07273H037A</t>
  </si>
  <si>
    <t>07273H027C</t>
  </si>
  <si>
    <t>07273H029C</t>
  </si>
  <si>
    <t>07273H034A</t>
  </si>
  <si>
    <t>07273H032A</t>
  </si>
  <si>
    <t>07273H033A</t>
  </si>
  <si>
    <t>07273H031C</t>
  </si>
  <si>
    <t>07273H038A</t>
  </si>
  <si>
    <t>CORPS/ 95% COTON 5% ÉLASTHANNE DENTELLE/ 81% POLYAMIDE 19% ÉLASTHANNE RUBAN/ 82% POLYAMIDE 18% ÉLASTHANNE</t>
  </si>
  <si>
    <t>07273H039A</t>
  </si>
  <si>
    <t>07273H143A</t>
  </si>
  <si>
    <t>07273H191A</t>
  </si>
  <si>
    <t>CORPS/ 84% POLYAMIDE 16% ÉLASTHANNE DENTELLE/ 63% POLYAMIDE 37% ÉLASTHANNE ENTREJAMBE/ 100% COTON</t>
  </si>
  <si>
    <t>07273H049A</t>
  </si>
  <si>
    <t>86% POLYAMIDE 13% ÉLASTHANNE 1% COTON</t>
  </si>
  <si>
    <t>07273H017A</t>
  </si>
  <si>
    <t>CORPS/RUBAN/ 84% POLYAMIDE 16% ÉLASTHANNE ENTREJAMBE/ 100% COTON</t>
  </si>
  <si>
    <t>07273H018A</t>
  </si>
  <si>
    <t>07273H083A</t>
  </si>
  <si>
    <t>07273H098A</t>
  </si>
  <si>
    <t>07273H100A</t>
  </si>
  <si>
    <t>61% COTON 28% POLYAMIDE 7% POLYESTER 4% ÉLASTHANNE</t>
  </si>
  <si>
    <t>07273H101A</t>
  </si>
  <si>
    <t>75% COTON 15% POLYAMIDE 6% POLYESTER 4% ÉLASTHANNE</t>
  </si>
  <si>
    <t>07273H099A</t>
  </si>
  <si>
    <t>TIGE/ 82% POLYAMIDE 18% ÉLASTHANNE PLANTE DU PIEDS/ 95% COTON 5% ÉLASTHANNE</t>
  </si>
  <si>
    <t>07273H103B</t>
  </si>
  <si>
    <t>41% ACRYLIQUE 30% COTON 23% POLYAMIDE 4% POLYESTER 2% ÉLASTHANNE</t>
  </si>
  <si>
    <t>07273H086A</t>
  </si>
  <si>
    <t>65% COTON 30% POLYAMIDE 3% ÉLASTHANNE 2% POLYESTER</t>
  </si>
  <si>
    <t>07273H104B</t>
  </si>
  <si>
    <t>77% COTON 20% POLYAMIDE 2% ÉLASTHANNE 1% POLYESTER</t>
  </si>
  <si>
    <t>07273H089B</t>
  </si>
  <si>
    <t>73% POLYESTER 25% POLYAMIDE 2% ÉLASTHANNE</t>
  </si>
  <si>
    <t>07273H088A</t>
  </si>
  <si>
    <t>51% POLYESTER 44% POLYAMIDE 5% ÉLASTHANNE</t>
  </si>
  <si>
    <t>07273H091A</t>
  </si>
  <si>
    <t>66% COTON 17% POLYAMIDE 14% POLYESTER 3% ÉLASTHANNE</t>
  </si>
  <si>
    <t>07273H109B</t>
  </si>
  <si>
    <t>84% COTON 14% POLYAMIDE 1% ÉLASTHANNE 1% POLYESTER</t>
  </si>
  <si>
    <t>07273H090A</t>
  </si>
  <si>
    <t>67% COTON 16% POLYAMIDE 15% POLYESTER 2% ÉLASTHANNE</t>
  </si>
  <si>
    <t>07273H087A</t>
  </si>
  <si>
    <t>07273H102B</t>
  </si>
  <si>
    <t>67% COTON 30% POLYAMIDE 2% ÉLASTHANNE 1% POLYESTER</t>
  </si>
  <si>
    <t>07273H095A</t>
  </si>
  <si>
    <t>07273H096D</t>
  </si>
  <si>
    <t>07273H097D</t>
  </si>
  <si>
    <t>34% ACRYLIQUE 31% POLYESTER 24% COTON 7% POLYAMIDE 4% ÉLASTHANNE</t>
  </si>
  <si>
    <t>07273H111B</t>
  </si>
  <si>
    <t>07273H174A</t>
  </si>
  <si>
    <t>90% POLYAMIDE 10% ÉLASTHANNE</t>
  </si>
  <si>
    <t>07273H173A</t>
  </si>
  <si>
    <t>53% MODAL 36% POLYAMIDE 8% SOIE 2% ÉLASTHANNE 1% POLYESTER</t>
  </si>
  <si>
    <t>07273H026C</t>
  </si>
  <si>
    <t>07273H119A</t>
  </si>
  <si>
    <t>CORPS/ 54% VISCOSE 28% LIN 18% COTON TISSU DES POCHES/ 80% POLYESTER 20% COTON</t>
  </si>
  <si>
    <t>07273H042B</t>
  </si>
  <si>
    <t>07273H043B</t>
  </si>
  <si>
    <t>07273H021A</t>
  </si>
  <si>
    <t>74% COTON 26% POLYESTER</t>
  </si>
  <si>
    <t>07273H021C</t>
  </si>
  <si>
    <t>07273H134B</t>
  </si>
  <si>
    <t>07293H007A</t>
  </si>
  <si>
    <t>07293H050A</t>
  </si>
  <si>
    <t>07293H032A</t>
  </si>
  <si>
    <t>07313H024B</t>
  </si>
  <si>
    <t>07313H060A</t>
  </si>
  <si>
    <t>CORPS/ 65% POLYESTER - FIBRE RECYCLÉE 35% COTON TISSU DES POCHES/PIECE DE DESSUS/ 65% POLYESTER 35% COTON TISSU DES POCHES/PIECE DE DESSOUS/ 65% POLYESTER - FIBRE RECYCLÉE 35% COTON</t>
  </si>
  <si>
    <t>07313H050A</t>
  </si>
  <si>
    <t>TISSU EXTÉRIEUR/ 70% COTON 30% POLYAMIDE DOUBLURE DE LA MANCHE/ 100% POLYESTER DOUBLURE DU CORPS/TISSU DES POCHES/ 65% POLYESTER 35% COTON</t>
  </si>
  <si>
    <t>07313H010A</t>
  </si>
  <si>
    <t>07313H010B</t>
  </si>
  <si>
    <t>07313H010F</t>
  </si>
  <si>
    <t>TISSU EXTÉRIEUR/ 68% POLYESTER 32% COTON DOUBLURE/ 100% POLYESTER TISSU DES POCHES/ 100% POLYESTER</t>
  </si>
  <si>
    <t>07313H053A</t>
  </si>
  <si>
    <t>CORPS/ 66% COTON 34% LIN TISSU DE POCHE LATÉRALE/PIECE DE DESSUS/ 65% POLYESTER 35% COTON TISSU DE POCHE LATÉRALE/PIECE DE DESSOUS/ 66% COTON 34% LIN</t>
  </si>
  <si>
    <t>07313H053D</t>
  </si>
  <si>
    <t>07313H042A</t>
  </si>
  <si>
    <t>CORPS/ 100% COTON TISSU DE POCHE LATÉRALE/PIECE DE DESSUS/ 65% POLYESTER 35% COTON TISSU DE POCHE LATÉRALE/PIECE DE DESSOUS/ 100% COTON</t>
  </si>
  <si>
    <t>07313H002A</t>
  </si>
  <si>
    <t>07313H025A</t>
  </si>
  <si>
    <t>CORPS/ 58% ÉLASTOMULTIESTER 36% COTON 6% ÉLASTHANNE TISSU DE POCHE LATÉRALE/PIECE DE DESSUS/ 100% POLYESTER TISSU DE POCHE LATÉRALE/PIECE DE DESSOUS/ 58% ÉLASTOMULTIESTER 36% COTON 6% ÉLASTHANNE</t>
  </si>
  <si>
    <t>07313H001B</t>
  </si>
  <si>
    <t>CORPS/ 54% POLYAMIDE 46% POLYAMIDE - FIBRE RECYCLÉE TISSU DES POCHES/ 100% POLYESTER</t>
  </si>
  <si>
    <t>07313H038A</t>
  </si>
  <si>
    <t>CORPS/ 77% COTON 23% LIN TISSU DES POCHES/GARNITURE/ 80% POLYESTER 20% COTON</t>
  </si>
  <si>
    <t>07313H038C</t>
  </si>
  <si>
    <t>07313H038E</t>
  </si>
  <si>
    <t>CORPS/ 81% COTON 19% LIN TISSU DES POCHES/GARNITURE/ 80% POLYESTER 20% COTON</t>
  </si>
  <si>
    <t>07313H039A</t>
  </si>
  <si>
    <t>CORPS/ 98% COTON 2% ÉLASTHANNE TISSU DES POCHES/GARNITURE/ 65% POLYESTER 35% COTON</t>
  </si>
  <si>
    <t>07313H065A</t>
  </si>
  <si>
    <t>07313H041A</t>
  </si>
  <si>
    <t>CORPS/ 100% COTON TISSU DE POCHE INTÉRIEURE/ 100% COTON TISSU DE POCHE LATÉRALE/ 100% COTON TISSU DE POCHE POITRINE/PIECE DE DESSUS/ 65% POLYESTER 35% COTON TISSU DE POCHE POITRINE/PIECE DE DESSOUS/ 100% COTON</t>
  </si>
  <si>
    <t>07313H014B</t>
  </si>
  <si>
    <t>TISSU EXTÉRIEUR/ 50% POLYESTER - FIBRE RECYCLÉE 34% POLYESTER 16% COTON DOUBLURE/ 100% POLYESTER TISSU DES POCHES/ 100% POLYESTER</t>
  </si>
  <si>
    <t>07313H058A</t>
  </si>
  <si>
    <t>07323H188A</t>
  </si>
  <si>
    <t>07323H039A</t>
  </si>
  <si>
    <t>07323H028A</t>
  </si>
  <si>
    <t>CORPS/ 77% COTON 23% LIN TISSU DES POCHES/ 65% POLYESTER 35% COTON</t>
  </si>
  <si>
    <t>07323H028D</t>
  </si>
  <si>
    <t>07323H028E</t>
  </si>
  <si>
    <t>CORPS/ 81% COTON 19% LIN TISSU DES POCHES/ 65% POLYESTER 35% COTON</t>
  </si>
  <si>
    <t>07323H193A</t>
  </si>
  <si>
    <t>CORPS/ 50% POLYAMIDE 25% COTON 25% VISCOSE TISSU DES POCHES/ 100% POLYESTER</t>
  </si>
  <si>
    <t>07323H030A</t>
  </si>
  <si>
    <t>07323H015A</t>
  </si>
  <si>
    <t>07323H015D</t>
  </si>
  <si>
    <t>07323H015F</t>
  </si>
  <si>
    <t>07323H012C</t>
  </si>
  <si>
    <t>07323H012D</t>
  </si>
  <si>
    <t>07323H012E</t>
  </si>
  <si>
    <t>07323H186B</t>
  </si>
  <si>
    <t>CORPS/ 100% COTON TISSU DES POCHES/ 68% POLYESTER 32% COTON</t>
  </si>
  <si>
    <t>07323H130A</t>
  </si>
  <si>
    <t>07323H130D</t>
  </si>
  <si>
    <t>07323H130E</t>
  </si>
  <si>
    <t>07323H006A</t>
  </si>
  <si>
    <t>07323H006B</t>
  </si>
  <si>
    <t>07323H066B</t>
  </si>
  <si>
    <t>07323H086E</t>
  </si>
  <si>
    <t>07323H001A</t>
  </si>
  <si>
    <t>07323H001D</t>
  </si>
  <si>
    <t>07323H074A</t>
  </si>
  <si>
    <t>07323H003B</t>
  </si>
  <si>
    <t>07323H003C</t>
  </si>
  <si>
    <t>07323H003D</t>
  </si>
  <si>
    <t>07323H003E</t>
  </si>
  <si>
    <t>07323H102A</t>
  </si>
  <si>
    <t>CORPS/ 87% COTON 13% CHANVRE TISSU DES POCHES/ 100% COTON</t>
  </si>
  <si>
    <t>07323H102B</t>
  </si>
  <si>
    <t>CORPS/ 88% COTON 12% CHANVRE TISSU DES POCHES/ 65% POLYESTER 35% COTON</t>
  </si>
  <si>
    <t>07323H102C</t>
  </si>
  <si>
    <t>07323H123A</t>
  </si>
  <si>
    <t>07323H007A</t>
  </si>
  <si>
    <t>07323H007B</t>
  </si>
  <si>
    <t>07323H007C</t>
  </si>
  <si>
    <t>07323H077E</t>
  </si>
  <si>
    <t>07323H196A</t>
  </si>
  <si>
    <t>07323H196G</t>
  </si>
  <si>
    <t>CORPS/ 65% COTON 35% ÉLASTOMULTIESTER TISSU DES POCHES/ 80% POLYESTER 20% COTON</t>
  </si>
  <si>
    <t>07323H055B</t>
  </si>
  <si>
    <t>07323H020A</t>
  </si>
  <si>
    <t>07323H020I</t>
  </si>
  <si>
    <t>07323H022A</t>
  </si>
  <si>
    <t>CORPS/ 62% POLYESTER - FIBRE RECYCLÉE 29% VISCOSE 5% POLYESTER 4% ÉLASTHANNE TISSU DES POCHES/ 68% POLYESTER 32% COTON</t>
  </si>
  <si>
    <t>07333H135A</t>
  </si>
  <si>
    <t>07333H021A</t>
  </si>
  <si>
    <t>07333H023A</t>
  </si>
  <si>
    <t>07333H141C</t>
  </si>
  <si>
    <t>07333H142C</t>
  </si>
  <si>
    <t>07333H126A</t>
  </si>
  <si>
    <t>07333H009A</t>
  </si>
  <si>
    <t>07333H156A</t>
  </si>
  <si>
    <t>07333H150C</t>
  </si>
  <si>
    <t>07333H150A</t>
  </si>
  <si>
    <t>07333H150B</t>
  </si>
  <si>
    <t>07333H001B</t>
  </si>
  <si>
    <t>07333H044F</t>
  </si>
  <si>
    <t>07333H050F</t>
  </si>
  <si>
    <t>07333H057H</t>
  </si>
  <si>
    <t>07333H031H</t>
  </si>
  <si>
    <t>51% POLYESTER 49% COTON</t>
  </si>
  <si>
    <t>07333H029F</t>
  </si>
  <si>
    <t>07333H028F</t>
  </si>
  <si>
    <t>07343N031A</t>
  </si>
  <si>
    <t>CORPS/ 67% ÉLASTOMULTIESTER 33% POLYESTER - FIBRE RECYCLÉE TISSU DES POCHES/ 100% POLYESTER</t>
  </si>
  <si>
    <t>07343N031B</t>
  </si>
  <si>
    <t>CORPS/ 42% ÉLASTOMULTIESTER 33% POLYESTER - FIBRE RECYCLÉE 25% POLYESTER TISSU DES POCHES/ 100% POLYESTER</t>
  </si>
  <si>
    <t>07343N031E</t>
  </si>
  <si>
    <t>07343N031F</t>
  </si>
  <si>
    <t>07343H119A</t>
  </si>
  <si>
    <t>07343H023A</t>
  </si>
  <si>
    <t>CORPS/ 46% POLYESTER - FIBRE RECYCLÉE 32% POLYESTER 16% VISCOSE 6% ÉLASTHANNE DOUBLURE DE LA CAPUCHE/TISSU DES POCHES/ 100% POLYESTER</t>
  </si>
  <si>
    <t>07343H038A</t>
  </si>
  <si>
    <t>07343H102A</t>
  </si>
  <si>
    <t>07343H036A</t>
  </si>
  <si>
    <t>07343H036B</t>
  </si>
  <si>
    <t>07343H076A</t>
  </si>
  <si>
    <t>07343H037A</t>
  </si>
  <si>
    <t>07343N232A</t>
  </si>
  <si>
    <t>CORPS/ 62% COTON 38% POLYESTER TISSU DES POCHES/PIECE DE DESSUS/ 65% POLYESTER 35% COTON TISSU DES POCHES/PIECE DE DESSOUS/ 62% COTON 38% POLYESTER</t>
  </si>
  <si>
    <t>07343N232B</t>
  </si>
  <si>
    <t>CORPS/ 62% COTON 38% POLYESTER TISSU DES POCHES/PIECE DE DESSUS/ 100% COTON TISSU DES POCHES/PIECE DE DESSOUS/ 62% COTON 38% POLYESTER</t>
  </si>
  <si>
    <t>07343N212A</t>
  </si>
  <si>
    <t>CORPS/ 61% POLYESTER 39% POLYESTER - FIBRE RECYCLÉE TISSU DES POCHES/ 100% POLYESTER</t>
  </si>
  <si>
    <t>07343N212B</t>
  </si>
  <si>
    <t>CORPS/ 65% POLYESTER 35% POLYESTER - FIBRE RECYCLÉE TISSU DES POCHES/ 100% POLYESTER</t>
  </si>
  <si>
    <t>07343H165A</t>
  </si>
  <si>
    <t>07343H165B</t>
  </si>
  <si>
    <t>07343H166A</t>
  </si>
  <si>
    <t>07343H166B</t>
  </si>
  <si>
    <t>07343H007C</t>
  </si>
  <si>
    <t>CORPS/ 73% COTON 27% POLYESTER CÔTE/ 65% COTON 35% POLYESTER</t>
  </si>
  <si>
    <t>07353H022F</t>
  </si>
  <si>
    <t>95% COTON 5% POLYAMIDE</t>
  </si>
  <si>
    <t>07353H021F</t>
  </si>
  <si>
    <t>Produit comportant au moins 13% de matières recyclées</t>
  </si>
  <si>
    <t>51% COTON 36% ACRYLIQUE 13% POLYESTER - FIBRE RECYCLÉE</t>
  </si>
  <si>
    <t>07353H035A</t>
  </si>
  <si>
    <t>07373H223A</t>
  </si>
  <si>
    <t>81% COTON 12% POLYAMIDE 5% POLYESTER 2% ÉLASTHANNE</t>
  </si>
  <si>
    <t>07373H224A</t>
  </si>
  <si>
    <t>83% COTON 11% POLYESTER 4% POLYAMIDE 2% ÉLASTHANNE</t>
  </si>
  <si>
    <t>07373H222A</t>
  </si>
  <si>
    <t>77% COTON 18% POLYESTER 4% ÉLASTHANNE 1% POLYAMIDE</t>
  </si>
  <si>
    <t>07373H221A</t>
  </si>
  <si>
    <t>83% COTON 12% POLYESTER 3% POLYAMIDE 2% ÉLASTHANNE</t>
  </si>
  <si>
    <t>07373H220A</t>
  </si>
  <si>
    <t>79% COTON 17% POLYESTER 3% ÉLASTHANNE 1% POLYAMIDE</t>
  </si>
  <si>
    <t>07373H219A</t>
  </si>
  <si>
    <t>84% COTON 12% POLYESTER 3% POLYAMIDE 1% ÉLASTHANNE</t>
  </si>
  <si>
    <t>07373H169K</t>
  </si>
  <si>
    <t>07373H169L</t>
  </si>
  <si>
    <t>07373H174A</t>
  </si>
  <si>
    <t>54% COTON 42% POLYESTER 4% ÉLASTHANNE</t>
  </si>
  <si>
    <t>07373H177B</t>
  </si>
  <si>
    <t>07373H192A</t>
  </si>
  <si>
    <t>57% COTON 39% POLYESTER 4% ÉLASTHANNE</t>
  </si>
  <si>
    <t>07373H178B</t>
  </si>
  <si>
    <t>47% ACRYLIQUE 29% COTON 18% POLYAMIDE 4% POLYESTER 2% ÉLASTHANNE</t>
  </si>
  <si>
    <t>07373H181B</t>
  </si>
  <si>
    <t>66% COTON 32% POLYESTER 1% ÉLASTHANNE 1% POLYAMIDE</t>
  </si>
  <si>
    <t>07373H187A</t>
  </si>
  <si>
    <t>72% COTON 21% POLYESTER 6% POLYAMIDE 1% ÉLASTHANNE</t>
  </si>
  <si>
    <t>07373H189B</t>
  </si>
  <si>
    <t>48% ACRYLIQUE 31% COTON 16% POLYAMIDE 3% POLYESTER 2% ÉLASTHANNE</t>
  </si>
  <si>
    <t>07373H190D</t>
  </si>
  <si>
    <t>30% POLYESTER 27% ACRYLIQUE 22% POLYAMIDE 18% COTON 3% ÉLASTHANNE</t>
  </si>
  <si>
    <t>07373H171A</t>
  </si>
  <si>
    <t>73% COTON 24% POLYAMIDE 2% POLYESTER 1% ÉLASTHANNE</t>
  </si>
  <si>
    <t>07373H166A</t>
  </si>
  <si>
    <t>55% COTON 29% ACRYLIQUE 9% POLYESTER 5% POLYAMIDE 2% ÉLASTHANNE</t>
  </si>
  <si>
    <t>07373H168B</t>
  </si>
  <si>
    <t>67% COTON 27% POLYESTER 5% POLYAMIDE 1% ÉLASTHANNE</t>
  </si>
  <si>
    <t>07373H170B</t>
  </si>
  <si>
    <t>63% COTON 28% POLYESTER 6% POLYAMIDE 3% ÉLASTHANNE</t>
  </si>
  <si>
    <t>07373H176A</t>
  </si>
  <si>
    <t>83% COTON 8% POLYAMIDE 8% POLYESTER 1% ÉLASTHANNE</t>
  </si>
  <si>
    <t>07373H182A</t>
  </si>
  <si>
    <t>74% COTON 17% POLYESTER 5% POLYAMIDE 4% ÉLASTHANNE</t>
  </si>
  <si>
    <t>07373H195B</t>
  </si>
  <si>
    <t>75% COTON 17% POLYESTER 6% POLYAMIDE 2% ÉLASTHANNE</t>
  </si>
  <si>
    <t>07373H194B</t>
  </si>
  <si>
    <t>07373H198B</t>
  </si>
  <si>
    <t>83% COTON 14% POLYESTER 2% ÉLASTHANNE 1% POLYAMIDE</t>
  </si>
  <si>
    <t>07373H199B</t>
  </si>
  <si>
    <t>07373H202B</t>
  </si>
  <si>
    <t>88% COTON 8% POLYESTER 2% POLYAMIDE 2% ÉLASTHANNE</t>
  </si>
  <si>
    <t>07373H043D</t>
  </si>
  <si>
    <t>07373H043F</t>
  </si>
  <si>
    <t>07373H039B</t>
  </si>
  <si>
    <t>CORPS/ 93% COTON 7% ÉLASTHANNE TAILLE/ 84% POLYESTER 11% ÉLASTHANNE 5% POLYAMIDE</t>
  </si>
  <si>
    <t>07373H039C</t>
  </si>
  <si>
    <t>07373H038D</t>
  </si>
  <si>
    <t>07373H038F</t>
  </si>
  <si>
    <t>07373H042B</t>
  </si>
  <si>
    <t>CORPS/ 93% COTON 7% ÉLASTHANNE TAILLE/ 71% POLYESTER 14% COTON 10% ÉLASTHANNE 5% POLYAMIDE</t>
  </si>
  <si>
    <t>07373H040A</t>
  </si>
  <si>
    <t>07373H041B</t>
  </si>
  <si>
    <t>07373H032C</t>
  </si>
  <si>
    <t>07373H047A</t>
  </si>
  <si>
    <t>07373H047B</t>
  </si>
  <si>
    <t>07373H037A</t>
  </si>
  <si>
    <t>07373H217A</t>
  </si>
  <si>
    <t>07373H001B</t>
  </si>
  <si>
    <t>07373H009B</t>
  </si>
  <si>
    <t>07373H006B</t>
  </si>
  <si>
    <t>CORPS/ 100% COTON PARTIE ÉLASTIQUE/ 92% POLYESTER 8% ÉLASTHANNE</t>
  </si>
  <si>
    <t>07373H005B</t>
  </si>
  <si>
    <t>07373H003B</t>
  </si>
  <si>
    <t>07373H004C</t>
  </si>
  <si>
    <t>07373H024A</t>
  </si>
  <si>
    <t>07373H024B</t>
  </si>
  <si>
    <t>CORPS/ 97% COTON 3% ÉLASTHANNE TISSU DES POCHES/ 62% POLYESTER 38% COTON</t>
  </si>
  <si>
    <t>07373H025A</t>
  </si>
  <si>
    <t>07373H026A</t>
  </si>
  <si>
    <t>CORPS/ 70% COTON 29% POLYESTER 1% ÉLASTHANNE TISSU DES POCHES/ 65% POLYESTER 35% COTON</t>
  </si>
  <si>
    <t>07373H013D</t>
  </si>
  <si>
    <t>07373H052B</t>
  </si>
  <si>
    <t>07123N008C</t>
  </si>
  <si>
    <t>CORPS/ 100% POLYAMIDE MAILLES DE FILET/ 100% POLYESTER</t>
  </si>
  <si>
    <t>07123N012A</t>
  </si>
  <si>
    <t>CORPS/ 75% COTON 23% POLYESTER 2% ÉLASTHANNE TISSU DES POCHES/ 80% POLYESTER 20% COTON</t>
  </si>
  <si>
    <t>07123N019A</t>
  </si>
  <si>
    <t>07123N019B</t>
  </si>
  <si>
    <t>07123N023B</t>
  </si>
  <si>
    <t>07123N019C</t>
  </si>
  <si>
    <t>07123N019D</t>
  </si>
  <si>
    <t>07123N023D</t>
  </si>
  <si>
    <t>07123N019E</t>
  </si>
  <si>
    <t>07123N023E</t>
  </si>
  <si>
    <t>07123N019F</t>
  </si>
  <si>
    <t>07123N023F</t>
  </si>
  <si>
    <t>07123N011A</t>
  </si>
  <si>
    <t>07123N004B</t>
  </si>
  <si>
    <t>07123N005A</t>
  </si>
  <si>
    <t>07123N016B</t>
  </si>
  <si>
    <t>07123N017E</t>
  </si>
  <si>
    <t>67% VISCOSE 33% LIN</t>
  </si>
  <si>
    <t>07123N017A</t>
  </si>
  <si>
    <t>07123N017B</t>
  </si>
  <si>
    <t>07123N017F</t>
  </si>
  <si>
    <t>07123N017C</t>
  </si>
  <si>
    <t>07123N017G</t>
  </si>
  <si>
    <t>07123N017D</t>
  </si>
  <si>
    <t>07123N017H</t>
  </si>
  <si>
    <t>07123N001G</t>
  </si>
  <si>
    <t>07123N001B</t>
  </si>
  <si>
    <t>07123N025A</t>
  </si>
  <si>
    <t>68% COTON 31% TENCEL™ MODAL 1% ÉLASTHANNE</t>
  </si>
  <si>
    <t>07123N025F</t>
  </si>
  <si>
    <t>07133N023A</t>
  </si>
  <si>
    <t>07133N010C</t>
  </si>
  <si>
    <t>07133N010A</t>
  </si>
  <si>
    <t>07133N012B</t>
  </si>
  <si>
    <t>TISSU EXTÉRIEUR/ 100% COTON DOUBLURE/ 60% COTON 40% POLYESTER</t>
  </si>
  <si>
    <t>07133N004B</t>
  </si>
  <si>
    <t>60% COTON 40% POLYESTER</t>
  </si>
  <si>
    <t>07133N002D</t>
  </si>
  <si>
    <t>07133N003A</t>
  </si>
  <si>
    <t>TISSU EXTÉRIEUR/ 100% COTON DOUBLURE/ 55% COTON 45% POLYESTER</t>
  </si>
  <si>
    <t>07133N014A</t>
  </si>
  <si>
    <t>07133N015A</t>
  </si>
  <si>
    <t>07133N017A</t>
  </si>
  <si>
    <t>07133N017D</t>
  </si>
  <si>
    <t>TISSU EXTÉRIEUR/ 100% VISCOSE DOUBLURE/ 100% POLYESTER</t>
  </si>
  <si>
    <t>07133N007A</t>
  </si>
  <si>
    <t>07133N008A</t>
  </si>
  <si>
    <t>07133N019A</t>
  </si>
  <si>
    <t>07133N019B</t>
  </si>
  <si>
    <t>07133N019C</t>
  </si>
  <si>
    <t>07133N019D</t>
  </si>
  <si>
    <t>07133N001A</t>
  </si>
  <si>
    <t>07143N028A</t>
  </si>
  <si>
    <t>CORPS/ 67% ÉLASTOMULTIESTER 33% POLYESTER TISSU DES POCHES/ 100% POLYESTER</t>
  </si>
  <si>
    <t>07143N028B</t>
  </si>
  <si>
    <t>CORPS/ 69% ÉLASTOMULTIESTER 31% POLYESTER TISSU DES POCHES/ 100% POLYESTER</t>
  </si>
  <si>
    <t>07143N015I</t>
  </si>
  <si>
    <t>86% POLYESTER 14% ÉLASTHANNE</t>
  </si>
  <si>
    <t>07143N015K</t>
  </si>
  <si>
    <t>07143N109B</t>
  </si>
  <si>
    <t>07143N033D</t>
  </si>
  <si>
    <t>54% COTON 46% POLYESTER</t>
  </si>
  <si>
    <t>07143N033F</t>
  </si>
  <si>
    <t>07143N033E</t>
  </si>
  <si>
    <t>07143N033J</t>
  </si>
  <si>
    <t>07143N033K</t>
  </si>
  <si>
    <t>07143N033L</t>
  </si>
  <si>
    <t>07143N081C</t>
  </si>
  <si>
    <t>Produit comportant au moins 39% de matières recyclées</t>
  </si>
  <si>
    <t>61% POLYESTER 39% POLYESTER - FIBRE RECYCLÉE</t>
  </si>
  <si>
    <t>07143N081D</t>
  </si>
  <si>
    <t>Produit comportant au moins 35% de matières recyclées</t>
  </si>
  <si>
    <t>65% POLYESTER 35% POLYESTER - FIBRE RECYCLÉE</t>
  </si>
  <si>
    <t>07143N083B</t>
  </si>
  <si>
    <t>07143N108B</t>
  </si>
  <si>
    <t>07143N146A</t>
  </si>
  <si>
    <t>07143N146C</t>
  </si>
  <si>
    <t>07143N146B</t>
  </si>
  <si>
    <t>07143N146D</t>
  </si>
  <si>
    <t>07143N063B</t>
  </si>
  <si>
    <t>07143N064A</t>
  </si>
  <si>
    <t>CORPS/ 100% COTON CÔTE/ 73% COTON 27% POLYESTER</t>
  </si>
  <si>
    <t>07143N063A</t>
  </si>
  <si>
    <t>07143N063C</t>
  </si>
  <si>
    <t>07143N074B</t>
  </si>
  <si>
    <t>Malaisie</t>
  </si>
  <si>
    <t>07143N074C</t>
  </si>
  <si>
    <t>07143N074D</t>
  </si>
  <si>
    <t>07143N074E</t>
  </si>
  <si>
    <t>07143N074F</t>
  </si>
  <si>
    <t>07143N074A</t>
  </si>
  <si>
    <t>07143N130A</t>
  </si>
  <si>
    <t>07143N123A</t>
  </si>
  <si>
    <t>07143N123B</t>
  </si>
  <si>
    <t>07143N123C</t>
  </si>
  <si>
    <t>07143N123D</t>
  </si>
  <si>
    <t>07143N061B</t>
  </si>
  <si>
    <t>07143N103A</t>
  </si>
  <si>
    <t>07143N061A</t>
  </si>
  <si>
    <t>07143N061C</t>
  </si>
  <si>
    <t>07143N061D</t>
  </si>
  <si>
    <t>07143N061E</t>
  </si>
  <si>
    <t>07143N080B</t>
  </si>
  <si>
    <t>07143N080D</t>
  </si>
  <si>
    <t>07143N080E</t>
  </si>
  <si>
    <t>07143N080F</t>
  </si>
  <si>
    <t>07143N080C</t>
  </si>
  <si>
    <t>07143N080A</t>
  </si>
  <si>
    <t>07143N140D</t>
  </si>
  <si>
    <t>07143N140B</t>
  </si>
  <si>
    <t>07143N140C</t>
  </si>
  <si>
    <t>07143N140E</t>
  </si>
  <si>
    <t>07143N140A</t>
  </si>
  <si>
    <t>07143N142A</t>
  </si>
  <si>
    <t>Produit comportant au moins 100% de matières recyclées</t>
  </si>
  <si>
    <t>100% POLYESTER - FIBRE RECYCLÉE</t>
  </si>
  <si>
    <t>07143N128D</t>
  </si>
  <si>
    <t>07143N128A</t>
  </si>
  <si>
    <t>07143N128B</t>
  </si>
  <si>
    <t>07143N128C</t>
  </si>
  <si>
    <t>07143N023C</t>
  </si>
  <si>
    <t>CORPS/ 61% POLYESTER 39% POLYESTER - FIBRE RECYCLÉE TISSU DES POCHES/PIECE DE DESSUS/ 100% POLYESTER TISSU DES POCHES/PIECE DE DESSOUS/ 61% POLYESTER 39% POLYESTER - FIBRE RECYCLÉE</t>
  </si>
  <si>
    <t>07143N023F</t>
  </si>
  <si>
    <t>CORPS/ 65% POLYESTER 35% POLYESTER - FIBRE RECYCLÉE TISSU DES POCHES/PIECE DE DESSUS/ 100% POLYESTER TISSU DES POCHES/PIECE DE DESSOUS/ 65% POLYESTER 35% POLYESTER - FIBRE RECYCLÉE</t>
  </si>
  <si>
    <t>07143N013A</t>
  </si>
  <si>
    <t>07143N127A</t>
  </si>
  <si>
    <t>07143N016C</t>
  </si>
  <si>
    <t>07143N045A</t>
  </si>
  <si>
    <t>65% COTON 35% POLYESTER</t>
  </si>
  <si>
    <t>07143N067A</t>
  </si>
  <si>
    <t>07143N067B</t>
  </si>
  <si>
    <t>07143N067C</t>
  </si>
  <si>
    <t>07143N067D</t>
  </si>
  <si>
    <t>07143N067E</t>
  </si>
  <si>
    <t>07143N124A</t>
  </si>
  <si>
    <t>75% COTON 25% COTON - FIBRE RECYCLÉE</t>
  </si>
  <si>
    <t>07143N124B</t>
  </si>
  <si>
    <t>07143N124C</t>
  </si>
  <si>
    <t>07143N124D</t>
  </si>
  <si>
    <t>07143N124E</t>
  </si>
  <si>
    <t>07143N124F</t>
  </si>
  <si>
    <t>07143N001A</t>
  </si>
  <si>
    <t>07143N099A</t>
  </si>
  <si>
    <t>07143N099B</t>
  </si>
  <si>
    <t>07173N017A</t>
  </si>
  <si>
    <t>TISSU EXTÉRIEUR/DOUBLURE/ 34% COTON 29% POLYESTER - FIBRE RECYCLÉE 15% VISCOSE 12% POLYESTER 10% ÉLASTHANNE</t>
  </si>
  <si>
    <t>07183N002A*</t>
  </si>
  <si>
    <t>07183N001A*</t>
  </si>
  <si>
    <t>07183N064A</t>
  </si>
  <si>
    <t>07183N099A</t>
  </si>
  <si>
    <t>07183N061A</t>
  </si>
  <si>
    <t>53% POLYESTER 42% COTON 5% ÉLASTHANNE</t>
  </si>
  <si>
    <t>07183N057A</t>
  </si>
  <si>
    <t>CORPS/ 66% COTON 30% POLYESTER 4% ÉLASTHANNE CÔTE/ 65% COTON 35% POLYESTER</t>
  </si>
  <si>
    <t>07183N059A</t>
  </si>
  <si>
    <t>07183N084A</t>
  </si>
  <si>
    <t>07183N115A</t>
  </si>
  <si>
    <t>07183N116A</t>
  </si>
  <si>
    <t>07183N117A</t>
  </si>
  <si>
    <t>07183N151A</t>
  </si>
  <si>
    <t>07183N111A</t>
  </si>
  <si>
    <t>07183N112A</t>
  </si>
  <si>
    <t>07183N113A</t>
  </si>
  <si>
    <t>07183N114A</t>
  </si>
  <si>
    <t>07183N100A</t>
  </si>
  <si>
    <t>07183N082A</t>
  </si>
  <si>
    <t>07183N083A</t>
  </si>
  <si>
    <t>07183N054A*</t>
  </si>
  <si>
    <t>TISSU EXTÉRIEUR/DOUBLURE/ 100% COTON</t>
  </si>
  <si>
    <t>07183N081A</t>
  </si>
  <si>
    <t>07183N124A</t>
  </si>
  <si>
    <t>07183N125B</t>
  </si>
  <si>
    <t>07183N126B</t>
  </si>
  <si>
    <t>07183N127B</t>
  </si>
  <si>
    <t>07213N009A</t>
  </si>
  <si>
    <t>TISSU EXTÉRIEUR/ 100% POLYESTER DOUBLURE/ 100% POLYESTER TISSU DES POCHES/ 100% POLYESTER</t>
  </si>
  <si>
    <t>07213N001A</t>
  </si>
  <si>
    <t>TISSU EXTÉRIEUR/ 100% POLYESTER DOUBLURE/ 100% POLYESTER TISSU DES POCHES/PIECE DE DESSUS/ 80% POLYESTER 20% COTON TISSU DES POCHES/PIECE DE DESSOUS/ 100% POLYESTER</t>
  </si>
  <si>
    <t>07213N003A</t>
  </si>
  <si>
    <t>CORPS/ 43% VISCOSE 34% LIN 23% POLYESTER TISSU DES POCHES/ 80% POLYESTER 20% COTON</t>
  </si>
  <si>
    <t>07213N003C</t>
  </si>
  <si>
    <t>07213N009B</t>
  </si>
  <si>
    <t>CORPS/ 50% LIN 50% COTON TISSU DES POCHES/PIECE DE DESSUS/ 80% POLYESTER 20% COTON TISSU DES POCHES/PIECE DE DESSOUS/ 50% LIN 50% COTON</t>
  </si>
  <si>
    <t>07213N010A</t>
  </si>
  <si>
    <t>CORPS/ 100% POLYAMIDE MAILLES DE FILET/ 100% POLYESTER CÔTE/ 98% POLYESTER 2% ÉLASTHANNE</t>
  </si>
  <si>
    <t>07223N111B</t>
  </si>
  <si>
    <t>07223N111D</t>
  </si>
  <si>
    <t>07223N111C</t>
  </si>
  <si>
    <t>07223N111E</t>
  </si>
  <si>
    <t>07223N061A</t>
  </si>
  <si>
    <t>CORPS/ 75% COTON 25% POLYAMIDE TISSU DES POCHES/GARNITURE/ 80% POLYESTER 20% COTON</t>
  </si>
  <si>
    <t>07223N020A</t>
  </si>
  <si>
    <t>07223N020B</t>
  </si>
  <si>
    <t>07223N021C</t>
  </si>
  <si>
    <t>CORPS/ 53% COTON 47% LIN TISSU DES POCHES/ 100% COTON</t>
  </si>
  <si>
    <t>07223N021A</t>
  </si>
  <si>
    <t>CORPS/ 50% COTON 50% LIN TISSU DES POCHES/ 100% COTON</t>
  </si>
  <si>
    <t>07223N075A</t>
  </si>
  <si>
    <t>07223N021B</t>
  </si>
  <si>
    <t>CORPS/ 50% LIN 50% COTON TISSU DES POCHES/ 100% COTON</t>
  </si>
  <si>
    <t>07223N004A</t>
  </si>
  <si>
    <t>52% COTON 33% POLYESTER 15% ÉLASTHANNE</t>
  </si>
  <si>
    <t>07223N003B</t>
  </si>
  <si>
    <t>50% COTON 35% POLYESTER 15% ÉLASTHANNE</t>
  </si>
  <si>
    <t>07223N004B</t>
  </si>
  <si>
    <t>50% COTON 34% POLYESTER 16% ÉLASTHANNE</t>
  </si>
  <si>
    <t>07223N001A</t>
  </si>
  <si>
    <t>53% COTON 32% POLYESTER 15% ÉLASTHANNE</t>
  </si>
  <si>
    <t>07223N002A</t>
  </si>
  <si>
    <t>07223N001B</t>
  </si>
  <si>
    <t>07223N002B</t>
  </si>
  <si>
    <t>07223N029A</t>
  </si>
  <si>
    <t>07223N077A</t>
  </si>
  <si>
    <t>07223N025A</t>
  </si>
  <si>
    <t>07223N085C</t>
  </si>
  <si>
    <t>CORPS/ 53% COTON 47% LIN TISSU DES POCHES/ 80% POLYESTER 20% COTON</t>
  </si>
  <si>
    <t>07223N023A</t>
  </si>
  <si>
    <t>CORPS/ 50% COTON 50% LIN TISSU DES POCHES/ 80% POLYESTER 20% COTON</t>
  </si>
  <si>
    <t>07223N085A</t>
  </si>
  <si>
    <t>07223N085B</t>
  </si>
  <si>
    <t>CORPS/ 50% LIN 50% COTON TISSU DES POCHES/ 80% POLYESTER 20% COTON</t>
  </si>
  <si>
    <t>07223N019A</t>
  </si>
  <si>
    <t>07223N019C</t>
  </si>
  <si>
    <t>07223N019G</t>
  </si>
  <si>
    <t>TISSU EXTÉRIEUR/ 43% VISCOSE 34% LIN 23% POLYESTER DOUBLURE/ 100% POLYESTER TISSU DES POCHES/ 80% POLYESTER 20% COTON</t>
  </si>
  <si>
    <t>07223N019I</t>
  </si>
  <si>
    <t>07223N127A</t>
  </si>
  <si>
    <t>07223N127B</t>
  </si>
  <si>
    <t>07223N127C</t>
  </si>
  <si>
    <t>07223N127D</t>
  </si>
  <si>
    <t>07223N094A</t>
  </si>
  <si>
    <t>07223N094B</t>
  </si>
  <si>
    <t>07223N023F</t>
  </si>
  <si>
    <t>07223N092A</t>
  </si>
  <si>
    <t>CORPS/ 100% POLYESTER TISSU DES POCHES/ 100% POLYESTER</t>
  </si>
  <si>
    <t>07223N092B</t>
  </si>
  <si>
    <t>07223H167A</t>
  </si>
  <si>
    <t>66% POLYESTER 32% VISCOSE 2% ÉLASTHANNE</t>
  </si>
  <si>
    <t>07223H167C</t>
  </si>
  <si>
    <t>TISSU EXTÉRIEUR/ 64% POLYESTER 34% VISCOSE 2% ÉLASTHANNE DOUBLURE/ 60% POLYESTER 40% ÉLASTOMULTIESTER</t>
  </si>
  <si>
    <t>07223H167B</t>
  </si>
  <si>
    <t>07233N013B</t>
  </si>
  <si>
    <t>CORPS/ 100% COTON PARTIE FRONCÉE/ 60% POLYESTER 40% ÉLASTHANNE</t>
  </si>
  <si>
    <t>07233N013A</t>
  </si>
  <si>
    <t>07233N018B</t>
  </si>
  <si>
    <t>07233N018C</t>
  </si>
  <si>
    <t>07233N051A</t>
  </si>
  <si>
    <t>07233N051B</t>
  </si>
  <si>
    <t>07233N051C</t>
  </si>
  <si>
    <t>07233N001G</t>
  </si>
  <si>
    <t>07233N001I</t>
  </si>
  <si>
    <t>07233N001C</t>
  </si>
  <si>
    <t>07233N024A</t>
  </si>
  <si>
    <t>53% LIN 24% COTON 23% VISCOSE</t>
  </si>
  <si>
    <t>07233N043A</t>
  </si>
  <si>
    <t>07233N039B</t>
  </si>
  <si>
    <t>07233N039A</t>
  </si>
  <si>
    <t>78% VISCOSE 22% POLYESTER</t>
  </si>
  <si>
    <t>07233N027D</t>
  </si>
  <si>
    <t>07233N027B</t>
  </si>
  <si>
    <t>07233N027A</t>
  </si>
  <si>
    <t>07233N027C</t>
  </si>
  <si>
    <t>07233N047A</t>
  </si>
  <si>
    <t>80% POLYESTER 20% COTON</t>
  </si>
  <si>
    <t>07233N047B</t>
  </si>
  <si>
    <t>07233N031A</t>
  </si>
  <si>
    <t>07233N031B</t>
  </si>
  <si>
    <t>07233N036A</t>
  </si>
  <si>
    <t>07233N006A</t>
  </si>
  <si>
    <t>100% LIN</t>
  </si>
  <si>
    <t>07233N006D</t>
  </si>
  <si>
    <t>07233N007E</t>
  </si>
  <si>
    <t>07233N022A</t>
  </si>
  <si>
    <t>47% VISCOSE 35% LIN 18% COTON</t>
  </si>
  <si>
    <t>07233N022D</t>
  </si>
  <si>
    <t>07233N022J</t>
  </si>
  <si>
    <t>07233N022C</t>
  </si>
  <si>
    <t>45% VISCOSE 33% LIN 22% COTON</t>
  </si>
  <si>
    <t>07233N022F</t>
  </si>
  <si>
    <t>07243N024A</t>
  </si>
  <si>
    <t>CORPS/ 59% ÉLASTOMULTIESTER 41% POLYESTER - FIBRE RECYCLÉE TISSU DES POCHES/MAILLES DE FILET/ 100% POLYESTER</t>
  </si>
  <si>
    <t>07243N030A</t>
  </si>
  <si>
    <t>07243N030B</t>
  </si>
  <si>
    <t>07243N020A</t>
  </si>
  <si>
    <t>07243N029B</t>
  </si>
  <si>
    <t>CORPS/ 75% POLYESTER - FIBRE RECYCLÉE 13% ÉLASTHANNE 12% CUPRO TISSU DES POCHES/ 100% POLYESTER</t>
  </si>
  <si>
    <t>07243N156A</t>
  </si>
  <si>
    <t>07243N158A</t>
  </si>
  <si>
    <t>07243N158B</t>
  </si>
  <si>
    <t>07243N158C</t>
  </si>
  <si>
    <t>07243N180A</t>
  </si>
  <si>
    <t>07243N150A</t>
  </si>
  <si>
    <t>07243N152A</t>
  </si>
  <si>
    <t>07243N150B</t>
  </si>
  <si>
    <t>07243N150C</t>
  </si>
  <si>
    <t>07243N150D</t>
  </si>
  <si>
    <t>07243N152B</t>
  </si>
  <si>
    <t>07243N119A</t>
  </si>
  <si>
    <t>07243N119B</t>
  </si>
  <si>
    <t>07243N119C</t>
  </si>
  <si>
    <t>07243N119D</t>
  </si>
  <si>
    <t>07243N119E</t>
  </si>
  <si>
    <t>07243N206A</t>
  </si>
  <si>
    <t>07243N206B</t>
  </si>
  <si>
    <t>07243N206C</t>
  </si>
  <si>
    <t>07243N206D</t>
  </si>
  <si>
    <t>07243N099A</t>
  </si>
  <si>
    <t>07243N042A</t>
  </si>
  <si>
    <t>07243N111C</t>
  </si>
  <si>
    <t>07243N111B</t>
  </si>
  <si>
    <t>07243N104A</t>
  </si>
  <si>
    <t>CORPS/ 93% COTON 7% ÉLASTHANNE GARNITURE/ 73% COTON 27% POLYESTER</t>
  </si>
  <si>
    <t>07243N104B</t>
  </si>
  <si>
    <t>07243N083C</t>
  </si>
  <si>
    <t>07243N083D</t>
  </si>
  <si>
    <t>07243N016A</t>
  </si>
  <si>
    <t>07243N016E</t>
  </si>
  <si>
    <t>07243N016D</t>
  </si>
  <si>
    <t>07243N089B</t>
  </si>
  <si>
    <t>76% COTON 24% POLYAMIDE</t>
  </si>
  <si>
    <t>07243N007D</t>
  </si>
  <si>
    <t>55% POLYESTER 45% MODAL</t>
  </si>
  <si>
    <t>07243N007E</t>
  </si>
  <si>
    <t>58% POLYESTER 42% MODAL</t>
  </si>
  <si>
    <t>07243N007G</t>
  </si>
  <si>
    <t>58% POLYESTER 42% VISCOSE</t>
  </si>
  <si>
    <t>07243N015A</t>
  </si>
  <si>
    <t>07243N015E</t>
  </si>
  <si>
    <t>07243N015F</t>
  </si>
  <si>
    <t>07243N004A</t>
  </si>
  <si>
    <t>07243N004B</t>
  </si>
  <si>
    <t>07243N208A</t>
  </si>
  <si>
    <t>07243N208E</t>
  </si>
  <si>
    <t>07243N005A</t>
  </si>
  <si>
    <t>07243N005B</t>
  </si>
  <si>
    <t>07243N092B</t>
  </si>
  <si>
    <t>07243N092C</t>
  </si>
  <si>
    <t>07243N092H</t>
  </si>
  <si>
    <t>07243N198A</t>
  </si>
  <si>
    <t>07243N198C</t>
  </si>
  <si>
    <t>07243N162A</t>
  </si>
  <si>
    <t>70% COTON 30% ÉLASTOMULTIESTER</t>
  </si>
  <si>
    <t>07243N056C</t>
  </si>
  <si>
    <t>07243N128A</t>
  </si>
  <si>
    <t>Produit comportant au moins 77% de matières recyclées</t>
  </si>
  <si>
    <t>77% POLYESTER - FIBRE RECYCLÉE 23% ÉLASTHANNE</t>
  </si>
  <si>
    <t>07243N128C</t>
  </si>
  <si>
    <t>07243N032A</t>
  </si>
  <si>
    <t>78% POLYESTER 17% LYOCELL 5% ÉLASTHANNE</t>
  </si>
  <si>
    <t>07243N170A</t>
  </si>
  <si>
    <t>07243N002G</t>
  </si>
  <si>
    <t>07243N144G</t>
  </si>
  <si>
    <t>07243N078D</t>
  </si>
  <si>
    <t>07243N078E</t>
  </si>
  <si>
    <t>07243N078I</t>
  </si>
  <si>
    <t>07243N078J</t>
  </si>
  <si>
    <t>07243N009A</t>
  </si>
  <si>
    <t>07243N009C</t>
  </si>
  <si>
    <t>07243N009D</t>
  </si>
  <si>
    <t>07243N009B</t>
  </si>
  <si>
    <t>07243N116A</t>
  </si>
  <si>
    <t>07253N003C</t>
  </si>
  <si>
    <t>55% TENCEL™ MODAL 45% ACÉTATE</t>
  </si>
  <si>
    <t>07253N026A</t>
  </si>
  <si>
    <t>60% COTON 40% MODAL</t>
  </si>
  <si>
    <t>07253N026G</t>
  </si>
  <si>
    <t>07253N026C</t>
  </si>
  <si>
    <t>07253N030A</t>
  </si>
  <si>
    <t>07253N030C</t>
  </si>
  <si>
    <t>07253N030D</t>
  </si>
  <si>
    <t>07253N037A</t>
  </si>
  <si>
    <t>07253N037F</t>
  </si>
  <si>
    <t>07253N032A</t>
  </si>
  <si>
    <t>75% COTON 25% LIN</t>
  </si>
  <si>
    <t>07253N033A</t>
  </si>
  <si>
    <t>07253N031A</t>
  </si>
  <si>
    <t>07273N116A</t>
  </si>
  <si>
    <t>TISSU EXTÉRIEUR/ 62% POLYESTER 29% CUPRO 9% ÉLASTHANNE DOUBLURE/ 72% POLYAMIDE 28% ÉLASTHANNE TISSU INTÉRIEUR DU BONNET/ 100% POLYESTER</t>
  </si>
  <si>
    <t>07273N117A</t>
  </si>
  <si>
    <t>07273N235A</t>
  </si>
  <si>
    <t>CORPS/ 80% POLYAMIDE - FIBRE RECYCLÉE 20% ÉLASTHANNE DOUBLURE/ 85% POLYAMIDE 15% ÉLASTHANNE TISSU INTÉRIEUR DU BONNET/ 87% POLYESTER 13% ÉLASTHANNE</t>
  </si>
  <si>
    <t>07273N195A</t>
  </si>
  <si>
    <t>CORPS/ 75% POLYESTER - FIBRE RECYCLÉE 25% ÉLASTHANNE DOUBLURE/ 90% POLYAMIDE 10% ÉLASTHANNE MAILLES DE FILET/ 79% POLYAMIDE 21% ÉLASTHANNE</t>
  </si>
  <si>
    <t>07273N151A</t>
  </si>
  <si>
    <t>CORPS/ 78% POLYAMIDE 22% ÉLASTHANNE DOUBLURE/ 85% POLYAMIDE 15% ÉLASTHANNE TISSU INTÉRIEUR DU BONNET/ 87% POLYESTER 13% ÉLASTHANNE</t>
  </si>
  <si>
    <t>07273N160A</t>
  </si>
  <si>
    <t>CORPS/ 59% VISCOSE 33% POLYAMIDE - FIBRE RECYCLÉE 8% ÉLASTHANNE DOUBLURE/ 50% POLYAMIDE 33% POLYAMIDE - FIBRE RECYCLÉE 17% ÉLASTHANNE TISSU INTÉRIEUR DU BONNET/ 100% POLYESTER</t>
  </si>
  <si>
    <t>07273N070A</t>
  </si>
  <si>
    <t>CORPS/ 79% POLYAMIDE 12% ÉLASTHANNE 9% POLYESTER TISSU INTÉRIEUR DU BONNET/ 100% POLYESTER</t>
  </si>
  <si>
    <t>07273N070B</t>
  </si>
  <si>
    <t>CORPS/ 48% POLYAMIDE 40% POLYESTER 12% ÉLASTHANNE TISSU INTÉRIEUR DU BONNET/ 100% POLYESTER</t>
  </si>
  <si>
    <t>TISSU EXTÉRIEUR/ 53% COTON 37% POLYAMIDE 10% ÉLASTHANNE DOUBLURE/ 90% POLYAMIDE 10% ÉLASTHANNE MAILLES DE FILET/ 79% POLYAMIDE 21% ÉLASTHANNE</t>
  </si>
  <si>
    <t>07273N028F</t>
  </si>
  <si>
    <t>07273N120A</t>
  </si>
  <si>
    <t>TISSU EXTÉRIEUR/ 48% COTON 43% POLYAMIDE 9% ÉLASTHANNE DOUBLURE/ 86% POLYAMIDE 14% ÉLASTHANNE TISSU INTÉRIEUR DU BONNET/ 100% POLYESTER</t>
  </si>
  <si>
    <t>07273N121A</t>
  </si>
  <si>
    <t>TISSU EXTÉRIEUR/ 49% COTON 35% POLYAMIDE 9% ÉLASTHANNE 7% CUPRO DOUBLURE/ 86% POLYAMIDE 14% ÉLASTHANNE TISSU INTÉRIEUR DU BONNET/ 100% POLYESTER</t>
  </si>
  <si>
    <t>07273N118A</t>
  </si>
  <si>
    <t>TISSU EXTÉRIEUR/ 97% COTON 3% ÉLASTHANNE DOUBLURE/ 95% COTON 5% ÉLASTHANNE TISSU INTÉRIEUR DU BONNET/ 100% POLYESTER</t>
  </si>
  <si>
    <t>07273N153A</t>
  </si>
  <si>
    <t>CORPS/ 41% COTON 32% POLYAMIDE - FIBRE RECYCLÉE 18% LYOCELL 9% ÉLASTHANNE DOUBLURE/ 95% COTON 5% ÉLASTHANNE TISSU INTÉRIEUR DU BONNET/ 100% POLYESTER</t>
  </si>
  <si>
    <t>07273N099A</t>
  </si>
  <si>
    <t>66% POLYAMIDE 24% CUPRO 10% ÉLASTHANNE</t>
  </si>
  <si>
    <t>07273N065E</t>
  </si>
  <si>
    <t>52% MODAL 37% POLYESTER 6% SOIE 5% ÉLASTHANNE</t>
  </si>
  <si>
    <t>07273N065J</t>
  </si>
  <si>
    <t>07273N102A</t>
  </si>
  <si>
    <t>07273N101A</t>
  </si>
  <si>
    <t>07273N081A</t>
  </si>
  <si>
    <t>07273N095A</t>
  </si>
  <si>
    <t>CORPS/ 100% COTON DENTELLE/ 78% POLYAMIDE 22% ÉLASTHANNE</t>
  </si>
  <si>
    <t>07273N083A</t>
  </si>
  <si>
    <t>CORPS/ 100% COTON DENTELLE/ 80% POLYAMIDE 20% ÉLASTHANNE</t>
  </si>
  <si>
    <t>07273N079A</t>
  </si>
  <si>
    <t>07273N154A</t>
  </si>
  <si>
    <t>07273N148C</t>
  </si>
  <si>
    <t>07273N149C</t>
  </si>
  <si>
    <t>07273N150C</t>
  </si>
  <si>
    <t>07273N145C</t>
  </si>
  <si>
    <t>07273N147C</t>
  </si>
  <si>
    <t>07273N146C</t>
  </si>
  <si>
    <t>07273N094B</t>
  </si>
  <si>
    <t>07273N221A</t>
  </si>
  <si>
    <t>07273N222A</t>
  </si>
  <si>
    <t>07273N223A</t>
  </si>
  <si>
    <t>07273N224A</t>
  </si>
  <si>
    <t>07273N225A</t>
  </si>
  <si>
    <t>07273N074D</t>
  </si>
  <si>
    <t>07273N088D</t>
  </si>
  <si>
    <t>07273N075A</t>
  </si>
  <si>
    <t>65% POLYESTER 35% ÉLASTOMULTIESTER (35% FABRIQUÉ AVEC DE LA FIBRE DE POLYESTER RECYCLÉ)</t>
  </si>
  <si>
    <t>07273N075B</t>
  </si>
  <si>
    <t>07273N042A</t>
  </si>
  <si>
    <t>70% VISCOSE 30% LIN</t>
  </si>
  <si>
    <t>07273N047A</t>
  </si>
  <si>
    <t>07273N046C</t>
  </si>
  <si>
    <t>07273N043B</t>
  </si>
  <si>
    <t>07273N136B</t>
  </si>
  <si>
    <t>07293N080A</t>
  </si>
  <si>
    <t>07293N028A</t>
  </si>
  <si>
    <t>CORPS/ 96% COTON 4% ÉLASTHANNE TISSU DES POCHES/PIECE DE DESSUS/ 100% COTON TISSU DES POCHES/PIECE DE DESSOUS/ 96% COTON 4% ÉLASTHANNE</t>
  </si>
  <si>
    <t>07293N041A</t>
  </si>
  <si>
    <t>07293N011A</t>
  </si>
  <si>
    <t>07293N011B</t>
  </si>
  <si>
    <t>07293N087A</t>
  </si>
  <si>
    <t>07293H011B</t>
  </si>
  <si>
    <t>07293H011C</t>
  </si>
  <si>
    <t>07293H011A</t>
  </si>
  <si>
    <t>07293N114A</t>
  </si>
  <si>
    <t>07293N115A</t>
  </si>
  <si>
    <t>07293N114C</t>
  </si>
  <si>
    <t>07293N095E</t>
  </si>
  <si>
    <t>07293N095D</t>
  </si>
  <si>
    <t>07293N035A</t>
  </si>
  <si>
    <t>07293N014D</t>
  </si>
  <si>
    <t>07293N014B</t>
  </si>
  <si>
    <t>07293N014A</t>
  </si>
  <si>
    <t>07293N109A</t>
  </si>
  <si>
    <t>07293N109B</t>
  </si>
  <si>
    <t>07293N105A</t>
  </si>
  <si>
    <t>07293N082E</t>
  </si>
  <si>
    <t>07293N082D</t>
  </si>
  <si>
    <t>07293N090A</t>
  </si>
  <si>
    <t>07293N002D</t>
  </si>
  <si>
    <t>07293N002F</t>
  </si>
  <si>
    <t>07293N018E</t>
  </si>
  <si>
    <t>07293N018D</t>
  </si>
  <si>
    <t>CORPS/ 54% COTON 46% POLYESTER CÔTE/ 73% COTON 27% ÉLASTOMULTIESTER TISSU DES POCHES/ 100% COTON</t>
  </si>
  <si>
    <t>07293N044D</t>
  </si>
  <si>
    <t>07293N064A</t>
  </si>
  <si>
    <t>CORPS/ 65% COTON 35% POLYESTER CÔTE/ 59% COTON 41% POLYESTER TISSU DES POCHES/ 100% COTON</t>
  </si>
  <si>
    <t>07293N006A</t>
  </si>
  <si>
    <t>Produit comportant au moins 41% de matières recyclées</t>
  </si>
  <si>
    <t>59% ÉLASTOMULTIESTER 41% POLYESTER - FIBRE RECYCLÉE</t>
  </si>
  <si>
    <t>07293N006B</t>
  </si>
  <si>
    <t>67% ÉLASTOMULTIESTER 33% POLYESTER - FIBRE RECYCLÉE</t>
  </si>
  <si>
    <t>07293N038A</t>
  </si>
  <si>
    <t>94% COTON 6% ÉLASTHANNE</t>
  </si>
  <si>
    <t>07293N038B</t>
  </si>
  <si>
    <t>07293N116A</t>
  </si>
  <si>
    <t>07293H010C</t>
  </si>
  <si>
    <t>07293H010A</t>
  </si>
  <si>
    <t>07293N058A</t>
  </si>
  <si>
    <t>07293H008A</t>
  </si>
  <si>
    <t>07293N056A</t>
  </si>
  <si>
    <t>07293N118A</t>
  </si>
  <si>
    <t>TISSU EXTÉRIEUR/DOUBLURE/ 53% LIN 24% COTON 23% VISCOSE</t>
  </si>
  <si>
    <t>07293N081A</t>
  </si>
  <si>
    <t>53% VISCOSE 33% LIN 14% COTON</t>
  </si>
  <si>
    <t>07293N010A</t>
  </si>
  <si>
    <t>CORPS/ 38% LIN 36% VISCOSE 26% POLYESTER TISSU DES POCHES/PIECE DE DESSUS/ 80% POLYESTER 20% COTON TISSU DES POCHES/PIECE DE DESSOUS/ 38% LIN 36% VISCOSE 26% POLYESTER</t>
  </si>
  <si>
    <t>07293H028A</t>
  </si>
  <si>
    <t>07293N092A</t>
  </si>
  <si>
    <t>CORPS/ 80% COTON 20% LIN TISSU DES POCHES/ 65% POLYESTER 35% COTON</t>
  </si>
  <si>
    <t>07293N023A</t>
  </si>
  <si>
    <t>CORPS/ 38% LIN 36% VISCOSE 26% POLYESTER TISSU DES POCHES/ 80% POLYESTER 20% COTON</t>
  </si>
  <si>
    <t>07313N001B</t>
  </si>
  <si>
    <t>TISSU EXTÉRIEUR/ 77% ÉLASTOMULTIESTER 23% POLYESTER DOUBLURE/ 100% POLYESTER TISSU DE POCHE POITRINE/TISSU DE POCHE INTÉRIEURE/ 100% POLYESTER TISSU DE POCHE LATÉRALE/PIECE DE DESSUS/ 100% POLYESTER TISSU DE POCHE LATÉRALE/PIECE DE DESSOUS/ 77% ÉLASTOMULTIESTER 23% POLYESTER</t>
  </si>
  <si>
    <t>07313N018B</t>
  </si>
  <si>
    <t>TISSU EXTÉRIEUR/ 71% POLYESTER 29% ÉLASTOMULTIESTER DOUBLURE/ 100% POLYESTER TISSU DE POCHE POITRINE/TISSU DE POCHE INTÉRIEURE/ 100% POLYESTER TISSU DE POCHE LATÉRALE/PIECE DE DESSUS/ 100% POLYESTER TISSU DE POCHE LATÉRALE/PIECE DE DESSOUS/ 71% POLYESTER 29% ÉLASTOMULTIESTER</t>
  </si>
  <si>
    <t>07313N002B</t>
  </si>
  <si>
    <t>TISSU EXTÉRIEUR/ 72% POLYESTER 28% ÉLASTOMULTIESTER DOUBLURE/ 100% POLYESTER TISSU DE POCHE POITRINE/TISSU DE POCHE INTÉRIEURE/ 100% POLYESTER TISSU DE POCHE LATÉRALE/PIECE DE DESSUS/ 100% POLYESTER TISSU DE POCHE LATÉRALE/PIECE DE DESSOUS/ 72% POLYESTER 28% ÉLASTOMULTIESTER</t>
  </si>
  <si>
    <t>07313N003B</t>
  </si>
  <si>
    <t>07313N023A</t>
  </si>
  <si>
    <t>TISSU EXTÉRIEUR/ 72% POLYESTER 28% ÉLASTOMULTIESTER DOUBLURE/ 100% POLYESTER TISSU DES POCHES/ 100% POLYESTER</t>
  </si>
  <si>
    <t>07313H043D</t>
  </si>
  <si>
    <t>CORPS/ 55% ÉLASTOMULTIESTER 45% POLYESTER TISSU DE POCHE LATÉRALE/PIECE DE DESSUS/ 100% POLYESTER TISSU DE POCHE LATÉRALE/PIECE DE DESSOUS/ 55% ÉLASTOMULTIESTER 45% POLYESTER</t>
  </si>
  <si>
    <t>07313N025B</t>
  </si>
  <si>
    <t>CORPS/ 70% POLYESTER 30% ÉLASTOMULTIESTER TISSU DE POCHE LATÉRALE/PIECE DE DESSUS/ 100% POLYESTER TISSU DE POCHE LATÉRALE/PIECE DE DESSOUS/ 70% POLYESTER 30% ÉLASTOMULTIESTER</t>
  </si>
  <si>
    <t>07323N027B</t>
  </si>
  <si>
    <t>CORPS/ 55% ÉLASTOMULTIESTER 45% POLYESTER TISSU DES POCHES/ 100% POLYESTER</t>
  </si>
  <si>
    <t>07323N023A</t>
  </si>
  <si>
    <t>CORPS/ 70% POLYESTER 30% ÉLASTOMULTIESTER TISSU DES POCHES/ 100% POLYESTER</t>
  </si>
  <si>
    <t>07323N030B</t>
  </si>
  <si>
    <t>CORPS/ 63% COTON 35% LIN 2% ÉLASTHANNE TISSU DES POCHES/ 65% POLYESTER 35% COTON</t>
  </si>
  <si>
    <t>07323N030D</t>
  </si>
  <si>
    <t>07323N090A</t>
  </si>
  <si>
    <t>CORPS/ 80% COTON 20% LIN TISSU DES POCHES/ 68% POLYESTER 32% COTON</t>
  </si>
  <si>
    <t>07323N006C</t>
  </si>
  <si>
    <t>07323N004A</t>
  </si>
  <si>
    <t>CORPS/ 95% COTON 5% ÉLASTHANNE TISSU DES POCHES/GARNITURE/ 100% COTON</t>
  </si>
  <si>
    <t>07323N001F</t>
  </si>
  <si>
    <t>07323N001D</t>
  </si>
  <si>
    <t>07323N121D</t>
  </si>
  <si>
    <t>07323N007A</t>
  </si>
  <si>
    <t>07323N007C</t>
  </si>
  <si>
    <t>07323N127A</t>
  </si>
  <si>
    <t>07323N007B</t>
  </si>
  <si>
    <t>07323N040B</t>
  </si>
  <si>
    <t>CORPS/ 100% POLYESTER MAILLES DE FILET/ 100% POLYESTER</t>
  </si>
  <si>
    <t>07323N038B</t>
  </si>
  <si>
    <t>07323N119B</t>
  </si>
  <si>
    <t>07323N042A</t>
  </si>
  <si>
    <t>CORPS/ 66% COTON 34% LIN TISSU DES POCHES/ 80% POLYESTER 20% COTON</t>
  </si>
  <si>
    <t>07323N108A</t>
  </si>
  <si>
    <t>70% COTON 30% POLYAMIDE</t>
  </si>
  <si>
    <t>07323N108B</t>
  </si>
  <si>
    <t>07323N033A</t>
  </si>
  <si>
    <t>07323N033B</t>
  </si>
  <si>
    <t>07323N003A</t>
  </si>
  <si>
    <t>CORPS/ 100% POLYAMIDE MAILLES DE FILET/ 100% POLYESTER CEINTURE/ 100% POLYESTER</t>
  </si>
  <si>
    <t>07323N003C</t>
  </si>
  <si>
    <t>07323N045C</t>
  </si>
  <si>
    <t>07323N022B</t>
  </si>
  <si>
    <t>CORPS/ 77% ÉLASTOMULTIESTER 23% POLYESTER TISSU DES POCHES/ 100% POLYESTER</t>
  </si>
  <si>
    <t>07323N022F</t>
  </si>
  <si>
    <t>CORPS/ 83% ÉLASTOMULTIESTER 17% POLYESTER TISSU DES POCHES/ 100% POLYESTER</t>
  </si>
  <si>
    <t>07323N022C</t>
  </si>
  <si>
    <t>07323N022G</t>
  </si>
  <si>
    <t>07323N020B</t>
  </si>
  <si>
    <t>CORPS/ 72% POLYESTER 28% ÉLASTOMULTIESTER TISSU DES POCHES/ 100% POLYESTER</t>
  </si>
  <si>
    <t>07323N021B</t>
  </si>
  <si>
    <t>CORPS/ 71% POLYESTER 29% ÉLASTOMULTIESTER TISSU DES POCHES/ 100% POLYESTER</t>
  </si>
  <si>
    <t>07323N020C</t>
  </si>
  <si>
    <t>07323N021C</t>
  </si>
  <si>
    <t>07323N176A</t>
  </si>
  <si>
    <t>07333N071A</t>
  </si>
  <si>
    <t>07333N070C</t>
  </si>
  <si>
    <t>53% MODAL 47% COTON</t>
  </si>
  <si>
    <t>07333N070D</t>
  </si>
  <si>
    <t>07333N092A</t>
  </si>
  <si>
    <t>07333N093A</t>
  </si>
  <si>
    <t>07333N094A</t>
  </si>
  <si>
    <t>07333N083A</t>
  </si>
  <si>
    <t>07333N083B</t>
  </si>
  <si>
    <t>07333N005A</t>
  </si>
  <si>
    <t>07333N006A</t>
  </si>
  <si>
    <t>07333N005B</t>
  </si>
  <si>
    <t>07333N007A</t>
  </si>
  <si>
    <t>07333N078A</t>
  </si>
  <si>
    <t>07333N012A</t>
  </si>
  <si>
    <t>07333N012B</t>
  </si>
  <si>
    <t>07333N111B</t>
  </si>
  <si>
    <t>07333N060A</t>
  </si>
  <si>
    <t>07333N061A</t>
  </si>
  <si>
    <t>07333N023A</t>
  </si>
  <si>
    <t>07333N058A</t>
  </si>
  <si>
    <t>07333N082A</t>
  </si>
  <si>
    <t>53% LYOCELL 47% COTON</t>
  </si>
  <si>
    <t>07333N010A</t>
  </si>
  <si>
    <t>07333N079A</t>
  </si>
  <si>
    <t>07343H143A</t>
  </si>
  <si>
    <t>07343H143B</t>
  </si>
  <si>
    <t>07343H143C</t>
  </si>
  <si>
    <t>07343N305D</t>
  </si>
  <si>
    <t>07343N124A</t>
  </si>
  <si>
    <t>07343N052A</t>
  </si>
  <si>
    <t>07343N050A</t>
  </si>
  <si>
    <t>07343N262A</t>
  </si>
  <si>
    <t>07343N269A</t>
  </si>
  <si>
    <t>07343N442C</t>
  </si>
  <si>
    <t>53% COTON 30% POLYESTER - FIBRE RECYCLÉE 17% ÉLASTOMULTIESTER</t>
  </si>
  <si>
    <t>07343N342A</t>
  </si>
  <si>
    <t>07343N342B</t>
  </si>
  <si>
    <t>07343N342C</t>
  </si>
  <si>
    <t>07343N342D</t>
  </si>
  <si>
    <t>07343N342E</t>
  </si>
  <si>
    <t>07343N342F</t>
  </si>
  <si>
    <t>07343N342G</t>
  </si>
  <si>
    <t>07343N404A</t>
  </si>
  <si>
    <t>07343N546A</t>
  </si>
  <si>
    <t>07343N546B</t>
  </si>
  <si>
    <t>07343N546D</t>
  </si>
  <si>
    <t>07343N546E</t>
  </si>
  <si>
    <t>07343N546F</t>
  </si>
  <si>
    <t>07343N649A</t>
  </si>
  <si>
    <t>07343N649B</t>
  </si>
  <si>
    <t>07343N649C</t>
  </si>
  <si>
    <t>07343N649D</t>
  </si>
  <si>
    <t>07343N649E</t>
  </si>
  <si>
    <t>07343N409A</t>
  </si>
  <si>
    <t>07343N409B</t>
  </si>
  <si>
    <t>07343N409C</t>
  </si>
  <si>
    <t>07343N409D</t>
  </si>
  <si>
    <t>07343N409E</t>
  </si>
  <si>
    <t>07343N409F</t>
  </si>
  <si>
    <t>07343N410A</t>
  </si>
  <si>
    <t>07343N447A</t>
  </si>
  <si>
    <t>07343N447B</t>
  </si>
  <si>
    <t>07343N447C</t>
  </si>
  <si>
    <t>07343N447D</t>
  </si>
  <si>
    <t>07343N447E</t>
  </si>
  <si>
    <t>07343N447F</t>
  </si>
  <si>
    <t>07343N447G</t>
  </si>
  <si>
    <t>07343N464A</t>
  </si>
  <si>
    <t>07343N466A</t>
  </si>
  <si>
    <t>07343N164C</t>
  </si>
  <si>
    <t>07343N164A</t>
  </si>
  <si>
    <t>07343N164D</t>
  </si>
  <si>
    <t>07343N164E</t>
  </si>
  <si>
    <t>07343N164B</t>
  </si>
  <si>
    <t>07343N175A</t>
  </si>
  <si>
    <t>07343N175B</t>
  </si>
  <si>
    <t>07343N175C</t>
  </si>
  <si>
    <t>07343N175D</t>
  </si>
  <si>
    <t>07343N326A</t>
  </si>
  <si>
    <t>07343N326B</t>
  </si>
  <si>
    <t>07343N326C</t>
  </si>
  <si>
    <t>07343N235A</t>
  </si>
  <si>
    <t>07343N235B</t>
  </si>
  <si>
    <t>07343N235C</t>
  </si>
  <si>
    <t>07343N235D</t>
  </si>
  <si>
    <t>07343N235E</t>
  </si>
  <si>
    <t>07343N235F</t>
  </si>
  <si>
    <t>07343N244C</t>
  </si>
  <si>
    <t>07343N247A</t>
  </si>
  <si>
    <t>07343N244A</t>
  </si>
  <si>
    <t>07343N244B</t>
  </si>
  <si>
    <t>07343N237A</t>
  </si>
  <si>
    <t>07343N237B</t>
  </si>
  <si>
    <t>07343N238A</t>
  </si>
  <si>
    <t>07343N238B</t>
  </si>
  <si>
    <t>07343N208A</t>
  </si>
  <si>
    <t>07343N208B</t>
  </si>
  <si>
    <t>07343N208C</t>
  </si>
  <si>
    <t>07343N208D</t>
  </si>
  <si>
    <t>07343N203I</t>
  </si>
  <si>
    <t>07343N203J</t>
  </si>
  <si>
    <t>07343N203K</t>
  </si>
  <si>
    <t>07343N203L</t>
  </si>
  <si>
    <t>07343N203N</t>
  </si>
  <si>
    <t>07343N171A</t>
  </si>
  <si>
    <t>07343N171B</t>
  </si>
  <si>
    <t>07343N171C</t>
  </si>
  <si>
    <t>07343N171D</t>
  </si>
  <si>
    <t>07343N171E</t>
  </si>
  <si>
    <t>07343N171F</t>
  </si>
  <si>
    <t>07343N173A</t>
  </si>
  <si>
    <t>07343N173B</t>
  </si>
  <si>
    <t>07343N173C</t>
  </si>
  <si>
    <t>07343N333A</t>
  </si>
  <si>
    <t>07343N201A</t>
  </si>
  <si>
    <t>07343N201B</t>
  </si>
  <si>
    <t>07343N201C</t>
  </si>
  <si>
    <t>07343N201D</t>
  </si>
  <si>
    <t>07343N201E</t>
  </si>
  <si>
    <t>07343N511A</t>
  </si>
  <si>
    <t>07343N511B</t>
  </si>
  <si>
    <t>07343N511C</t>
  </si>
  <si>
    <t>07343N511D</t>
  </si>
  <si>
    <t>07343N511E</t>
  </si>
  <si>
    <t>07343N511F</t>
  </si>
  <si>
    <t>07343N509A</t>
  </si>
  <si>
    <t>07343N509C</t>
  </si>
  <si>
    <t>07343N509D</t>
  </si>
  <si>
    <t>07343N509E</t>
  </si>
  <si>
    <t>07343N509F</t>
  </si>
  <si>
    <t>07343N509G</t>
  </si>
  <si>
    <t>07343N251D</t>
  </si>
  <si>
    <t>07343N251E</t>
  </si>
  <si>
    <t>07343N251F</t>
  </si>
  <si>
    <t>07343N251G</t>
  </si>
  <si>
    <t>07343N505A</t>
  </si>
  <si>
    <t>07343N505B</t>
  </si>
  <si>
    <t>07343N251A</t>
  </si>
  <si>
    <t>07343N251B</t>
  </si>
  <si>
    <t>07343N251C</t>
  </si>
  <si>
    <t>07343N252A</t>
  </si>
  <si>
    <t>07343N552A</t>
  </si>
  <si>
    <t>07343N505F</t>
  </si>
  <si>
    <t>07343N256A</t>
  </si>
  <si>
    <t>07343N251H</t>
  </si>
  <si>
    <t>07343N251I</t>
  </si>
  <si>
    <t>07343N251J</t>
  </si>
  <si>
    <t>07343N505C</t>
  </si>
  <si>
    <t>07343N505D</t>
  </si>
  <si>
    <t>07343N286A</t>
  </si>
  <si>
    <t>07343N286D</t>
  </si>
  <si>
    <t>07343N286C</t>
  </si>
  <si>
    <t>07343N287E</t>
  </si>
  <si>
    <t>07343N660E</t>
  </si>
  <si>
    <t>07343N286E</t>
  </si>
  <si>
    <t>07343N632K</t>
  </si>
  <si>
    <t>07343N663I</t>
  </si>
  <si>
    <t>07343N665M</t>
  </si>
  <si>
    <t>07343N632I</t>
  </si>
  <si>
    <t>07343N665D</t>
  </si>
  <si>
    <t>07343N632L</t>
  </si>
  <si>
    <t>07343N663O</t>
  </si>
  <si>
    <t>07343N663F</t>
  </si>
  <si>
    <t>07343N665L</t>
  </si>
  <si>
    <t>07343N632H</t>
  </si>
  <si>
    <t>07343N665E</t>
  </si>
  <si>
    <t>07343N663B</t>
  </si>
  <si>
    <t>07343N663J</t>
  </si>
  <si>
    <t>07343N286B</t>
  </si>
  <si>
    <t>07343N148A</t>
  </si>
  <si>
    <t>07343N148B</t>
  </si>
  <si>
    <t>07343N148C</t>
  </si>
  <si>
    <t>07343N148D</t>
  </si>
  <si>
    <t>07343N148E</t>
  </si>
  <si>
    <t>07343N148F</t>
  </si>
  <si>
    <t>07343N443A</t>
  </si>
  <si>
    <t>07343N443B</t>
  </si>
  <si>
    <t>07343N443C</t>
  </si>
  <si>
    <t>07343N443D</t>
  </si>
  <si>
    <t>07343N002A</t>
  </si>
  <si>
    <t>07343N002B</t>
  </si>
  <si>
    <t>07343N002C</t>
  </si>
  <si>
    <t>07343N002D</t>
  </si>
  <si>
    <t>07343N352A</t>
  </si>
  <si>
    <t>07343N352B</t>
  </si>
  <si>
    <t>07343N352C</t>
  </si>
  <si>
    <t>07343N352D</t>
  </si>
  <si>
    <t>07343N192A</t>
  </si>
  <si>
    <t>07343N192B</t>
  </si>
  <si>
    <t>07343N192C</t>
  </si>
  <si>
    <t>07343N267A</t>
  </si>
  <si>
    <t>07343N192D</t>
  </si>
  <si>
    <t>07343N075A</t>
  </si>
  <si>
    <t>07343N075B</t>
  </si>
  <si>
    <t>07343N075C</t>
  </si>
  <si>
    <t>07343N075D</t>
  </si>
  <si>
    <t>07343N075E</t>
  </si>
  <si>
    <t>07343N233E</t>
  </si>
  <si>
    <t>07343N379D</t>
  </si>
  <si>
    <t>07343N379E</t>
  </si>
  <si>
    <t>07343N380A</t>
  </si>
  <si>
    <t>07343N379A</t>
  </si>
  <si>
    <t>07343N379B</t>
  </si>
  <si>
    <t>07343N309A</t>
  </si>
  <si>
    <t>07343N309C</t>
  </si>
  <si>
    <t>07343N309E</t>
  </si>
  <si>
    <t>07343N309F</t>
  </si>
  <si>
    <t>07343N309G</t>
  </si>
  <si>
    <t>07343N180A</t>
  </si>
  <si>
    <t>Produit comportant au moins 22% de matières recyclées</t>
  </si>
  <si>
    <t>47% COTON 31% POLYESTER 22% POLYESTER - FIBRE RECYCLÉE</t>
  </si>
  <si>
    <t>07343N180B</t>
  </si>
  <si>
    <t>07343N180C</t>
  </si>
  <si>
    <t>07343N180D</t>
  </si>
  <si>
    <t>07343N304C</t>
  </si>
  <si>
    <t>CORPS/ 65% POLYESTER 35% COTON CÔTE/ 68% POLYESTER 30% COTON 2% ÉLASTHANNE</t>
  </si>
  <si>
    <t>07343N307C</t>
  </si>
  <si>
    <t>CORPS/ 72% COTON 28% POLYESTER CÔTE/ 73% POLYESTER 27% COTON</t>
  </si>
  <si>
    <t>07343N307D</t>
  </si>
  <si>
    <t>07343N272A</t>
  </si>
  <si>
    <t>CORPS/ 72% COTON 28% POLYESTER - FIBRE RECYCLÉE CÔTE/ 73% POLYESTER 27% COTON</t>
  </si>
  <si>
    <t>07343N271A</t>
  </si>
  <si>
    <t>07343N270A</t>
  </si>
  <si>
    <t>07343N270B</t>
  </si>
  <si>
    <t>07343N169C</t>
  </si>
  <si>
    <t>07343N167C</t>
  </si>
  <si>
    <t>07343N168C</t>
  </si>
  <si>
    <t>07343N092A</t>
  </si>
  <si>
    <t>57% COTON 43% POLYAMIDE</t>
  </si>
  <si>
    <t>07343N017B</t>
  </si>
  <si>
    <t>07343N040A</t>
  </si>
  <si>
    <t>73% COTON 27% POLYESTER</t>
  </si>
  <si>
    <t>07343N188A</t>
  </si>
  <si>
    <t>CORPS/ 73% COTON 27% POLYESTER CÔTE/ 82% COTON 15% POLYESTER 3% ÉLASTHANNE</t>
  </si>
  <si>
    <t>07343N024A</t>
  </si>
  <si>
    <t>07343N024C</t>
  </si>
  <si>
    <t>07343N549A</t>
  </si>
  <si>
    <t>CORPS/ 80% POLYESTER - FIBRE RECYCLÉE 20% POLYAMIDE CÔTE/ 100% POLYESTER - FIBRE RECYCLÉE</t>
  </si>
  <si>
    <t>07343N548A</t>
  </si>
  <si>
    <t>07343N347A</t>
  </si>
  <si>
    <t>CORPS/ 40% POLYESTER 40% POLYESTER - FIBRE RECYCLÉE 20% POLYAMIDE CÔTE/ 50% POLYESTER 50% POLYESTER - FIBRE RECYCLÉE</t>
  </si>
  <si>
    <t>07343N055A</t>
  </si>
  <si>
    <t>07343N055B</t>
  </si>
  <si>
    <t>07343N186A</t>
  </si>
  <si>
    <t>DEVANT DU CORPS/MANCHE/ 53% POLYESTER - FIBRE RECYCLÉE 47% POLYESTER MAILLES DE FILET/ 50% POLYESTER - FIBRE RECYCLÉE 50% POLYESTER CÔTE/ 100% POLYESTER</t>
  </si>
  <si>
    <t>07343N438A</t>
  </si>
  <si>
    <t>CORPS/ 53% POLYESTER - FIBRE RECYCLÉE 47% POLYESTER GARNITURE/TISSU DES POCHES/ 50% POLYESTER - FIBRE RECYCLÉE 50% POLYESTER</t>
  </si>
  <si>
    <t>07343N308A</t>
  </si>
  <si>
    <t>07343N308E</t>
  </si>
  <si>
    <t>07343N308B</t>
  </si>
  <si>
    <t>07343N308F</t>
  </si>
  <si>
    <t>07343N187A</t>
  </si>
  <si>
    <t>CORPS/ 57% POLYESTER 43% POLYESTER - FIBRE RECYCLÉE MAILLES DE FILET/ 82% POLYESTER - FIBRE RECYCLÉE 18% POLYESTER TISSU DES POCHES/ 75% COTON 25% POLYESTER</t>
  </si>
  <si>
    <t>07343H174A</t>
  </si>
  <si>
    <t>07343N035A</t>
  </si>
  <si>
    <t>66% COTON 34% POLYESTER</t>
  </si>
  <si>
    <t>07343N035B</t>
  </si>
  <si>
    <t>07343N035C</t>
  </si>
  <si>
    <t>76% POLYESTER 24% COTON</t>
  </si>
  <si>
    <t>07343N037A</t>
  </si>
  <si>
    <t>07343N037C</t>
  </si>
  <si>
    <t>07343N037B</t>
  </si>
  <si>
    <t>07343N036A</t>
  </si>
  <si>
    <t>07343N108A</t>
  </si>
  <si>
    <t>07343N108B</t>
  </si>
  <si>
    <t>07343N108C</t>
  </si>
  <si>
    <t>07343N069A</t>
  </si>
  <si>
    <t>07343N033A</t>
  </si>
  <si>
    <t>07343N034A</t>
  </si>
  <si>
    <t>07343N374A</t>
  </si>
  <si>
    <t>07343N374B</t>
  </si>
  <si>
    <t>07343N374D</t>
  </si>
  <si>
    <t>07343N374E</t>
  </si>
  <si>
    <t>07343N374C</t>
  </si>
  <si>
    <t>07343N374F</t>
  </si>
  <si>
    <t>07343N088A</t>
  </si>
  <si>
    <t>07343N088C</t>
  </si>
  <si>
    <t>07343N088E</t>
  </si>
  <si>
    <t>07343N062A</t>
  </si>
  <si>
    <t>Produit comportant au moins 80% de matières recyclées</t>
  </si>
  <si>
    <t>80% POLYESTER - FIBRE RECYCLÉE 20% POLYAMIDE</t>
  </si>
  <si>
    <t>07343N062B</t>
  </si>
  <si>
    <t>40% POLYESTER 40% POLYESTER - FIBRE RECYCLÉE 20% POLYAMIDE</t>
  </si>
  <si>
    <t>07343N136A</t>
  </si>
  <si>
    <t>07343N311A</t>
  </si>
  <si>
    <t>DEVANT DU CORPS/MANCHE/ 53% POLYESTER - FIBRE RECYCLÉE 47% POLYESTER DOS DU CORPS/COL/ 50% POLYESTER - FIBRE RECYCLÉE 50% POLYESTER</t>
  </si>
  <si>
    <t>07343N122A</t>
  </si>
  <si>
    <t>07343N318A</t>
  </si>
  <si>
    <t>07343N122E</t>
  </si>
  <si>
    <t>07343N385A</t>
  </si>
  <si>
    <t>53% COTON 30% POLYESTER - FIBRE RECYCLÉE 17% POLYESTER</t>
  </si>
  <si>
    <t>07343N385J</t>
  </si>
  <si>
    <t>07353N001A</t>
  </si>
  <si>
    <t>Produit comportant au moins 48% de matières recyclées</t>
  </si>
  <si>
    <t>52% COTON 48% POLYESTER - FIBRE RECYCLÉE</t>
  </si>
  <si>
    <t>07353N003A</t>
  </si>
  <si>
    <t>07373N184B</t>
  </si>
  <si>
    <t>71% COTON 25% POLYESTER 4% ÉLASTHANNE</t>
  </si>
  <si>
    <t>07373N184D</t>
  </si>
  <si>
    <t>07373N184H</t>
  </si>
  <si>
    <t>07373N010B</t>
  </si>
  <si>
    <t>69% COTON 25% POLYESTER 6% ÉLASTHANNE</t>
  </si>
  <si>
    <t>07373N010G</t>
  </si>
  <si>
    <t>07373N009G</t>
  </si>
  <si>
    <t>07373N009H</t>
  </si>
  <si>
    <t>07373N002A</t>
  </si>
  <si>
    <t>Produit comportant au moins 54% de matières recyclées</t>
  </si>
  <si>
    <t>54% POLYESTER - FIBRE RECYCLÉE 34% POLYESTER 12% ÉLASTHANNE</t>
  </si>
  <si>
    <t>07373N183A</t>
  </si>
  <si>
    <t>07373N004A</t>
  </si>
  <si>
    <t>47% POLYESTER - FIBRE RECYCLÉE 42% POLYESTER 11% ÉLASTHANNE</t>
  </si>
  <si>
    <t>07373N001A</t>
  </si>
  <si>
    <t>07373N001C</t>
  </si>
  <si>
    <t>07373N001G</t>
  </si>
  <si>
    <t>07373N006F</t>
  </si>
  <si>
    <t>86% POLYAMIDE 14% ÉLASTHANNE</t>
  </si>
  <si>
    <t>07373N007F</t>
  </si>
  <si>
    <t>07373N185A</t>
  </si>
  <si>
    <t>CORPS/ 54% POLYESTER - FIBRE RECYCLÉE 34% POLYESTER 12% ÉLASTHANNE TAILLE/ 90% POLYAMIDE 10% ÉLASTHANNE</t>
  </si>
  <si>
    <t>07373N017A</t>
  </si>
  <si>
    <t>07373N018A</t>
  </si>
  <si>
    <t>07373N019A</t>
  </si>
  <si>
    <t>07373N181A</t>
  </si>
  <si>
    <t>07373N182A</t>
  </si>
  <si>
    <t>07373N021A</t>
  </si>
  <si>
    <t>CORPS/ 47% POLYESTER - FIBRE RECYCLÉE 41% POLYESTER 12% ÉLASTHANNE TAILLE/ 90% POLYAMIDE 10% ÉLASTHANNE</t>
  </si>
  <si>
    <t>07373N170A</t>
  </si>
  <si>
    <t>07373N171A</t>
  </si>
  <si>
    <t>CORPS/ 47% POLYESTER 41% POLYESTER - FIBRE RECYCLÉE 12% ÉLASTHANNE TAILLE/ 90% POLYAMIDE 10% ÉLASTHANNE</t>
  </si>
  <si>
    <t>07373N025A</t>
  </si>
  <si>
    <t>07373N026A</t>
  </si>
  <si>
    <t>07373N178A</t>
  </si>
  <si>
    <t>07373N179A</t>
  </si>
  <si>
    <t>07373N177A</t>
  </si>
  <si>
    <t>CORPS/ 44% POLYESTER - FIBRE RECYCLÉE 44% POLYESTER 12% ÉLASTHANNE TAILLE/ 90% POLYAMIDE 10% ÉLASTHANNE</t>
  </si>
  <si>
    <t>07373N030A</t>
  </si>
  <si>
    <t>07373N015A</t>
  </si>
  <si>
    <t>07373N016A</t>
  </si>
  <si>
    <t>CORPS/ 47% POLYESTER - FIBRE RECYCLÉE 42% POLYESTER 11% ÉLASTHANNE TAILLE/ 90% POLYAMIDE 10% ÉLASTHANNE</t>
  </si>
  <si>
    <t>71% POLYAMIDE 29% ÉLASTHANNE</t>
  </si>
  <si>
    <t>07373N187B</t>
  </si>
  <si>
    <t>07373N079C</t>
  </si>
  <si>
    <t>CORPS/ 62% COTON 38% POLYESTER TISSU DES POCHES/ 65% POLYESTER 35% COTON</t>
  </si>
  <si>
    <t>07373N079D</t>
  </si>
  <si>
    <t>07373N067B</t>
  </si>
  <si>
    <t>CORPS/ 66% COTON 32% POLYESTER 2% ÉLASTHANNE TISSU DES POCHES/ 65% POLYESTER 35% COTON</t>
  </si>
  <si>
    <t>07373N087A</t>
  </si>
  <si>
    <t>07373N074C</t>
  </si>
  <si>
    <t>07373N071B</t>
  </si>
  <si>
    <t>07143N195A</t>
  </si>
  <si>
    <t>07143N195B</t>
  </si>
  <si>
    <t>07143N195C</t>
  </si>
  <si>
    <t>07243N241A</t>
  </si>
  <si>
    <t>07243N241B</t>
  </si>
  <si>
    <t>07243N241C</t>
  </si>
  <si>
    <t>07243N241D</t>
  </si>
  <si>
    <t>07243N241E</t>
  </si>
  <si>
    <t>07243N241F</t>
  </si>
  <si>
    <t>07243N233A</t>
  </si>
  <si>
    <t>07243N233B</t>
  </si>
  <si>
    <t>07243N233C</t>
  </si>
  <si>
    <t>07243N233D</t>
  </si>
  <si>
    <t>07343N608A</t>
  </si>
  <si>
    <t>07343N608B</t>
  </si>
  <si>
    <t>07343N608C</t>
  </si>
  <si>
    <t>07343N609A</t>
  </si>
  <si>
    <t>07343N685A</t>
  </si>
  <si>
    <t>07343N685B</t>
  </si>
  <si>
    <t>07343N685C</t>
  </si>
  <si>
    <t>07343N647A</t>
  </si>
  <si>
    <t>07343N647B</t>
  </si>
  <si>
    <t>07343N647C</t>
  </si>
  <si>
    <t>07343N647E</t>
  </si>
  <si>
    <t>07343N612A</t>
  </si>
  <si>
    <t>07343N612B</t>
  </si>
  <si>
    <t>07343N638A</t>
  </si>
  <si>
    <t>CORPS/ 56% POLYESTER - FIBRE RECYCLÉE 44% POLYESTER TISSU DES POCHES/ 100% POLYESTER</t>
  </si>
  <si>
    <t>07343N375A</t>
  </si>
  <si>
    <t>07343N375B</t>
  </si>
  <si>
    <t>07343N654A</t>
  </si>
  <si>
    <t>53% COTON 30% POLYESTER 17% ÉLASTOMULTIESTER</t>
  </si>
  <si>
    <t>CORPS/ 65% COTON 35% POLYESTER PARTIE EN CUIR/ ENDROIT/CUIR DE BOVIN ENVERS/CROÛTE DE CUIR DE BOVIN</t>
  </si>
  <si>
    <t>07373N186A</t>
  </si>
  <si>
    <t>07143F052A</t>
  </si>
  <si>
    <t>07143F052B</t>
  </si>
  <si>
    <t>07173F114B</t>
  </si>
  <si>
    <t>07173F048A</t>
  </si>
  <si>
    <t>07113F001A</t>
  </si>
  <si>
    <t>ENDROIT/ 100% POLYESTER REMBOURRAGE/ 80% POLYESTER 20% POLYESTER - FIBRE RECYCLÉE ENVERS/ 54% POLYESTER - FIBRE RECYCLÉE 46% POLYESTER TISSU DES POCHES/ 54% POLYESTER - FIBRE RECYCLÉE 46% POLYESTER</t>
  </si>
  <si>
    <t>07113F001B</t>
  </si>
  <si>
    <t>07113F009B</t>
  </si>
  <si>
    <t>TISSU EXTÉRIEUR/ 100% POLYAMIDE REMBOURRAGE/ CORPS/ 90% DUVET 10% PLUMES BORDURE DE LA CAPUCHE/ 100% POLYESTER DOUBLURE/ 100% POLYESTER CÔTE/ 98% POLYESTER 2% ÉLASTHANNE TISSU DES POCHES/ 100% POLYESTER</t>
  </si>
  <si>
    <t>07153F003E</t>
  </si>
  <si>
    <t>07153F017E</t>
  </si>
  <si>
    <t>80% ACRYLIQUE 10% POLYAMIDE 9% LAINE 1% ÉLASTHANNE</t>
  </si>
  <si>
    <t>07183F153A</t>
  </si>
  <si>
    <t>07183F002A</t>
  </si>
  <si>
    <t>ENDROIT/ 100% POLYAMIDE REMBOURRAGE/ CORPS/ 90% DUVET 10% PLUMES COL/ 100% POLYESTER BORDURE DE LA CAPUCHE/ 100% POLYESTER ENVERS/ CORPS/ 100% POLYAMIDE CAPUCHE/ 100% COTON TISSU DES POCHES/ PIECE DE DESSUS/ 100% COTON PIECE DE DESSOUS/ 100% POLYAMIDE</t>
  </si>
  <si>
    <t>07213F074A</t>
  </si>
  <si>
    <t>CORPS/ 63% COTON 37% POLYESTER GARNITURE/ 65% POLYESTER 35% COTON</t>
  </si>
  <si>
    <t>07213F074B</t>
  </si>
  <si>
    <t>CORPS/ 62% COTON 38% POLYESTER GARNITURE/ 65% POLYESTER 35% COTON</t>
  </si>
  <si>
    <t>07213F030A</t>
  </si>
  <si>
    <t>TISSU EXTÉRIEUR/ 100% COTON DOUBLURE/ 100% POLYESTER - FIBRE RECYCLÉE TISSU DES POCHES/ 60% POLYESTER 40% POLYESTER - FIBRE RECYCLÉE</t>
  </si>
  <si>
    <t>07213F098A</t>
  </si>
  <si>
    <t>TISSU EXTÉRIEUR/ 100% COTON DOUBLURE/ 60% POLYESTER 40% POLYESTER - FIBRE RECYCLÉE TISSU DES POCHES/ 60% POLYESTER 40% POLYESTER - FIBRE RECYCLÉE</t>
  </si>
  <si>
    <t>07213F076A</t>
  </si>
  <si>
    <t>TISSU EXTÉRIEUR/ 53% POLYESTER 47% COTON DOUBLURE DU CORPS/ 65% POLYESTER 35% COTON DOUBLURE DE LA MANCHE/ 75% VISCOSE 25% POLYESTER TISSU DES POCHES/ 65% POLYESTER 35% COTON</t>
  </si>
  <si>
    <t>07213F038B</t>
  </si>
  <si>
    <t>TISSU EXTÉRIEUR/ 49% COTON 33% POLYESTER - FIBRE RECYCLÉE 18% POLYESTER DOUBLURE DE LA MANCHE/ 60% POLYESTER 40% POLYESTER - FIBRE RECYCLÉE TISSU DES POCHES/ 60% POLYESTER 40% POLYESTER - FIBRE RECYCLÉE</t>
  </si>
  <si>
    <t>07213F038C</t>
  </si>
  <si>
    <t>07213F097A</t>
  </si>
  <si>
    <t>07213F097B</t>
  </si>
  <si>
    <t>07213F097C</t>
  </si>
  <si>
    <t>07213F079A</t>
  </si>
  <si>
    <t>TISSU EXTÉRIEUR/ 53% COTON 47% POLYESTER REMBOURRAGE/ 100% POLYESTER DOUBLURE DU CORPS/ 100% COTON DOUBLURE DE LA MANCHE/ 100% POLYAMIDE TISSU DES POCHES/ 100% COTON</t>
  </si>
  <si>
    <t>07223F229A</t>
  </si>
  <si>
    <t>07223F251A</t>
  </si>
  <si>
    <t>07223F210E</t>
  </si>
  <si>
    <t>07223F210F</t>
  </si>
  <si>
    <t>07223F194A</t>
  </si>
  <si>
    <t>07223F194B</t>
  </si>
  <si>
    <t>07223F194C</t>
  </si>
  <si>
    <t>07223F249A</t>
  </si>
  <si>
    <t>CORPS/ 61% VISCOSE 30% POLYESTER 9% ÉLASTHANNE TISSU DES POCHES/ 100% POLYESTER</t>
  </si>
  <si>
    <t>07223F098A</t>
  </si>
  <si>
    <t>CORPS/ 61% POLYESTER - FIBRE RECYCLÉE 29% VISCOSE 5% POLYESTER 5% ÉLASTHANNE GARNITURE/ 53% COTON 37% POLYAMIDE 10% ÉLASTHANNE TISSU DES POCHES/ 60% POLYESTER - FIBRE RECYCLÉE 40% ÉLASTOMULTIESTER</t>
  </si>
  <si>
    <t>07223F075B</t>
  </si>
  <si>
    <t>TISSU EXTÉRIEUR/ 100% POLYESTER - FIBRE RECYCLÉE DOUBLURE/ 100% POLYESTER</t>
  </si>
  <si>
    <t>07223F075C</t>
  </si>
  <si>
    <t>07223F049A</t>
  </si>
  <si>
    <t>07223F196A</t>
  </si>
  <si>
    <t>07223F196B</t>
  </si>
  <si>
    <t>07223F196C</t>
  </si>
  <si>
    <t>07233F074A</t>
  </si>
  <si>
    <t>43% COTON 34% ACRYLIQUE 23% VISCOSE</t>
  </si>
  <si>
    <t>07233F074B</t>
  </si>
  <si>
    <t>07233F038A</t>
  </si>
  <si>
    <t>CORPS/ 50% COTON 30% ACRYLIQUE 20% VISCOSE GARNITURE/ 65% POLYESTER 35% COTON</t>
  </si>
  <si>
    <t>07233F017B</t>
  </si>
  <si>
    <t>07233F017A</t>
  </si>
  <si>
    <t>07233F004B</t>
  </si>
  <si>
    <t>07233F039C</t>
  </si>
  <si>
    <t>77% MODAL 23% POLYESTER</t>
  </si>
  <si>
    <t>07233F039D</t>
  </si>
  <si>
    <t>07243F108A</t>
  </si>
  <si>
    <t>CORPS/ 64% COTON 36% POLYESTER TISSU DES POCHES/ 100% COTON</t>
  </si>
  <si>
    <t>07243F131A</t>
  </si>
  <si>
    <t>CORPS/ 52% POLYESTER 48% COTON CÔTE/ 68% COTON 32% POLYESTER</t>
  </si>
  <si>
    <t>07213F018A</t>
  </si>
  <si>
    <t>07213F059A</t>
  </si>
  <si>
    <t>07213F060B</t>
  </si>
  <si>
    <t>TISSU EXTÉRIEUR/ 100% POLYAMIDE REMBOURRAGE/ 100% POLYESTER DOUBLURE/ 100% POLYESTER COL/ 100% COTON BAS DE MANCHE/ 99% POLYESTER 1% ÉLASTHANNE TISSU DES POCHES/ 100% POLYESTER</t>
  </si>
  <si>
    <t>07213F063B</t>
  </si>
  <si>
    <t>ENDROIT/ 100% POLYAMIDE REMBOURRAGE/ 100% POLYESTER ENVERS/ CORPS/ 100% POLYESTER DEVANT DU CORPS/HAUT DU CORPS/ 100% POLYAMIDE</t>
  </si>
  <si>
    <t>07213F063C</t>
  </si>
  <si>
    <t>07213F099A</t>
  </si>
  <si>
    <t>07213F099B</t>
  </si>
  <si>
    <t>07213F037A</t>
  </si>
  <si>
    <t>07213F081B</t>
  </si>
  <si>
    <t>CORPS/ 75% POLYESTER 15% LAINE 10% POLYAMIDE GARNITURE/ 80% POLYESTER 20% COTON</t>
  </si>
  <si>
    <t>07213F081C</t>
  </si>
  <si>
    <t>07223F076B</t>
  </si>
  <si>
    <t>07223F192A</t>
  </si>
  <si>
    <t>07223F192B</t>
  </si>
  <si>
    <t>07223F192C</t>
  </si>
  <si>
    <t>07223F219A</t>
  </si>
  <si>
    <t>CORPS/ 51% COTON 49% POLYESTER TISSU DES POCHES/ 100% COTON</t>
  </si>
  <si>
    <t>07223F254A</t>
  </si>
  <si>
    <t>07223F256A</t>
  </si>
  <si>
    <t>07223F077C</t>
  </si>
  <si>
    <t>CORPS/ 49% COTON 33% POLYESTER - FIBRE RECYCLÉE 18% POLYESTER TISSU DES POCHES/ 100% COTON</t>
  </si>
  <si>
    <t>07223F077D</t>
  </si>
  <si>
    <t>07223F031A</t>
  </si>
  <si>
    <t>TISSU EXTÉRIEUR/ 90% POLYESTER 10% ÉLASTHANNE DOUBLURE/ 64% POLYESTER 22% ACRYLIQUE 14% VISCOSE TISSU DES POCHES/ 100% POLYESTER</t>
  </si>
  <si>
    <t>07223F031B</t>
  </si>
  <si>
    <t>07223F031C</t>
  </si>
  <si>
    <t>07223F220A</t>
  </si>
  <si>
    <t>TISSU EXTÉRIEUR/ 65% POLYESTER 35% VISCOSE DOUBLURE/ 100% POLYESTER TISSU DES POCHES/PIECE DE DESSUS/ 100% POLYESTER TISSU DES POCHES/PIECE DE DESSOUS/ 65% POLYESTER 35% VISCOSE</t>
  </si>
  <si>
    <t>07243F056A</t>
  </si>
  <si>
    <t>CORPS/ ENDROIT/ 100% POLYESTER ENVERS/ 100% POLYESTER - FIBRE RECYCLÉE TISSU DES POCHES/ PIECE DE DESSUS/ 100% POLYESTER PIECE DE DESSOUS/ ENDROIT/ 100% POLYESTER ENVERS/ 100% POLYESTER - FIBRE RECYCLÉE</t>
  </si>
  <si>
    <t>07293F018A</t>
  </si>
  <si>
    <t>07293F045A</t>
  </si>
  <si>
    <t>07293F045B</t>
  </si>
  <si>
    <t>07293F062A</t>
  </si>
  <si>
    <t>CORPS/ 52% POLYESTER 48% COTON CÔTE/ 68% COTON 32% POLYESTER TISSU DES POCHES/ 100% COTON</t>
  </si>
  <si>
    <t>07293F050A</t>
  </si>
  <si>
    <t>CORPS/ 61% VISCOSE 37% POLYESTER 2% ÉLASTHANNE TISSU DES POCHES/PIECE DE DESSUS/ 100% COTON TISSU DES POCHES/PIECE DE DESSOUS/ 61% VISCOSE 37% POLYESTER 2% ÉLASTHANNE</t>
  </si>
  <si>
    <t>07293F013A</t>
  </si>
  <si>
    <t>07293F013B</t>
  </si>
  <si>
    <t>07253F137C</t>
  </si>
  <si>
    <t>07253F156A</t>
  </si>
  <si>
    <t>07253F136B</t>
  </si>
  <si>
    <t>07253F138B</t>
  </si>
  <si>
    <t>07253F128D</t>
  </si>
  <si>
    <t>07253F151A</t>
  </si>
  <si>
    <t>07253F059A</t>
  </si>
  <si>
    <t>07253F084B</t>
  </si>
  <si>
    <t>07253F058A</t>
  </si>
  <si>
    <t>07253F082C</t>
  </si>
  <si>
    <t>50% ACRYLIQUE 50% LAINE</t>
  </si>
  <si>
    <t>07253F080D</t>
  </si>
  <si>
    <t>07253F127B</t>
  </si>
  <si>
    <t>07253F044A</t>
  </si>
  <si>
    <t>45% COTON 38% ACRYLIQUE 8% POLYAMIDE 4% LAINE 4% POLYESTER 1% ÉLASTHANNE</t>
  </si>
  <si>
    <t>07253F060A</t>
  </si>
  <si>
    <t>07253F121A</t>
  </si>
  <si>
    <t>45% COTON 38% ACRYLIQUE 8% POLYAMIDE 4% POLYESTER 4% LAINE 1% ÉLASTHANNE</t>
  </si>
  <si>
    <t>07253F130B</t>
  </si>
  <si>
    <t>07253F142B</t>
  </si>
  <si>
    <t>28% POLYESTER 28% ACRYLIQUE 26% POLYAMIDE 18% MODAL</t>
  </si>
  <si>
    <t>40% ACRYLIQUE 30% LAINE 15% POLYAMIDE 15% POLYESTER</t>
  </si>
  <si>
    <t>07263F010B</t>
  </si>
  <si>
    <t>07263F070B</t>
  </si>
  <si>
    <t>07273F353A</t>
  </si>
  <si>
    <t>07293F012C</t>
  </si>
  <si>
    <t>07293F039C</t>
  </si>
  <si>
    <t>07313F057A</t>
  </si>
  <si>
    <t>07323F208B</t>
  </si>
  <si>
    <t>07323F122B</t>
  </si>
  <si>
    <t>07323F122F</t>
  </si>
  <si>
    <t>07323F120A</t>
  </si>
  <si>
    <t>07323F123B</t>
  </si>
  <si>
    <t>07323F194B</t>
  </si>
  <si>
    <t>TISSU EXTÉRIEUR/ 100% POLYAMIDE DOUBLURE/TISSU DES POCHES/ 100% POLYESTER</t>
  </si>
  <si>
    <t>07343F263C</t>
  </si>
  <si>
    <t>CORPS/ 88% COTON 12% POLYESTER CÔTE/ 82% COTON 18% POLYESTER TISSU DES POCHES/ 100% COTON RUBAN/ 100% POLYESTER</t>
  </si>
  <si>
    <t>07343F124A</t>
  </si>
  <si>
    <t>CORPS/ 51% POLYESTER 49% COTON TISSU DES POCHES/ 65% POLYESTER 35% COTON</t>
  </si>
  <si>
    <t>07343F262C</t>
  </si>
  <si>
    <t>CORPS/ 100% COTON CÔTE/ 59% POLYESTER 32% COTON 8% POLYAMIDE 1% ÉLASTHANNE DOUBLURE DE LA CAPUCHE/ 61% COTON 39% POLYESTER</t>
  </si>
  <si>
    <t>07343F323B</t>
  </si>
  <si>
    <t>CORPS/ 100% COTON CÔTE/ 86% COTON 14% POLYESTER</t>
  </si>
  <si>
    <t>07343F284A</t>
  </si>
  <si>
    <t>07343F284B</t>
  </si>
  <si>
    <t>07343F284D</t>
  </si>
  <si>
    <t>07343F163A</t>
  </si>
  <si>
    <t>CORPS/ 51% POLYESTER 49% COTON TISSU DES POCHES/ 100% POLYESTER</t>
  </si>
  <si>
    <t>07343F189A</t>
  </si>
  <si>
    <t>CORPS/ 100% COTON CÔTE/ 75% COTON 22% POLYESTER 3% ÉLASTHANNE</t>
  </si>
  <si>
    <t>07313F052A</t>
  </si>
  <si>
    <t>TISSU EXTÉRIEUR/ 62% COTON 38% POLYAMIDE REMBOURRAGE/ 100% POLYESTER DOUBLURE/ CORPS/ 100% POLYESTER EMPIÈCEMENT/ 62% COTON 38% POLYAMIDE TISSU DE POCHE LATÉRALE/ 100% COTON TISSU DE POCHE INTÉRIEURE/ 100% POLYESTER PIECE DE DESSOUS/POCHE PLAQUÉE/ 62% COTON 38% POLYAMIDE</t>
  </si>
  <si>
    <t>07313F033A</t>
  </si>
  <si>
    <t>ENDROIT/ 100% POLYAMIDE REMBOURRAGE/ DEVANT DU CORPS/ DOS DU CORPS/BAS DU CORPS/ 85% DUVET - DUVET RECYCLÉ 15% PLUMES - PLUMES RECYCLÉES MANCHE/ CÔTÉS DE L’ARTICLE/ EMPIÈCEMENT/ 60% POLYESTER 40% POLYESTER - FIBRE RECYCLÉE ENVERS/ 100% POLYAMIDE TISSU DES POCHES/ 100% POLYESTER</t>
  </si>
  <si>
    <t>07313F014A</t>
  </si>
  <si>
    <t>07313F077A</t>
  </si>
  <si>
    <t>TISSU EXTÉRIEUR/ 100% POLYAMIDE REMBOURRAGE/ 65% POLYESTER 35% VISCOSE DOUBLURE/ 100% POLYESTER BAS DE MANCHE/ 87% POLYESTER 13% ÉLASTHANNE TISSU DES POCHES/ 100% POLYESTER</t>
  </si>
  <si>
    <t>07313F031B</t>
  </si>
  <si>
    <t>TISSU EXTÉRIEUR/ 100% POLYAMIDE REMBOURRAGE/ 100% POLYESTER DOUBLURE/ 100% POLYESTER CÔTE/ 84% ACRYLIQUE 14% POLYESTER 2% ÉLASTHANNE TISSU DES POCHES/ 100% POLYESTER</t>
  </si>
  <si>
    <t>07313F054A</t>
  </si>
  <si>
    <t>TISSU EXTÉRIEUR/ 100% POLYAMIDE REMBOURRAGE/ 100% POLYESTER DOUBLURE/ 100% POLYESTER TISSU DES POCHES/ 100% COTON PIECE DE DESSOUS/POCHE PLAQUÉE/ 100% POLYAMIDE</t>
  </si>
  <si>
    <t>07313F032D</t>
  </si>
  <si>
    <t>CORPS/ ENDROIT/ 100% POLYESTER ENVERS/ 100% POLYESTER CAPUCHE/ TISSU EXTÉRIEUR/ 100% POLYESTER DOUBLURE/ 100% POLYESTER REMBOURRAGE/ 80% POLYESTER 20% POLYESTER - FIBRE RECYCLÉE TISSU DES POCHES/ 100% POLYESTER</t>
  </si>
  <si>
    <t>07323F047A</t>
  </si>
  <si>
    <t>CORPS/ 60% POLYAMIDE 19% ACRYLIQUE 12% VISCOSE 9% ÉLASTHANNE GARNITURE/ 100% POLYESTER</t>
  </si>
  <si>
    <t>07323F047C</t>
  </si>
  <si>
    <t>07323F195A</t>
  </si>
  <si>
    <t>TISSU EXTÉRIEUR/ 68% COTON 32% ÉLASTOMULTIESTER DOUBLURE/ 64% POLYESTER 22% ACRYLIQUE 14% VISCOSE TISSU DES POCHES/ 100% POLYESTER CEINTURE/ 100% POLYESTER</t>
  </si>
  <si>
    <t>07333F168A</t>
  </si>
  <si>
    <t>65% POLYESTER - FIBRE RECYCLÉE 35% VISCOSE</t>
  </si>
  <si>
    <t>07333F160A</t>
  </si>
  <si>
    <t>07333F163A</t>
  </si>
  <si>
    <t>07333F031A</t>
  </si>
  <si>
    <t>CORPS/ 60% POLYESTER 20% POLYAMIDE 20% VISCOSE GARNITURE/ 100% POLYESTER</t>
  </si>
  <si>
    <t>07333F030A</t>
  </si>
  <si>
    <t>07343F264A</t>
  </si>
  <si>
    <t>CORPS/ 100% POLYESTER - FIBRE RECYCLÉE TISSU DES POCHES/ 100% POLYESTER - FIBRE RECYCLÉE TISSÉE/ 100% POLYESTER</t>
  </si>
  <si>
    <t>07343F264B</t>
  </si>
  <si>
    <t>CORPS/ 54% POLYESTER - FIBRE RECYCLÉE 46% POLYESTER TISSU DES POCHES/ 100% POLYESTER - FIBRE RECYCLÉE TISSÉE/ 100% POLYESTER</t>
  </si>
  <si>
    <t>07343F123A</t>
  </si>
  <si>
    <t>72% POLYESTER 19% ACRYLIQUE 9% LAINE</t>
  </si>
  <si>
    <t>07343F267A</t>
  </si>
  <si>
    <t>CORPS/ 100% POLYESTER - FIBRE RECYCLÉE TISSU DE POCHE POITRINE/ 100% POLYESTER TISSÉE/ 100% POLYAMIDE</t>
  </si>
  <si>
    <t>07343F223C</t>
  </si>
  <si>
    <t>91% POLYESTER 9% ÉLASTHANNE</t>
  </si>
  <si>
    <t>07343F307A</t>
  </si>
  <si>
    <t>TISSU EXTÉRIEUR/ 72% POLYESTER 19% ACRYLIQUE 9% LAINE DOUBLURE/ 55% POLYESTER 45% ÉLASTOMULTIESTER TISSU DES POCHES/ 65% POLYESTER 35% COTON</t>
  </si>
  <si>
    <t>07343F129A</t>
  </si>
  <si>
    <t>07353F081A</t>
  </si>
  <si>
    <t>07353F085E</t>
  </si>
  <si>
    <t>07353F068B</t>
  </si>
  <si>
    <t>07353F039E</t>
  </si>
  <si>
    <t>07353F075D</t>
  </si>
  <si>
    <t>50% LAINE 50% ACRYLIQUE</t>
  </si>
  <si>
    <t>80% ACRYLIQUE 10% POLYAMIDE 10% LAINE</t>
  </si>
  <si>
    <t>07373F370A</t>
  </si>
  <si>
    <t>68% COTON 26% POLYESTER 5% POLYAMIDE 1% ÉLASTHANNE</t>
  </si>
  <si>
    <t>07373F370B</t>
  </si>
  <si>
    <t>07373F370C</t>
  </si>
  <si>
    <t>07373F020A</t>
  </si>
  <si>
    <t>07373F020B</t>
  </si>
  <si>
    <t>07373F022A</t>
  </si>
  <si>
    <t>07373F022B</t>
  </si>
  <si>
    <t>07373F021A</t>
  </si>
  <si>
    <t>CORPS/ 33% POLYESTER - FIBRE RECYCLÉE 32% ACRYLIQUE 21% VISCOSE 14% ÉLASTHANNE TAILLE/ 88% POLYAMIDE 12% ÉLASTHANNE</t>
  </si>
  <si>
    <t>07373F021B</t>
  </si>
  <si>
    <t>07373F106A</t>
  </si>
  <si>
    <t>07373F106B</t>
  </si>
  <si>
    <t>07213F091A</t>
  </si>
  <si>
    <t>TISSU EXTÉRIEUR/ 75% POLYESTER 15% LAINE 10% POLYAMIDE DOUBLURE/ 100% POLYESTER TISSU DES POCHES/ 100% POLYESTER</t>
  </si>
  <si>
    <t>07213F091B</t>
  </si>
  <si>
    <t>07223F255A</t>
  </si>
  <si>
    <t>07223F241A</t>
  </si>
  <si>
    <t>07223F241B</t>
  </si>
  <si>
    <t>07223F146A</t>
  </si>
  <si>
    <t>07233F065A</t>
  </si>
  <si>
    <t>07273F360A</t>
  </si>
  <si>
    <t>07273F355A</t>
  </si>
  <si>
    <t>07323F218A</t>
  </si>
  <si>
    <t>07323F121B</t>
  </si>
  <si>
    <t>07323F121E</t>
  </si>
  <si>
    <t>07343F159A</t>
  </si>
  <si>
    <t>CORPS/ 100% POLYESTER - FIBRE RECYCLÉE TISSU DES POCHES/ 100% POLYESTER - FIBRE RECYCLÉE CÔTE/ 84% COTON 16% POLYESTER</t>
  </si>
  <si>
    <t>07343F159B</t>
  </si>
  <si>
    <t>CORPS/ 54% POLYESTER - FIBRE RECYCLÉE 46% POLYESTER TISSU DES POCHES/ 100% POLYESTER - FIBRE RECYCLÉE CÔTE/ 84% COTON 16% POLYESTER</t>
  </si>
  <si>
    <t>07343F175A</t>
  </si>
  <si>
    <t>CORPS/ 100% COTON CÔTE/ 82% COTON 18% POLYESTER DÉCORATION/ 100% POLYESTER</t>
  </si>
  <si>
    <t>07343F175B</t>
  </si>
  <si>
    <t>07183F155B</t>
  </si>
  <si>
    <t>07183F156A</t>
  </si>
  <si>
    <t>07183F157B</t>
  </si>
  <si>
    <t>07183F158B</t>
  </si>
  <si>
    <t>07213F090C</t>
  </si>
  <si>
    <t>TISSU EXTÉRIEUR/ 45% POLYESTER 35% LAINE 20% POLYAMIDE DOUBLURE/ 60% POLYESTER 40% POLYESTER - FIBRE RECYCLÉE TISSU DES POCHES/ 60% POLYESTER 40% POLYESTER - FIBRE RECYCLÉE</t>
  </si>
  <si>
    <t>07233F066C</t>
  </si>
  <si>
    <t>CORPS/ 100% COTON RUBAN/ 65% POLYESTER 35% COTON</t>
  </si>
  <si>
    <t>07243F150A</t>
  </si>
  <si>
    <t>CORPS/ ENDROIT/ 100% POLYESTER ENVERS/ 100% POLYESTER TISSU DE POCHE LATÉRALE/ 100% POLYESTER TISSU DE POCHE POITRINE/ 100% POLYESTER CÔTE/ 95% COTON 5% ÉLASTHANNE</t>
  </si>
  <si>
    <t>07243F166B</t>
  </si>
  <si>
    <t>CORPS/ 100% POLYESTER - FIBRE RECYCLÉE MAILLES DE FILET/ 100% POLYESTER</t>
  </si>
  <si>
    <t>07253F112A</t>
  </si>
  <si>
    <t>Produit comportant au moins 21% de matières recyclées</t>
  </si>
  <si>
    <t>39% POLYESTER 32% ACRYLIQUE 21% POLYESTER - FIBRE RECYCLÉE 8% LAINE</t>
  </si>
  <si>
    <t>07253F110D</t>
  </si>
  <si>
    <t>55% ACRYLIQUE 35% POLYAMIDE 7% LAINE 3% ÉLASTHANNE</t>
  </si>
  <si>
    <t>07263F114A</t>
  </si>
  <si>
    <t>48% LAINE 32% POLYAMIDE 20% ACRYLIQUE</t>
  </si>
  <si>
    <t>07273F035B</t>
  </si>
  <si>
    <t>TISSU EXTÉRIEUR/ 37% ACRYLIQUE 32% POLYESTER 18% VISCOSE 7% SOIE 6% ÉLASTHANNE DOUBLURE/ 38% POLYESTER 30% ACRYLIQUE 20% VISCOSE 12% ÉLASTHANNE TISSU INTÉRIEUR DU BONNET/ 100% POLYESTER</t>
  </si>
  <si>
    <t>44% ACRYLIQUE 27% POLYESTER 14% VISCOSE 9% MODAL 4% POLYAMIDE 2% ÉLASTHANNE</t>
  </si>
  <si>
    <t>07273F293C</t>
  </si>
  <si>
    <t>45% ACRYLIQUE 27% POLYESTER 14% VISCOSE 11% MODAL 2% ÉLASTHANNE 1% POLYAMIDE</t>
  </si>
  <si>
    <t>07273F292C</t>
  </si>
  <si>
    <t>70% ACRYLIQUE 24% POLYAMIDE 4% LAINE 1% ÉLASTHANNE 1% POLYESTER</t>
  </si>
  <si>
    <t>07273F320B</t>
  </si>
  <si>
    <t>69% ACRYLIQUE 25% POLYAMIDE 4% LAINE 1% ÉLASTHANNE 1% POLYESTER</t>
  </si>
  <si>
    <t>07273F375B</t>
  </si>
  <si>
    <t>07273F033B</t>
  </si>
  <si>
    <t>CORPS/ 39% POLYESTER 35% ACRYLIQUE 17% MODAL 5% LAINE 4% ÉLASTHANNE CÔTE/ 55% ACRYLIQUE 28% MODAL 9% LAINE 8% ÉLASTHANNE</t>
  </si>
  <si>
    <t>07273F039B</t>
  </si>
  <si>
    <t>37% ACRYLIQUE 32% POLYESTER 18% VISCOSE 7% SOIE 6% ÉLASTHANNE</t>
  </si>
  <si>
    <t>07273F034B</t>
  </si>
  <si>
    <t>CORPS/ 39% POLYESTER 35% ACRYLIQUE 17% MODAL 5% LAINE 4% ÉLASTHANNE CÔTE/ 54% ACRYLIQUE 26% MODAL 11% ÉLASTHANNE 9% LAINE TISSU DES POCHES/ 100% COTON</t>
  </si>
  <si>
    <t>07273F335A</t>
  </si>
  <si>
    <t>47% ACRYLIQUE 20% POLYAMIDE 16% VISCOSE 12% MODAL 5% ÉLASTHANNE</t>
  </si>
  <si>
    <t>07273F341B</t>
  </si>
  <si>
    <t>07273F345B</t>
  </si>
  <si>
    <t>07293F051D</t>
  </si>
  <si>
    <t>07293F052B</t>
  </si>
  <si>
    <t>07313F066A</t>
  </si>
  <si>
    <t>TISSU EXTÉRIEUR/ 100% COTON REMBOURRAGE/ 100% POLYESTER DOUBLURE/ 100% POLYESTER TISSU DES POCHES/ 100% POLYESTER</t>
  </si>
  <si>
    <t>07313F066B</t>
  </si>
  <si>
    <t>07313F069A</t>
  </si>
  <si>
    <t>TISSU EXTÉRIEUR/ 65% POLYESTER 35% VISCOSE DOUBLURE/ 100% POLYESTER TISSU DES POCHES/ 100% POLYESTER</t>
  </si>
  <si>
    <t>07313F069B</t>
  </si>
  <si>
    <t>TISSU EXTÉRIEUR/ 67% POLYESTER 33% LAINE DOUBLURE/ 100% POLYESTER TISSU DES POCHES/ 100% POLYESTER</t>
  </si>
  <si>
    <t>07333F167A</t>
  </si>
  <si>
    <t>07333F165A</t>
  </si>
  <si>
    <t>07343F158A</t>
  </si>
  <si>
    <t>07343F158B</t>
  </si>
  <si>
    <t>07353F078D</t>
  </si>
  <si>
    <t>07373F307B</t>
  </si>
  <si>
    <t>36% POLYESTER 35% ACRYLIQUE 11% COTON 11% VISCOSE 4% POLYAMIDE 3% ÉLASTHANNE</t>
  </si>
  <si>
    <t>07373F308B</t>
  </si>
  <si>
    <t>07373F309B</t>
  </si>
  <si>
    <t>38% ACRYLIQUE 29% POLYESTER 13% VISCOSE 12% COTON 7% POLYAMIDE 1% ÉLASTHANNE</t>
  </si>
  <si>
    <t>51% ACRYLIQUE 17% VISCOSE 15% POLYESTER 15% COTON 1% ÉLASTHANNE 1% POLYAMIDE</t>
  </si>
  <si>
    <t>07373F311B</t>
  </si>
  <si>
    <t>07373F105A</t>
  </si>
  <si>
    <t>07373F105B</t>
  </si>
  <si>
    <t>07373F105E</t>
  </si>
  <si>
    <t>07373F105F</t>
  </si>
  <si>
    <t>07343N679A</t>
  </si>
  <si>
    <t>07343N679B</t>
  </si>
  <si>
    <t>07343N679C</t>
  </si>
  <si>
    <t>07343N681A</t>
  </si>
  <si>
    <t>07234H029A</t>
  </si>
  <si>
    <t>62% POLYESTER - FIBRE RECYCLÉE 38% ÉLASTOMULTIESTER - FIBRE RECYCLÉE</t>
  </si>
  <si>
    <t>07324H044B</t>
  </si>
  <si>
    <t>Produit comportant au moins 62% de matières recyclées</t>
  </si>
  <si>
    <t>07374H089A</t>
  </si>
  <si>
    <t>63% COTON 28% POLYESTER 8% POLYAMIDE 1% ÉLASTHANNE</t>
  </si>
  <si>
    <t>07374H042A</t>
  </si>
  <si>
    <t>07374H046B</t>
  </si>
  <si>
    <t>47% ACRYLIQUE 30% COTON 17% POLYAMIDE 4% POLYESTER 2% ÉLASTHANNE</t>
  </si>
  <si>
    <t>07374H047B</t>
  </si>
  <si>
    <t>07374H038A</t>
  </si>
  <si>
    <t>56% COTON 28% ACRYLIQUE 9% POLYESTER 6% POLYAMIDE 1% ÉLASTHANNE</t>
  </si>
  <si>
    <t>07263N001A</t>
  </si>
  <si>
    <t>70% PAPIER 30% POLYESTER</t>
  </si>
  <si>
    <t>07263N003A</t>
  </si>
  <si>
    <t>TISSU EXTÉRIEUR/100% LIN DOUBLURE/100% COTON</t>
  </si>
  <si>
    <t>07263N016A</t>
  </si>
  <si>
    <t>TISSU EXTÉRIEUR/100% COTON DOUBLURE/100% COTON</t>
  </si>
  <si>
    <t>07263N002A</t>
  </si>
  <si>
    <t>51% POLYAMIDE 49% POLYESTER</t>
  </si>
  <si>
    <t>07263N023A</t>
  </si>
  <si>
    <t>TISSU EXTÉRIEUR/ 82% COTON 18% POLYESTER DOUBLURE/ 100% COTON</t>
  </si>
  <si>
    <t>07363N040A</t>
  </si>
  <si>
    <t>07363H006B</t>
  </si>
  <si>
    <t>07363H081A</t>
  </si>
  <si>
    <t>96% COTON 3% POLYAMIDE 1% ÉLASTHANNE</t>
  </si>
  <si>
    <t>07363H098A</t>
  </si>
  <si>
    <t>TISSU EXTÉRIEUR/100% COTON DOUBLURE/100% POLYESTER</t>
  </si>
  <si>
    <t>07363H097A</t>
  </si>
  <si>
    <t>CORPS/ 85% PAPIER 15% POLYESTER CORDON DE CHAPEAU/ 100% POLYESTER</t>
  </si>
  <si>
    <t>07363H073A</t>
  </si>
  <si>
    <t>TISSU EXTÉRIEUR/ 65% POLYESTER 35% COTON DOUBLURE/ 100% POLYESTER</t>
  </si>
  <si>
    <t>07363H085A</t>
  </si>
  <si>
    <t>07363H002A</t>
  </si>
  <si>
    <t>73% COTON 19% LIN 8% POLYAMIDE</t>
  </si>
  <si>
    <t>07363H094A</t>
  </si>
  <si>
    <t>07363H095A</t>
  </si>
  <si>
    <t>07363H096A</t>
  </si>
  <si>
    <t>07363H053A</t>
  </si>
  <si>
    <t>07163F009A</t>
  </si>
  <si>
    <t>TISSU EXTÉRIEUR/ CORPS/DÉCORATION/ 60% ACRYLIQUE 36% POLYAMIDE 4% LAINE CÔTE/ 57% ACRYLIQUE 39% POLYAMIDE 3% LAINE 1% ÉLASTHANNE DOUBLURE/ 70% ACRYLIQUE 30% VISCOSE</t>
  </si>
  <si>
    <t>07163F001B</t>
  </si>
  <si>
    <t>07163F003B</t>
  </si>
  <si>
    <t>07223F199B</t>
  </si>
  <si>
    <t>07263F043A</t>
  </si>
  <si>
    <t>07263F108A</t>
  </si>
  <si>
    <t>07263F090A</t>
  </si>
  <si>
    <t>07253F009F</t>
  </si>
  <si>
    <t>07253F015E</t>
  </si>
  <si>
    <t>07253F050D</t>
  </si>
  <si>
    <t>07253F050C</t>
  </si>
  <si>
    <t>07253F050G</t>
  </si>
  <si>
    <t>07253F038J</t>
  </si>
  <si>
    <t>07263F094A</t>
  </si>
  <si>
    <t>CORPS/100% LAINE PARTIE EN CUIR/ ENDROIT/CUIR DE BOVIN ENVERS/CUIR DE BOVIN ENDUIT POLYURÉTHANE</t>
  </si>
  <si>
    <t>07263F093A</t>
  </si>
  <si>
    <t>TISSU EXTÉRIEUR/ ENDROIT/100% POLYESTER ENVERS/100% POLYESTER DOUBLURE/100% COTON</t>
  </si>
  <si>
    <t>07263F012A</t>
  </si>
  <si>
    <t>07263F012B</t>
  </si>
  <si>
    <t>07263F071A</t>
  </si>
  <si>
    <t>07263F085A</t>
  </si>
  <si>
    <t>CORPS/100% LAINE RUBAN/100% POLYESTER</t>
  </si>
  <si>
    <t>07273F001G</t>
  </si>
  <si>
    <t>07323F210L</t>
  </si>
  <si>
    <t>07343F001D</t>
  </si>
  <si>
    <t>07343F003D</t>
  </si>
  <si>
    <t>07313F012E</t>
  </si>
  <si>
    <t>07343F010A</t>
  </si>
  <si>
    <t>07363F001A</t>
  </si>
  <si>
    <t>90% POLYESTER 10% ÉLASTHANNE</t>
  </si>
  <si>
    <t>07363F005A</t>
  </si>
  <si>
    <t>CORPS/ 65% POLYESTER 25% VISCOSE 10% ACRYLIQUE PARTIE EN CUIR/ ENDROIT/CUIR DE BOVIN ENVERS/CROÛTE DE CUIR DE BOVIN</t>
  </si>
  <si>
    <t>07363F002A</t>
  </si>
  <si>
    <t>07363F049A</t>
  </si>
  <si>
    <t>62% COTON 38% POLYAMIDE</t>
  </si>
  <si>
    <t>07363F006A</t>
  </si>
  <si>
    <t>07353F055C</t>
  </si>
  <si>
    <t>07353F043K</t>
  </si>
  <si>
    <t>07363F022B</t>
  </si>
  <si>
    <t>07363F023B</t>
  </si>
  <si>
    <t>07363F026A</t>
  </si>
  <si>
    <t>TISSU EXTÉRIEUR/ 100% POLYESTER REMBOURRAGE/ 100% POLYESTER DOUBLURE/ 70% ACRYLIQUE 30% VISCOSE</t>
  </si>
  <si>
    <t>07363F012A</t>
  </si>
  <si>
    <t>ENDROIT/ 100% POLYAMIDE REMBOURRAGE/ 100% POLYESTER ENVERS/ 70% ACRYLIQUE 30% VISCOSE</t>
  </si>
  <si>
    <t>07363F008B</t>
  </si>
  <si>
    <t>65% ACRYLIQUE 35% LAINE</t>
  </si>
  <si>
    <t>07363F009B</t>
  </si>
  <si>
    <t>07373F200G</t>
  </si>
  <si>
    <t>51% ACRYLIQUE 17% COTON 17% VISCOSE 11% POLYESTER 2% POLYAMIDE 2% ÉLASTHANNE</t>
  </si>
  <si>
    <t>07373F036Q</t>
  </si>
  <si>
    <t>07373F037Q</t>
  </si>
  <si>
    <t>07373F015B</t>
  </si>
  <si>
    <t>07373F020I</t>
  </si>
  <si>
    <t>07373F038N</t>
  </si>
  <si>
    <t>07373F038Q</t>
  </si>
  <si>
    <t>07373F006P</t>
  </si>
  <si>
    <t>07373F021C</t>
  </si>
  <si>
    <t>07373F021I</t>
  </si>
  <si>
    <t>07363F070A</t>
  </si>
  <si>
    <t>Matière recyclée (Recycle material)</t>
  </si>
  <si>
    <t>Microfibres Plastique (Plastic Micro Fiber)</t>
  </si>
  <si>
    <t>07124H004A</t>
  </si>
  <si>
    <t>07124H008A</t>
  </si>
  <si>
    <t>07124H011A</t>
  </si>
  <si>
    <t>CORPS/ 74% COTON 24% POLYESTER 2% ÉLASTHANNE TISSU DES POCHES/ 65% POLYESTER 35% COTON</t>
  </si>
  <si>
    <t>07124H023A</t>
  </si>
  <si>
    <t>07124H026A</t>
  </si>
  <si>
    <t>07124H012D</t>
  </si>
  <si>
    <t>07124H024E</t>
  </si>
  <si>
    <t>CORPS/ 57% POLYESTER 37% COTON 6% ÉLASTHANNE CÔTE/ 78% COTON 22% POLYESTER TISSU DES POCHES/PIECE DE DESSUS/ 100% POLYESTER TISSU DES POCHES/PIECE DE DESSOUS/ 57% POLYESTER 37% COTON 6% ÉLASTHANNE</t>
  </si>
  <si>
    <t>07124H024F</t>
  </si>
  <si>
    <t>CORPS/ 55% POLYESTER 39% COTON 6% ÉLASTHANNE CÔTE/ 78% COTON 22% POLYESTER TISSU DES POCHES/PIECE DE DESSUS/ 100% POLYESTER TISSU DES POCHES/PIECE DE DESSOUS/ 55% POLYESTER 39% COTON 6% ÉLASTHANNE</t>
  </si>
  <si>
    <t>07144H005E</t>
  </si>
  <si>
    <t>07144H005F</t>
  </si>
  <si>
    <t>07144H014E</t>
  </si>
  <si>
    <t>07144H014F</t>
  </si>
  <si>
    <t>07144H002C</t>
  </si>
  <si>
    <t>CORPS/ 70% COTON 30% POLYESTER CÔTE/ 77% COTON 20% POLYESTER 3% ÉLASTHANNE TISSU DES POCHES/ 100% COTON</t>
  </si>
  <si>
    <t>07144H002D</t>
  </si>
  <si>
    <t>07144H004E</t>
  </si>
  <si>
    <t>07144H004F</t>
  </si>
  <si>
    <t>07144H012E</t>
  </si>
  <si>
    <t>07144H007B</t>
  </si>
  <si>
    <t>07144H007A</t>
  </si>
  <si>
    <t>07144H008A</t>
  </si>
  <si>
    <t>07144H019A</t>
  </si>
  <si>
    <t>07144H020A</t>
  </si>
  <si>
    <t>07144H021A</t>
  </si>
  <si>
    <t>07144H022A</t>
  </si>
  <si>
    <t>07144H010B</t>
  </si>
  <si>
    <t>07144H011B</t>
  </si>
  <si>
    <t>07144H023A</t>
  </si>
  <si>
    <t>07144H023B</t>
  </si>
  <si>
    <t>07144H023C</t>
  </si>
  <si>
    <t>07144H023D</t>
  </si>
  <si>
    <t>07144H026A</t>
  </si>
  <si>
    <t>CORPS/ 72% COTON 28% POLYESTER CÔTE/ 86% COTON 14% POLYESTER</t>
  </si>
  <si>
    <t>07154H002C</t>
  </si>
  <si>
    <t>53% COTON 34% ACRYLIQUE 13% POLYESTER - FIBRE RECYCLÉE</t>
  </si>
  <si>
    <t>07174H038A</t>
  </si>
  <si>
    <t>07174H021A</t>
  </si>
  <si>
    <t>OFF WHITE/GREEN/ 75% COTON 22% POLYESTER 2% ÉLASTHANNE 1% POLYAMIDE NAVY/ 74% COTON 20% POLYESTER 4% POLYAMIDE 2% ÉLASTHANNE</t>
  </si>
  <si>
    <t>07174H037A</t>
  </si>
  <si>
    <t>MOTIF EN POINT/RAYURES/ 73% COTON 18% POLYESTER 7% POLYAMIDE 2% ÉLASTHANNE MOTIF CÔTELÉ/ 62% COTON 35% POLYAMIDE 2% POLYESTER 1% ÉLASTHANNE</t>
  </si>
  <si>
    <t>07174H024A</t>
  </si>
  <si>
    <t>69% COTON 29% POLYAMIDE 2% ÉLASTHANNE</t>
  </si>
  <si>
    <t>07174H026A</t>
  </si>
  <si>
    <t>69% COTON 19% POLYESTER 9% POLYAMIDE 3% ÉLASTHANNE</t>
  </si>
  <si>
    <t>07174H025A</t>
  </si>
  <si>
    <t>07174H040A</t>
  </si>
  <si>
    <t>BLACK/ 71% COTON 14% POLYESTER 12% POLYAMIDE 3% ÉLASTHANNE BLUE/ 81% COTON 16% POLYESTER 2% ÉLASTHANNE 1% POLYAMIDE NAVY/ 79% COTON 19% POLYESTER 1% ÉLASTHANNE 1% POLYAMIDE</t>
  </si>
  <si>
    <t>07174H027A</t>
  </si>
  <si>
    <t>67% COTON 22% POLYESTER 8% POLYAMIDE 3% ÉLASTHANNE</t>
  </si>
  <si>
    <t>07174H011B</t>
  </si>
  <si>
    <t>07174H010B</t>
  </si>
  <si>
    <t>07174H008B</t>
  </si>
  <si>
    <t>07174H009B</t>
  </si>
  <si>
    <t>07174H018C</t>
  </si>
  <si>
    <t>07174H018D</t>
  </si>
  <si>
    <t>07174H007A</t>
  </si>
  <si>
    <t>07174H005A</t>
  </si>
  <si>
    <t>07174H004A</t>
  </si>
  <si>
    <t>07174H006A</t>
  </si>
  <si>
    <t>07174H003A</t>
  </si>
  <si>
    <t>07174H001A</t>
  </si>
  <si>
    <t>07174H002A</t>
  </si>
  <si>
    <t>07174H012A</t>
  </si>
  <si>
    <t>07174H028A</t>
  </si>
  <si>
    <t>PINK/ 62% COTON 19% POLYAMIDE 17% POLYESTER 2% ÉLASTHANNE RED/ 61% COTON 37% POLYAMIDE 1% ÉLASTHANNE 1% POLYESTER OFF WHITE/ 63% COTON 17% POLYAMIDE 16% POLYESTER 4% ÉLASTHANNE</t>
  </si>
  <si>
    <t>07174H029A</t>
  </si>
  <si>
    <t>70% COTON 19% POLYESTER 9% POLYAMIDE 2% ÉLASTHANNE</t>
  </si>
  <si>
    <t>07174H031B</t>
  </si>
  <si>
    <t>07174H032A</t>
  </si>
  <si>
    <t>36% COTON 31% POLYESTER 29% VISCOSE 2% ÉLASTHANNE 2% POLYAMIDE</t>
  </si>
  <si>
    <t>07184H015A</t>
  </si>
  <si>
    <t>07184H015B</t>
  </si>
  <si>
    <t>07184H013A</t>
  </si>
  <si>
    <t>07184H013B</t>
  </si>
  <si>
    <t>07184H046A</t>
  </si>
  <si>
    <t>07184H046B</t>
  </si>
  <si>
    <t>07184H048A</t>
  </si>
  <si>
    <t>07184H048B</t>
  </si>
  <si>
    <t>07184H047A</t>
  </si>
  <si>
    <t>07184H047B</t>
  </si>
  <si>
    <t>07184H065B</t>
  </si>
  <si>
    <t>07184H014A</t>
  </si>
  <si>
    <t>07184H014B</t>
  </si>
  <si>
    <t>07184H010A</t>
  </si>
  <si>
    <t>07184H042A</t>
  </si>
  <si>
    <t>07184H053A</t>
  </si>
  <si>
    <t>CORPS/CÔTE/ 96% COTON 4% ÉLASTHANNE</t>
  </si>
  <si>
    <t>07184H054A</t>
  </si>
  <si>
    <t>07184H055A</t>
  </si>
  <si>
    <t>07184H056A</t>
  </si>
  <si>
    <t>07184H049A</t>
  </si>
  <si>
    <t>07184H050A</t>
  </si>
  <si>
    <t>07184H051A</t>
  </si>
  <si>
    <t>07184H052A</t>
  </si>
  <si>
    <t>07184H027A</t>
  </si>
  <si>
    <t>07184H026A</t>
  </si>
  <si>
    <t>07184H025A</t>
  </si>
  <si>
    <t>07184H023A</t>
  </si>
  <si>
    <t>07184H030A</t>
  </si>
  <si>
    <t>07184H067A</t>
  </si>
  <si>
    <t>07184H032A</t>
  </si>
  <si>
    <t>07184H031A</t>
  </si>
  <si>
    <t>07184H033A</t>
  </si>
  <si>
    <t>48% COTON 48% VISCOSE 4% ÉLASTHANNE</t>
  </si>
  <si>
    <t>07184H057B</t>
  </si>
  <si>
    <t>07184H059B</t>
  </si>
  <si>
    <t>74% COTON 17% POLYESTER 6% POLYAMIDE 3% ÉLASTHANNE</t>
  </si>
  <si>
    <t>07184H001B</t>
  </si>
  <si>
    <t>07184H002B</t>
  </si>
  <si>
    <t>07184H003B</t>
  </si>
  <si>
    <t>07184H004B</t>
  </si>
  <si>
    <t>07184H005A</t>
  </si>
  <si>
    <t>TISSU EXTÉRIEUR/ 100% COTON REMBOURRAGE/ 85% POLYESTER - FIBRE RECYCLÉE 15% POLYESTER DOUBLURE/ 52% POLYESTER - FIBRE RECYCLÉE 48% POLYESTER TISSU DES POCHES/PIECE DE DESSUS/ 52% POLYESTER - FIBRE RECYCLÉE 48% POLYESTER TISSU DES POCHES/PIECE DE DESSOUS/ 100% COTON</t>
  </si>
  <si>
    <t>07184H005C</t>
  </si>
  <si>
    <t>07184H005B</t>
  </si>
  <si>
    <t>07144N017A</t>
  </si>
  <si>
    <t>07144N071A</t>
  </si>
  <si>
    <t>07144N071B</t>
  </si>
  <si>
    <t>07144N071C</t>
  </si>
  <si>
    <t>07144N071D</t>
  </si>
  <si>
    <t>07144N071E</t>
  </si>
  <si>
    <t>07144N071F</t>
  </si>
  <si>
    <t>07144N016C</t>
  </si>
  <si>
    <t>07224H118A</t>
  </si>
  <si>
    <t>07224H132A</t>
  </si>
  <si>
    <t>07224H039D</t>
  </si>
  <si>
    <t>07224H131A</t>
  </si>
  <si>
    <t>07224H121A</t>
  </si>
  <si>
    <t>CORPS/ 89% COTON 11% ÉLASTHANNE TISSU DES POCHES/ 65% POLYESTER 35% COTON</t>
  </si>
  <si>
    <t>07224H121C</t>
  </si>
  <si>
    <t>07224H121E</t>
  </si>
  <si>
    <t>07224H121F</t>
  </si>
  <si>
    <t>CORPS/ 89% COTON 11% ÉLASTHANNE TISSU DES POCHES/ 100% COTON</t>
  </si>
  <si>
    <t>07224H079A</t>
  </si>
  <si>
    <t>07224H079B</t>
  </si>
  <si>
    <t>07224H079C</t>
  </si>
  <si>
    <t>07224H079D</t>
  </si>
  <si>
    <t>07224H079F</t>
  </si>
  <si>
    <t>07224H048A</t>
  </si>
  <si>
    <t>Produit comportant au moins 60% de matières recyclées</t>
  </si>
  <si>
    <t>07224H048B</t>
  </si>
  <si>
    <t>Produit comportant au moins 66% de matières recyclées</t>
  </si>
  <si>
    <t>07224H127C</t>
  </si>
  <si>
    <t>07224H048C</t>
  </si>
  <si>
    <t>07224H002A</t>
  </si>
  <si>
    <t>07224H127A</t>
  </si>
  <si>
    <t>07224H002B</t>
  </si>
  <si>
    <t>07224H127B</t>
  </si>
  <si>
    <t>07224H068A</t>
  </si>
  <si>
    <t>07224H068B</t>
  </si>
  <si>
    <t>51% COTON 34% POLYESTER 15% ÉLASTHANNE</t>
  </si>
  <si>
    <t>07224H070A</t>
  </si>
  <si>
    <t>07224H070B</t>
  </si>
  <si>
    <t>07224H067A</t>
  </si>
  <si>
    <t>51% COTON 33% POLYESTER 16% ÉLASTHANNE</t>
  </si>
  <si>
    <t>07224H067B</t>
  </si>
  <si>
    <t>07224H069A</t>
  </si>
  <si>
    <t>07224H069B</t>
  </si>
  <si>
    <t>07224H001A</t>
  </si>
  <si>
    <t>Produit comportant au moins 61% de matières recyclées</t>
  </si>
  <si>
    <t>07224H001B</t>
  </si>
  <si>
    <t>Produit comportant au moins 63% de matières recyclées</t>
  </si>
  <si>
    <t>CORPS/ 63% POLYESTER - FIBRE RECYCLÉE 33% VISCOSE 4% ÉLASTHANNE TISSU DES POCHES/ 60% POLYESTER - FIBRE RECYCLÉE 40% ÉLASTOMULTIESTER</t>
  </si>
  <si>
    <t>07224H027A</t>
  </si>
  <si>
    <t>07224H027B</t>
  </si>
  <si>
    <t>07234H041D</t>
  </si>
  <si>
    <t>07234H041A</t>
  </si>
  <si>
    <t>07234H041B</t>
  </si>
  <si>
    <t>07234H028A</t>
  </si>
  <si>
    <t>07234H028F</t>
  </si>
  <si>
    <t>07234H009A</t>
  </si>
  <si>
    <t>07234H012A</t>
  </si>
  <si>
    <t>07234H031A</t>
  </si>
  <si>
    <t>07234H031B</t>
  </si>
  <si>
    <t>07234H031C</t>
  </si>
  <si>
    <t>07244H033A</t>
  </si>
  <si>
    <t>07244H067G</t>
  </si>
  <si>
    <t>CORPS/ 100% COTON CÔTE/ 82% COTON 18% POLYESTER TISSU DES POCHES/ 100% COTON</t>
  </si>
  <si>
    <t>07244H003C</t>
  </si>
  <si>
    <t>07244H090A</t>
  </si>
  <si>
    <t>07244H003D</t>
  </si>
  <si>
    <t>07244H002E</t>
  </si>
  <si>
    <t>07244H089A</t>
  </si>
  <si>
    <t>07244H002F</t>
  </si>
  <si>
    <t>07244H018A</t>
  </si>
  <si>
    <t>07244H018B</t>
  </si>
  <si>
    <t>07244H015A</t>
  </si>
  <si>
    <t>57% COTON 39% VISCOSE 4% ÉLASTHANNE</t>
  </si>
  <si>
    <t>07244H015B</t>
  </si>
  <si>
    <t>07244H015C</t>
  </si>
  <si>
    <t>07244H066A</t>
  </si>
  <si>
    <t>07224N106B</t>
  </si>
  <si>
    <t>CORPS/ 59% COTON 41% LYOCELL TISSU DES POCHES/ 65% POLYESTER 35% COTON</t>
  </si>
  <si>
    <t>07224N106C</t>
  </si>
  <si>
    <t>07224N106D</t>
  </si>
  <si>
    <t>07244N051A</t>
  </si>
  <si>
    <t>07244N040A</t>
  </si>
  <si>
    <t>07244N087A</t>
  </si>
  <si>
    <t>CORPS/ 75% POLYAMIDE 25% ÉLASTHANNE TISSU DES POCHES/MAILLES DE FILET/ 100% POLYESTER</t>
  </si>
  <si>
    <t>07244N052B</t>
  </si>
  <si>
    <t>07244N018A</t>
  </si>
  <si>
    <t>07244N018B</t>
  </si>
  <si>
    <t>07244N018K</t>
  </si>
  <si>
    <t>07244N022A</t>
  </si>
  <si>
    <t>07244N022B</t>
  </si>
  <si>
    <t>07244N006B</t>
  </si>
  <si>
    <t>45% VISCOSE 30% ÉLASTOMULTIESTER 25% POLYESTER</t>
  </si>
  <si>
    <t>07244N019B</t>
  </si>
  <si>
    <t>07244N019G</t>
  </si>
  <si>
    <t>07244N041A</t>
  </si>
  <si>
    <t>07244N067A</t>
  </si>
  <si>
    <t>07244N067K</t>
  </si>
  <si>
    <t>07244N067B</t>
  </si>
  <si>
    <t>07244N067G</t>
  </si>
  <si>
    <t>07254H040A</t>
  </si>
  <si>
    <t>07254H040B</t>
  </si>
  <si>
    <t>07254H045A</t>
  </si>
  <si>
    <t>07254H009F</t>
  </si>
  <si>
    <t>41% ACRYLIQUE 32% POLYESTER 27% COTON</t>
  </si>
  <si>
    <t>07254H017F</t>
  </si>
  <si>
    <t>07254H050F</t>
  </si>
  <si>
    <t>07254H002C</t>
  </si>
  <si>
    <t>07254H043C</t>
  </si>
  <si>
    <t>07274H145A</t>
  </si>
  <si>
    <t>07274H001A</t>
  </si>
  <si>
    <t>07274H143A</t>
  </si>
  <si>
    <t>CORPS/ 71% POLYAMIDE 29% ÉLASTHANNE MAILLES DE FILET/ 95% POLYAMIDE 5% ÉLASTHANNE</t>
  </si>
  <si>
    <t>07274H143B</t>
  </si>
  <si>
    <t>07274H045A</t>
  </si>
  <si>
    <t>07274H046A</t>
  </si>
  <si>
    <t>07274H043A</t>
  </si>
  <si>
    <t>07274H051B</t>
  </si>
  <si>
    <t>CORPS/ 72% POLYAMIDE 28% ÉLASTHANNE TAILLE/ 60% POLYAMIDE 40% ÉLASTHANNE ENTOILAGE/ 82% POLYAMIDE 18% ÉLASTHANNE ENTREJAMBE/ 100% COTON</t>
  </si>
  <si>
    <t>07274H020B</t>
  </si>
  <si>
    <t>CORPS/ 72% POLYAMIDE 28% ÉLASTHANNE PARTIE ÉLASTIQUE/ 83% POLYAMIDE 17% ÉLASTHANNE ENTOILAGE/ 82% POLYAMIDE 18% ÉLASTHANNE ENTREJAMBE/ 100% COTON</t>
  </si>
  <si>
    <t>07274H150C</t>
  </si>
  <si>
    <t>07274H152A</t>
  </si>
  <si>
    <t>07274H151A</t>
  </si>
  <si>
    <t>07274H025C</t>
  </si>
  <si>
    <t>07274H026C</t>
  </si>
  <si>
    <t>07274H031A</t>
  </si>
  <si>
    <t>07274H030A</t>
  </si>
  <si>
    <t>07274H140A</t>
  </si>
  <si>
    <t>CORPS/ 95% COTON 5% ÉLASTHANNE DENTELLE/ 81% POLYAMIDE 19% ÉLASTHANNE RUBAN/ 80% POLYAMIDE 20% ÉLASTHANNE</t>
  </si>
  <si>
    <t>07274H028C</t>
  </si>
  <si>
    <t>07274H035A</t>
  </si>
  <si>
    <t>07274H036A</t>
  </si>
  <si>
    <t>07274H061A</t>
  </si>
  <si>
    <t>59% COTON 29% POLYAMIDE 7% POLYESTER 5% ÉLASTHANNE</t>
  </si>
  <si>
    <t>07274H104A</t>
  </si>
  <si>
    <t>63% COTON 27% POLYAMIDE 7% POLYESTER 3% ÉLASTHANNE</t>
  </si>
  <si>
    <t>07274H107A</t>
  </si>
  <si>
    <t>76% COTON 16% POLYAMIDE 5% POLYESTER 3% ÉLASTHANNE</t>
  </si>
  <si>
    <t>07274H114A</t>
  </si>
  <si>
    <t>TIGE/ 86% POLYAMIDE 14% ÉLASTHANNE PLANTE DU PIEDS/ 94% COTON 6% ÉLASTHANNE</t>
  </si>
  <si>
    <t>07274H100C</t>
  </si>
  <si>
    <t>43% ACRYLIQUE 28% COTON 23% POLYAMIDE 4% POLYESTER 2% ÉLASTHANNE</t>
  </si>
  <si>
    <t>07274H095A</t>
  </si>
  <si>
    <t>62% COTON 31% POLYAMIDE 4% POLYESTER 3% ÉLASTHANNE</t>
  </si>
  <si>
    <t>07274H119B</t>
  </si>
  <si>
    <t>93% POLYESTER 4% POLYAMIDE 3% ÉLASTHANNE</t>
  </si>
  <si>
    <t>07274H067B</t>
  </si>
  <si>
    <t>77% POLYESTER 13% POLYAMIDE 7% POLYESTER - MÉTALLISÉ 3% ÉLASTHANNE</t>
  </si>
  <si>
    <t>07274H097A</t>
  </si>
  <si>
    <t>82% COTON 15% POLYESTER 2% ÉLASTHANNE 1% POLYAMIDE</t>
  </si>
  <si>
    <t>07274H065A</t>
  </si>
  <si>
    <t>07274H094A</t>
  </si>
  <si>
    <t>Produit comportant au moins 45% de matières recyclées</t>
  </si>
  <si>
    <t>45% POLYESTER - FIBRE RECYCLÉE 44% POLYAMIDE 7% POLYESTER 4% ÉLASTHANNE</t>
  </si>
  <si>
    <t>07274H096A</t>
  </si>
  <si>
    <t>63% COTON 18% POLYESTER 16% POLYAMIDE 3% ÉLASTHANNE</t>
  </si>
  <si>
    <t>07274H109A</t>
  </si>
  <si>
    <t>07274H066B</t>
  </si>
  <si>
    <t>07274H070B</t>
  </si>
  <si>
    <t>65% COTON 31% POLYAMIDE 2% ÉLASTHANNE 2% POLYESTER</t>
  </si>
  <si>
    <t>07274H103B</t>
  </si>
  <si>
    <t>83% COTON 14% POLYAMIDE 2% POLYESTER 1% ÉLASTHANNE</t>
  </si>
  <si>
    <t>07274H072D</t>
  </si>
  <si>
    <t>37% ACRYLIQUE 28% POLYESTER 25% COTON 7% POLYAMIDE 3% ÉLASTHANNE</t>
  </si>
  <si>
    <t>07274H007B</t>
  </si>
  <si>
    <t>07274H077B</t>
  </si>
  <si>
    <t>07274H122A</t>
  </si>
  <si>
    <t>07274H006A</t>
  </si>
  <si>
    <t>07254N039A</t>
  </si>
  <si>
    <t>07274N199A</t>
  </si>
  <si>
    <t>TISSU EXTÉRIEUR/ 77% POLYESTER - FIBRE RECYCLÉE 23% ÉLASTHANNE DOUBLURE/ 89% POLYESTER 11% ÉLASTHANNE TISSU INTÉRIEUR DU BONNET/ 100% POLYESTER</t>
  </si>
  <si>
    <t>07274N126A</t>
  </si>
  <si>
    <t>TISSU EXTÉRIEUR/ 45% POLYESTER - FIBRE RECYCLÉE 24% CUPRO 22% POLYESTER 9% ÉLASTHANNE DOUBLURE/ 72% POLYAMIDE 28% ÉLASTHANNE TISSU INTÉRIEUR DU BONNET/ 100% POLYESTER</t>
  </si>
  <si>
    <t>07274N127A</t>
  </si>
  <si>
    <t>07314H026A</t>
  </si>
  <si>
    <t>07314H025A</t>
  </si>
  <si>
    <t>07314H020A</t>
  </si>
  <si>
    <t>07314H020C</t>
  </si>
  <si>
    <t>07314H038A</t>
  </si>
  <si>
    <t>07314H038C</t>
  </si>
  <si>
    <t>07314H003A</t>
  </si>
  <si>
    <t>Produit comportant au moins 50% de matières recyclées</t>
  </si>
  <si>
    <t>50% POLYESTER - FIBRE RECYCLÉE 50% POLYESTER</t>
  </si>
  <si>
    <t>07314H048A</t>
  </si>
  <si>
    <t>07324H039A</t>
  </si>
  <si>
    <t>CORPS/ 98% COTON 2% ÉLASTHANNE TISSU DES POCHES/GARNITURE/ 100% COTON</t>
  </si>
  <si>
    <t>07324H011C</t>
  </si>
  <si>
    <t>07324H011D</t>
  </si>
  <si>
    <t>07324H011E</t>
  </si>
  <si>
    <t>07324H005A</t>
  </si>
  <si>
    <t>07324H005B</t>
  </si>
  <si>
    <t>07324H005C</t>
  </si>
  <si>
    <t>07324H005D</t>
  </si>
  <si>
    <t>07324H002B</t>
  </si>
  <si>
    <t>07324H002D</t>
  </si>
  <si>
    <t>07324H082E</t>
  </si>
  <si>
    <t>07324H052E</t>
  </si>
  <si>
    <t>07324H006C</t>
  </si>
  <si>
    <t>07324H006D</t>
  </si>
  <si>
    <t>07324H006I</t>
  </si>
  <si>
    <t>07324H001A</t>
  </si>
  <si>
    <t>07324H001D</t>
  </si>
  <si>
    <t>07324H074A</t>
  </si>
  <si>
    <t>07324H003A</t>
  </si>
  <si>
    <t>07324H003B</t>
  </si>
  <si>
    <t>07324H003C</t>
  </si>
  <si>
    <t>07324H003D</t>
  </si>
  <si>
    <t>07324H003E</t>
  </si>
  <si>
    <t>07324H049B</t>
  </si>
  <si>
    <t>07324H149C</t>
  </si>
  <si>
    <t>CORPS/ 78% COTON 21% POLYESTER 1% ÉLASTHANNE TISSU DES POCHES/ 65% POLYESTER 35% COTON</t>
  </si>
  <si>
    <t>07324H021A</t>
  </si>
  <si>
    <t>07324H020A</t>
  </si>
  <si>
    <t>CORPS/ 96% COTON 4% ÉLASTHANNE TISSU DES POCHES/ 65% POLYESTER 35% COTON</t>
  </si>
  <si>
    <t>07324H020C</t>
  </si>
  <si>
    <t>07324H022D</t>
  </si>
  <si>
    <t>07324H019A</t>
  </si>
  <si>
    <t>07324H019C</t>
  </si>
  <si>
    <t>07334H049A</t>
  </si>
  <si>
    <t>07334H052A</t>
  </si>
  <si>
    <t>07334H058A</t>
  </si>
  <si>
    <t>07334H059A</t>
  </si>
  <si>
    <t>07334H035A</t>
  </si>
  <si>
    <t>07334H036A</t>
  </si>
  <si>
    <t>07334H037A</t>
  </si>
  <si>
    <t>07334H038A</t>
  </si>
  <si>
    <t>07334H048A</t>
  </si>
  <si>
    <t>07334H046A</t>
  </si>
  <si>
    <t>07334H047A</t>
  </si>
  <si>
    <t>07334H044A</t>
  </si>
  <si>
    <t>07334H012A</t>
  </si>
  <si>
    <t>66% COTON 30% ÉLASTOMULTIESTER 4% ÉLASTHANNE</t>
  </si>
  <si>
    <t>07334H011B</t>
  </si>
  <si>
    <t>07334H001A</t>
  </si>
  <si>
    <t>07334H002A</t>
  </si>
  <si>
    <t>07334H003A</t>
  </si>
  <si>
    <t>07334H004A</t>
  </si>
  <si>
    <t>07334H062F</t>
  </si>
  <si>
    <t>07334H063F</t>
  </si>
  <si>
    <t>07334H085H</t>
  </si>
  <si>
    <t>07334H077H</t>
  </si>
  <si>
    <t>07334H073H</t>
  </si>
  <si>
    <t>07334H026F</t>
  </si>
  <si>
    <t>07334H025F</t>
  </si>
  <si>
    <t>07334H030F</t>
  </si>
  <si>
    <t>07334H032F</t>
  </si>
  <si>
    <t>07334H029F</t>
  </si>
  <si>
    <t>07334H028F</t>
  </si>
  <si>
    <t>07334H031F</t>
  </si>
  <si>
    <t>07334H033F</t>
  </si>
  <si>
    <t>07344H079A</t>
  </si>
  <si>
    <t>CORPS/ 88% COTON 12% POLYESTER CÔTE/ 82% COTON 18% POLYESTER TISSU DES POCHES/ PIECE DE DESSUS/ 100% COTON PIECE DE DESSOUS/ 88% COTON 12% POLYESTER</t>
  </si>
  <si>
    <t>07344H079B</t>
  </si>
  <si>
    <t>07344H080A</t>
  </si>
  <si>
    <t>07344H080B</t>
  </si>
  <si>
    <t>07344H082C</t>
  </si>
  <si>
    <t>CORPS/ 88% COTON 12% POLYESTER RUBAN/ 100% POLYESTER TISSU DES POCHES/ PIECE DE DESSUS/ 100% COTON PIECE DE DESSOUS/ 88% COTON 12% POLYESTER</t>
  </si>
  <si>
    <t>07344H082D</t>
  </si>
  <si>
    <t>07344H083C</t>
  </si>
  <si>
    <t>07344H083D</t>
  </si>
  <si>
    <t>07344H085C</t>
  </si>
  <si>
    <t>07344H085D</t>
  </si>
  <si>
    <t>07344H086C</t>
  </si>
  <si>
    <t>07344H086D</t>
  </si>
  <si>
    <t>07344H030C</t>
  </si>
  <si>
    <t>CORPS/ 100% COTON BAS DE MANCHE CÔTELÉ/BAS CÔTELÉ/ 46% POLYESTER 45% COTON 7% POLYAMIDE 2% ÉLASTHANNE DOUBLURE DE LA CAPUCHE/ 61% COTON 39% POLYESTER</t>
  </si>
  <si>
    <t>07344H001C</t>
  </si>
  <si>
    <t>07344H009C</t>
  </si>
  <si>
    <t>07344H009D</t>
  </si>
  <si>
    <t>07344H005C</t>
  </si>
  <si>
    <t>07344H005D</t>
  </si>
  <si>
    <t>07344H004C</t>
  </si>
  <si>
    <t>07344H004D</t>
  </si>
  <si>
    <t>07344H019D</t>
  </si>
  <si>
    <t>07344H064A</t>
  </si>
  <si>
    <t>07344H064B</t>
  </si>
  <si>
    <t>07344H064C</t>
  </si>
  <si>
    <t>07344H050A</t>
  </si>
  <si>
    <t>07344H050B</t>
  </si>
  <si>
    <t>07344H050C</t>
  </si>
  <si>
    <t>07344H051C</t>
  </si>
  <si>
    <t>CORPS/ 53% COTON 30% POLYESTER - FIBRE RECYCLÉE 17% ÉLASTOMULTIESTER CÔTE/ 73% COTON 27% ÉLASTOMULTIESTER</t>
  </si>
  <si>
    <t>07314H013B</t>
  </si>
  <si>
    <t>CORPS/ 100% COTON TISSU DE POCHE INTÉRIEURE/ 65% POLYESTER 35% COTON</t>
  </si>
  <si>
    <t>07314H013A</t>
  </si>
  <si>
    <t>CORPS/ 100% COTON TISSU DE POCHE INTÉRIEURE/ 100% COTON</t>
  </si>
  <si>
    <t>07344N052A</t>
  </si>
  <si>
    <t>07344N052I</t>
  </si>
  <si>
    <t>07344N052B</t>
  </si>
  <si>
    <t>07344N052J</t>
  </si>
  <si>
    <t>07344N355A</t>
  </si>
  <si>
    <t>07344N024C</t>
  </si>
  <si>
    <t>07344N162A</t>
  </si>
  <si>
    <t>07344N162B</t>
  </si>
  <si>
    <t>07344N162C</t>
  </si>
  <si>
    <t>07344N163A</t>
  </si>
  <si>
    <t>07344N293E</t>
  </si>
  <si>
    <t>07344N327A</t>
  </si>
  <si>
    <t>07344N302B</t>
  </si>
  <si>
    <t>07344N293A</t>
  </si>
  <si>
    <t>07344N293B</t>
  </si>
  <si>
    <t>07344N308A</t>
  </si>
  <si>
    <t>07344N294A</t>
  </si>
  <si>
    <t>07344N313A</t>
  </si>
  <si>
    <t>07344N293C</t>
  </si>
  <si>
    <t>07344N293D</t>
  </si>
  <si>
    <t>07344N295A</t>
  </si>
  <si>
    <t>07344N302A</t>
  </si>
  <si>
    <t>07344N307A</t>
  </si>
  <si>
    <t>07344N307D</t>
  </si>
  <si>
    <t>07344N307B</t>
  </si>
  <si>
    <t>07344N307C</t>
  </si>
  <si>
    <t>07344N037A</t>
  </si>
  <si>
    <t>CORPS/ 65% POLYESTER - FIBRE RECYCLÉE 35% POLYAMIDE CÔTE/ 93% POLYESTER - FIBRE RECYCLÉE 7% ÉLASTHANNE</t>
  </si>
  <si>
    <t>07344N037B</t>
  </si>
  <si>
    <t>CORPS/ 33% POLYESTER - FIBRE RECYCLÉE 32% POLYESTER 35% POLYAMIDE CÔTE/ 47% POLYESTER - FIBRE RECYCLÉE 46% POLYESTER 7% ÉLASTHANNE</t>
  </si>
  <si>
    <t>07344N183A</t>
  </si>
  <si>
    <t>07344N419B</t>
  </si>
  <si>
    <t>07344N073B</t>
  </si>
  <si>
    <t>07344N091A</t>
  </si>
  <si>
    <t>07344N091D</t>
  </si>
  <si>
    <t>07344N091B</t>
  </si>
  <si>
    <t>07344N091E</t>
  </si>
  <si>
    <t>07344N091C</t>
  </si>
  <si>
    <t>07344N091F</t>
  </si>
  <si>
    <t>07344N161C</t>
  </si>
  <si>
    <t>07344N034A</t>
  </si>
  <si>
    <t>65% POLYESTER - FIBRE RECYCLÉE 35% POLYAMIDE</t>
  </si>
  <si>
    <t>07344N034B</t>
  </si>
  <si>
    <t>33% POLYESTER - FIBRE RECYCLÉE 32% POLYESTER 35% POLYAMIDE</t>
  </si>
  <si>
    <t>07344N066D</t>
  </si>
  <si>
    <t>07354H003E</t>
  </si>
  <si>
    <t>Produit comportant au moins 42% de matières recyclées</t>
  </si>
  <si>
    <t>42% POLYESTER - FIBRE RECYCLÉE 38% ACRYLIQUE 20% COTON</t>
  </si>
  <si>
    <t>07354H001E</t>
  </si>
  <si>
    <t>95% ACRYLIQUE 5% LAINE</t>
  </si>
  <si>
    <t>07354H023B</t>
  </si>
  <si>
    <t>60% ACRYLIQUE 40% COTON</t>
  </si>
  <si>
    <t>07354H026C</t>
  </si>
  <si>
    <t>Produit comportant au moins 34% de matières recyclées</t>
  </si>
  <si>
    <t>39% COTON 34% POLYESTER - FIBRE RECYCLÉE 27% VISCOSE</t>
  </si>
  <si>
    <t>07354H028C</t>
  </si>
  <si>
    <t>07364H002A</t>
  </si>
  <si>
    <t>07364H004A</t>
  </si>
  <si>
    <t>07364H012A</t>
  </si>
  <si>
    <t>07364H003A</t>
  </si>
  <si>
    <t>07374N001G</t>
  </si>
  <si>
    <t>07374H021I</t>
  </si>
  <si>
    <t>07374H021K</t>
  </si>
  <si>
    <t>07374H021O</t>
  </si>
  <si>
    <t>07374H021P</t>
  </si>
  <si>
    <t>07374H010A</t>
  </si>
  <si>
    <t>07374H041B</t>
  </si>
  <si>
    <t>43% ACRYLIQUE 28% COTON 22% POLYAMIDE 5% POLYESTER 2% ÉLASTHANNE</t>
  </si>
  <si>
    <t>07374H033A</t>
  </si>
  <si>
    <t>85% COTON 11% POLYESTER 3% POLYAMIDE 1% ÉLASTHANNE</t>
  </si>
  <si>
    <t>07374H034C</t>
  </si>
  <si>
    <t>07374H022B</t>
  </si>
  <si>
    <t>07374H023B</t>
  </si>
  <si>
    <t>80% COTON 12% POLYAMIDE 7% POLYESTER 1% ÉLASTHANNE</t>
  </si>
  <si>
    <t>07374H020F</t>
  </si>
  <si>
    <t>32% POLYESTER 28% ACRYLIQUE 18% POLYAMIDE 18% COTON 4% ÉLASTHANNE</t>
  </si>
  <si>
    <t>07374H019D</t>
  </si>
  <si>
    <t>32% ACRYLIQUE 31% POLYESTER 21% COTON 12% POLYAMIDE 4% ÉLASTHANNE</t>
  </si>
  <si>
    <t>07374H044B</t>
  </si>
  <si>
    <t>80% COTON 14% POLYAMIDE 4% POLYESTER 2% ÉLASTHANNE</t>
  </si>
  <si>
    <t>07374H088A</t>
  </si>
  <si>
    <t>71% COTON 21% POLYESTER 7% POLYAMIDE 1% ÉLASTHANNE</t>
  </si>
  <si>
    <t>07374H024B</t>
  </si>
  <si>
    <t>67% COTON 31% POLYESTER 1% ÉLASTHANNE 1% POLYAMIDE</t>
  </si>
  <si>
    <t>07374H036C</t>
  </si>
  <si>
    <t>65% POLYESTER 18% POLYAMIDE 14% COTON 3% ÉLASTHANNE</t>
  </si>
  <si>
    <t>07374H018D</t>
  </si>
  <si>
    <t>29% POLYESTER 27% ACRYLIQUE 23% POLYAMIDE 18% COTON 3% ÉLASTHANNE</t>
  </si>
  <si>
    <t>07374H049B</t>
  </si>
  <si>
    <t>72% COTON 21% POLYAMIDE 5% POLYESTER 2% ÉLASTHANNE</t>
  </si>
  <si>
    <t>07374H025B</t>
  </si>
  <si>
    <t>07374H039A</t>
  </si>
  <si>
    <t>72% COTON 22% POLYESTER 3% POLYAMIDE 3% ÉLASTHANNE</t>
  </si>
  <si>
    <t>07374H016B</t>
  </si>
  <si>
    <t>64% COTON 29% POLYESTER 4% POLYAMIDE 3% ÉLASTHANNE</t>
  </si>
  <si>
    <t>07374H026B</t>
  </si>
  <si>
    <t>07374H015B</t>
  </si>
  <si>
    <t>69% COTON 26% POLYESTER 3% POLYAMIDE 2% ÉLASTHANNE</t>
  </si>
  <si>
    <t>07374H074B</t>
  </si>
  <si>
    <t>07374H048B</t>
  </si>
  <si>
    <t>79% COTON 9% POLYESTER 9% POLYAMIDE 3% ÉLASTHANNE</t>
  </si>
  <si>
    <t>07374H040C</t>
  </si>
  <si>
    <t>65% POLYESTER 17% POLYAMIDE 16% COTON 2% ÉLASTHANNE</t>
  </si>
  <si>
    <t>07374H090A</t>
  </si>
  <si>
    <t>07374H031A</t>
  </si>
  <si>
    <t>83% COTON 13% POLYESTER 3% POLYAMIDE 1% ÉLASTHANNE</t>
  </si>
  <si>
    <t>07374H028B</t>
  </si>
  <si>
    <t>07374H029A</t>
  </si>
  <si>
    <t>67% COTON 28% POLYESTER 3% POLYAMIDE 2% ÉLASTHANNE</t>
  </si>
  <si>
    <t>07374H027B</t>
  </si>
  <si>
    <t>66% COTON 30% POLYESTER 3% ÉLASTHANNE 1% POLYAMIDE</t>
  </si>
  <si>
    <t>07374H011B</t>
  </si>
  <si>
    <t>07374H030B</t>
  </si>
  <si>
    <t>68% COTON 30% POLYESTER 1% ÉLASTHANNE 1% POLYAMIDE</t>
  </si>
  <si>
    <t>07374H107A</t>
  </si>
  <si>
    <t>75% COTON 20% POLYESTER 3% ÉLASTHANNE 2% POLYAMIDE</t>
  </si>
  <si>
    <t>07374H108B</t>
  </si>
  <si>
    <t>71% COTON 27% POLYESTER 1% ÉLASTHANNE 1% POLYAMIDE</t>
  </si>
  <si>
    <t>07374H067E</t>
  </si>
  <si>
    <t>07374H067F</t>
  </si>
  <si>
    <t>07374H072B</t>
  </si>
  <si>
    <t>CORPS/ 93% COTON 7% ÉLASTHANNE TAILLE/ 82% POLYESTER 12% ÉLASTHANNE 6% POLYAMIDE</t>
  </si>
  <si>
    <t>07374H072C</t>
  </si>
  <si>
    <t>07374H073B</t>
  </si>
  <si>
    <t>07374H073C</t>
  </si>
  <si>
    <t>07374H069D</t>
  </si>
  <si>
    <t>07374H071D</t>
  </si>
  <si>
    <t>07374H065C</t>
  </si>
  <si>
    <t>07374H080B</t>
  </si>
  <si>
    <t>07374H081B</t>
  </si>
  <si>
    <t>07374H082B</t>
  </si>
  <si>
    <t>07374H078B</t>
  </si>
  <si>
    <t>07374H083B</t>
  </si>
  <si>
    <t>07374H077B</t>
  </si>
  <si>
    <t>07374H013F</t>
  </si>
  <si>
    <t>07374H094B</t>
  </si>
  <si>
    <t>CORPS/ 85% COTON 13% POLYESTER 2% ÉLASTHANNE TISSU DES POCHES/ 65% POLYESTER 35% COTON</t>
  </si>
  <si>
    <t>07374H095B</t>
  </si>
  <si>
    <t>07374H093B</t>
  </si>
  <si>
    <t>07374H103B</t>
  </si>
  <si>
    <t>CORPS/ 54% COTON 43% POLYESTER 3% ÉLASTHANNE TISSU DES POCHES/ 65% POLYESTER 35% COTON</t>
  </si>
  <si>
    <t>07374H056C</t>
  </si>
  <si>
    <t>CORPS/CÔTE/ 97% COTON 3% ÉLASTHANNE TISSU DES POCHES/ 100% POLYESTER</t>
  </si>
  <si>
    <t>07374H060C</t>
  </si>
  <si>
    <t>07374H058B</t>
  </si>
  <si>
    <t>07374N008G</t>
  </si>
  <si>
    <t>07374N002G</t>
  </si>
  <si>
    <t>07374N004C</t>
  </si>
  <si>
    <t>07374N004B</t>
  </si>
  <si>
    <t>07374N007G</t>
  </si>
  <si>
    <t>07374N107A</t>
  </si>
  <si>
    <t>07374N108A</t>
  </si>
  <si>
    <t>07374N109A</t>
  </si>
  <si>
    <t>07374N102B</t>
  </si>
  <si>
    <t>07374N011G</t>
  </si>
  <si>
    <t>07374N011B</t>
  </si>
  <si>
    <t>07374N012C</t>
  </si>
  <si>
    <t>07374N017C</t>
  </si>
  <si>
    <t>07374N018C</t>
  </si>
  <si>
    <t>07374N021A</t>
  </si>
  <si>
    <t>07374N021C</t>
  </si>
  <si>
    <t>07374N021B</t>
  </si>
  <si>
    <t>07374N013G</t>
  </si>
  <si>
    <t>07374N014C</t>
  </si>
  <si>
    <t>07374N025C</t>
  </si>
  <si>
    <t>07123F024A</t>
  </si>
  <si>
    <t>07123F027A</t>
  </si>
  <si>
    <t>07123F042C</t>
  </si>
  <si>
    <t>CORPS/CÔTE/TISSU DES POCHES/ 100% POLYESTER - FIBRE RECYCLÉE</t>
  </si>
  <si>
    <t>07143F050C</t>
  </si>
  <si>
    <t>07153F019E</t>
  </si>
  <si>
    <t>07163F016A</t>
  </si>
  <si>
    <t>07173F157B</t>
  </si>
  <si>
    <t>07173F144B</t>
  </si>
  <si>
    <t>07173F156B</t>
  </si>
  <si>
    <t>07223F022C</t>
  </si>
  <si>
    <t>CORPS/ 60% POLYESTER 30% VISCOSE 6% ACRYLIQUE 4% ÉLASTHANNE TISSU DES POCHES/ 55% POLYESTER 45% ÉLASTOMULTIESTER</t>
  </si>
  <si>
    <t>07243F162B</t>
  </si>
  <si>
    <t>07243F161B</t>
  </si>
  <si>
    <t>07253F175A</t>
  </si>
  <si>
    <t>07253F174B</t>
  </si>
  <si>
    <t>07253F173B</t>
  </si>
  <si>
    <t>07263F119A</t>
  </si>
  <si>
    <t>07263F120A</t>
  </si>
  <si>
    <t>07273F396B</t>
  </si>
  <si>
    <t>73% ACRYLIQUE 19% POLYAMIDE 5% LAINE 2% POLYESTER 1% ÉLASTHANNE</t>
  </si>
  <si>
    <t>07273F386B</t>
  </si>
  <si>
    <t>37% ACRYLIQUE 35% POLYAMIDE 13% VISCOSE 12% COTON 2% ÉLASTHANNE 1% POLYESTER</t>
  </si>
  <si>
    <t>07273F387B</t>
  </si>
  <si>
    <t>59% POLYAMIDE 23% ACRYLIQUE 9% VISCOSE 6% COTON 2% ÉLASTHANNE 1% POLYESTER</t>
  </si>
  <si>
    <t>07273F383B</t>
  </si>
  <si>
    <t>Produit comportant au moins 16% de matières recyclées</t>
  </si>
  <si>
    <t>47% ACRYLIQUE 32% VISCOSE 16% POLYESTER - FIBRE RECYCLÉE 5% ÉLASTHANNE</t>
  </si>
  <si>
    <t>07273F385B</t>
  </si>
  <si>
    <t>07293F091A</t>
  </si>
  <si>
    <t>CORPS/ 74% COTON 9% POLYESTER 8% VISCOSE 5% ACRYLIQUE 4% ÉLASTHANNE TISSU DES POCHES/PIECE DE DESSUS/ 100% COTON TISSU DES POCHES/PIECE DE DESSOUS/ 74% COTON 9% POLYESTER 8% VISCOSE 5% ACRYLIQUE 4% ÉLASTHANNE</t>
  </si>
  <si>
    <t>07313F079A</t>
  </si>
  <si>
    <t>TISSU EXTÉRIEUR/ 53% POLYESTER 47% ÉLASTOMULTIESTER REMBOURRAGE/ 70% POLYESTER 30% VISCOSE DOUBLURE/ 100% POLYESTER TISSU DES POCHES/PIECE DE DESSUS/ 100% POLYESTER TISSU DES POCHES/PIECE DE DESSOUS/ 65% POLYESTER 35% COTON</t>
  </si>
  <si>
    <t>07313F079B</t>
  </si>
  <si>
    <t>TISSU EXTÉRIEUR/ 82% POLYESTER 18% COTON REMBOURRAGE/ 70% POLYESTER 30% VISCOSE DOUBLURE/ 100% POLYESTER TISSU DES POCHES/PIECE DE DESSUS/ 100% POLYESTER TISSU DES POCHES/PIECE DE DESSOUS/ 65% POLYESTER 35% COTON</t>
  </si>
  <si>
    <t>07313F080A</t>
  </si>
  <si>
    <t>TISSU EXTÉRIEUR/ 64% POLYESTER 26% POLYESTER - FIBRE RECYCLÉE 10% VISCOSE REMBOURRAGE/ 70% POLYESTER 30% VISCOSE DOUBLURE/ 100% POLYESTER CÔTE/ 84% ACRYLIQUE 14% POLYESTER 2% ÉLASTHANNE TISSU DES POCHES/ 100% POLYESTER</t>
  </si>
  <si>
    <t>07313F081A</t>
  </si>
  <si>
    <t>TISSU EXTÉRIEUR/ 100% COTON REMBOURRAGE/ CORPS/ 70% POLYESTER 30% VISCOSE POCHE/ 100% POLYESTER DOUBLURE/ 100% POLYESTER TISSU DES POCHES/GARNITURE/ 100% POLYESTER</t>
  </si>
  <si>
    <t>07333F085A</t>
  </si>
  <si>
    <t>07333F086A</t>
  </si>
  <si>
    <t>07373F331D</t>
  </si>
  <si>
    <t>43% ACRYLIQUE 23% POLYESTER 16% VISCOSE 13% COTON 3% ÉLASTHANNE 2% POLYAMIDE</t>
  </si>
  <si>
    <t>07373F036A</t>
  </si>
  <si>
    <t>07373F036D</t>
  </si>
  <si>
    <t>07373F020K</t>
  </si>
  <si>
    <t>74% COTON 18% POLYESTER 6% POLYAMIDE 2% ÉLASTHANNE, 72% COTON 18% POLYESTER 7% POLYAMIDE 3% ÉLASTHANNE, 68% COTON 22% POLYESTER 6% POLYAMIDE 4% ÉLASTHANNE</t>
  </si>
  <si>
    <t>PETITS POIS/ 70% COTON 19% POLYESTER 8% POLYAMIDE 3% ÉLASTHANNE BANDE/ 72% COTON 19% POLYESTER 5% POLYAMIDE 4% ÉLASTHANNE, 71% COTON 20% POLYESTER 8% POLYAMIDE 1% ÉLASTHANNE, 71% COTON 21% POLYESTER 5% POLYAMIDE 3% ÉLASTHANNE</t>
  </si>
  <si>
    <t>73% COTON 20% POLYESTER 4% POLYAMIDE 3% ÉLASTHANNE, 76% COTON 17% POLYESTER 4% POLYAMIDE 3% ÉLASTHANNE, RAYURES/ 74% COTON 19% POLYESTER 4% POLYAMIDE 3% ÉLASTHANNE MOTIF ETOILE/ 73% COTON 18% POLYESTER 7% POLYAMIDE 2% ÉLASTHANNE</t>
  </si>
  <si>
    <t>75% COTON 18% POLYESTER 4% POLYAMIDE 3% ÉLASTHANNE, 74% COTON 17% POLYESTER 7% POLYAMIDE 2% ÉLASTHANNE, MOTIF MAJEUR/ 74% COTON 16% POLYESTER 8% POLYAMIDE 2% ÉLASTHANNE MOTIF EN POINT/ 77% COTON 16% POLYESTER 4% POLYAMIDE 3% ÉLASTHANNE</t>
  </si>
  <si>
    <t>CORPS/ 56% COTON 44% POLYAMIDE TISSU DES POCHES/ 65% POLYESTER 35% COTON, TISSU EXTÉRIEUR/ 56% COTON 44% POLYAMIDE DOUBLURE/ 100% POLYESTER TISSU DES POCHES/ 65% POLYESTER 35% COTON</t>
  </si>
  <si>
    <t>TISSU EXTÉRIEUR/ 80% POLYESTER 20% COTON DOUBLURE/ 100% POLYESTER CÔTE/ 98% POLYESTER 2% ÉLASTHANNE, CORPS/ 80% POLYESTER 20% COTON CÔTE/ 98% POLYESTER 2% ÉLASTHANNE</t>
  </si>
  <si>
    <t>100% POLYESTER, CORPS/ 53% LIN 47% COTON TISSU DES POCHES/ 80% POLYESTER 20% COTON</t>
  </si>
  <si>
    <t>TISSU EXTÉRIEUR/ 49% POLYESTER - FIBRE RECYCLÉE 28% POLYESTER 16% VISCOSE 7% ÉLASTHANNE DOUBLURE/ 60% POLYESTER 40% ÉLASTOMULTIESTER, 49% POLYESTER - FIBRE RECYCLÉE 28% POLYESTER 16% VISCOSE 7% ÉLASTHANNE</t>
  </si>
  <si>
    <t>67% COTON 33% SOIE, 63% COTON 37% SOIE</t>
  </si>
  <si>
    <t>TISSU EXTÉRIEUR/59% POLYESTER 41% ÉLASTOMULTIESTER DOUBLURE/100% POLYESTER TISSU DE POCHE LATÉRALE/65% POLYESTER 35% COTON TISSU DE POCHE INTÉRIEURE/100% POLYESTER, TISSU EXTÉRIEUR/100% POLYAMIDE REMBOURRAGE/100% POLYESTER DOUBLURE/54% POLYESTER - FIBRE RECYCLÉE 46% POLYESTER TISSU DES POCHES/100% POLYESTER</t>
  </si>
  <si>
    <t>59% COTON 26% ACRYLIQUE 12% POLYAMIDE 2% ÉLASTHANNE 1% POLYESTER, 42% COTON 37% POLYESTER 12% POLYAMIDE 7% ACRYLIQUE 2% ÉLASTHANNE, 43% COTON 43% ACRYLIQUE 11% POLYAMIDE 2% ÉLASTHANNE 1% POLYESTER</t>
  </si>
  <si>
    <t>CORPS/ 93% COTON 7% ÉLASTHANNE TAILLE/ 80% POLYESTER 14% ÉLASTHANNE 6% POLYAMIDE, CORPS/ 93% COTON 7% ÉLASTHANNE TAILLE/ 69% POLYESTER 15% COTON 11% ÉLASTHANNE 5% POLYAMIDE</t>
  </si>
  <si>
    <t>CORPS/ 93% COTON 7% ÉLASTHANNE TAILLE/ 69% POLYESTER 16% COTON 10% ÉLASTHANNE 5% POLYAMIDE, CORPS/ 93% COTON 7% ÉLASTHANNE TAILLE/ 80% POLYESTER 14% ÉLASTHANNE 6% POLYAMIDE</t>
  </si>
  <si>
    <t>CORPS/ 66% COTON 30% POLYESTER 4% ÉLASTHANNE CÔTE/ 65% COTON 35% POLYESTER, 66% COTON 30% POLYESTER 4% ÉLASTHANNE</t>
  </si>
  <si>
    <t>CORPS/ 71% COTON 25% POLYESTER 4% ÉLASTHANNE CÔTE/ 97% COTON 3% ÉLASTHANNE, 71% COTON 25% POLYESTER 4% ÉLASTHANNE</t>
  </si>
  <si>
    <t>CORPS/ 100% COTON PARTIE FRONCÉE/ 60% POLYESTER 40% ÉLASTHANNE, CORPS/ 100% COTON PARTIE FRONCÉE/ 75% POLYESTER 25% ÉLASTHANNE</t>
  </si>
  <si>
    <t>100% POLYESTER, 100% COTON</t>
  </si>
  <si>
    <t>100% VISCOSE, 100% POLYESTER</t>
  </si>
  <si>
    <t>100% POLYESTER, 100% VISCOSE</t>
  </si>
  <si>
    <t>100% COTON, TISSU EXTÉRIEUR/ 100% COTON DOUBLURE/ 80% POLYESTER 20% COTON</t>
  </si>
  <si>
    <t>80% POLYESTER 20% COTON, 100% POLYESTER</t>
  </si>
  <si>
    <t>75% COTON 21% POLYESTER 3% ÉLASTHANNE 1% POLYAMIDE, MOTIF EN POINT/OFF WHITE/ 72% COTON 21% POLYESTER 5% POLYAMIDE 2% ÉLASTHANNE RAYURES/ 82% COTON 15% POLYESTER 2% ÉLASTHANNE 1% POLYAMIDE MOTIF EN POINT/NAVY/ 73% COTON 20% POLYESTER 4% ÉLASTHANNE 3% POLYAMIDE</t>
  </si>
  <si>
    <t>75% COTON 20% POLYESTER 3% POLYAMIDE 2% ÉLASTHANNE, MOTIF MAJEUR/ 68% COTON 18% POLYESTER 12% POLYAMIDE 2% ÉLASTHANNE MOTIF EN POINT/ 74% COTON 17% POLYESTER 4% POLYAMIDE 3% ÉLASTHANNE 2% VISCOSE</t>
  </si>
  <si>
    <t>73% COTON 19% POLYESTER 4% ÉLASTHANNE 4% POLYAMIDE, 72% COTON 17% POLYESTER 8% POLYAMIDE 3% ÉLASTHANNE, 71% COTON 17% POLYESTER 9% POLYAMIDE 3% ÉLASTHANNE, MOTIF EN POINT/ 74% COTON 19% POLYESTER 4% POLYAMIDE 3% ÉLASTHANNE MOTIF CÔTELÉ/ 80% COTON 16% POLYESTER 3% ÉLASTHANNE 1% POLYAMIDE</t>
  </si>
  <si>
    <t>MOTIF EN POINT/ 76% COTON 18% POLYESTER 3% ÉLASTHANNE 3% POLYAMIDE MOTIF MAJEUR/ 72% COTON 18% POLYESTER 8% POLYAMIDE 2% ÉLASTHANNE, 75% COTON 20% POLYESTER 3% ÉLASTHANNE 2% POLYAMIDE, MOTIF ANIMAL/ 73% COTON 17% POLYESTER 7% POLYAMIDE 3% ÉLASTHANNE MOTIF GÉOMÉTRIQUE/ 66% COTON 18% POLYESTER 12% POLYAMIDE 4% ÉLASTHANNE</t>
  </si>
  <si>
    <t>PETITS POIS/ 70% COTON 18% POLYESTER 9% POLYAMIDE 3% ÉLASTHANNE UNI/ 72% COTON 19% POLYESTER 6% POLYAMIDE 3% ÉLASTHANNE, MOTIF FLEUR/ 73% COTON 20% POLYESTER 4% POLYAMIDE 3% ÉLASTHANNE UNI/ 77% COTON 16% POLYESTER 4% POLYAMIDE 3% ÉLASTHANNE, MOTIF ANIMAL/ 73% COTON 17% POLYESTER 7% POLYAMIDE 3% ÉLASTHANNE CŒUR/ 69% COTON 18% POLYESTER 8% POLYAMIDE 5% ÉLASTHANNE</t>
  </si>
  <si>
    <t>CORPS/ 100% COTON TISSU DES POCHES/ 65% POLYESTER 35% COTON PIÈCE/ 100% POLYESTER ENDUIT POLYURÉTHANE</t>
  </si>
  <si>
    <t>100% POLYESTER - FIBRE RECYCLÉE, CORPS/ 62% POLYESTER 38% ÉLASTOMULTIESTER PARTIE ÉLASTIQUE/ 84% POLYESTER 16% ÉLASTHANNE</t>
  </si>
  <si>
    <t>74% COTON 26% POLYESTER - FIBRE RECYCLÉE, CORPS/TISSU DES POCHES/ 74% COTON 26% POLYESTER - FIBRE RECYCLÉE</t>
  </si>
  <si>
    <t>50% VISCOSE 45% COTON 5% ÉLASTHANNE, CORPS/TISSU DES POCHES/ 50% VISCOSE 45% COTON 5% ÉLASTHANNE</t>
  </si>
  <si>
    <t>76% VISCOSE 24% POLYESTER - FIBRE RECYCLÉE, CORPS/TISSU DES POCHES/ 76% VISCOSE 24% POLYESTER - FIBRE RECYCLÉE</t>
  </si>
  <si>
    <t>100% POLYESTER - FIBRE RECYCLÉE, 56% POLYESTER 44% POLYESTER - FIBRE RECYCLÉE</t>
  </si>
  <si>
    <t>TISSU EXTÉRIEUR/ 52% POLYESTER - FIBRE RECYCLÉE 48% ÉLASTOMULTIESTER DOUBLURE/ 100% POLYESTER TISSU DES POCHES/ 100% POLYESTER, ENDROIT/ 100% POLYESTER REMBOURRAGE/ 100% POLYESTER ENVERS/ 100% POLYESTER</t>
  </si>
  <si>
    <t>CORPS/ 93% COTON 7% ÉLASTHANNE TAILLE/ 69% POLYESTER 15% COTON 11% ÉLASTHANNE 5% POLYAMIDE, CORPS/ 93% COTON 7% ÉLASTHANNE TAILLE/ 80% POLYESTER 14% ÉLASTHANNE 6% POLYAMIDE</t>
  </si>
  <si>
    <t>57% COTON 27% ACRYLIQUE 12% POLYAMIDE 2% ÉLASTHANNE 2% POLYESTER, 40% COTON 37% POLYESTER 13% POLYAMIDE 8% ACRYLIQUE 2% ÉLASTHANNE, 44% ACRYLIQUE 42% COTON 10% POLYAMIDE 2% ÉLASTHANNE 2% POLYESTER, 53% COTON 19% ACRYLIQUE 13% POLYESTER 13% POLYAMIDE 2% ÉLASTHANNE</t>
  </si>
  <si>
    <t>07113F037B</t>
  </si>
  <si>
    <t>OFF WHITE/ 50% ACRYLIQUE 18% VISCOSE 15% POLYESTER 15% COTON 1% POLYAMIDE 1% ÉLASTHANNE RED/ 47% ACRYLIQUE 18% COTON 17% POLYESTER 15% VISCOSE 2% POLYAMIDE 1% ÉLASTHANNE, GRAY/ 50% ACRYLIQUE 18% VISCOSE 15% POLYESTER 15% COTON 1% POLYAMIDE 1% ÉLASTHANNE OFF WHITE/ 47% ACRYLIQUE 18% COTON 17% POLYESTER 15% VISCOSE 2% POLYAMIDE 1% ÉLASTHANNE</t>
  </si>
  <si>
    <t>42% ACRYLIQUE 27% POLYAMIDE 15% VISCOSE 13% COTON 2% ÉLASTHANNE 1% POLYESTER, BLACK/ 42% ACRYLIQUE 27% POLYAMIDE 15% VISCOSE 13% COTON 2% ÉLASTHANNE 1% POLYESTER OFF WHITE/ 44% POLYAMIDE 31% ACRYLIQUE 11% COTON 10% VISCOSE 2% ÉLASTHANNE 2% POLYESTER</t>
  </si>
  <si>
    <t>CORPS/ 83% COTON 17% POLYESTER CÔTE/ 97% COTON 3% ÉLASTHANNE DÉCORATION/ CORPS/ 52% POLYESTER 42% COTON 6% ÉLASTHANNE FIL DÉCORATIF/ 100% POLYESTER, CORPS/ 83% COTON 17% POLYESTER CÔTE/ 97% COTON 3% ÉLASTHANNE</t>
  </si>
  <si>
    <t>07213F108A</t>
  </si>
  <si>
    <t>100% COTON, CORPS/TISSU DES POCHES/ 100% COTON</t>
  </si>
  <si>
    <t>31% ACRYLIQUE 26% POLYAMIDE 23% POLYESTER 10% VISCOSE 9% COTON 1% ÉLASTHANNE, 30% ACRYLIQUE 26% POLYESTER 24% POLYAMIDE 10% VISCOSE 9% COTON 1% ÉLASTHANNE, 31% ACRYLIQUE 24% POLYESTER 24% POLYAMIDE 11% VISCOSE 9% COTON 1% ÉLASTHANNE</t>
  </si>
  <si>
    <t>07114F021A</t>
  </si>
  <si>
    <t>ENDROIT/ 100% POLYAMIDE REMBOURRAGE/ CORPS/ 69% POLYESTER - FIBRE RECYCLÉE 31% POLYESTER COL/ 100% POLYESTER ENVERS/ 100% POLYESTER GARNITURE/ 100% COTON TISSU DES POCHES/ 100% POLYESTER</t>
  </si>
  <si>
    <t>07114F007A</t>
  </si>
  <si>
    <t>TISSU EXTÉRIEUR/ 65% POLYESTER 35% COTON DOUBLURE/ UNI/ 100% POLYESTER MOTIF À CARREAUX/ 100% COTON COL/ 100% COTON</t>
  </si>
  <si>
    <t>07114F019A</t>
  </si>
  <si>
    <t>07124F004A</t>
  </si>
  <si>
    <t>07124F008A</t>
  </si>
  <si>
    <t>07124F022A</t>
  </si>
  <si>
    <t>07124F022B</t>
  </si>
  <si>
    <t>07124F014A</t>
  </si>
  <si>
    <t>CORPS/ 74% COTON 24% POLYESTER 2% ÉLASTHANNE TISSU DES POCHES/ 80% POLYESTER 20% COTON</t>
  </si>
  <si>
    <t>07124F014B</t>
  </si>
  <si>
    <t>07124F032A</t>
  </si>
  <si>
    <t>07124F032B</t>
  </si>
  <si>
    <t>CORPS/ 75% COTON 23% POLYESTER 2% ÉLASTHANNE TISSU DES POCHES/ 65% POLYESTER 35% COTON</t>
  </si>
  <si>
    <t>07124F017A</t>
  </si>
  <si>
    <t>CORPS/ 74% COTON 26% POLYESTER - FIBRE RECYCLÉE GARNITURE/ 80% POLYESTER 20% COTON</t>
  </si>
  <si>
    <t>07124F016B</t>
  </si>
  <si>
    <t>07124F018A</t>
  </si>
  <si>
    <t>Produit comportant au moins 64% de matières recyclées</t>
  </si>
  <si>
    <t>CORPS/ 64% POLYESTER - FIBRE RECYCLÉE 30% VISCOSE 6% POLYESTER TISSU DES POCHES/ 65% POLYESTER 35% COTON</t>
  </si>
  <si>
    <t>07124F033A</t>
  </si>
  <si>
    <t>07124F042A</t>
  </si>
  <si>
    <t>CORPS/ 56% POLYESTER 40% COTON 4% ÉLASTHANNE CÔTE/ 80% COTON 20% POLYESTER TISSU DES POCHES/PIECE DE DESSUS/ 100% POLYESTER TISSU DES POCHES/PIECE DE DESSOUS/ 56% POLYESTER 40% COTON 4% ÉLASTHANNE</t>
  </si>
  <si>
    <t>07134F003A</t>
  </si>
  <si>
    <t>92% VISCOSE 8% POLYAMIDE</t>
  </si>
  <si>
    <t>07134F005B</t>
  </si>
  <si>
    <t>Produit comportant au moins 26% de matières recyclées</t>
  </si>
  <si>
    <t>CORPS/ 74% COTON 26% POLYESTER - FIBRE RECYCLÉE TISSU DES POCHES/ 80% POLYESTER 20% COTON</t>
  </si>
  <si>
    <t>07144F005E</t>
  </si>
  <si>
    <t>CORPS/DOUBLURE DE LA CAPUCHE/ 48% POLYESTER 46% COTON 6% ÉLASTHANNE CÔTE/ 74% COTON 26% POLYESTER TISSU DES POCHES/PIECE DE DESSUS/ 100% POLYESTER TISSU DES POCHES/PIECE DE DESSOUS/ 48% POLYESTER 46% COTON 6% ÉLASTHANNE</t>
  </si>
  <si>
    <t>07144F005F</t>
  </si>
  <si>
    <t>07144F006C</t>
  </si>
  <si>
    <t>07144F003C</t>
  </si>
  <si>
    <t>07144F003D</t>
  </si>
  <si>
    <t>07144F060B</t>
  </si>
  <si>
    <t>07144F061B</t>
  </si>
  <si>
    <t>07144F063B</t>
  </si>
  <si>
    <t>07144F062B</t>
  </si>
  <si>
    <t>07144F064B</t>
  </si>
  <si>
    <t>07144F007E</t>
  </si>
  <si>
    <t>CORPS/ 48% POLYESTER 46% COTON 6% ÉLASTHANNE CÔTE/ 74% COTON 26% POLYESTER TISSU DES POCHES/PIECE DE DESSUS/ 100% POLYESTER TISSU DES POCHES/PIECE DE DESSOUS/ 48% POLYESTER 46% COTON 6% ÉLASTHANNE</t>
  </si>
  <si>
    <t>07144F007F</t>
  </si>
  <si>
    <t>07144F055E</t>
  </si>
  <si>
    <t>CORPS/ 48% POLYESTER 46% COTON 6% ÉLASTHANNE CÔTE/ 74% COTON 26% POLYESTER TISSU DES POCHES/PIECE DE DESSUS/ 100% POLYESTER TISSU DES POCHES/PIECE DE DESSOUS/ 48% POLYESTER 46% COTON 6% ÉLASTHANNE RUBAN/ 100% POLYESTER</t>
  </si>
  <si>
    <t>07144F055F</t>
  </si>
  <si>
    <t>07144F008C</t>
  </si>
  <si>
    <t>07144F008D</t>
  </si>
  <si>
    <t>07144F056B</t>
  </si>
  <si>
    <t>07144F099A</t>
  </si>
  <si>
    <t>07144F099B</t>
  </si>
  <si>
    <t>07144F094A</t>
  </si>
  <si>
    <t>07144F094B</t>
  </si>
  <si>
    <t>07144F094C</t>
  </si>
  <si>
    <t>07144F094D</t>
  </si>
  <si>
    <t>07144F101A</t>
  </si>
  <si>
    <t>CORPS/ 100% COTON CÔTE/ 78% COTON 22% POLYESTER TISSU DES POCHES/ 100% COTON</t>
  </si>
  <si>
    <t>07144F101B</t>
  </si>
  <si>
    <t>07144F053E</t>
  </si>
  <si>
    <t>07144F027D</t>
  </si>
  <si>
    <t>CORPS/ 96% COTON 4% ÉLASTHANNE COL/ 73% COTON 27% POLYESTER JUPE/ 92% VISCOSE 8% POLYAMIDE</t>
  </si>
  <si>
    <t>07144F071A</t>
  </si>
  <si>
    <t>CORPS/ 40% COTON 33% POLYESTER 23% VISCOSE 4% ÉLASTHANNE TISSU DES POCHES/PIECE DE DESSUS/ 100% COTON TISSU DES POCHES/PIECE DE DESSOUS/ 40% COTON 33% POLYESTER 23% VISCOSE 4% ÉLASTHANNE</t>
  </si>
  <si>
    <t>07174F045A</t>
  </si>
  <si>
    <t>07174F046A</t>
  </si>
  <si>
    <t>07174F047A</t>
  </si>
  <si>
    <t>07174F048A</t>
  </si>
  <si>
    <t>07174F078A</t>
  </si>
  <si>
    <t>76% COTON 20% POLYESTER 3% ÉLASTHANNE 1% POLYAMIDE</t>
  </si>
  <si>
    <t>07174F079A</t>
  </si>
  <si>
    <t>07174F080A</t>
  </si>
  <si>
    <t>MOTIF EN POINT/ 74% COTON 21% POLYESTER 3% ÉLASTHANNE 2% POLYAMIDE UNI/ 75% COTON 21% POLYESTER 3% ÉLASTHANNE 1% POLYAMIDE, 61% COTON 18% POLYAMIDE 18% POLYESTER 3% ÉLASTHANNE</t>
  </si>
  <si>
    <t>07174F081A</t>
  </si>
  <si>
    <t>OFF WHITE/ 66% COTON 20% POLYESTER 11% POLYAMIDE 3% ÉLASTHANNE GREEN/NAVY/ 59% COTON 20% POLYESTER 18% POLYAMIDE 3% ÉLASTHANNE</t>
  </si>
  <si>
    <t>07174F082A</t>
  </si>
  <si>
    <t>07174F084A</t>
  </si>
  <si>
    <t>07174F134A</t>
  </si>
  <si>
    <t>07174F058A</t>
  </si>
  <si>
    <t>CORPS/ 91% POLYESTER - FIBRE RECYCLÉE 9% ÉLASTHANNE TAILLE/ 48% POLYAMIDE 42% POLYESTER 10% ÉLASTHANNE</t>
  </si>
  <si>
    <t>07174F104A</t>
  </si>
  <si>
    <t>07174F034C</t>
  </si>
  <si>
    <t>CORPS/CÔTE/ 95% COTON 5% ÉLASTHANNE, 95% COTON 5% ÉLASTHANNE</t>
  </si>
  <si>
    <t>07174F032C</t>
  </si>
  <si>
    <t>49% POLYESTER 44% COTON 7% ÉLASTHANNE</t>
  </si>
  <si>
    <t>07174F043D</t>
  </si>
  <si>
    <t>07174F043C</t>
  </si>
  <si>
    <t>07174F124A</t>
  </si>
  <si>
    <t>07174F038A</t>
  </si>
  <si>
    <t>07174F041A</t>
  </si>
  <si>
    <t>07174F039A</t>
  </si>
  <si>
    <t>07174F042A</t>
  </si>
  <si>
    <t>07174F125A</t>
  </si>
  <si>
    <t>07174F077B</t>
  </si>
  <si>
    <t>73% COTON 18% POLYESTER 7% POLYAMIDE 2% ÉLASTHANNE</t>
  </si>
  <si>
    <t>07174F086C</t>
  </si>
  <si>
    <t>67% COTON 18% POLYESTER 13% POLYAMIDE 2% ÉLASTHANNE</t>
  </si>
  <si>
    <t>07174F139A</t>
  </si>
  <si>
    <t>61% COTON 18% POLYESTER 18% POLYAMIDE 3% ÉLASTHANNE</t>
  </si>
  <si>
    <t>07174F088B</t>
  </si>
  <si>
    <t>07174F100B</t>
  </si>
  <si>
    <t>07174F050B</t>
  </si>
  <si>
    <t>CORPS/ 86% POLYAMIDE 14% ÉLASTHANNE ENTREJAMBE/ 89% POLYAMIDE 11% ÉLASTHANNE</t>
  </si>
  <si>
    <t>07174F102A</t>
  </si>
  <si>
    <t>07174F103E</t>
  </si>
  <si>
    <t>07184F025A</t>
  </si>
  <si>
    <t>07184F049A</t>
  </si>
  <si>
    <t>CORPS/ 95% COTON 5% ÉLASTHANNE CÔTE/ 100% COTON</t>
  </si>
  <si>
    <t>07184F029A</t>
  </si>
  <si>
    <t>07184F029B</t>
  </si>
  <si>
    <t>07184F073A</t>
  </si>
  <si>
    <t>07184F073B</t>
  </si>
  <si>
    <t>07184F030A</t>
  </si>
  <si>
    <t>07184F030B</t>
  </si>
  <si>
    <t>07184F101A</t>
  </si>
  <si>
    <t>07184F092A</t>
  </si>
  <si>
    <t>07184F092B</t>
  </si>
  <si>
    <t>07184F093A</t>
  </si>
  <si>
    <t>07184F093B</t>
  </si>
  <si>
    <t>07184F097A</t>
  </si>
  <si>
    <t>07184F097B</t>
  </si>
  <si>
    <t>07184F098A</t>
  </si>
  <si>
    <t>07184F098B</t>
  </si>
  <si>
    <t>07184F044A</t>
  </si>
  <si>
    <t>07184F046A</t>
  </si>
  <si>
    <t>07184F050A</t>
  </si>
  <si>
    <t>07184F056A</t>
  </si>
  <si>
    <t>07184F040A</t>
  </si>
  <si>
    <t>07184F042A</t>
  </si>
  <si>
    <t>07184F042C</t>
  </si>
  <si>
    <t>07184F024B</t>
  </si>
  <si>
    <t>MOTIF EN POINT/ 72% COTON 16% POLYESTER 10% POLYAMIDE 2% ÉLASTHANNE MOTIF CÔTELÉ/ 78% COTON 15% POLYESTER 5% POLYAMIDE 2% ÉLASTHANNE, MOTIF EN POINT/ 72% COTON 17% POLYESTER 7% POLYAMIDE 4% ÉLASTHANNE MOTIF FLEUR/ 68% COTON 18% POLYESTER 11% POLYAMIDE 3% ÉLASTHANNE PETITS POIS/ 69% COTON 16% POLYESTER 12% POLYAMIDE 3% ÉLASTHANNE, MOTIF EN POINT/ 74% COTON 17% POLYESTER 6% POLYAMIDE 3% ÉLASTHANNE MOTIF MAJEUR/ 71% COTON 17% POLYESTER 9% POLYAMIDE 3% ÉLASTHANNE RAYURES/ 76% COTON 17% POLYESTER 4% POLYAMIDE 3% ÉLASTHANNE</t>
  </si>
  <si>
    <t>07184F023B</t>
  </si>
  <si>
    <t>MOTIF EN POINT/ 67% COTON 17% POLYESTER 13% POLYAMIDE 3% ÉLASTHANNE MOTIF ANIMAL/ 70% COTON 16% POLYESTER 11% POLYAMIDE 3% ÉLASTHANNE CŒUR/ 73% COTON 17% POLYESTER 7% POLYAMIDE 3% ÉLASTHANNE, 81% COTON 13% POLYESTER 4% POLYAMIDE 2% ÉLASTHANNE, MOTIF EN POINT/ 67% COTON 17% POLYESTER 13% POLYAMIDE 3% ÉLASTHANNE MOTIF ANIMAL/ 70% COTON 18% POLYESTER 10% POLYAMIDE 2% ÉLASTHANNE RAYURES/ 77% COTON 17% POLYESTER 4% POLYAMIDE 2% ÉLASTHANNE, 77% COTON 17% POLYESTER 4% POLYAMIDE 2% ÉLASTHANNE, 72% COTON 20% POLYESTER 5% POLYAMIDE 3% ÉLASTHANNE</t>
  </si>
  <si>
    <t>07184F002A</t>
  </si>
  <si>
    <t>07184F094A</t>
  </si>
  <si>
    <t>07184F095A</t>
  </si>
  <si>
    <t>07184F096A</t>
  </si>
  <si>
    <t>07184F099A</t>
  </si>
  <si>
    <t>07184F100A</t>
  </si>
  <si>
    <t>07184F020A</t>
  </si>
  <si>
    <t>07184F020B</t>
  </si>
  <si>
    <t>CORPS/ 81% COTON 18% POLYESTER 1% ÉLASTHANNE TISSU DES POCHES/ 80% POLYESTER 20% COTON</t>
  </si>
  <si>
    <t>07184F054A</t>
  </si>
  <si>
    <t>07184F069A</t>
  </si>
  <si>
    <t>07184F055A</t>
  </si>
  <si>
    <t>07184F103A</t>
  </si>
  <si>
    <t>07184F059A</t>
  </si>
  <si>
    <t>CORPS/ 96% COTON 4% ÉLASTHANNE CÔTE/ 95% COTON 5% ÉLASTHANNE</t>
  </si>
  <si>
    <t>07184F090A</t>
  </si>
  <si>
    <t>07214F070A</t>
  </si>
  <si>
    <t>Produit comportant au moins 55% de matières recyclées</t>
  </si>
  <si>
    <t>07214F070C</t>
  </si>
  <si>
    <t>07214F056A</t>
  </si>
  <si>
    <t>CORPS/ 48% POLYESTER - FIBRE RECYCLÉE 30% COTON 22% POLYESTER TISSU DES POCHES/ 80% POLYESTER 20% COTON</t>
  </si>
  <si>
    <t>07214F086A</t>
  </si>
  <si>
    <t>68% COTON 27% POLYAMIDE 5% ÉLASTHANNE</t>
  </si>
  <si>
    <t>07214F086C</t>
  </si>
  <si>
    <t>07214F086G</t>
  </si>
  <si>
    <t>07214F105A</t>
  </si>
  <si>
    <t>CORPS/ 90% POLYESTER 10% LAINE TISSU DES POCHES/GARNITURE/ 100% POLYESTER</t>
  </si>
  <si>
    <t>07214F044A</t>
  </si>
  <si>
    <t>TISSU EXTÉRIEUR/ 60% POLYESTER - FIBRE RECYCLÉE 28% VISCOSE 6% POLYESTER 6% ÉLASTHANNE DOUBLURE/ 60% POLYESTER 40% POLYESTER - FIBRE RECYCLÉE TISSU DES POCHES/ 60% POLYESTER 40% POLYESTER - FIBRE RECYCLÉE</t>
  </si>
  <si>
    <t>07214F044C</t>
  </si>
  <si>
    <t>TISSU EXTÉRIEUR/ 61% POLYESTER - FIBRE RECYCLÉE 28% VISCOSE 6% ÉLASTHANNE 5% POLYESTER DOUBLURE/ 60% POLYESTER 40% POLYESTER - FIBRE RECYCLÉE TISSU DES POCHES/ 60% POLYESTER 40% POLYESTER - FIBRE RECYCLÉE</t>
  </si>
  <si>
    <t>07214F107B</t>
  </si>
  <si>
    <t>07214F090A</t>
  </si>
  <si>
    <t>CORPS/ 84% POLYESTER 16% COTON CAPUCHE/ 100% POLYAMIDE TISSU DE POCHE LATÉRALE/ 65% POLYESTER 35% COTON TISSU DE POCHE INTÉRIEURE/ 84% POLYESTER 16% COTON</t>
  </si>
  <si>
    <t>07214F091A</t>
  </si>
  <si>
    <t>TISSU EXTÉRIEUR/ 100% POLYAMIDE REMBOURRAGE/ 70% POLYESTER 30% VISCOSE DOUBLURE DU CORPS/ 100% COTON DOUBLURE DE LA MANCHE/ 100% POLYESTER TISSU DE POCHE LATÉRALE/ 65% POLYESTER 35% COTON</t>
  </si>
  <si>
    <t>07214F093A</t>
  </si>
  <si>
    <t>TISSU EXTÉRIEUR/ 50% LYOCELL 50% COTON REMBOURRAGE/ 100% POLYESTER DOUBLURE/ 100% COTON TISSU DE POCHE LATÉRALE/ 65% POLYESTER 35% COTON TISSU DE POCHE INTÉRIEURE/ 50% LYOCELL 50% COTON</t>
  </si>
  <si>
    <t>07214F036A</t>
  </si>
  <si>
    <t>TISSU EXTÉRIEUR/ 100% POLYESTER REMBOURRAGE/ CORPS/ 90% DUVET 10% PLUMES PATTE DE BOUTONNAGE/PIECE DE DESSOUS/ 100% POLYESTER DOUBLURE/ 100% POLYESTER TISSU DES POCHES/ 100% POLYESTER</t>
  </si>
  <si>
    <t>07214F029B</t>
  </si>
  <si>
    <t>TISSU EXTÉRIEUR/ 69% POLYESTER - FIBRE RECYCLÉE 29% VISCOSE 2% ÉLASTHANNE DOUBLURE/ 100% POLYESTER TISSU DE POCHE INTÉRIEURE/ TISSU DE POCHE LATÉRALE/ TISSU DE POCHE POITRINE/PIECE DE DESSUS/ 100% POLYESTER TISSU DE POCHE POITRINE/PIECE DE DESSOUS/ 69% POLYESTER - FIBRE RECYCLÉE 29% VISCOSE 2% ÉLASTHANNE</t>
  </si>
  <si>
    <t>07214F029C</t>
  </si>
  <si>
    <t>07214F029D</t>
  </si>
  <si>
    <t>TISSU EXTÉRIEUR/ 70% POLYESTER 20% POLYAMIDE 10% LAINE DOUBLURE/ 100% POLYESTER TISSU DE POCHE INTÉRIEURE/ TISSU DE POCHE LATÉRALE/ TISSU DE POCHE POITRINE/PIECE DE DESSUS/ 100% POLYESTER TISSU DE POCHE POITRINE/PIECE DE DESSOUS/ 70% POLYESTER 20% POLYAMIDE 10% LAINE</t>
  </si>
  <si>
    <t>07214F111A</t>
  </si>
  <si>
    <t>TISSU EXTÉRIEUR/ 98% COTON 2% ÉLASTHANNE DOUBLURE DU CORPS/ 65% POLYESTER 35% COTON DOUBLURE DE LA MANCHE/ 100% POLYESTER TISSU DE POCHE LATÉRALE/ 65% POLYESTER 35% COTON</t>
  </si>
  <si>
    <t>07224F077A</t>
  </si>
  <si>
    <t>07224F077B</t>
  </si>
  <si>
    <t>07224F080A</t>
  </si>
  <si>
    <t>07224F126A</t>
  </si>
  <si>
    <t>07224F126B</t>
  </si>
  <si>
    <t>07224F127A</t>
  </si>
  <si>
    <t>07224F052A</t>
  </si>
  <si>
    <t>07224F052C</t>
  </si>
  <si>
    <t>07224F052D</t>
  </si>
  <si>
    <t>07224F052E</t>
  </si>
  <si>
    <t>07224F052F</t>
  </si>
  <si>
    <t>07224F056A</t>
  </si>
  <si>
    <t>CORPS/ 90% COTON 7% POLYESTER 3% ÉLASTHANNE TISSU DES POCHES/ 65% POLYESTER 35% COTON</t>
  </si>
  <si>
    <t>07224F056B</t>
  </si>
  <si>
    <t>07224F056C</t>
  </si>
  <si>
    <t>CORPS/ 88% COTON 8% POLYESTER 4% ÉLASTHANNE TISSU DES POCHES/ 65% POLYESTER 35% COTON</t>
  </si>
  <si>
    <t>07224F050A</t>
  </si>
  <si>
    <t>07224F050B</t>
  </si>
  <si>
    <t>07224F050D</t>
  </si>
  <si>
    <t>07224F112A</t>
  </si>
  <si>
    <t>07224F112B</t>
  </si>
  <si>
    <t>07224F112D</t>
  </si>
  <si>
    <t>07224F156A</t>
  </si>
  <si>
    <t>07224F074A</t>
  </si>
  <si>
    <t>07224F018A</t>
  </si>
  <si>
    <t>07224F135A</t>
  </si>
  <si>
    <t>07224F018B</t>
  </si>
  <si>
    <t>CORPS/ 61% POLYESTER - FIBRE RECYCLÉE 28% VISCOSE 6% ÉLASTHANNE 5% POLYESTER TISSU DES POCHES/ 60% POLYESTER - FIBRE RECYCLÉE 40% ÉLASTOMULTIESTER</t>
  </si>
  <si>
    <t>07224F135B</t>
  </si>
  <si>
    <t>07224F240A</t>
  </si>
  <si>
    <t>07224F241A</t>
  </si>
  <si>
    <t>07224F016A</t>
  </si>
  <si>
    <t>07224F016B</t>
  </si>
  <si>
    <t>07224F017A</t>
  </si>
  <si>
    <t>07224F017B</t>
  </si>
  <si>
    <t>07224F016C</t>
  </si>
  <si>
    <t>Produit comportant au moins 59% de matières recyclées</t>
  </si>
  <si>
    <t>CORPS/ 59% POLYESTER - FIBRE RECYCLÉE 29% VISCOSE 8% POLYESTER 4% ÉLASTHANNE TISSU DES POCHES/ 60% POLYESTER - FIBRE RECYCLÉE 40% ÉLASTOMULTIESTER</t>
  </si>
  <si>
    <t>07224F017C</t>
  </si>
  <si>
    <t>07224F019A</t>
  </si>
  <si>
    <t>CORPS/ 70% COTON 30% POLYAMIDE TISSU DES POCHES/ 80% POLYESTER 20% COTON</t>
  </si>
  <si>
    <t>07224F137A</t>
  </si>
  <si>
    <t>07224F185A</t>
  </si>
  <si>
    <t>07224F027A</t>
  </si>
  <si>
    <t>CORPS/ 67% POLYESTER 29% VISCOSE 4% ÉLASTHANNE TISSU DES POCHES/ 60% POLYESTER - FIBRE RECYCLÉE 40% ÉLASTOMULTIESTER</t>
  </si>
  <si>
    <t>07224F027B</t>
  </si>
  <si>
    <t>07224F075C</t>
  </si>
  <si>
    <t>TISSU EXTÉRIEUR/ 70% POLYESTER 20% POLYAMIDE 10% LAINE DOUBLURE/TISSU DES POCHES/ 55% POLYESTER 45% ÉLASTOMULTIESTER</t>
  </si>
  <si>
    <t>07224F076A</t>
  </si>
  <si>
    <t>CORPS/ 98% COTON 2% ÉLASTHANNE TISSU DES POCHES/ 60% POLYESTER - FIBRE RECYCLÉE 40% ÉLASTOMULTIESTER</t>
  </si>
  <si>
    <t>07224F068A</t>
  </si>
  <si>
    <t>CORPS/ 70% VISCOSE 30% POLYAMIDE TISSU DES POCHES/ 65% POLYESTER 35% COTON, TISSU EXTÉRIEUR/ 70% VISCOSE 30% POLYAMIDE DOUBLURE/ 100% POLYESTER TISSU DES POCHES/ 65% POLYESTER 35% COTON</t>
  </si>
  <si>
    <t>07224F096A</t>
  </si>
  <si>
    <t>Produit comportant au moins 67% de matières recyclées</t>
  </si>
  <si>
    <t>CORPS/ 67% POLYESTER - FIBRE RECYCLÉE 29% VISCOSE 4% ÉLASTHANNE TISSU DES POCHES/ 100% POLYESTER</t>
  </si>
  <si>
    <t>07224F095A</t>
  </si>
  <si>
    <t>07224F066A</t>
  </si>
  <si>
    <t>07224F066C</t>
  </si>
  <si>
    <t>07224F219A</t>
  </si>
  <si>
    <t>07224F219C</t>
  </si>
  <si>
    <t>07224F218A</t>
  </si>
  <si>
    <t>07224F218C</t>
  </si>
  <si>
    <t>07224F157A</t>
  </si>
  <si>
    <t>07224F157B</t>
  </si>
  <si>
    <t>07224F157C</t>
  </si>
  <si>
    <t>07224F234A</t>
  </si>
  <si>
    <t>07224F234B</t>
  </si>
  <si>
    <t>07224F234C</t>
  </si>
  <si>
    <t>07224F009A</t>
  </si>
  <si>
    <t>CORPS/ JUPE/ 100% POLYESTER PARTIE ÉLASTIQUE/ 90% POLYESTER 10% ÉLASTHANNE, 60% POLYESTER - FIBRE RECYCLÉE 40% ÉLASTOMULTIESTER</t>
  </si>
  <si>
    <t>07224F153A</t>
  </si>
  <si>
    <t>60% POLYESTER - FIBRE RECYCLÉE 40% ÉLASTOMULTIESTER, CORPS/ JUPE/ 100% POLYESTER PARTIE ÉLASTIQUE/ 90% POLYESTER 10% ÉLASTHANNE</t>
  </si>
  <si>
    <t>07224F010A</t>
  </si>
  <si>
    <t>TISSU EXTÉRIEUR/ 100% POLYESTER - FIBRE RECYCLÉE DOUBLURE/ 56% POLYESTER 44% POLYESTER - FIBRE RECYCLÉE PARTIE ÉLASTIQUE/ 90% POLYESTER 10% ÉLASTHANNE</t>
  </si>
  <si>
    <t>07224F102A</t>
  </si>
  <si>
    <t>07224F102B</t>
  </si>
  <si>
    <t>07224F102C</t>
  </si>
  <si>
    <t>07224F023A</t>
  </si>
  <si>
    <t>07224F032B</t>
  </si>
  <si>
    <t>CORPS/ 52% VISCOSE 48% COTON TISSU DES POCHES/ 65% POLYESTER 35% COTON</t>
  </si>
  <si>
    <t>07224F014A</t>
  </si>
  <si>
    <t>CORPS/ 100% ÉLASTOMULTIESTER PARTIE ÉLASTIQUE/ 89% POLYESTER 11% ÉLASTHANNE</t>
  </si>
  <si>
    <t>07224F014B</t>
  </si>
  <si>
    <t>CORPS/ 70% POLYESTER - FIBRE RECYCLÉE 30% VISCOSE PARTIE ÉLASTIQUE/ 74% POLYAMIDE 17% ÉLASTHANNE 9% POLYESTER</t>
  </si>
  <si>
    <t>07224F070A</t>
  </si>
  <si>
    <t>CORPS/ 78% COTON 22% POLYAMIDE TISSU DES POCHES/ 65% POLYESTER 35% COTON</t>
  </si>
  <si>
    <t>07234F002A</t>
  </si>
  <si>
    <t>07234F006B</t>
  </si>
  <si>
    <t>07234F004A</t>
  </si>
  <si>
    <t>07234F004B</t>
  </si>
  <si>
    <t>07234F007A</t>
  </si>
  <si>
    <t>07234F022A</t>
  </si>
  <si>
    <t>07234F022B</t>
  </si>
  <si>
    <t>07234F009C</t>
  </si>
  <si>
    <t>33% ACRYLIQUE 24% LYOCELL 22% VISCOSE 21% COTON</t>
  </si>
  <si>
    <t>07234F041A</t>
  </si>
  <si>
    <t>07234F009Q</t>
  </si>
  <si>
    <t>07234F009B</t>
  </si>
  <si>
    <t>07234F009A</t>
  </si>
  <si>
    <t>07234F003A</t>
  </si>
  <si>
    <t>07234F013B</t>
  </si>
  <si>
    <t>58% VISCOSE 42% COTON</t>
  </si>
  <si>
    <t>07234F013C</t>
  </si>
  <si>
    <t>07234F015D</t>
  </si>
  <si>
    <t>07234F015A</t>
  </si>
  <si>
    <t>07234F016A</t>
  </si>
  <si>
    <t>07234F018A</t>
  </si>
  <si>
    <t>TISSU EXTÉRIEUR/ 78% COTON 22% POLYAMIDE DOUBLURE/ 50% VISCOSE 50% COTON</t>
  </si>
  <si>
    <t>07234F017G</t>
  </si>
  <si>
    <t>70% VISCOSE 30% POLYAMIDE</t>
  </si>
  <si>
    <t>07234F005B</t>
  </si>
  <si>
    <t>51% VISCOSE 49% LYOCELL</t>
  </si>
  <si>
    <t>07234F025A</t>
  </si>
  <si>
    <t>100% LYOCELL</t>
  </si>
  <si>
    <t>07234F028A</t>
  </si>
  <si>
    <t>07234F028B</t>
  </si>
  <si>
    <t>07234F030A</t>
  </si>
  <si>
    <t>07244F056A</t>
  </si>
  <si>
    <t>07244F001A</t>
  </si>
  <si>
    <t>07244F001I</t>
  </si>
  <si>
    <t>07244F001B</t>
  </si>
  <si>
    <t>07244F001J</t>
  </si>
  <si>
    <t>07244F009D</t>
  </si>
  <si>
    <t>07244F009E</t>
  </si>
  <si>
    <t>07244F009F</t>
  </si>
  <si>
    <t>07244F146B</t>
  </si>
  <si>
    <t>07244F019A</t>
  </si>
  <si>
    <t>07244F019F</t>
  </si>
  <si>
    <t>07244F032G</t>
  </si>
  <si>
    <t>07244F032H</t>
  </si>
  <si>
    <t>07244F016B</t>
  </si>
  <si>
    <t>Produit comportant au moins 95% de matières recyclées</t>
  </si>
  <si>
    <t>95% POLYESTER - FIBRE RECYCLÉE 5% ÉLASTHANNE</t>
  </si>
  <si>
    <t>07244F067A</t>
  </si>
  <si>
    <t>07244F129A</t>
  </si>
  <si>
    <t>07244F130A</t>
  </si>
  <si>
    <t>07244F033G</t>
  </si>
  <si>
    <t>07244F033H</t>
  </si>
  <si>
    <t>07244F061A</t>
  </si>
  <si>
    <t>07244F075A</t>
  </si>
  <si>
    <t>CORPS/ 80% POLYESTER - FIBRE RECYCLÉE 15% VISCOSE 5% ÉLASTHANNE CÔTE/ 82% COTON 18% POLYESTER</t>
  </si>
  <si>
    <t>07244F096E</t>
  </si>
  <si>
    <t>CORPS/ 62% POLYESTER - FIBRE RECYCLÉE 18% ÉLASTOMULTIESTER 14% COTON 6% ÉLASTHANNE TISSU DES POCHES/ 100% COTON</t>
  </si>
  <si>
    <t>07244F021B</t>
  </si>
  <si>
    <t>07244F144A</t>
  </si>
  <si>
    <t>CORPS/DOUBLURE DE LA CAPUCHE/TISSU DES POCHES/ 100% COTON CÔTE/ 78% COTON 22% POLYESTER</t>
  </si>
  <si>
    <t>07244F144B</t>
  </si>
  <si>
    <t>07244F144C</t>
  </si>
  <si>
    <t>07244F144D</t>
  </si>
  <si>
    <t>07244F141A</t>
  </si>
  <si>
    <t>07244F140A</t>
  </si>
  <si>
    <t>CORPS/ 77% POLYESTER - FIBRE RECYCLÉE 23% ÉLASTHANNE TISSU DES POCHES/ 100% POLYESTER</t>
  </si>
  <si>
    <t>07244F147A</t>
  </si>
  <si>
    <t>CORPS/ 77% POLYESTER - FIBRE RECYCLÉE 23% ÉLASTHANNE TISSU DES POCHES/ 79% POLYAMIDE 21% ÉLASTHANNE</t>
  </si>
  <si>
    <t>07244F155A</t>
  </si>
  <si>
    <t>07244F155B</t>
  </si>
  <si>
    <t>07244F155C</t>
  </si>
  <si>
    <t>07254F054B</t>
  </si>
  <si>
    <t>07254F056A</t>
  </si>
  <si>
    <t>07254F093A</t>
  </si>
  <si>
    <t>51% COTON 33% POLYESTER - FIBRE RECYCLÉE 14% POLYAMIDE 2% ÉLASTHANNE</t>
  </si>
  <si>
    <t>07254F094A</t>
  </si>
  <si>
    <t>07254F155A</t>
  </si>
  <si>
    <t>07254F156A</t>
  </si>
  <si>
    <t>07264F047A</t>
  </si>
  <si>
    <t>07264F048A</t>
  </si>
  <si>
    <t>TISSU EXTÉRIEUR/100% POLYAMIDE REMBOURRAGE/100% POLYESTER DOUBLURE/100% COTON</t>
  </si>
  <si>
    <t>07274F079A</t>
  </si>
  <si>
    <t>07274F079B</t>
  </si>
  <si>
    <t>07274F079D</t>
  </si>
  <si>
    <t>07274F079E</t>
  </si>
  <si>
    <t>07274F080A</t>
  </si>
  <si>
    <t>CORPS/ 71% POLYAMIDE 29% ÉLASTHANNE DOUBLURE/ 87% POLYESTER 13% ÉLASTHANNE</t>
  </si>
  <si>
    <t>07274F087B</t>
  </si>
  <si>
    <t>07274F065C</t>
  </si>
  <si>
    <t>CORPS/ 94% COTON 6% ÉLASTHANNE DENTELLE/ TAILLE/ 70% POLYAMIDE 30% ÉLASTHANNE OURLET/ 72% POLYAMIDE 28% ÉLASTHANNE</t>
  </si>
  <si>
    <t>07274F067C</t>
  </si>
  <si>
    <t>CORPS/ 94% COTON 6% ÉLASTHANNE RUBAN/ TAILLE/ 80% POLYAMIDE 20% ÉLASTHANNE OURLET/ 81% POLYAMIDE 19% ÉLASTHANNE</t>
  </si>
  <si>
    <t>07274F071A</t>
  </si>
  <si>
    <t>07274F072A</t>
  </si>
  <si>
    <t>07274F187A</t>
  </si>
  <si>
    <t>CORPS/ 94% COTON 6% ÉLASTHANNE DENTELLE/ 63% POLYAMIDE 37% ÉLASTHANNE RUBAN/ 80% POLYAMIDE 20% ÉLASTHANNE</t>
  </si>
  <si>
    <t>07274F188A</t>
  </si>
  <si>
    <t>07274F189A</t>
  </si>
  <si>
    <t>07274F243C</t>
  </si>
  <si>
    <t>07274F082A</t>
  </si>
  <si>
    <t>07274F083A</t>
  </si>
  <si>
    <t>07274F100A</t>
  </si>
  <si>
    <t>CORPS/ ENDROIT/ 36% POLYAMIDE - FIBRE RECYCLÉE 36% POLYAMIDE 28% ÉLASTHANNE ENVERS/ 51% POLYAMIDE 49% ÉLASTHANNE ENTREJAMBE/ 100% COTON</t>
  </si>
  <si>
    <t>07274F163C</t>
  </si>
  <si>
    <t>07274F164A</t>
  </si>
  <si>
    <t>CORPS/ 94% COTON 6% ÉLASTHANNE DENTELLE/ TAILLE/ 63% POLYAMIDE 37% ÉLASTHANNE OURLET/ 65% POLYAMIDE 35% ÉLASTHANNE</t>
  </si>
  <si>
    <t>07274F266A</t>
  </si>
  <si>
    <t>07274F084A</t>
  </si>
  <si>
    <t>07274F149D</t>
  </si>
  <si>
    <t>36% ACRYLIQUE 28% POLYESTER 26% COTON 7% POLYAMIDE 3% ÉLASTHANNE</t>
  </si>
  <si>
    <t>07274F132B</t>
  </si>
  <si>
    <t>66% COTON 31% POLYAMIDE 2% ÉLASTHANNE 1% POLYESTER</t>
  </si>
  <si>
    <t>07274F144C</t>
  </si>
  <si>
    <t>41% ACRYLIQUE 28% COTON 25% POLYESTER 3% POLYAMIDE 3% ÉLASTHANNE</t>
  </si>
  <si>
    <t>07274F133A</t>
  </si>
  <si>
    <t>Produit comportant au moins 97% de matières recyclées</t>
  </si>
  <si>
    <t>97% POLYESTER - FIBRE RECYCLÉE 2% ÉLASTHANNE 1% POLYAMIDE</t>
  </si>
  <si>
    <t>07274F119A</t>
  </si>
  <si>
    <t>07274F251A</t>
  </si>
  <si>
    <t>07274F120A</t>
  </si>
  <si>
    <t>49% COTON 42% POLYAMIDE 5% POLYESTER 4% ÉLASTHANNE</t>
  </si>
  <si>
    <t>07274F145C</t>
  </si>
  <si>
    <t>07274F249A</t>
  </si>
  <si>
    <t>07274F184A</t>
  </si>
  <si>
    <t>40% POLYESTER - FIBRE RECYCLÉE 40% POLYAMIDE 12% POLYESTER 8% ÉLASTHANNE</t>
  </si>
  <si>
    <t>07274F141A</t>
  </si>
  <si>
    <t>64% COTON 29% POLYAMIDE 4% POLYESTER 3% ÉLASTHANNE</t>
  </si>
  <si>
    <t>07274F140A</t>
  </si>
  <si>
    <t>07274F130A</t>
  </si>
  <si>
    <t>07274F142A</t>
  </si>
  <si>
    <t>66% COTON 17% POLYESTER 15% POLYAMIDE 2% ÉLASTHANNE</t>
  </si>
  <si>
    <t>07274F142B</t>
  </si>
  <si>
    <t>07274F148B</t>
  </si>
  <si>
    <t>79% POLYESTER 11% POLYAMIDE 7% POLYESTER - MÉTALLISÉ 3% ÉLASTHANNE</t>
  </si>
  <si>
    <t>07274F146B</t>
  </si>
  <si>
    <t>62% POLYESTER - FIBRE RECYCLÉE 34% POLYESTER 3% ÉLASTHANNE 1% POLYAMIDE</t>
  </si>
  <si>
    <t>07274F180A</t>
  </si>
  <si>
    <t>07274F131A</t>
  </si>
  <si>
    <t>69% COTON 28% POLYESTER 3% ÉLASTHANNE</t>
  </si>
  <si>
    <t>07274F143A</t>
  </si>
  <si>
    <t>07274F143B</t>
  </si>
  <si>
    <t>07274F302B</t>
  </si>
  <si>
    <t>07274F283A</t>
  </si>
  <si>
    <t>CORPS/ 77% POLYESTER - FIBRE RECYCLÉE 23% ÉLASTHANNE DOUBLURE/ 87% POLYESTER 13% ÉLASTHANNE</t>
  </si>
  <si>
    <t>07274F237A</t>
  </si>
  <si>
    <t>07274F031B</t>
  </si>
  <si>
    <t>07274F032B</t>
  </si>
  <si>
    <t>07274F046A</t>
  </si>
  <si>
    <t>07274F095B</t>
  </si>
  <si>
    <t>07274F054A</t>
  </si>
  <si>
    <t>07274F054B</t>
  </si>
  <si>
    <t>07274F102D</t>
  </si>
  <si>
    <t>CORPS/ 100% COTON TISSU DES POCHES/ PIECE DE DESSOUS/ 100% COTON PIECE DE DESSUS/ 80% POLYESTER 20% COTON</t>
  </si>
  <si>
    <t>07274F039A</t>
  </si>
  <si>
    <t>CORPS/ 62% POLYESTER 33% VISCOSE 5% ÉLASTHANNE TISSU DES POCHES/ 65% POLYESTER 35% VISCOSE</t>
  </si>
  <si>
    <t>07274F057E</t>
  </si>
  <si>
    <t>07274F107E</t>
  </si>
  <si>
    <t>07294F048A</t>
  </si>
  <si>
    <t>CORPS/ 60% COTON 40% POLYESTER - FIBRE RECYCLÉE TISSU DES POCHES/PIECE DE DESSUS/ 100% POLYESTER TISSU DES POCHES/PIECE DE DESSOUS/ 60% COTON 40% POLYESTER - FIBRE RECYCLÉE</t>
  </si>
  <si>
    <t>07294F048B</t>
  </si>
  <si>
    <t>CORPS/ 100% COTON TISSU DES POCHES/PIECE DE DESSUS/ 100% POLYESTER TISSU DES POCHES/PIECE DE DESSOUS/ 100% COTON, 100% POLYESTER</t>
  </si>
  <si>
    <t>07294F023A</t>
  </si>
  <si>
    <t>TISSÉE/ 55% POLYESTER 45% POLYESTER - FIBRE RECYCLÉE TRICOTÉE/ 54% POLYESTER 41% COTON 5% ÉLASTHANNE</t>
  </si>
  <si>
    <t>07294F024A</t>
  </si>
  <si>
    <t>55% POLYESTER 45% POLYESTER - FIBRE RECYCLÉE</t>
  </si>
  <si>
    <t>07294F013E</t>
  </si>
  <si>
    <t>CORPS/ 65% COTON 35% POLYESTER TISSU DES POCHES/PIECE DE DESSUS/ 100% COTON TISSU DES POCHES/PIECE DE DESSOUS/ 65% COTON 35% POLYESTER</t>
  </si>
  <si>
    <t>07294F003A</t>
  </si>
  <si>
    <t>100% POLYESTER, 70% ACRYLIQUE 30% LAINE</t>
  </si>
  <si>
    <t>07294F020A</t>
  </si>
  <si>
    <t>58% MODAL 42% COTON, 56% POLYESTER 44% POLYESTER - FIBRE RECYCLÉE</t>
  </si>
  <si>
    <t>07294F020B</t>
  </si>
  <si>
    <t>07294F026A</t>
  </si>
  <si>
    <t>56% POLYESTER 44% POLYESTER - FIBRE RECYCLÉE, 51% VISCOSE 49% LYOCELL</t>
  </si>
  <si>
    <t>07294F026C</t>
  </si>
  <si>
    <t>07294F004A</t>
  </si>
  <si>
    <t>37% ACRYLIQUE 26% POLYESTER 22% MODAL 15% POLYAMIDE</t>
  </si>
  <si>
    <t>07294F045A</t>
  </si>
  <si>
    <t>07294F047B</t>
  </si>
  <si>
    <t>07314F015G</t>
  </si>
  <si>
    <t>Produit comportant au moins 46% de matières recyclées</t>
  </si>
  <si>
    <t>07314F017A</t>
  </si>
  <si>
    <t>07314F047A</t>
  </si>
  <si>
    <t>CORPS/ 40% POLYESTER 40% POLYESTER - FIBRE RECYCLÉE 10% ACRYLIQUE 10% VISCOSE TISSU DE POCHE LATÉRALE/PIECE DE DESSUS/ 100% POLYESTER TISSU DE POCHE LATÉRALE/PIECE DE DESSOUS/ 40% POLYESTER 40% POLYESTER - FIBRE RECYCLÉE 10% ACRYLIQUE 10% VISCOSE</t>
  </si>
  <si>
    <t>07314F072A</t>
  </si>
  <si>
    <t>07314F019A</t>
  </si>
  <si>
    <t>CORPS/ 99% COTON 1% ÉLASTHANNE TISSU DE POCHE LATÉRALE/ 65% POLYESTER 35% COTON</t>
  </si>
  <si>
    <t>07314F019B</t>
  </si>
  <si>
    <t>CORPS/ 95% COTON 4% POLYESTER 1% ÉLASTHANNE TISSU DE POCHE LATÉRALE/ 65% POLYESTER 35% COTON</t>
  </si>
  <si>
    <t>07314F019C</t>
  </si>
  <si>
    <t>CORPS/ 88% COTON 11% POLYESTER 1% ÉLASTHANNE TISSU DE POCHE LATÉRALE/ 65% POLYESTER 35% COTON</t>
  </si>
  <si>
    <t>07314F049A</t>
  </si>
  <si>
    <t>07314F049B</t>
  </si>
  <si>
    <t>07314F049C</t>
  </si>
  <si>
    <t>07314F055A</t>
  </si>
  <si>
    <t>TISSU EXTÉRIEUR/ 35% POLYESTER 34% COTON 31% POLYESTER - FIBRE RECYCLÉE DOUBLURE/ 100% POLYESTER TISSU DES POCHES/ 100% POLYESTER</t>
  </si>
  <si>
    <t>07314F055B</t>
  </si>
  <si>
    <t>07314F068C</t>
  </si>
  <si>
    <t>TISSU EXTÉRIEUR/ 45% POLYESTER - FIBRE RECYCLÉE 38% COTON 17% POLYESTER DOUBLURE/ 100% POLYESTER TISSU DES POCHES/ 100% POLYESTER</t>
  </si>
  <si>
    <t>07314F067C</t>
  </si>
  <si>
    <t>TISSU EXTÉRIEUR/ 58% POLYESTER - FIBRE RECYCLÉE 41% COTON 1% POLYESTER DOUBLURE/ 100% POLYESTER TISSU DES POCHES/ 100% POLYESTER</t>
  </si>
  <si>
    <t>07314F046A</t>
  </si>
  <si>
    <t>07314F046B</t>
  </si>
  <si>
    <t>07314F036A</t>
  </si>
  <si>
    <t>TISSU EXTÉRIEUR/ 100% POLYAMIDE DOUBLURE/ 100% POLYESTER TISSU DE POCHE INTÉRIEURE/ 100% POLYAMIDE TISSU DE POCHE LATÉRALE/PIECE DE DESSUS/ 100% POLYESTER TISSU DE POCHE LATÉRALE/PIECE DE DESSOUS/ 100% POLYAMIDE</t>
  </si>
  <si>
    <t>07314F043B</t>
  </si>
  <si>
    <t>07314F043E</t>
  </si>
  <si>
    <t>07314F039A</t>
  </si>
  <si>
    <t>07314F039D</t>
  </si>
  <si>
    <t>07324F004A</t>
  </si>
  <si>
    <t>07324F003A</t>
  </si>
  <si>
    <t>07324F003B</t>
  </si>
  <si>
    <t>07324F003D</t>
  </si>
  <si>
    <t>07324F003G</t>
  </si>
  <si>
    <t>07324F006A</t>
  </si>
  <si>
    <t>07324F006D</t>
  </si>
  <si>
    <t>07324F086E</t>
  </si>
  <si>
    <t>07324F006F</t>
  </si>
  <si>
    <t>CORPS/ 96% COTON 3% ÉLASTOMULTIESTER 1% ÉLASTHANNE TISSU DES POCHES/ 65% POLYESTER 35% COTON</t>
  </si>
  <si>
    <t>07324F006G</t>
  </si>
  <si>
    <t>07324F001A</t>
  </si>
  <si>
    <t>07324F001D</t>
  </si>
  <si>
    <t>07324F101D</t>
  </si>
  <si>
    <t>07324F005A</t>
  </si>
  <si>
    <t>07324F005B</t>
  </si>
  <si>
    <t>07324F005C</t>
  </si>
  <si>
    <t>07324F005D</t>
  </si>
  <si>
    <t>07324F005E</t>
  </si>
  <si>
    <t>07324F005F</t>
  </si>
  <si>
    <t>CORPS/ 74% COTON 16% ÉLASTOMULTIESTER 9% LYOCELL 1% ÉLASTHANNE TISSU DES POCHES/ 65% POLYESTER 35% COTON</t>
  </si>
  <si>
    <t>07324F007A</t>
  </si>
  <si>
    <t>07324F077C</t>
  </si>
  <si>
    <t>07324F007B</t>
  </si>
  <si>
    <t>07324F077D</t>
  </si>
  <si>
    <t>07324F077E</t>
  </si>
  <si>
    <t>07324F007F</t>
  </si>
  <si>
    <t>07324F033B</t>
  </si>
  <si>
    <t>07324F033D</t>
  </si>
  <si>
    <t>07324F011C</t>
  </si>
  <si>
    <t>07324F051C</t>
  </si>
  <si>
    <t>07324F011D</t>
  </si>
  <si>
    <t>07324F051D</t>
  </si>
  <si>
    <t>07324F011B</t>
  </si>
  <si>
    <t>07324F051B</t>
  </si>
  <si>
    <t>07324F208E</t>
  </si>
  <si>
    <t>07324F208G</t>
  </si>
  <si>
    <t>07324F018A</t>
  </si>
  <si>
    <t>07324F019A</t>
  </si>
  <si>
    <t>07324F024A</t>
  </si>
  <si>
    <t>07324F019D</t>
  </si>
  <si>
    <t>07324F021D</t>
  </si>
  <si>
    <t>07324F021G</t>
  </si>
  <si>
    <t>07324F021F</t>
  </si>
  <si>
    <t>07324F021I</t>
  </si>
  <si>
    <t>07324F044B</t>
  </si>
  <si>
    <t>07324F044A</t>
  </si>
  <si>
    <t>07324F032A</t>
  </si>
  <si>
    <t>Produit comportant au moins 58% de matières recyclées</t>
  </si>
  <si>
    <t>CORPS/ 58% POLYESTER - FIBRE RECYCLÉE 41% COTON 1% POLYESTER TISSU DES POCHES/ 65% POLYESTER 35% COTON</t>
  </si>
  <si>
    <t>07324F032E</t>
  </si>
  <si>
    <t>07324F132A</t>
  </si>
  <si>
    <t>CORPS/ 45% POLYESTER - FIBRE RECYCLÉE 38% COTON 17% POLYESTER TISSU DES POCHES/ 65% POLYESTER 35% COTON</t>
  </si>
  <si>
    <t>07324F132E</t>
  </si>
  <si>
    <t>07324F179A</t>
  </si>
  <si>
    <t>07324F055A</t>
  </si>
  <si>
    <t>CORPS/ 58% POLYESTER 42% COTON TISSU DES POCHES/ 65% POLYESTER 35% COTON</t>
  </si>
  <si>
    <t>07324F144A</t>
  </si>
  <si>
    <t>07324F039A</t>
  </si>
  <si>
    <t>07324F138A</t>
  </si>
  <si>
    <t>07324F138B</t>
  </si>
  <si>
    <t>CORPS/ 70% COTON 20% POLYESTER 8% VISCOSE 2% ÉLASTHANNE TISSU DES POCHES/ 65% POLYESTER 35% COTON</t>
  </si>
  <si>
    <t>07324F146A</t>
  </si>
  <si>
    <t>CORPS/ 82% COTON 16% POLYAMIDE 2% ÉLASTHANNE TISSU DES POCHES/GARNITURE/ 65% POLYESTER 35% COTON</t>
  </si>
  <si>
    <t>07324F042G</t>
  </si>
  <si>
    <t>CORPS/ 70% COTON 30% POLYAMIDE TISSU DES POCHES/ 65% POLYESTER 35% COTON</t>
  </si>
  <si>
    <t>07324F142F</t>
  </si>
  <si>
    <t>CORPS/ 77% COTON 23% POLYESTER TISSU DES POCHES/ 65% POLYESTER 35% COTON</t>
  </si>
  <si>
    <t>07324F142G</t>
  </si>
  <si>
    <t>07324F135A</t>
  </si>
  <si>
    <t>07324F125F</t>
  </si>
  <si>
    <t>07324F034B</t>
  </si>
  <si>
    <t>CORPS/ 100% COTON TISSU DE POCHE LATÉRALE/ 65% POLYESTER 35% COTON CEINTURE/ 100% POLYESTER</t>
  </si>
  <si>
    <t>07324F121A</t>
  </si>
  <si>
    <t>07324F121E</t>
  </si>
  <si>
    <t>07324F111A</t>
  </si>
  <si>
    <t>07334F545A</t>
  </si>
  <si>
    <t>07334F543A</t>
  </si>
  <si>
    <t>07334F546A</t>
  </si>
  <si>
    <t>07334F544A</t>
  </si>
  <si>
    <t>07334F028F</t>
  </si>
  <si>
    <t>07334F033F</t>
  </si>
  <si>
    <t>07334F029F</t>
  </si>
  <si>
    <t>07334F031F</t>
  </si>
  <si>
    <t>07334F144F</t>
  </si>
  <si>
    <t>07334F140F</t>
  </si>
  <si>
    <t>07334F025F</t>
  </si>
  <si>
    <t>07334F032F</t>
  </si>
  <si>
    <t>07334F026F</t>
  </si>
  <si>
    <t>07334F030F</t>
  </si>
  <si>
    <t>07334F142F</t>
  </si>
  <si>
    <t>07334F143F</t>
  </si>
  <si>
    <t>07334F003A</t>
  </si>
  <si>
    <t>07334F002C</t>
  </si>
  <si>
    <t>07334F004C</t>
  </si>
  <si>
    <t>07334F013C</t>
  </si>
  <si>
    <t>CORPS/ 36% COTON 30% ÉLASTOMULTIESTER 30% ÉLASTOMULTIESTER - FIBRE RECYCLÉE 4% ÉLASTHANNE TISSU DE POCHE LATÉRALE/ 75% POLYESTER 22% COTON 3% ÉLASTHANNE</t>
  </si>
  <si>
    <t>07334F015B</t>
  </si>
  <si>
    <t>CORPS/ 66% COTON 30% ÉLASTOMULTIESTER 4% ÉLASTHANNE TISSU DE POCHE LATÉRALE/ 100% POLYESTER</t>
  </si>
  <si>
    <t>07334F045A</t>
  </si>
  <si>
    <t>07334F037A</t>
  </si>
  <si>
    <t>07334F041A</t>
  </si>
  <si>
    <t>07334F059A</t>
  </si>
  <si>
    <t>07334F055A</t>
  </si>
  <si>
    <t>07334F056A</t>
  </si>
  <si>
    <t>07334F057A</t>
  </si>
  <si>
    <t>07334F053A</t>
  </si>
  <si>
    <t>07334F049A</t>
  </si>
  <si>
    <t>07334F162A</t>
  </si>
  <si>
    <t>07334F161A</t>
  </si>
  <si>
    <t>07334F157B</t>
  </si>
  <si>
    <t>TISSU EXTÉRIEUR/ 100% COTON DOUBLURE/ 50% VISCOSE 50% COTON</t>
  </si>
  <si>
    <t>07334F164A</t>
  </si>
  <si>
    <t>07334F504A</t>
  </si>
  <si>
    <t>07334F505A</t>
  </si>
  <si>
    <t>07334F166B</t>
  </si>
  <si>
    <t>07334F154F</t>
  </si>
  <si>
    <t>07334F155F</t>
  </si>
  <si>
    <t>07334F152F</t>
  </si>
  <si>
    <t>07344F007C</t>
  </si>
  <si>
    <t>07344F003A</t>
  </si>
  <si>
    <t>07344F079A</t>
  </si>
  <si>
    <t>07344F079B</t>
  </si>
  <si>
    <t>07344F159A</t>
  </si>
  <si>
    <t>07344F159B</t>
  </si>
  <si>
    <t>07344F004A</t>
  </si>
  <si>
    <t>07344F080A</t>
  </si>
  <si>
    <t>07344F080B</t>
  </si>
  <si>
    <t>07344F081A</t>
  </si>
  <si>
    <t>07345N147A</t>
  </si>
  <si>
    <t>07224F236G</t>
  </si>
  <si>
    <t>CORPS/ 51% COTON 35% POLYESTER 11% VISCOSE 3% ÉLASTHANNE TISSU DES POCHES/ 60% POLYESTER - FIBRE RECYCLÉE 40% ÉLASTOMULTIESTER</t>
  </si>
  <si>
    <t>07224F239G</t>
  </si>
  <si>
    <t>07224F204A</t>
  </si>
  <si>
    <t>CORPS/ 51% COTON 23% POLYESTER - FIBRE RECYCLÉE 12% POLYESTER 11% VISCOSE 3% ÉLASTHANNE TISSU DES POCHES/ 60% POLYESTER - FIBRE RECYCLÉE 40% ÉLASTOMULTIESTER</t>
  </si>
  <si>
    <t>07224F195A</t>
  </si>
  <si>
    <t>07344F081B</t>
  </si>
  <si>
    <t>07344F005C</t>
  </si>
  <si>
    <t>07344F164A</t>
  </si>
  <si>
    <t>07344F164B</t>
  </si>
  <si>
    <t>07344F165A</t>
  </si>
  <si>
    <t>CORPS/ 88% COTON 12% POLYESTER TISSU DES POCHES/ PIECE DE DESSUS/ 100% COTON PIECE DE DESSOUS/ 88% COTON 12% POLYESTER</t>
  </si>
  <si>
    <t>07344F214A</t>
  </si>
  <si>
    <t>07344F214B</t>
  </si>
  <si>
    <t>07344F215A</t>
  </si>
  <si>
    <t>07344F204A</t>
  </si>
  <si>
    <t>07344F204B</t>
  </si>
  <si>
    <t>07344F204C</t>
  </si>
  <si>
    <t>07344F204D</t>
  </si>
  <si>
    <t>07344F082A</t>
  </si>
  <si>
    <t>CORPS/TISSU DES POCHES/ 100% COTON CÔTE/ 82% COTON 18% POLYESTER</t>
  </si>
  <si>
    <t>07344F016B</t>
  </si>
  <si>
    <t>07344F027C</t>
  </si>
  <si>
    <t>CORPS/ 67% POLYESTER 33% COTON CÔTE/ 82% COTON 18% POLYESTER TISSU DES POCHES/ PIECE DE DESSUS/ 100% COTON PIECE DE DESSOUS/ 67% POLYESTER 33% COTON</t>
  </si>
  <si>
    <t>07344F027D</t>
  </si>
  <si>
    <t>07344F028C</t>
  </si>
  <si>
    <t>CORPS/ 67% POLYESTER 33% COTON TISSU DES POCHES/ PIECE DE DESSUS/ 100% COTON PIECE DE DESSOUS/ 67% POLYESTER 33% COTON</t>
  </si>
  <si>
    <t>07344F028D</t>
  </si>
  <si>
    <t>07344F242A</t>
  </si>
  <si>
    <t>07344F242B</t>
  </si>
  <si>
    <t>07344F230A</t>
  </si>
  <si>
    <t>07344F230B</t>
  </si>
  <si>
    <t>07344F230C</t>
  </si>
  <si>
    <t>07344F243A</t>
  </si>
  <si>
    <t>07344F243B</t>
  </si>
  <si>
    <t>07344F262A</t>
  </si>
  <si>
    <t>07344F262B</t>
  </si>
  <si>
    <t>07354F026F</t>
  </si>
  <si>
    <t>07354F026C</t>
  </si>
  <si>
    <t>07354F026J</t>
  </si>
  <si>
    <t>07354F026K</t>
  </si>
  <si>
    <t>07354F026L</t>
  </si>
  <si>
    <t>07354F026M</t>
  </si>
  <si>
    <t>07364F036A</t>
  </si>
  <si>
    <t>07364F024A</t>
  </si>
  <si>
    <t>CORPS/ 65% COTON 35% POLYESTER FERMETURE/ 100% POLYAMIDE ENDUIT POLYURÉTHANE</t>
  </si>
  <si>
    <t>07364F039A</t>
  </si>
  <si>
    <t>CORPS/ 50% LAINE 50% POLYESTER FERMETURE/ 100% POLYAMIDE ENDUIT POLYURÉTHANE</t>
  </si>
  <si>
    <t>07364F053A</t>
  </si>
  <si>
    <t>TISSU EXTÉRIEUR/ 70% POLYESTER 18% LAINE 12% COTON DOUBLURE/ 100% POLYESTER</t>
  </si>
  <si>
    <t>07374F086E</t>
  </si>
  <si>
    <t>07374F086F</t>
  </si>
  <si>
    <t>CORPS/ 93% COTON 7% ÉLASTHANNE TAILLE/ 67% POLYESTER 17% COTON 10% ÉLASTHANNE 6% POLYAMIDE</t>
  </si>
  <si>
    <t>07374F097A</t>
  </si>
  <si>
    <t>07374F087C</t>
  </si>
  <si>
    <t>CORPS/ 93% COTON 7% ÉLASTHANNE TAILLE/ 79% POLYESTER 14% ÉLASTHANNE 7% POLYAMIDE</t>
  </si>
  <si>
    <t>07374F088B</t>
  </si>
  <si>
    <t>07374F089D</t>
  </si>
  <si>
    <t>07374F254A</t>
  </si>
  <si>
    <t>07374F254B</t>
  </si>
  <si>
    <t>07374F256A</t>
  </si>
  <si>
    <t>CORPS/ 93% COTON 7% ÉLASTHANNE TAILLE/ 80% POLYESTER 14% ÉLASTHANNE 6% POLYAMIDE, CORPS/ 93% COTON 7% ÉLASTHANNE TAILLE/ 69% POLYESTER 16% COTON 10% ÉLASTHANNE 5% POLYAMIDE</t>
  </si>
  <si>
    <t>07374F091C</t>
  </si>
  <si>
    <t>CORPS/ 93% COTON 7% ÉLASTHANNE TAILLE/ 80% POLYESTER 14% ÉLASTHANNE 6% POLYAMIDE, CORPS/ 93% COTON 7% ÉLASTHANNE TAILLE/ 67% POLYESTER 17% COTON 10% ÉLASTHANNE 6% POLYAMIDE</t>
  </si>
  <si>
    <t>07374F091D</t>
  </si>
  <si>
    <t>07374F092B</t>
  </si>
  <si>
    <t>07374F080B</t>
  </si>
  <si>
    <t>07374F081B</t>
  </si>
  <si>
    <t>07374F082B</t>
  </si>
  <si>
    <t>07374F083B</t>
  </si>
  <si>
    <t>07374F084B</t>
  </si>
  <si>
    <t>07374F085B</t>
  </si>
  <si>
    <t>07374F175B</t>
  </si>
  <si>
    <t>07374F105B</t>
  </si>
  <si>
    <t>07374F157B</t>
  </si>
  <si>
    <t>07374F106B</t>
  </si>
  <si>
    <t>75% COTON 23% POLYESTER 2% ÉLASTHANNE</t>
  </si>
  <si>
    <t>07374F110A</t>
  </si>
  <si>
    <t>07374F159B</t>
  </si>
  <si>
    <t>68% COTON 27% POLYESTER 4% POLYAMIDE 1% ÉLASTHANNE</t>
  </si>
  <si>
    <t>07374F109B</t>
  </si>
  <si>
    <t>59% COTON 34% POLYESTER 4% POLYAMIDE 3% ÉLASTHANNE</t>
  </si>
  <si>
    <t>07374F112B</t>
  </si>
  <si>
    <t>07374F113A</t>
  </si>
  <si>
    <t>74% COTON 21% POLYESTER 3% POLYAMIDE 2% ÉLASTHANNE</t>
  </si>
  <si>
    <t>07374F127B</t>
  </si>
  <si>
    <t>79% COTON 9% POLYAMIDE 9% POLYESTER 3% ÉLASTHANNE</t>
  </si>
  <si>
    <t>07374F130A</t>
  </si>
  <si>
    <t>07374F162C</t>
  </si>
  <si>
    <t>46% ACRYLIQUE 28% COTON 19% POLYAMIDE 5% POLYESTER 2% ÉLASTHANNE</t>
  </si>
  <si>
    <t>07374F166A</t>
  </si>
  <si>
    <t>07374F121B</t>
  </si>
  <si>
    <t>07374F119B</t>
  </si>
  <si>
    <t>07374F118A</t>
  </si>
  <si>
    <t>73% COTON 22% POLYAMIDE 3% POLYESTER 2% ÉLASTHANNE</t>
  </si>
  <si>
    <t>07374F120B</t>
  </si>
  <si>
    <t>07374F132B</t>
  </si>
  <si>
    <t>07374F133B</t>
  </si>
  <si>
    <t>49% ACRYLIQUE 31% COTON 15% POLYAMIDE 3% POLYESTER 2% ÉLASTHANNE</t>
  </si>
  <si>
    <t>07374F134D</t>
  </si>
  <si>
    <t>32% ACRYLIQUE 25% POLYESTER 23% COTON 17% POLYAMIDE 3% ÉLASTHANNE</t>
  </si>
  <si>
    <t>07374F122B</t>
  </si>
  <si>
    <t>79% COTON 12% POLYAMIDE 8% POLYESTER 1% ÉLASTHANNE</t>
  </si>
  <si>
    <t>07374F124B</t>
  </si>
  <si>
    <t>07374F158A</t>
  </si>
  <si>
    <t>07374F125B</t>
  </si>
  <si>
    <t>88% COTON 11% POLYESTER 1% ÉLASTHANNE</t>
  </si>
  <si>
    <t>07374F136D</t>
  </si>
  <si>
    <t>31% ACRYLIQUE 29% POLYESTER 22% COTON 14% POLYAMIDE 4% ÉLASTHANNE</t>
  </si>
  <si>
    <t>07374F137C</t>
  </si>
  <si>
    <t>48% ACRYLIQUE 29% COTON 17% POLYAMIDE 4% POLYESTER 2% ÉLASTHANNE</t>
  </si>
  <si>
    <t>07374F116A</t>
  </si>
  <si>
    <t>53% COTON 43% POLYESTER 4% ÉLASTHANNE</t>
  </si>
  <si>
    <t>07374F131B</t>
  </si>
  <si>
    <t>43% ACRYLIQUE 30% COTON 21% POLYAMIDE 4% POLYESTER 2% ÉLASTHANNE</t>
  </si>
  <si>
    <t>07374F117A</t>
  </si>
  <si>
    <t>71% COTON 25% POLYESTER 3% ÉLASTHANNE 1% POLYAMIDE</t>
  </si>
  <si>
    <t>07374F165I</t>
  </si>
  <si>
    <t>58% COTON 27% ACRYLIQUE 11% POLYAMIDE 2% ÉLASTHANNE 2% POLYESTER, 58% COTON 26% ACRYLIQUE 12% POLYAMIDE 2% POLYESTER 2% ÉLASTHANNE, 42% COTON 38% POLYESTER 12% POLYAMIDE 7% ACRYLIQUE 1% ÉLASTHANNE, 43% COTON 42% ACRYLIQUE 12% POLYAMIDE 2% POLYESTER 1% ÉLASTHANNE, 55% COTON 19% ACRYLIQUE 13% POLYESTER 11% POLYAMIDE 2% ÉLASTHANNE</t>
  </si>
  <si>
    <t>07374F165O</t>
  </si>
  <si>
    <t>59% COTON 26% ACRYLIQUE 12% POLYAMIDE 2% ÉLASTHANNE 1% POLYESTER, 42% COTON 37% POLYESTER 12% POLYAMIDE 7% ACRYLIQUE 2% ÉLASTHANNE, 43% COTON 43% ACRYLIQUE 11% POLYAMIDE 2% ÉLASTHANNE 1% POLYESTER, 54% COTON 19% ACRYLIQUE 14% POLYESTER 11% POLYAMIDE 2% ÉLASTHANNE</t>
  </si>
  <si>
    <t>07374F165P</t>
  </si>
  <si>
    <t>07374F165V</t>
  </si>
  <si>
    <t>58% COTON 25% ACRYLIQUE 13% POLYAMIDE 2% POLYESTER 2% ÉLASTHANNE, 43% COTON 42% ACRYLIQUE 11% POLYAMIDE 2% POLYESTER 2% ÉLASTHANNE</t>
  </si>
  <si>
    <t>07374F236B</t>
  </si>
  <si>
    <t>07374F260B</t>
  </si>
  <si>
    <t>07374F247A</t>
  </si>
  <si>
    <t>74% COTON 21% POLYESTER 4% ÉLASTHANNE 1% POLYAMIDE</t>
  </si>
  <si>
    <t>07374F248A</t>
  </si>
  <si>
    <t>72% COTON 20% POLYESTER 4% POLYAMIDE 4% ÉLASTHANNE</t>
  </si>
  <si>
    <t>07374F249A</t>
  </si>
  <si>
    <t>71% COTON 20% POLYESTER 5% POLYAMIDE 4% ÉLASTHANNE</t>
  </si>
  <si>
    <t>07374F252A</t>
  </si>
  <si>
    <t>72% COTON 24% POLYESTER 3% ÉLASTHANNE 1% POLYAMIDE</t>
  </si>
  <si>
    <t>07374F182B</t>
  </si>
  <si>
    <t>97% COTON 3% ÉLASTHANNE, 95% COTON 5% ÉLASTHANNE</t>
  </si>
  <si>
    <t>07374F197A</t>
  </si>
  <si>
    <t>94% COTON 6% ÉLASTHANNE, 95% COTON 5% ÉLASTHANNE</t>
  </si>
  <si>
    <t>07374F069D</t>
  </si>
  <si>
    <t>07374F078A</t>
  </si>
  <si>
    <t>07374F079A</t>
  </si>
  <si>
    <t>CORPS/ 60% COTON 27% POLYESTER 12% VISCOSE 1% ÉLASTHANNE TISSU DES POCHES/ 65% POLYESTER 35% COTON</t>
  </si>
  <si>
    <t>07374F187B</t>
  </si>
  <si>
    <t>07374F255A</t>
  </si>
  <si>
    <t>95% COTON 5% ÉLASTHANNE, 100% COTON</t>
  </si>
  <si>
    <t>07824F140D</t>
  </si>
  <si>
    <t>07114F001A</t>
  </si>
  <si>
    <t>07114F001F</t>
  </si>
  <si>
    <t>07114F015B</t>
  </si>
  <si>
    <t>07114F023A</t>
  </si>
  <si>
    <t>07114F002A</t>
  </si>
  <si>
    <t>07114F020B</t>
  </si>
  <si>
    <t>TISSU EXTÉRIEUR/ 100% POLYAMIDE - FIBRE RECYCLÉE REMBOURRAGE/ CORPS/ 69% POLYESTER - FIBRE RECYCLÉE 31% POLYESTER POCHE/COL/ 100% POLYESTER DOUBLURE/ 53% POLYESTER - FIBRE RECYCLÉE 47% POLYESTER TISSU DES POCHES/ 53% POLYESTER - FIBRE RECYCLÉE 47% POLYESTER</t>
  </si>
  <si>
    <t>07114F013A</t>
  </si>
  <si>
    <t>TISSU EXTÉRIEUR/ 100% POLYESTER REMBOURRAGE/ CORPS/ 90% DUVET 10% PLUMES BORDURE DE LA CAPUCHE/ 100% POLYESTER DOUBLURE/ 100% POLYESTER CÔTE/ 98% POLYESTER 2% ÉLASTHANNE TISSU DES POCHES/ 100% POLYESTER</t>
  </si>
  <si>
    <t>07114F012A</t>
  </si>
  <si>
    <t>TISSU EXTÉRIEUR/ 100% POLYAMIDE REMBOURRAGE/ CORPS/MANCHE EXTÉRIEURE/ 90% DUVET 10% PLUMES MANCHE INTÉRIEURE/CAPUCHE/POCHE/ 100% POLYESTER DOUBLURE/ 100% POLYESTER TISSU DE POCHE LATÉRALE/GARNITURE/ 100% POLYESTER</t>
  </si>
  <si>
    <t>07124F025A</t>
  </si>
  <si>
    <t>TISSU EXTÉRIEUR/ 58% COTON 40% POLYESTER 2% ÉLASTHANNE DOUBLURE/ 100% POLYESTER TISSU DES POCHES/ 100% POLYESTER</t>
  </si>
  <si>
    <t>07124F025D</t>
  </si>
  <si>
    <t>07124F026A</t>
  </si>
  <si>
    <t>TISSU EXTÉRIEUR/ 76% COTON 23% POLYESTER 1% ÉLASTHANNE DOUBLURE/ 100% POLYESTER TISSU DES POCHES/ 100% POLYESTER</t>
  </si>
  <si>
    <t>07124F026D</t>
  </si>
  <si>
    <t>07124F024A</t>
  </si>
  <si>
    <t>07124F024B</t>
  </si>
  <si>
    <t>07134F001A</t>
  </si>
  <si>
    <t>07134F001C</t>
  </si>
  <si>
    <t>07134F001E</t>
  </si>
  <si>
    <t>07134F001B</t>
  </si>
  <si>
    <t>07134F001H</t>
  </si>
  <si>
    <t>07134F001J</t>
  </si>
  <si>
    <t>07134F001K</t>
  </si>
  <si>
    <t>07144F010E</t>
  </si>
  <si>
    <t>CORPS/ ENDROIT/ 81% COTON 19% POLYESTER ENVERS/ 100% POLYESTER CÔTE/ 94% COTON 6% ÉLASTHANNE TISSU DES POCHES/PIECE DE DESSUS/ 100% COTON TISSU DES POCHES/PIECE DE DESSOUS/ ENDROIT/ 81% COTON 19% POLYESTER ENVERS/ 100% POLYESTER</t>
  </si>
  <si>
    <t>07144F010F</t>
  </si>
  <si>
    <t>07144F010I</t>
  </si>
  <si>
    <t>07144F057A</t>
  </si>
  <si>
    <t>07144F057B</t>
  </si>
  <si>
    <t>CORPS/ 56% POLYESTER - FIBRE RECYCLÉE 44% POLYESTER TISSU DES POCHES/ 100% POLYESTER - FIBRE RECYCLÉE</t>
  </si>
  <si>
    <t>07144F058A</t>
  </si>
  <si>
    <t>07144F021B</t>
  </si>
  <si>
    <t>07144F086B</t>
  </si>
  <si>
    <t>CORPS/TISSU DES POCHES/ 100% POLYESTER - FIBRE RECYCLÉE TISSÉE/ 100% POLYESTER</t>
  </si>
  <si>
    <t>07144F088A</t>
  </si>
  <si>
    <t>07144F088B</t>
  </si>
  <si>
    <t>07144F088C</t>
  </si>
  <si>
    <t>07144F088D</t>
  </si>
  <si>
    <t>07144F074B</t>
  </si>
  <si>
    <t>59% COTON 30% ACRYLIQUE 11% ÉLASTHANNE</t>
  </si>
  <si>
    <t>07144F076B</t>
  </si>
  <si>
    <t>07144F084B</t>
  </si>
  <si>
    <t>07144F083G</t>
  </si>
  <si>
    <t>CORPS/ ENDROIT/ 81% COTON 19% POLYESTER ENVERS/ 100% POLYESTER CÔTE/ 94% COTON 6% ÉLASTHANNE TISSU DES POCHES/ 100% COTON</t>
  </si>
  <si>
    <t>07144F083H</t>
  </si>
  <si>
    <t>07144F102A</t>
  </si>
  <si>
    <t>CORPS/TISSU DES POCHES/ 100% POLYESTER - FIBRE RECYCLÉE CÔTE/ 78% COTON 22% POLYESTER</t>
  </si>
  <si>
    <t>07154F003C</t>
  </si>
  <si>
    <t>07154F014C</t>
  </si>
  <si>
    <t>07154F017C</t>
  </si>
  <si>
    <t>07154F021A</t>
  </si>
  <si>
    <t>07154F002C</t>
  </si>
  <si>
    <t>07164F003B</t>
  </si>
  <si>
    <t>07164F001A</t>
  </si>
  <si>
    <t>TISSU EXTÉRIEUR/ CORPS/DÉCORATION/ 58% ACRYLIQUE 38% POLYAMIDE 4% LAINE CÔTE/ 55% ACRYLIQUE 41% POLYAMIDE 3% LAINE 1% ÉLASTHANNE DOUBLURE/ 70% ACRYLIQUE 30% VISCOSE</t>
  </si>
  <si>
    <t>07164F016A</t>
  </si>
  <si>
    <t>07164F011A</t>
  </si>
  <si>
    <t>77% ACRYLIQUE 13% POLYAMIDE 9% LAINE 1% ÉLASTHANNE</t>
  </si>
  <si>
    <t>07174F002F</t>
  </si>
  <si>
    <t>07174F010B</t>
  </si>
  <si>
    <t>07174F010F</t>
  </si>
  <si>
    <t>07174F011F</t>
  </si>
  <si>
    <t>53% COTON 36% ACRYLIQUE 7% VISCOSE 4% ÉLASTHANNE</t>
  </si>
  <si>
    <t>07174F011C</t>
  </si>
  <si>
    <t>07174F110E</t>
  </si>
  <si>
    <t>07174F111E</t>
  </si>
  <si>
    <t>07174F020B</t>
  </si>
  <si>
    <t>07174F020D</t>
  </si>
  <si>
    <t>07174F116B</t>
  </si>
  <si>
    <t>07174F112E</t>
  </si>
  <si>
    <t>07174F113E</t>
  </si>
  <si>
    <t>07174F004F</t>
  </si>
  <si>
    <t>07174F021B</t>
  </si>
  <si>
    <t>07174F021D</t>
  </si>
  <si>
    <t>07174F090C</t>
  </si>
  <si>
    <t>MOTIF MAJEUR/ 41% ACRYLIQUE 21% POLYESTER 14% VISCOSE 14% COTON 7% POLYAMIDE 3% ÉLASTHANNE UNI/ 51% ACRYLIQUE 17% VISCOSE 16% COTON 10% POLYESTER 5% POLYAMIDE 1% ÉLASTHANNE</t>
  </si>
  <si>
    <t>07174F091C</t>
  </si>
  <si>
    <t>51% ACRYLIQUE 18% VISCOSE 16% COTON 10% POLYESTER 4% POLYAMIDE 1% ÉLASTHANNE</t>
  </si>
  <si>
    <t>07174F093C</t>
  </si>
  <si>
    <t>UNI/ 51% ACRYLIQUE 18% VISCOSE 15% COTON 10% POLYESTER 4% POLYAMIDE 2% ÉLASTHANNE MOTIF EN POINT/ 51% ACRYLIQUE 19% VISCOSE 16% COTON 12% POLYAMIDE 1% POLYESTER 1% ÉLASTHANNE</t>
  </si>
  <si>
    <t>07174F142B</t>
  </si>
  <si>
    <t>38% ACRYLIQUE 27% POLYESTER 13% VISCOSE 12% COTON 7% POLYAMIDE 3% ÉLASTHANNE</t>
  </si>
  <si>
    <t>07174F130A</t>
  </si>
  <si>
    <t>07174F131A</t>
  </si>
  <si>
    <t>42% ACRYLIQUE 25% POLYAMIDE 14% VISCOSE 13% COTON 4% POLYESTER - MÉTALLISÉ 2% ÉLASTHANNE</t>
  </si>
  <si>
    <t>07174F095C</t>
  </si>
  <si>
    <t>44% ACRYLIQUE 22% POLYESTER 14% COTON 14% VISCOSE 4% POLYAMIDE 2% ÉLASTHANNE</t>
  </si>
  <si>
    <t>07174F097C</t>
  </si>
  <si>
    <t>41% ACRYLIQUE 19% POLYAMIDE 14% VISCOSE 13% POLYESTER 12% COTON 1% ÉLASTHANNE</t>
  </si>
  <si>
    <t>07174F096C</t>
  </si>
  <si>
    <t>41% ACRYLIQUE 19% POLYAMIDE 15% COTON 13% VISCOSE 11% POLYESTER 1% ÉLASTHANNE</t>
  </si>
  <si>
    <t>07174F140B</t>
  </si>
  <si>
    <t>43% ACRYLIQUE 24% POLYAMIDE 14% COTON 14% VISCOSE 3% ÉLASTHANNE 2% POLYESTER</t>
  </si>
  <si>
    <t>07174F143A</t>
  </si>
  <si>
    <t>07174F144A</t>
  </si>
  <si>
    <t>07174F145A</t>
  </si>
  <si>
    <t>07184F083A</t>
  </si>
  <si>
    <t>TISSU EXTÉRIEUR/ 100% POLYESTER DOUBLURE/ 100% COTON TISSU DES POCHES/ 100% COTON</t>
  </si>
  <si>
    <t>07184F051A</t>
  </si>
  <si>
    <t>07184F026A</t>
  </si>
  <si>
    <t>07184F084A</t>
  </si>
  <si>
    <t>07184F102A</t>
  </si>
  <si>
    <t>07184F066A</t>
  </si>
  <si>
    <t>07184F066C</t>
  </si>
  <si>
    <t>07184F078A</t>
  </si>
  <si>
    <t>07184F079A</t>
  </si>
  <si>
    <t>07184F003A</t>
  </si>
  <si>
    <t>07184F001A</t>
  </si>
  <si>
    <t>07184F004A</t>
  </si>
  <si>
    <t>07184F104A</t>
  </si>
  <si>
    <t>07184F105A</t>
  </si>
  <si>
    <t>07184F106A</t>
  </si>
  <si>
    <t>07184F047A</t>
  </si>
  <si>
    <t>07184F088A</t>
  </si>
  <si>
    <t>07184F012A</t>
  </si>
  <si>
    <t>TISSU EXTÉRIEUR/ 55% POLYESTER 45% POLYESTER - FIBRE RECYCLÉE REMBOURRAGE/ CORPS/ 69% POLYESTER - FIBRE RECYCLÉE 31% POLYESTER COL/ 85% POLYESTER - FIBRE RECYCLÉE 15% POLYESTER DOUBLURE/ 52% POLYESTER - FIBRE RECYCLÉE 48% POLYESTER GARNITURE/ 100% COTON TISSU DES POCHES/ 52% POLYESTER - FIBRE RECYCLÉE 48% POLYESTER</t>
  </si>
  <si>
    <t>07214F008B</t>
  </si>
  <si>
    <t>07214F008C</t>
  </si>
  <si>
    <t>07214F008E</t>
  </si>
  <si>
    <t>07214F009C</t>
  </si>
  <si>
    <t>07214F009E</t>
  </si>
  <si>
    <t>07214F010A</t>
  </si>
  <si>
    <t>ENDROIT/ 100% POLYESTER REMBOURRAGE/ 100% POLYESTER ENVERS/ 100% POLYESTER TISSU DES POCHES/ 100% POLYESTER</t>
  </si>
  <si>
    <t>07214F126A</t>
  </si>
  <si>
    <t>07214F001B</t>
  </si>
  <si>
    <t>07214F001C</t>
  </si>
  <si>
    <t>07214F001G</t>
  </si>
  <si>
    <t>07214F003B</t>
  </si>
  <si>
    <t>07214F003G</t>
  </si>
  <si>
    <t>07214F103A</t>
  </si>
  <si>
    <t>ENDROIT/ 100% POLYESTER ENVERS/ 100% POLYESTER REMBOURRAGE/ 100% POLYESTER TISSU DES POCHES/ 100% POLYESTER</t>
  </si>
  <si>
    <t>07214F004A</t>
  </si>
  <si>
    <t>07214F007A</t>
  </si>
  <si>
    <t>TISSU EXTÉRIEUR/ 100% POLYAMIDE REMBOURRAGE/ CORPS/ 90% DUVET 10% PLUMES PATTE DE BOUTONNAGE/ 100% POLYESTER DOUBLURE/ 100% POLYESTER TISSU DES POCHES/ 100% POLYESTER</t>
  </si>
  <si>
    <t>07214F017A</t>
  </si>
  <si>
    <t>TISSU EXTÉRIEUR/ 100% ÉLASTOMULTIESTER REMBOURRAGE/ CORPS/ 90% DUVET 10% PLUMES BORDURE DE LA CAPUCHE/PIECE DE DESSOUS/ 100% POLYESTER DOUBLURE/ 100% POLYESTER TISSU DES POCHES/ 100% POLYESTER</t>
  </si>
  <si>
    <t>07214F017C</t>
  </si>
  <si>
    <t>07214F015A</t>
  </si>
  <si>
    <t>07214F016A</t>
  </si>
  <si>
    <t>07214F018A</t>
  </si>
  <si>
    <t>TISSU EXTÉRIEUR/ 100% POLYESTER REMBOURRAGE/ HAUT DU CORPS/ 90% DUVET 10% PLUMES BAS DU CORPS/ MANCHE/ 65% POLYESTER 35% VISCOSE CAPUCHE/ POCHE/ 100% POLYESTER DOUBLURE/ 100% POLYAMIDE TISSU DES POCHES/TRICOTÉE/ 100% POLYESTER</t>
  </si>
  <si>
    <t>07214F006A</t>
  </si>
  <si>
    <t>ENDROIT/ 50% ÉLASTOMULTIESTER 50% POLYESTER REMBOURRAGE/ 90% DUVET 10% PLUMES ENVERS/ 100% POLYESTER TISSU DES POCHES/ 100% POLYESTER</t>
  </si>
  <si>
    <t>07214F014B</t>
  </si>
  <si>
    <t>TISSU EXTÉRIEUR/ 40% POLYESTER 40% POLYESTER - FIBRE RECYCLÉE 10% ACRYLIQUE 10% VISCOSE DOUBLURE/ 65% POLYESTER 35% COTON TISSU DE POCHE LATÉRALE/ 65% POLYESTER 35% COTON</t>
  </si>
  <si>
    <t>07214F014C</t>
  </si>
  <si>
    <t>07214F042A</t>
  </si>
  <si>
    <t>TISSU EXTÉRIEUR/ 42% POLYAMIDE 37% LAINE 21% POLYESTER DOUBLURE DE LA MANCHE/ 100% POLYESTER TISSU DES POCHES/PIECE DE DESSUS/ 100% POLYESTER TISSU DES POCHES/PIECE DE DESSOUS/ 42% POLYAMIDE 37% LAINE 21% POLYESTER</t>
  </si>
  <si>
    <t>07214F046A</t>
  </si>
  <si>
    <t>TISSU EXTÉRIEUR/ 50% LAINE 50% POLYESTER DOUBLURE/ 100% POLYESTER TISSU DES POCHES/ 100% POLYESTER</t>
  </si>
  <si>
    <t>07214F096A</t>
  </si>
  <si>
    <t>TISSU EXTÉRIEUR/ 100% COTON GARNITURE/ 100% COTON REMBOURRAGE/ 100% POLYESTER DOUBLURE/TISSU DES POCHES/ 54% POLYESTER - FIBRE RECYCLÉE 46% POLYESTER</t>
  </si>
  <si>
    <t>07214F097A</t>
  </si>
  <si>
    <t>TISSU EXTÉRIEUR/ 57% POLYESTER 33% LAINE 10% POLYAMIDE DOUBLURE DE LA MANCHE/ 100% POLYESTER TISSU DES POCHES/PIECE DE DESSUS/ 80% POLYESTER 20% COTON TISSU DES POCHES/PIECE DE DESSOUS/ 57% POLYESTER 33% LAINE 10% POLYAMIDE BOUCLE/PIÈCE/ 100% POLYESTER ENDUIT POLYURÉTHANE</t>
  </si>
  <si>
    <t>07214F097B</t>
  </si>
  <si>
    <t>07214F125C</t>
  </si>
  <si>
    <t>TISSU EXTÉRIEUR/ 100% POLYESTER REMBOURRAGE/ 90% DUVET 10% PLUMES DOUBLURE/ 100% POLYESTER TISSU DES POCHES/ 100% POLYESTER</t>
  </si>
  <si>
    <t>07214F021A</t>
  </si>
  <si>
    <t>07214F021B</t>
  </si>
  <si>
    <t>07214F122A</t>
  </si>
  <si>
    <t>TISSU EXTÉRIEUR/ 100% POLYAMIDE - FIBRE RECYCLÉE REMBOURRAGE/ CORPS/ 83% POLYESTER - FIBRE RECYCLÉE 17% POLYESTER COL/ POCHE/ 100% POLYESTER DOUBLURE/ 54% POLYESTER - FIBRE RECYCLÉE 46% POLYESTER TISSU DE POCHE LATÉRALE/ 54% POLYESTER - FIBRE RECYCLÉE 46% POLYESTER</t>
  </si>
  <si>
    <t>07214F122B</t>
  </si>
  <si>
    <t>07214F089A</t>
  </si>
  <si>
    <t>TISSU EXTÉRIEUR/ 100% POLYAMIDE REMBOURRAGE/ 100% POLYESTER DOUBLURE/ 100% POLYAMIDE TISSU DES POCHES/ 100% POLYESTER, CORPS/ 97% COTON 3% ÉLASTHANNE TISSU DES POCHES/GARNITURE/ 80% POLYESTER 20% COTON</t>
  </si>
  <si>
    <t>07214F026A</t>
  </si>
  <si>
    <t>ENDROIT/ 100% POLYAMIDE REMBOURRAGE/ 100% POLYESTER ENVERS/ 100% POLYAMIDE TISSU DES POCHES/ 100% POLYAMIDE</t>
  </si>
  <si>
    <t>07214F027A</t>
  </si>
  <si>
    <t>07214F110A</t>
  </si>
  <si>
    <t>TISSU EXTÉRIEUR/ 57% POLYESTER 33% LAINE 10% POLYAMIDE DOUBLURE DE LA MANCHE/ 100% POLYESTER</t>
  </si>
  <si>
    <t>07224F084A</t>
  </si>
  <si>
    <t>07224F084B</t>
  </si>
  <si>
    <t>07224F087A</t>
  </si>
  <si>
    <t>07224F087B</t>
  </si>
  <si>
    <t>07224F092A</t>
  </si>
  <si>
    <t>07224F092B</t>
  </si>
  <si>
    <t>07224F093A</t>
  </si>
  <si>
    <t>07224F093B</t>
  </si>
  <si>
    <t>07224F072G</t>
  </si>
  <si>
    <t>CORPS/ 66% COTON 23% POLYESTER 9% VISCOSE 2% ÉLASTHANNE TISSU DES POCHES/ 65% POLYESTER 35% COTON</t>
  </si>
  <si>
    <t>07224F072H</t>
  </si>
  <si>
    <t>07224F161B</t>
  </si>
  <si>
    <t>07224F207B</t>
  </si>
  <si>
    <t>07224F006A</t>
  </si>
  <si>
    <t>07224F118A</t>
  </si>
  <si>
    <t>07224F119A</t>
  </si>
  <si>
    <t>07224F021A</t>
  </si>
  <si>
    <t>CORPS/ 38% COTON 30% POLYESTER - FIBRE RECYCLÉE 18% POLYESTER 14% VISCOSE TISSU DES POCHES/ 60% POLYESTER - FIBRE RECYCLÉE 40% ÉLASTOMULTIESTER</t>
  </si>
  <si>
    <t>07224F021B</t>
  </si>
  <si>
    <t>07224F143A</t>
  </si>
  <si>
    <t>07224F007A</t>
  </si>
  <si>
    <t>TISSU EXTÉRIEUR/ 96% POLYAMIDE 4% ÉLASTHANNE DOUBLURE/ 64% POLYESTER 22% ACRYLIQUE 14% VISCOSE TISSU DES POCHES/ 100% POLYESTER</t>
  </si>
  <si>
    <t>07224F121A</t>
  </si>
  <si>
    <t>07224F120A</t>
  </si>
  <si>
    <t>07224F026A</t>
  </si>
  <si>
    <t>Produit comportant au moins 69% de matières recyclées</t>
  </si>
  <si>
    <t>CORPS/ 69% POLYESTER - FIBRE RECYCLÉE 29% VISCOSE 2% ÉLASTHANNE TISSU DES POCHES/ 60% POLYESTER - FIBRE RECYCLÉE 40% ÉLASTOMULTIESTER</t>
  </si>
  <si>
    <t>07224F026C</t>
  </si>
  <si>
    <t>07224F158A</t>
  </si>
  <si>
    <t>TISSU EXTÉRIEUR/ 80% POLYESTER 20% LAINE DOUBLURE/TISSU DES POCHES/ 100% POLYESTER</t>
  </si>
  <si>
    <t>07224F208A</t>
  </si>
  <si>
    <t>07224F190A</t>
  </si>
  <si>
    <t>TISSU EXTÉRIEUR/ 70% POLYESTER 20% POLYAMIDE 10% LAINE DOUBLURE/TISSU DES POCHES/ 100% POLYESTER</t>
  </si>
  <si>
    <t>07224F094A</t>
  </si>
  <si>
    <t>07234F036A</t>
  </si>
  <si>
    <t>07244F024D</t>
  </si>
  <si>
    <t>07244F024E</t>
  </si>
  <si>
    <t>07244F024F</t>
  </si>
  <si>
    <t>07244F024Q</t>
  </si>
  <si>
    <t>07244F108B</t>
  </si>
  <si>
    <t>07244F036I</t>
  </si>
  <si>
    <t>07244F036K</t>
  </si>
  <si>
    <t>07244F036L</t>
  </si>
  <si>
    <t>07244F036O</t>
  </si>
  <si>
    <t>07244F036P</t>
  </si>
  <si>
    <t>07244F036J</t>
  </si>
  <si>
    <t>07244F126C</t>
  </si>
  <si>
    <t>07244F126D</t>
  </si>
  <si>
    <t>07244F010A</t>
  </si>
  <si>
    <t>07244F010D</t>
  </si>
  <si>
    <t>07244F028C</t>
  </si>
  <si>
    <t>CORPS/ ENDROIT/ 100% POLYESTER ENVERS/ 100% POLYESTER - FIBRE RECYCLÉE TISSU DES POCHES/ 100% POLYESTER - FIBRE RECYCLÉE</t>
  </si>
  <si>
    <t>07244F028D</t>
  </si>
  <si>
    <t>07244F015E</t>
  </si>
  <si>
    <t>07244F013C</t>
  </si>
  <si>
    <t>61% POLYESTER 34% POLYESTER - FIBRE RECYCLÉE 5% ÉLASTHANNE</t>
  </si>
  <si>
    <t>07244F013G</t>
  </si>
  <si>
    <t>70% POLYESTER 25% POLYESTER - FIBRE RECYCLÉE 5% ÉLASTHANNE</t>
  </si>
  <si>
    <t>07244F014M</t>
  </si>
  <si>
    <t>61% ACRYLIQUE 33% VISCOSE 6% POLYESTER</t>
  </si>
  <si>
    <t>07244F014N</t>
  </si>
  <si>
    <t>07244F014O</t>
  </si>
  <si>
    <t>07244F017A</t>
  </si>
  <si>
    <t>07244F089A</t>
  </si>
  <si>
    <t>CORPS/ 51% POLYESTER 49% COTON TISSÉE/ 100% POLYAMIDE</t>
  </si>
  <si>
    <t>07244F110D</t>
  </si>
  <si>
    <t>07244F112D</t>
  </si>
  <si>
    <t>CORPS/ 65% COTON 35% POLYESTER TISSU DES POCHES/ 100% COTON</t>
  </si>
  <si>
    <t>07244F136A</t>
  </si>
  <si>
    <t>07244F162A</t>
  </si>
  <si>
    <t>CORPS/ ENDROIT/ 100% POLYESTER ENVERS/ 100% POLYESTER - FIBRE RECYCLÉE TISSÉE/ 100% POLYESTER TISSU DES POCHES/ 100% POLYESTER - FIBRE RECYCLÉE</t>
  </si>
  <si>
    <t>07254F001A</t>
  </si>
  <si>
    <t>07254F001D</t>
  </si>
  <si>
    <t>07254F002D</t>
  </si>
  <si>
    <t>07254F004A</t>
  </si>
  <si>
    <t>07254F005D</t>
  </si>
  <si>
    <t>07254F028A</t>
  </si>
  <si>
    <t>07254F028F</t>
  </si>
  <si>
    <t>07254F065F</t>
  </si>
  <si>
    <t>07254F028I</t>
  </si>
  <si>
    <t>07254F065G</t>
  </si>
  <si>
    <t>07254F066B</t>
  </si>
  <si>
    <t>07254F066E</t>
  </si>
  <si>
    <t>07254F065A</t>
  </si>
  <si>
    <t>07254F085A</t>
  </si>
  <si>
    <t>07254F085F</t>
  </si>
  <si>
    <t>07254F150A</t>
  </si>
  <si>
    <t>07254F049A</t>
  </si>
  <si>
    <t>07254F049B</t>
  </si>
  <si>
    <t>07254F049C</t>
  </si>
  <si>
    <t>07254F049D</t>
  </si>
  <si>
    <t>07254F049F</t>
  </si>
  <si>
    <t>07254F024A</t>
  </si>
  <si>
    <t>07254F024F</t>
  </si>
  <si>
    <t>07254F034A</t>
  </si>
  <si>
    <t>07254F034D</t>
  </si>
  <si>
    <t>07254F034B</t>
  </si>
  <si>
    <t>07254F034G</t>
  </si>
  <si>
    <t>07254F087B</t>
  </si>
  <si>
    <t>07254F087G</t>
  </si>
  <si>
    <t>07254F035A</t>
  </si>
  <si>
    <t>07254F035B</t>
  </si>
  <si>
    <t>07254F035G</t>
  </si>
  <si>
    <t>07254F039A</t>
  </si>
  <si>
    <t>07254F039C</t>
  </si>
  <si>
    <t>07254F039D</t>
  </si>
  <si>
    <t>07254F167A</t>
  </si>
  <si>
    <t>07254F167B</t>
  </si>
  <si>
    <t>07254F040A</t>
  </si>
  <si>
    <t>07254F040C</t>
  </si>
  <si>
    <t>07254F040D</t>
  </si>
  <si>
    <t>07254F168A</t>
  </si>
  <si>
    <t>07254F041C</t>
  </si>
  <si>
    <t>07254F030C</t>
  </si>
  <si>
    <t>07254F030J</t>
  </si>
  <si>
    <t>07254F068I</t>
  </si>
  <si>
    <t>07254F068G</t>
  </si>
  <si>
    <t>07254F060A</t>
  </si>
  <si>
    <t>07254F131A</t>
  </si>
  <si>
    <t>07254F109A</t>
  </si>
  <si>
    <t>07254F080A</t>
  </si>
  <si>
    <t>07254F126B</t>
  </si>
  <si>
    <t>07254F064C</t>
  </si>
  <si>
    <t>45% POLYAMIDE - FIBRE RECYCLÉE 30% COTON 25% LAINE</t>
  </si>
  <si>
    <t>07254F123A</t>
  </si>
  <si>
    <t>07254F050C</t>
  </si>
  <si>
    <t>07254F062C</t>
  </si>
  <si>
    <t>07254F069B</t>
  </si>
  <si>
    <t>07254F096D</t>
  </si>
  <si>
    <t>82% ACRYLIQUE 13% POLYESTER 5% LAINE</t>
  </si>
  <si>
    <t>07254F099F</t>
  </si>
  <si>
    <t>49% COTON 39% ACRYLIQUE 12% POLYESTER</t>
  </si>
  <si>
    <t>07254F037A</t>
  </si>
  <si>
    <t>07254F037F</t>
  </si>
  <si>
    <t>07254F121B</t>
  </si>
  <si>
    <t>07254F120B</t>
  </si>
  <si>
    <t>07254F115B</t>
  </si>
  <si>
    <t>07254F115D</t>
  </si>
  <si>
    <t>07254F112C</t>
  </si>
  <si>
    <t>07254F111C</t>
  </si>
  <si>
    <t>07254F116B</t>
  </si>
  <si>
    <t>07254F127A</t>
  </si>
  <si>
    <t>40% ACRYLIQUE 30% LAINE 30% POLYESTER</t>
  </si>
  <si>
    <t>07254F135A</t>
  </si>
  <si>
    <t>07254F137A</t>
  </si>
  <si>
    <t>07254F114B</t>
  </si>
  <si>
    <t>07254F158A</t>
  </si>
  <si>
    <t>07254F161A</t>
  </si>
  <si>
    <t>07254F086A</t>
  </si>
  <si>
    <t>07254F159A</t>
  </si>
  <si>
    <t>07264F005A</t>
  </si>
  <si>
    <t>07264F004A</t>
  </si>
  <si>
    <t>07264F096A</t>
  </si>
  <si>
    <t>07264F095A</t>
  </si>
  <si>
    <t>07264F060A</t>
  </si>
  <si>
    <t>40% ACRYLIQUE 36% LAINE 24% POLYAMIDE</t>
  </si>
  <si>
    <t>07264F075A</t>
  </si>
  <si>
    <t>ENDROIT/ 53% POLYAMIDE 47% POLYAMIDE - FIBRE RECYCLÉE REMBOURRAGE/ 100% POLYESTER - FIBRE RECYCLÉE ENVERS/ 100% POLYESTER - FIBRE RECYCLÉE</t>
  </si>
  <si>
    <t>07264F055A</t>
  </si>
  <si>
    <t>TISSU EXTÉRIEUR/DOUBLURE/ 100% POLYAMIDE - FIBRE RECYCLÉE REMBOURRAGE/ 100% POLYESTER</t>
  </si>
  <si>
    <t>07264F071A</t>
  </si>
  <si>
    <t>07264F102A</t>
  </si>
  <si>
    <t>07264F093A</t>
  </si>
  <si>
    <t>TISSU EXTÉRIEUR/ 100% POLYAMIDE REMBOURRAGE/ 90% DUVET 10% PLUMES DOUBLURE/ 100% POLYAMIDE</t>
  </si>
  <si>
    <t>07274F168C</t>
  </si>
  <si>
    <t>42% ACRYLIQUE 21% POLYESTER 14% VISCOSE 11% POLYAMIDE 10% MODAL 2% ÉLASTHANNE</t>
  </si>
  <si>
    <t>07274F170C</t>
  </si>
  <si>
    <t>49% ACRYLIQUE 22% POLYAMIDE 16% VISCOSE 11% MODAL 2% ÉLASTHANNE</t>
  </si>
  <si>
    <t>07274F181C</t>
  </si>
  <si>
    <t>48% ACRYLIQUE 20% POLYESTER 15% VISCOSE 12% MODAL 3% POLYAMIDE 2% ÉLASTHANNE</t>
  </si>
  <si>
    <t>07274F136B</t>
  </si>
  <si>
    <t>50% ACRYLIQUE 19% POLYAMIDE 17% VISCOSE 11% MODAL 2% ÉLASTHANNE 1% POLYESTER</t>
  </si>
  <si>
    <t>07274F134B</t>
  </si>
  <si>
    <t>52% ACRYLIQUE 19% POLYAMIDE 15% VISCOSE 12% MODAL 2% ÉLASTHANNE</t>
  </si>
  <si>
    <t>07274F171C</t>
  </si>
  <si>
    <t>07274F172C</t>
  </si>
  <si>
    <t>68% ACRYLIQUE 25% POLYAMIDE 4% LAINE 2% POLYESTER 1% ÉLASTHANNE</t>
  </si>
  <si>
    <t>07274F135B</t>
  </si>
  <si>
    <t>78% ACRYLIQUE 16% POLYAMIDE 4% LAINE 1% ÉLASTHANNE 1% POLYESTER</t>
  </si>
  <si>
    <t>07274F185C</t>
  </si>
  <si>
    <t>51% ACRYLIQUE 17% POLYAMIDE 16% VISCOSE 12% MODAL 2% POLYESTER 2% ÉLASTHANNE</t>
  </si>
  <si>
    <t>07274F173C</t>
  </si>
  <si>
    <t>70% ACRYLIQUE 23% POLYAMIDE 4% LAINE 2% ÉLASTHANNE 1% POLYESTER</t>
  </si>
  <si>
    <t>07274F173E</t>
  </si>
  <si>
    <t>07274F175C</t>
  </si>
  <si>
    <t>67% ACRYLIQUE 26% POLYAMIDE 5% LAINE 1% POLYESTER 1% ÉLASTHANNE</t>
  </si>
  <si>
    <t>07274F166C</t>
  </si>
  <si>
    <t>07274F169C</t>
  </si>
  <si>
    <t>51% ACRYLIQUE 20% POLYAMIDE 15% VISCOSE 13% MODAL 1% ÉLASTHANNE</t>
  </si>
  <si>
    <t>07274F169F</t>
  </si>
  <si>
    <t>50% ACRYLIQUE 20% POLYAMIDE 16% VISCOSE 12% MODAL 2% ÉLASTHANNE</t>
  </si>
  <si>
    <t>07274F167C</t>
  </si>
  <si>
    <t>70% ACRYLIQUE 13% LAINE 13% POLYESTER 3% POLYAMIDE 1% ÉLASTHANNE</t>
  </si>
  <si>
    <t>07274F122B</t>
  </si>
  <si>
    <t>44% ACRYLIQUE 26% POLYAMIDE 15% VISCOSE 9% MODAL 4% POLYESTER 2% ÉLASTHANNE</t>
  </si>
  <si>
    <t>07274F182B</t>
  </si>
  <si>
    <t>45% ACRYLIQUE 28% POLYAMIDE 14% VISCOSE 10% MODAL 2% POLYESTER 1% ÉLASTHANNE</t>
  </si>
  <si>
    <t>07274F174C</t>
  </si>
  <si>
    <t>07274F124B</t>
  </si>
  <si>
    <t>70% ACRYLIQUE 23% POLYAMIDE 5% LAINE 1% POLYESTER 1% ÉLASTHANNE</t>
  </si>
  <si>
    <t>07274F138B</t>
  </si>
  <si>
    <t>07274F233C</t>
  </si>
  <si>
    <t>43% ACRYLIQUE 30% POLYAMIDE 13% VISCOSE 10% MODAL 2% POLYESTER 2% ÉLASTHANNE</t>
  </si>
  <si>
    <t>07274F234C</t>
  </si>
  <si>
    <t>07274F177C</t>
  </si>
  <si>
    <t>07274F267C</t>
  </si>
  <si>
    <t>07274F118E</t>
  </si>
  <si>
    <t>07274F269D</t>
  </si>
  <si>
    <t>07274F020G</t>
  </si>
  <si>
    <t>07274F020K</t>
  </si>
  <si>
    <t>07274F217D</t>
  </si>
  <si>
    <t>07274F219D</t>
  </si>
  <si>
    <t>07274F018G</t>
  </si>
  <si>
    <t>07274F019G</t>
  </si>
  <si>
    <t>07274F026A</t>
  </si>
  <si>
    <t>07274F026C</t>
  </si>
  <si>
    <t>07274F178C</t>
  </si>
  <si>
    <t>07274F026O</t>
  </si>
  <si>
    <t>07274F026N</t>
  </si>
  <si>
    <t>07274F027C</t>
  </si>
  <si>
    <t>07274F027E</t>
  </si>
  <si>
    <t>07274F270C</t>
  </si>
  <si>
    <t>07274F027N</t>
  </si>
  <si>
    <t>07274F060A</t>
  </si>
  <si>
    <t>57% ACRYLIQUE 28% VISCOSE 9% CACHEMIRE 6% ÉLASTHANNE</t>
  </si>
  <si>
    <t>07274F060E</t>
  </si>
  <si>
    <t>07274F017A</t>
  </si>
  <si>
    <t>07274F013A</t>
  </si>
  <si>
    <t>07274F012A</t>
  </si>
  <si>
    <t>07274F209A</t>
  </si>
  <si>
    <t>TISSU EXTÉRIEUR/ 41% ACRYLIQUE 29% POLYAMIDE - FIBRE RECYCLÉE 27% VISCOSE 2% POLYAMIDE 1% ÉLASTHANNE DOUBLURE/ DEVANT DU CORPS/ 38% POLYESTER 31% ACRYLIQUE 21% VISCOSE 10% ÉLASTHANNE DOS DU CORPS/ 74% POLYAMIDE 26% ÉLASTHANNE TISSU INTÉRIEUR DU BONNET/ 100% POLYESTER</t>
  </si>
  <si>
    <t>07274F212A</t>
  </si>
  <si>
    <t>07274F024G</t>
  </si>
  <si>
    <t>07274F025G</t>
  </si>
  <si>
    <t>07274F025L</t>
  </si>
  <si>
    <t>07274F218C</t>
  </si>
  <si>
    <t>07274F246C</t>
  </si>
  <si>
    <t>07274F028B</t>
  </si>
  <si>
    <t>07274F028C</t>
  </si>
  <si>
    <t>07274F028N</t>
  </si>
  <si>
    <t>07274F245C</t>
  </si>
  <si>
    <t>07274F127A</t>
  </si>
  <si>
    <t>62% VISCOSE 21% POLYESTER 10% POLYAMIDE 7% ÉLASTHANNE</t>
  </si>
  <si>
    <t>07274F059A</t>
  </si>
  <si>
    <t>07274F059E</t>
  </si>
  <si>
    <t>07274F193B</t>
  </si>
  <si>
    <t>71% ACRYLIQUE 23% POLYAMIDE 3% LAINE 2% POLYESTER 1% ÉLASTHANNE</t>
  </si>
  <si>
    <t>07274F221B</t>
  </si>
  <si>
    <t>54% ACRYLIQUE 39% POLYAMIDE 3% LAINE 2% POLYESTER 2% ÉLASTHANNE</t>
  </si>
  <si>
    <t>07274F235B</t>
  </si>
  <si>
    <t>73% ACRYLIQUE 19% POLYAMIDE 6% LAINE 1% POLYESTER 1% ÉLASTHANNE</t>
  </si>
  <si>
    <t>07274F043E</t>
  </si>
  <si>
    <t>07274F103E</t>
  </si>
  <si>
    <t>07274F104B</t>
  </si>
  <si>
    <t>07274F042B</t>
  </si>
  <si>
    <t>07274F058D</t>
  </si>
  <si>
    <t>07274F244A</t>
  </si>
  <si>
    <t>07274F156A</t>
  </si>
  <si>
    <t>07274F157A</t>
  </si>
  <si>
    <t>07274F158B</t>
  </si>
  <si>
    <t>07274F160A</t>
  </si>
  <si>
    <t>07274F160D</t>
  </si>
  <si>
    <t>07274F228A</t>
  </si>
  <si>
    <t>07274F228C</t>
  </si>
  <si>
    <t>07274F231A</t>
  </si>
  <si>
    <t>07274F231C</t>
  </si>
  <si>
    <t>07274F226B</t>
  </si>
  <si>
    <t>07274F261B</t>
  </si>
  <si>
    <t>07294F056A</t>
  </si>
  <si>
    <t>07294F027A</t>
  </si>
  <si>
    <t>07294F027B</t>
  </si>
  <si>
    <t>07294F027C</t>
  </si>
  <si>
    <t>07294F005A</t>
  </si>
  <si>
    <t>07294F084A</t>
  </si>
  <si>
    <t>07294F084D</t>
  </si>
  <si>
    <t>07294F042A</t>
  </si>
  <si>
    <t>07294F037A</t>
  </si>
  <si>
    <t>07314F050B</t>
  </si>
  <si>
    <t>TISSU EXTÉRIEUR/ 65% POLYESTER 25% VISCOSE 10% ACRYLIQUE DOUBLURE/ 100% POLYESTER TISSU DES POCHES/ 100% POLYESTER</t>
  </si>
  <si>
    <t>07314F070B</t>
  </si>
  <si>
    <t>07314F071B</t>
  </si>
  <si>
    <t>07314F001E</t>
  </si>
  <si>
    <t>07314F027A</t>
  </si>
  <si>
    <t>07314F012D</t>
  </si>
  <si>
    <t>TISSU EXTÉRIEUR/ 53% POLYESTER 47% ÉLASTOMULTIESTER REMBOURRAGE/ DEVANT DU CORPS/ DOS DU CORPS/PARTIE AU-DESSUS DE LA TAILLE/ 90% DUVET 10% PLUMES MAILLES DE FILET/ DOS DU CORPS/PARTIE AU-DESSOUS DE LA TAILLE/ CÔTÉS DE L’ARTICLE/ MANCHE/ CAPUCHE/ 70% POLYESTER 30% VISCOSE DOUBLURE/ CORPS/ 100% POLYAMIDE MAILLES DE FILET/ 100% POLYESTER TISSU DES POCHES/TISSÉE/ 100% POLYAMIDE TISSU DES POCHES/TRICOTÉE/ 100% POLYESTER</t>
  </si>
  <si>
    <t>07314F013B</t>
  </si>
  <si>
    <t>07314F013C</t>
  </si>
  <si>
    <t>07314F009A</t>
  </si>
  <si>
    <t>TISSU EXTÉRIEUR/ 100% POLYESTER REMBOURRAGE/ CORPS/ 90% DUVET 10% PLUMES BORDURE DE LA CAPUCHE/ 100% POLYESTER DOUBLURE/ 100% POLYAMIDE TISSU DE POCHE LATÉRALE/ 100% POLYESTER TISSU DE POCHE INTÉRIEURE/ 100% POLYAMIDE BAS DE MANCHE/ 82% POLYAMIDE 18% ÉLASTHANNE</t>
  </si>
  <si>
    <t>07314F009B</t>
  </si>
  <si>
    <t>TISSU EXTÉRIEUR/ 100% POLYESTER REMBOURRAGE/ CORPS/ 90% DUVET 10% PLUMES BORDURE DE LA CAPUCHE/ 100% POLYESTER DOUBLURE/ 100% POLYAMIDE TISSU DE POCHE LATÉRALE/ 100% POLYESTER TISSU DE POCHE INTÉRIEURE/ 100% POLYAMIDE BAS DE MANCHE/ 87% POLYESTER 13% ÉLASTHANNE</t>
  </si>
  <si>
    <t>07314F009C</t>
  </si>
  <si>
    <t>07314F010C</t>
  </si>
  <si>
    <t>TISSU EXTÉRIEUR/ 100% POLYESTER REMBOURRAGE/ CORPS/ 90% DUVET 10% PLUMES BORDURE DE LA CAPUCHE/ 100% POLYESTER DOUBLURE/ 100% POLYESTER TISSU DES POCHES/ 100% POLYESTER BAS DE MANCHE/ 87% POLYESTER 13% ÉLASTHANNE</t>
  </si>
  <si>
    <t>07314F010D</t>
  </si>
  <si>
    <t>07314F014A</t>
  </si>
  <si>
    <t>07314F048A</t>
  </si>
  <si>
    <t>TISSU EXTÉRIEUR/ 50% POLYESTER - FIBRE RECYCLÉE 33% LAINE 17% POLYESTER DOUBLURE DE LA MANCHE/ 100% POLYESTER TISSU DES POCHES/PIECE DE DESSUS/ 100% POLYESTER TISSU DES POCHES/PIECE DE DESSOUS/ 50% POLYESTER - FIBRE RECYCLÉE 33% LAINE 17% POLYESTER</t>
  </si>
  <si>
    <t>07314F075A</t>
  </si>
  <si>
    <t>07314F022A</t>
  </si>
  <si>
    <t>CORPS/ ENDROIT/ 100% POLYESTER ENVERS/ 100% POLYESTER CAPUCHE/ TISSU EXTÉRIEUR/ 100% POLYESTER DOUBLURE/ 100% POLYESTER REMBOURRAGE/ 100% POLYESTER TISSU DES POCHES/ 100% POLYESTER</t>
  </si>
  <si>
    <t>07314F033A</t>
  </si>
  <si>
    <t>ENDROIT/ 100% POLYAMIDE REMBOURRAGE/ CORPS/ 85% DUVET - DUVET RECYCLÉ 15% PLUMES - PLUMES RECYCLÉES MANCHE/ CÔTÉS DE L’ARTICLE/ 100% POLYESTER - FIBRE RECYCLÉE ENVERS/ 100% POLYESTER CÔTE/ 97% POLYESTER 3% ÉLASTHANNE TISSU DES POCHES/ 100% POLYESTER</t>
  </si>
  <si>
    <t>07314F045A</t>
  </si>
  <si>
    <t>88% LAINE 12% POLYAMIDE</t>
  </si>
  <si>
    <t>07314F035A</t>
  </si>
  <si>
    <t>TISSU EXTÉRIEUR/ 51% COTON 49% POLYESTER REMBOURRAGE/ 100% POLYESTER DOUBLURE/ 100% POLYAMIDE TISSU DE POCHE LATÉRALE/PIECE DE DESSUS/ 100% COTON TISSU DE POCHE LATÉRALE/PIECE DE DESSOUS/ 51% COTON 49% POLYESTER</t>
  </si>
  <si>
    <t>07314F037A</t>
  </si>
  <si>
    <t>TISSU EXTÉRIEUR/ 77% COTON 23% POLYAMIDE DOUBLURE/ 100% POLYESTER CAPUCHE/ 100% POLYAMIDE CAPUCHE/POCHE DE RANGEMENT/ 100% POLYESTER TISSU DE POCHE LATÉRALE/PIECE DE DESSUS/ 100% POLYESTER TISSU DE POCHE LATÉRALE/PIECE DE DESSOUS/ 77% COTON 23% POLYAMIDE</t>
  </si>
  <si>
    <t>07314F059B</t>
  </si>
  <si>
    <t>TISSU EXTÉRIEUR/ 100% POLYESTER REMBOURRAGE/ 100% POLYESTER DOUBLURE/ 100% POLYAMIDE COL/GARNITURE/ 100% COTON TISSU DE POCHE LATÉRALE/ 100% POLYESTER</t>
  </si>
  <si>
    <t>07314F061A</t>
  </si>
  <si>
    <t>TISSU EXTÉRIEUR/ 45% ACRYLIQUE 33% LAINE 22% POLYESTER DOUBLURE/ 100% POLYESTER TISSU DES POCHES/ 100% POLYESTER</t>
  </si>
  <si>
    <t>07314F042B</t>
  </si>
  <si>
    <t>ENDROIT/ 100% POLYAMIDE REMBOURRAGE/ 100% POLYESTER ENVERS/ 100% POLYAMIDE CÔTE/ 85% ACRYLIQUE 14% POLYESTER 1% ÉLASTHANNE TISSU DES POCHES/ 100% POLYAMIDE</t>
  </si>
  <si>
    <t>07314F003G</t>
  </si>
  <si>
    <t>07314F065A</t>
  </si>
  <si>
    <t>TISSU EXTÉRIEUR/ 100% POLYAMIDE REMBOURRAGE/ 100% POLYESTER DOUBLURE/ 100% POLYESTER TISSU DES POCHES/ 100% POLYESTER</t>
  </si>
  <si>
    <t>07314F074A</t>
  </si>
  <si>
    <t>07324F059D</t>
  </si>
  <si>
    <t>07324F059A</t>
  </si>
  <si>
    <t>07324F059F</t>
  </si>
  <si>
    <t>07324F213A</t>
  </si>
  <si>
    <t>07324F048D</t>
  </si>
  <si>
    <t>07324F048G</t>
  </si>
  <si>
    <t>07324F048E</t>
  </si>
  <si>
    <t>07324F048F</t>
  </si>
  <si>
    <t>07324F047B</t>
  </si>
  <si>
    <t>07324F037A</t>
  </si>
  <si>
    <t>07324F037B</t>
  </si>
  <si>
    <t>07324F046B</t>
  </si>
  <si>
    <t>CORPS/ 88% POLYAMIDE 12% ÉLASTHANNE MAILLES DE FILET/ 100% POLYESTER CEINTURE/ 100% POLYESTER</t>
  </si>
  <si>
    <t>07324F150A</t>
  </si>
  <si>
    <t>07324F162A</t>
  </si>
  <si>
    <t>CORPS/ 38% COTON 30% POLYESTER - FIBRE RECYCLÉE 18% POLYESTER 14% VISCOSE TISSU DES POCHES/ 65% POLYESTER 35% COTON</t>
  </si>
  <si>
    <t>07334F072A</t>
  </si>
  <si>
    <t>07334F073D</t>
  </si>
  <si>
    <t>07334F063A</t>
  </si>
  <si>
    <t>07334F061A</t>
  </si>
  <si>
    <t>07334F062A</t>
  </si>
  <si>
    <t>07334F065A</t>
  </si>
  <si>
    <t>07334F075A</t>
  </si>
  <si>
    <t>07334F075B</t>
  </si>
  <si>
    <t>07334F076B</t>
  </si>
  <si>
    <t>07334F076A</t>
  </si>
  <si>
    <t>07334F078D</t>
  </si>
  <si>
    <t>07334F079D</t>
  </si>
  <si>
    <t>07334F083D</t>
  </si>
  <si>
    <t>07334F085D</t>
  </si>
  <si>
    <t>07334F080D</t>
  </si>
  <si>
    <t>07334F084D</t>
  </si>
  <si>
    <t>07334F554A</t>
  </si>
  <si>
    <t>07334F555A</t>
  </si>
  <si>
    <t>07334F556A</t>
  </si>
  <si>
    <t>07334F557A</t>
  </si>
  <si>
    <t>07334F016D</t>
  </si>
  <si>
    <t>07344F009D</t>
  </si>
  <si>
    <t>07344F009E</t>
  </si>
  <si>
    <t>07344F009F</t>
  </si>
  <si>
    <t>07344F182A</t>
  </si>
  <si>
    <t>07344F182B</t>
  </si>
  <si>
    <t>69% POLYESTER 26% POLYESTER - FIBRE RECYCLÉE 5% ÉLASTHANNE</t>
  </si>
  <si>
    <t>07344F182C</t>
  </si>
  <si>
    <t>07344F067A</t>
  </si>
  <si>
    <t>CORPS/ 100% POLYESTER - FIBRE RECYCLÉE TISSU DES POCHES/PIECE DE DESSUS/ 100% POLYESTER TISSU DES POCHES/PIECE DE DESSOUS/ 100% POLYESTER - FIBRE RECYCLÉE</t>
  </si>
  <si>
    <t>07344F014A</t>
  </si>
  <si>
    <t>07344F014C</t>
  </si>
  <si>
    <t>07344F015A</t>
  </si>
  <si>
    <t>07344F015C</t>
  </si>
  <si>
    <t>07344F073A</t>
  </si>
  <si>
    <t>CORPS/ 55% POLYESTER 19% ACRYLIQUE 14% VISCOSE 12% ÉLASTOMULTIESTER CÔTE/ 58% COTON 39% POLYESTER 3% ÉLASTHANNE TISSU DES POCHES/ PIECE DE DESSUS/ 100% POLYESTER PIECE DE DESSOUS/ 55% POLYESTER 19% ACRYLIQUE 14% VISCOSE 12% ÉLASTOMULTIESTER</t>
  </si>
  <si>
    <t>07344F250A</t>
  </si>
  <si>
    <t>07344F265C</t>
  </si>
  <si>
    <t>07344F073B</t>
  </si>
  <si>
    <t>07344F265D</t>
  </si>
  <si>
    <t>07344F170A</t>
  </si>
  <si>
    <t>07344F170B</t>
  </si>
  <si>
    <t>07344F138B</t>
  </si>
  <si>
    <t>07344F138C</t>
  </si>
  <si>
    <t>07344F231A</t>
  </si>
  <si>
    <t>07344F101C</t>
  </si>
  <si>
    <t>CORPS/ 54% COTON 46% POLYESTER TISSU DES POCHES/ 100% POLYESTER</t>
  </si>
  <si>
    <t>07344F255A</t>
  </si>
  <si>
    <t>07344F263A</t>
  </si>
  <si>
    <t>CORPS/ 56% COTON 44% POLYESTER CÔTE/ 74% COTON 26% POLYESTER</t>
  </si>
  <si>
    <t>07344F225A</t>
  </si>
  <si>
    <t>CORPS/ 62% POLYESTER - FIBRE RECYCLÉE 18% ÉLASTOMULTIESTER 14% COTON 6% ÉLASTHANNE CÔTE/ 73% COTON 27% ÉLASTOMULTIESTER</t>
  </si>
  <si>
    <t>07344F226A</t>
  </si>
  <si>
    <t>CORPS/ 62% POLYESTER - FIBRE RECYCLÉE 18% ÉLASTOMULTIESTER 14% COTON 6% ÉLASTHANNE TISSU DES POCHES/GARNITURE/ 100% COTON</t>
  </si>
  <si>
    <t>07344F173A</t>
  </si>
  <si>
    <t>07344F197A</t>
  </si>
  <si>
    <t>07354F031C</t>
  </si>
  <si>
    <t>07354F031B</t>
  </si>
  <si>
    <t>07354F030C</t>
  </si>
  <si>
    <t>07354F030H</t>
  </si>
  <si>
    <t>07354F038E</t>
  </si>
  <si>
    <t>07354F035C</t>
  </si>
  <si>
    <t>07354F035B</t>
  </si>
  <si>
    <t>07354F051E</t>
  </si>
  <si>
    <t>07354F051C</t>
  </si>
  <si>
    <t>07354F051I</t>
  </si>
  <si>
    <t>07354F052E</t>
  </si>
  <si>
    <t>07354F055E</t>
  </si>
  <si>
    <t>07354F002C</t>
  </si>
  <si>
    <t>07354F002H</t>
  </si>
  <si>
    <t>07354F003C</t>
  </si>
  <si>
    <t>07354F003G</t>
  </si>
  <si>
    <t>07354F039E</t>
  </si>
  <si>
    <t>07354F043D</t>
  </si>
  <si>
    <t>07354F043E</t>
  </si>
  <si>
    <t>07354F042D</t>
  </si>
  <si>
    <t>07354F076A</t>
  </si>
  <si>
    <t>60% ACRYLIQUE 35% POLYAMIDE 5% LAINE</t>
  </si>
  <si>
    <t>07354F064C</t>
  </si>
  <si>
    <t>07354F067C</t>
  </si>
  <si>
    <t>07354F073D</t>
  </si>
  <si>
    <t>07354F083D</t>
  </si>
  <si>
    <t>07354F085A</t>
  </si>
  <si>
    <t>07354F082A</t>
  </si>
  <si>
    <t>Produit comportant au moins 36% de matières recyclées</t>
  </si>
  <si>
    <t>54% ACRYLIQUE 36% POLYESTER - FIBRE RECYCLÉE 7% LAINE 3% ÉLASTHANNE</t>
  </si>
  <si>
    <t>07354F004F</t>
  </si>
  <si>
    <t>07364F011B</t>
  </si>
  <si>
    <t>07364F015B</t>
  </si>
  <si>
    <t>52% ACRYLIQUE 32% POLYAMIDE 10% LAINE 6% ÉLASTHANNE</t>
  </si>
  <si>
    <t>07364F017A</t>
  </si>
  <si>
    <t>ENDROIT/ENVERS/ 52% ACRYLIQUE 32% POLYAMIDE 10% LAINE 6% ÉLASTHANNE</t>
  </si>
  <si>
    <t>07364F046A</t>
  </si>
  <si>
    <t>07364F027B</t>
  </si>
  <si>
    <t>07364F029B</t>
  </si>
  <si>
    <t>07364F030A</t>
  </si>
  <si>
    <t>07364F060A</t>
  </si>
  <si>
    <t>07364F060B</t>
  </si>
  <si>
    <t>07364F061A</t>
  </si>
  <si>
    <t>07364F061B</t>
  </si>
  <si>
    <t>07374F002H</t>
  </si>
  <si>
    <t>07374F002N</t>
  </si>
  <si>
    <t>07374F001H</t>
  </si>
  <si>
    <t>07374F004A</t>
  </si>
  <si>
    <t>07374F004D</t>
  </si>
  <si>
    <t>07374F004H</t>
  </si>
  <si>
    <t>07374F004N</t>
  </si>
  <si>
    <t>07374F006A</t>
  </si>
  <si>
    <t>07374F006B</t>
  </si>
  <si>
    <t>07374F014F</t>
  </si>
  <si>
    <t>07374F034A</t>
  </si>
  <si>
    <t>07374F034D</t>
  </si>
  <si>
    <t>07374F034G</t>
  </si>
  <si>
    <t>07374F023F</t>
  </si>
  <si>
    <t>07374F189F</t>
  </si>
  <si>
    <t>07374F020A</t>
  </si>
  <si>
    <t>07374F020B</t>
  </si>
  <si>
    <t>07374F020C</t>
  </si>
  <si>
    <t>07374F020J</t>
  </si>
  <si>
    <t>07374F027D</t>
  </si>
  <si>
    <t>07374F022A</t>
  </si>
  <si>
    <t>07374F022B</t>
  </si>
  <si>
    <t>07374F022C</t>
  </si>
  <si>
    <t>07374F022E</t>
  </si>
  <si>
    <t>07374F025F</t>
  </si>
  <si>
    <t>07374F025C</t>
  </si>
  <si>
    <t>07374F190F</t>
  </si>
  <si>
    <t>CORPS/ 52% COTON 34% ACRYLIQUE 7% VISCOSE 7% ÉLASTHANNE TAILLE/ 90% POLYAMIDE 10% ÉLASTHANNE</t>
  </si>
  <si>
    <t>07374F021A</t>
  </si>
  <si>
    <t>CORPS/ 33% POLYESTER - FIBRE RECYCLÉE 32% ACRYLIQUE 21% VISCOSE 14% ÉLASTHANNE TAILLE/ 86% POLYAMIDE 14% ÉLASTHANNE</t>
  </si>
  <si>
    <t>07374F021B</t>
  </si>
  <si>
    <t>07374F021H</t>
  </si>
  <si>
    <t>07374F028C</t>
  </si>
  <si>
    <t>07374F140C</t>
  </si>
  <si>
    <t>07374F142C</t>
  </si>
  <si>
    <t>07374F143C</t>
  </si>
  <si>
    <t>07374F163C</t>
  </si>
  <si>
    <t>48% ACRYLIQUE 16% VISCOSE 15% COTON 12% POLYAMIDE 8% POLYESTER 1% ÉLASTHANNE</t>
  </si>
  <si>
    <t>07374F148C</t>
  </si>
  <si>
    <t>36% POLYESTER 35% ACRYLIQUE 12% VISCOSE 11% COTON 3% POLYAMIDE 3% ÉLASTHANNE</t>
  </si>
  <si>
    <t>07374F145A</t>
  </si>
  <si>
    <t>07374F144A</t>
  </si>
  <si>
    <t>07374F152C</t>
  </si>
  <si>
    <t>07374F153C</t>
  </si>
  <si>
    <t>43% ACRYLIQUE 23% POLYESTER 15% VISCOSE 13% COTON 3% ÉLASTHANNE 3% POLYAMIDE</t>
  </si>
  <si>
    <t>07374F149C</t>
  </si>
  <si>
    <t>07374F147B</t>
  </si>
  <si>
    <t>44% ACRYLIQUE 18% POLYESTER 14% COTON 14% VISCOSE 9% POLYAMIDE 1% ÉLASTHANNE</t>
  </si>
  <si>
    <t>07374F164B</t>
  </si>
  <si>
    <t>53% ACRYLIQUE 17% COTON 17% VISCOSE 6% POLYESTER 6% POLYAMIDE 1% ÉLASTHANNE</t>
  </si>
  <si>
    <t>07374F168C</t>
  </si>
  <si>
    <t>33% ACRYLIQUE 31% POLYESTER 12% POLYAMIDE 11% VISCOSE 11% COTON 2% ÉLASTHANNE</t>
  </si>
  <si>
    <t>07374F169C</t>
  </si>
  <si>
    <t>38% ACRYLIQUE 35% POLYESTER 12% VISCOSE 12% COTON 2% ÉLASTHANNE 1% POLYAMIDE</t>
  </si>
  <si>
    <t>07374F171C</t>
  </si>
  <si>
    <t>50% ACRYLIQUE 16% COTON 16% VISCOSE 16% POLYESTER 1% ÉLASTHANNE 1% POLYAMIDE</t>
  </si>
  <si>
    <t>07374F172C</t>
  </si>
  <si>
    <t>51% ACRYLIQUE 17% COTON 16% VISCOSE 13% POLYESTER 2% POLYAMIDE 1% ÉLASTHANNE</t>
  </si>
  <si>
    <t>07374F008A</t>
  </si>
  <si>
    <t>07374F008G</t>
  </si>
  <si>
    <t>07374F076E</t>
  </si>
  <si>
    <t>CORPS/ 87% COTON 12% VISCOSE 1% ÉLASTHANNE TISSU DES POCHES/ 65% POLYESTER 35% COTON</t>
  </si>
  <si>
    <t>07374F232A</t>
  </si>
  <si>
    <t>59% COTON 41% VISCOSE</t>
  </si>
  <si>
    <t>07374F071A</t>
  </si>
  <si>
    <t>07374F071D</t>
  </si>
  <si>
    <t>07374F229A</t>
  </si>
  <si>
    <t>07374F230A</t>
  </si>
  <si>
    <t>07374F231A</t>
  </si>
  <si>
    <t>07114H004A</t>
  </si>
  <si>
    <t>07124H029A</t>
  </si>
  <si>
    <t>CORPS/ 73% COTON 27% POLYAMIDE TISSU DES POCHES/ 65% POLYESTER 35% COTON</t>
  </si>
  <si>
    <t>07124H029C</t>
  </si>
  <si>
    <t>07124H028C</t>
  </si>
  <si>
    <t>TISSU EXTÉRIEUR/ 73% COTON 27% POLYAMIDE DOUBLURE/TISSU DES POCHES/ 65% POLYESTER 35% COTON</t>
  </si>
  <si>
    <t>07124H030A</t>
  </si>
  <si>
    <t>07124H012A</t>
  </si>
  <si>
    <t>07124H012E</t>
  </si>
  <si>
    <t>07124H024A</t>
  </si>
  <si>
    <t>07134H004B</t>
  </si>
  <si>
    <t>07134H006A</t>
  </si>
  <si>
    <t>07134H005A</t>
  </si>
  <si>
    <t>75% COTON 21% POLYESTER 3% ÉLASTHANNE 1% POLYAMIDE, MOTIF MAJEUR/ 82% COTON 15% POLYESTER 2% ÉLASTHANNE 1% POLYAMIDE MOTIF EN POINT/ 73% COTON 21% POLYESTER 3% ÉLASTHANNE 3% POLYAMIDE</t>
  </si>
  <si>
    <t>07174H022A</t>
  </si>
  <si>
    <t>OFF WHITE/ 72% COTON 16% POLYESTER 10% POLYAMIDE 2% ÉLASTHANNE PURPLE/ 71% COTON 18% POLYESTER 8% POLYAMIDE 3% ÉLASTHANNE GREEN/ 77% COTON 14% POLYESTER 7% POLYAMIDE 2% ÉLASTHANNE, 74% COTON 17% POLYESTER 7% POLYAMIDE 2% ÉLASTHANNE</t>
  </si>
  <si>
    <t>07184H068A</t>
  </si>
  <si>
    <t>07184H068B</t>
  </si>
  <si>
    <t>07184H069A</t>
  </si>
  <si>
    <t>07184H069B</t>
  </si>
  <si>
    <t>07184H070A</t>
  </si>
  <si>
    <t>07184H070B</t>
  </si>
  <si>
    <t>07184H071A</t>
  </si>
  <si>
    <t>07184H071B</t>
  </si>
  <si>
    <t>74% COTON 17% POLYESTER 6% POLYAMIDE 3% ÉLASTHANNE, 74% COTON 16% POLYESTER 7% POLYAMIDE 3% ÉLASTHANNE, MOTIF ANIMAL/ 70% COTON 17% POLYESTER 10% POLYAMIDE 3% ÉLASTHANNE MOTIF DIAMANT/ 71% COTON 19% POLYESTER 6% POLYAMIDE 4% ÉLASTHANNE, MOTIF FLEUR/ 70% COTON 18% POLYESTER 10% POLYAMIDE 2% ÉLASTHANNE MOTIF GÉOMÉTRIQUE/ 76% COTON 16% POLYESTER 5% POLYAMIDE 3% ÉLASTHANNE</t>
  </si>
  <si>
    <t>MOTIF EN POINT/ 75% COTON 18% POLYESTER 4% POLYAMIDE 3% ÉLASTHANNE MOTIF CÔTELÉ/ 79% COTON 17% POLYESTER 3% ÉLASTHANNE 1% POLYAMIDE, 71% COTON 17% POLYESTER 9% POLYAMIDE 3% ÉLASTHANNE, 72% COTON 20% POLYESTER 5% POLYAMIDE 3% ÉLASTHANNE, 75% COTON 18% POLYESTER 4% POLYAMIDE 3% ÉLASTHANNE, 72% COTON 17% POLYESTER 9% POLYAMIDE 2% ÉLASTHANNE, 72% COTON 21% POLYESTER 4% POLYAMIDE 3% ÉLASTHANNE</t>
  </si>
  <si>
    <t>07214H001A</t>
  </si>
  <si>
    <t>07214H041A</t>
  </si>
  <si>
    <t>Produit comportant au moins 52% de matières recyclées</t>
  </si>
  <si>
    <t>07214H010D</t>
  </si>
  <si>
    <t>Produit comportant au moins 51% de matières recyclées</t>
  </si>
  <si>
    <t>CORPS/ 51% POLYESTER - FIBRE RECYCLÉE 30% COTON 19% POLYESTER TISSU DES POCHES/ 80% POLYESTER 20% COTON</t>
  </si>
  <si>
    <t>07214H020C</t>
  </si>
  <si>
    <t>07214H014C</t>
  </si>
  <si>
    <t>47% POLYESTER - FIBRE RECYCLÉE 46% COTON 7% ÉLASTHANNE</t>
  </si>
  <si>
    <t>07214H014G</t>
  </si>
  <si>
    <t>43% COTON 38% POLYAMIDE 19% ÉLASTHANNE</t>
  </si>
  <si>
    <t>07214H003A</t>
  </si>
  <si>
    <t>07214H038A</t>
  </si>
  <si>
    <t>07214H004A</t>
  </si>
  <si>
    <t>07214H031A</t>
  </si>
  <si>
    <t>CORPS/ 97% COTON 3% ÉLASTHANNE TISSU DE POCHE LATÉRALE/ 65% POLYESTER 35% COTON</t>
  </si>
  <si>
    <t>07214H035A</t>
  </si>
  <si>
    <t>07214H036A</t>
  </si>
  <si>
    <t>TISSU EXTÉRIEUR/ 100% COTON DOUBLURE/ 100% COTON TISSU DES POCHES/ 100% COTON</t>
  </si>
  <si>
    <t>07214H037H</t>
  </si>
  <si>
    <t>07214H025A</t>
  </si>
  <si>
    <t>07214H046D</t>
  </si>
  <si>
    <t>07214H046F</t>
  </si>
  <si>
    <t>07214H046I</t>
  </si>
  <si>
    <t>55% LIN 45% COTON</t>
  </si>
  <si>
    <t>07214H021B</t>
  </si>
  <si>
    <t>TISSU EXTÉRIEUR/ 67% COTON 33% LIN DOUBLURE DE LA MANCHE/UNI/ 60% POLYESTER 40% POLYESTER - FIBRE RECYCLÉE DOUBLURE DE LA MANCHE/RAIES/ 100% POLYESTER TISSU DES POCHES/GARNITURE/ 60% POLYESTER 40% POLYESTER - FIBRE RECYCLÉE</t>
  </si>
  <si>
    <t>07214H023A</t>
  </si>
  <si>
    <t>CORPS/ 72% COTON 28% POLYAMIDE TISSU DES POCHES/PIECE DE DESSUS/ 80% POLYESTER 20% COTON TISSU DES POCHES/PIECE DE DESSOUS/ 72% COTON 28% POLYAMIDE</t>
  </si>
  <si>
    <t>07214H030A</t>
  </si>
  <si>
    <t>07214H027A</t>
  </si>
  <si>
    <t>TISSU EXTÉRIEUR/ 53% POLYESTER 22% LAINE 19% VISCOSE 6% ÉLASTHANNE DOUBLURE/ 60% POLYESTER 40% POLYESTER - FIBRE RECYCLÉE TISSU DES POCHES/ 60% POLYESTER 40% POLYESTER - FIBRE RECYCLÉE</t>
  </si>
  <si>
    <t>07214H029A</t>
  </si>
  <si>
    <t>CORPS/ 55% COTON 45% POLYAMIDE TISSU DES POCHES/GARNITURE/ 100% POLYESTER</t>
  </si>
  <si>
    <t>07224H030A</t>
  </si>
  <si>
    <t>07224H078I</t>
  </si>
  <si>
    <t>07224H078F</t>
  </si>
  <si>
    <t>07224H002C</t>
  </si>
  <si>
    <t>07224N046B</t>
  </si>
  <si>
    <t>07224H040A</t>
  </si>
  <si>
    <t>07224H042A</t>
  </si>
  <si>
    <t>CORPS/ 64% LYOCELL 26% COTON 10% LIN TISSU DES POCHES/ 65% POLYESTER 35% COTON</t>
  </si>
  <si>
    <t>07224H104A</t>
  </si>
  <si>
    <t>07224H042B</t>
  </si>
  <si>
    <t>07224H104B</t>
  </si>
  <si>
    <t>07224H042C</t>
  </si>
  <si>
    <t>CORPS/ 64% LYOCELL 26% COTON 10% LIN TISSU DES POCHES/ 65% POLYESTER 35% COTON, CORPS/ 64% LYOCELL 26% COTON 10% LIN TISSU DES POCHES/ 100% COTON</t>
  </si>
  <si>
    <t>07224H129C</t>
  </si>
  <si>
    <t>07224H043A</t>
  </si>
  <si>
    <t>TISSU EXTÉRIEUR/ 53% POLYESTER 22% LAINE 19% VISCOSE 6% ÉLASTHANNE DOUBLURE/TISSU DES POCHES/ 100% POLYESTER</t>
  </si>
  <si>
    <t>07224H045A</t>
  </si>
  <si>
    <t>07224H053A</t>
  </si>
  <si>
    <t>CORPS/ 51% COTON 49% POLYESTER TISSU DES POCHES/ 80% POLYESTER 20% COTON</t>
  </si>
  <si>
    <t>07224H056A</t>
  </si>
  <si>
    <t>CORPS/ 67% COTON 33% LIN TISSU DES POCHES/ 80% POLYESTER 20% COTON</t>
  </si>
  <si>
    <t>07224H057B</t>
  </si>
  <si>
    <t>07224H057D</t>
  </si>
  <si>
    <t>07224H062A</t>
  </si>
  <si>
    <t>72% COTON 28% POLYAMIDE</t>
  </si>
  <si>
    <t>07224H058A</t>
  </si>
  <si>
    <t>07224H133A</t>
  </si>
  <si>
    <t>07224H065A</t>
  </si>
  <si>
    <t>CORPS/ 63% COTON 37% POLYAMIDE TISSU DES POCHES/ 65% POLYESTER 35% COTON</t>
  </si>
  <si>
    <t>07224H065B</t>
  </si>
  <si>
    <t>07224H162A</t>
  </si>
  <si>
    <t>07224H162B</t>
  </si>
  <si>
    <t>07224N123A</t>
  </si>
  <si>
    <t>07224N130A</t>
  </si>
  <si>
    <t>75% COTON 25% POLYAMIDE</t>
  </si>
  <si>
    <t>07224H044B</t>
  </si>
  <si>
    <t>07224H085A</t>
  </si>
  <si>
    <t>07224H085B</t>
  </si>
  <si>
    <t>07224H085C</t>
  </si>
  <si>
    <t>07224H084D</t>
  </si>
  <si>
    <t>07224H154A</t>
  </si>
  <si>
    <t>07224H154B</t>
  </si>
  <si>
    <t>07224H154C</t>
  </si>
  <si>
    <t>07224H120D</t>
  </si>
  <si>
    <t>07224H047A</t>
  </si>
  <si>
    <t>CORPS/ 67% VISCOSE 33% LIN TISSU DES POCHES/ 100% POLYESTER</t>
  </si>
  <si>
    <t>07224H047B</t>
  </si>
  <si>
    <t>TISSU EXTÉRIEUR/ 100% VISCOSE DOUBLURE/TISSU DES POCHES/ 100% POLYESTER</t>
  </si>
  <si>
    <t>07224H050A</t>
  </si>
  <si>
    <t>TISSU EXTÉRIEUR/ 70% ÉLASTOMULTIESTER 30% POLYESTER DOUBLURE/ 100% POLYESTER</t>
  </si>
  <si>
    <t>07224H054B</t>
  </si>
  <si>
    <t>TISSU EXTÉRIEUR/ 100% POLYESTER - FIBRE RECYCLÉE DOUBLURE/ 100% POLYESTER PARTIE ÉLASTIQUE/ 83% POLYESTER 17% ÉLASTHANNE</t>
  </si>
  <si>
    <t>07224H054C</t>
  </si>
  <si>
    <t>TISSU EXTÉRIEUR/ 67% POLYESTER 33% POLYESTER - FIBRE RECYCLÉE DOUBLURE/ 100% POLYESTER PARTIE ÉLASTIQUE/ 83% POLYESTER 17% ÉLASTHANNE</t>
  </si>
  <si>
    <t>07224H063A</t>
  </si>
  <si>
    <t>CORPS/ 65% COTON 35% POLYAMIDE TISSU DES POCHES/PIECE DE DESSUS/ 65% COTON 35% POLYAMIDE TISSU DES POCHES/PIECE DE DESSOUS/ 100% POLYESTER, TISSU EXTÉRIEUR/ 65% COTON 35% POLYAMIDE DOUBLURE/ 100% POLYESTER TISSU DES POCHES/PIECE DE DESSUS/ 65% COTON 35% POLYAMIDE TISSU DES POCHES/PIECE DE DESSOUS/ 100% POLYESTER</t>
  </si>
  <si>
    <t>07234H052A</t>
  </si>
  <si>
    <t>07234H030A</t>
  </si>
  <si>
    <t>07234H013A</t>
  </si>
  <si>
    <t>64% COTON 36% POLYAMIDE</t>
  </si>
  <si>
    <t>07234H003A</t>
  </si>
  <si>
    <t>57% COTON 43% VISCOSE</t>
  </si>
  <si>
    <t>07234H003D</t>
  </si>
  <si>
    <t>07234H003E</t>
  </si>
  <si>
    <t>07234H005A</t>
  </si>
  <si>
    <t>07234N035C</t>
  </si>
  <si>
    <t>65% POLYESTER 35% COTON</t>
  </si>
  <si>
    <t>07234H038D</t>
  </si>
  <si>
    <t>07234H007A</t>
  </si>
  <si>
    <t>07234H007B</t>
  </si>
  <si>
    <t>07234H002C</t>
  </si>
  <si>
    <t>07234H002B</t>
  </si>
  <si>
    <t>07234H002I</t>
  </si>
  <si>
    <t>07244H078A</t>
  </si>
  <si>
    <t>07244H043A</t>
  </si>
  <si>
    <t>CORPS/ 58% COTON 31% POLYESTER 11% ÉLASTOMULTIESTER TISSU DES POCHES/ 100% COTON</t>
  </si>
  <si>
    <t>07254H010C</t>
  </si>
  <si>
    <t>07254H015C</t>
  </si>
  <si>
    <t>07254H012C</t>
  </si>
  <si>
    <t>07254N019B</t>
  </si>
  <si>
    <t>07254N018B</t>
  </si>
  <si>
    <t>07254N021A</t>
  </si>
  <si>
    <t>65% POLYESTER - FIBRE RECYCLÉE 20% COTON 15% LIN</t>
  </si>
  <si>
    <t>07254N020A</t>
  </si>
  <si>
    <t>07254H028C</t>
  </si>
  <si>
    <t>70% POLYESTER 30% VISCOSE</t>
  </si>
  <si>
    <t>07254H029C</t>
  </si>
  <si>
    <t>07254H033A</t>
  </si>
  <si>
    <t>07274H045B</t>
  </si>
  <si>
    <t>07274H046B</t>
  </si>
  <si>
    <t>07274H052A</t>
  </si>
  <si>
    <t>CORPS/ 69% POLYAMIDE 31% ÉLASTHANNE PARTIE ÉLASTIQUE/ 83% POLYAMIDE 17% ÉLASTHANNE ENTOILAGE/ 82% POLYAMIDE 18% ÉLASTHANNE ENTREJAMBE/ 100% COTON</t>
  </si>
  <si>
    <t>07274H116B</t>
  </si>
  <si>
    <t>07274H112A</t>
  </si>
  <si>
    <t>MOTIF TRICOT JACQUARD/ 63% COTON 34% POLYAMIDE 2% POLYESTER 1% ÉLASTHANNE MOTIF À MAILLES FINES/ 60% COTON 36% POLYAMIDE 2% POLYESTER 2% ÉLASTHANNE</t>
  </si>
  <si>
    <t>07274H108C</t>
  </si>
  <si>
    <t>41% ACRYLIQUE 28% COTON 25% POLYESTER 3% ÉLASTHANNE 3% POLYAMIDE</t>
  </si>
  <si>
    <t>07274H142A</t>
  </si>
  <si>
    <t>Produit comportant au moins 96% de matières recyclées</t>
  </si>
  <si>
    <t>96% POLYESTER - FIBRE RECYCLÉE 3% ÉLASTHANNE 1% POLYAMIDE</t>
  </si>
  <si>
    <t>07274H149A</t>
  </si>
  <si>
    <t>CORPS/ 75% POLYAMIDE 25% ÉLASTHANNE DENTELLE/ 86% POLYAMIDE 14% ÉLASTHANNE TISSU INTÉRIEUR DU BONNET/ 100% POLYESTER</t>
  </si>
  <si>
    <t>07274N185A</t>
  </si>
  <si>
    <t>CORPS/ 77% POLYESTER - FIBRE RECYCLÉE 23% ÉLASTHANNE DOUBLURE/ 89% POLYESTER 11% ÉLASTHANNE</t>
  </si>
  <si>
    <t>07274N132D</t>
  </si>
  <si>
    <t>CORPS/ 51% VISCOSE 32% LIN 17% COTON TISSU DES POCHES/ 80% POLYESTER 20% COTON</t>
  </si>
  <si>
    <t>07274N130B</t>
  </si>
  <si>
    <t>CORPS/ 53% VISCOSE 30% LIN 17% COTON TISSU DES POCHES/ 80% POLYESTER 20% COTON</t>
  </si>
  <si>
    <t>07274N130A</t>
  </si>
  <si>
    <t>07274H018F</t>
  </si>
  <si>
    <t>07274H059A</t>
  </si>
  <si>
    <t>07274H058A</t>
  </si>
  <si>
    <t>07294N048A</t>
  </si>
  <si>
    <t>TISSU EXTÉRIEUR/ 67% LYOCELL 33% LIN DOUBLURE/ 100% POLYESTER TISSU DES POCHES/ 80% POLYESTER 20% COTON, CORPS/ 67% LYOCELL 33% LIN TISSU DES POCHES/ 80% POLYESTER 20% COTON</t>
  </si>
  <si>
    <t>07294N031A</t>
  </si>
  <si>
    <t>TISSU EXTÉRIEUR/DOUBLURE/ 67% LYOCELL 33% LIN TISSU DES POCHES/PIECE DE DESSUS/ 80% POLYESTER 20% COTON TISSU DES POCHES/PIECE DE DESSOUS/ 67% LYOCELL 33% LIN, TISSU EXTÉRIEUR/ 67% LYOCELL 33% LIN DOUBLURE/HAUT DU CORPS/ 67% LYOCELL 33% LIN DOUBLURE/BAS DU CORPS/ 100% POLYESTER TISSU DES POCHES/PIECE DE DESSUS/ 80% POLYESTER 20% COTON TISSU DES POCHES/PIECE DE DESSOUS/ 67% LYOCELL 33% LIN</t>
  </si>
  <si>
    <t>07294N087B</t>
  </si>
  <si>
    <t>CORPS/ 38% LIN 36% VISCOSE 26% POLYESTER TISSU DES POCHES/PIECE DE DESSUS/ 100% POLYESTER TISSU DES POCHES/PIECE DE DESSOUS/ 38% LIN 36% VISCOSE 26% POLYESTER</t>
  </si>
  <si>
    <t>07294N087A</t>
  </si>
  <si>
    <t>CORPS/ 34% LIN 34% VISCOSE 32% POLYESTER TISSU DES POCHES/PIECE DE DESSUS/ 100% POLYESTER TISSU DES POCHES/PIECE DE DESSOUS/ 34% LIN 34% VISCOSE 32% POLYESTER</t>
  </si>
  <si>
    <t>07294N062C</t>
  </si>
  <si>
    <t>56% POLYESTER 44% POLYESTER - FIBRE RECYCLÉE, 100% COTON</t>
  </si>
  <si>
    <t>07294N062A</t>
  </si>
  <si>
    <t>100% COTON, 56% POLYESTER 44% POLYESTER - FIBRE RECYCLÉE</t>
  </si>
  <si>
    <t>07294N037A</t>
  </si>
  <si>
    <t>TISSU EXTÉRIEUR/DOUBLURE/ 100% VISCOSE TISSU DES POCHES/ 100% VISCOSE, TISSU EXTÉRIEUR/ 100% VISCOSE DOUBLURE/HAUT DU CORPS/ 100% VISCOSE DOUBLURE/BAS DU CORPS/ 56% POLYESTER 44% POLYESTER - FIBRE RECYCLÉE TISSU DES POCHES/ 100% VISCOSE</t>
  </si>
  <si>
    <t>07294H011C</t>
  </si>
  <si>
    <t>CORPS/ 100% VISCOSE TISSU DES POCHES/PIECE DE DESSUS/ 56% POLYESTER 44% POLYESTER - FIBRE RECYCLÉE TISSU DES POCHES/PIECE DE DESSOUS/ 100% VISCOSE</t>
  </si>
  <si>
    <t>07294H011A</t>
  </si>
  <si>
    <t>CORPS/ 100% VISCOSE TISSU DES POCHES/PIECE DE DESSUS/ 56% POLYESTER 44% POLYESTER - FIBRE RECYCLÉE TISSU DES POCHES/PIECE DE DESSOUS/ 100% VISCOSE, 56% POLYESTER 44% POLYESTER - FIBRE RECYCLÉE</t>
  </si>
  <si>
    <t>07294N049A</t>
  </si>
  <si>
    <t>TISSU EXTÉRIEUR/ 100% COTON DOUBLURE/ 80% POLYESTER 20% COTON</t>
  </si>
  <si>
    <t>07294N049C</t>
  </si>
  <si>
    <t>TISSU EXTÉRIEUR/ 100% COTON DOUBLURE/ 100% POLYESTER</t>
  </si>
  <si>
    <t>07294N011A</t>
  </si>
  <si>
    <t>07294N044A</t>
  </si>
  <si>
    <t>07294N044B</t>
  </si>
  <si>
    <t>07294N107A</t>
  </si>
  <si>
    <t>07294N054A</t>
  </si>
  <si>
    <t>07294N054B</t>
  </si>
  <si>
    <t>07294N054E</t>
  </si>
  <si>
    <t>95% POLYESTER - FIBRE RECYCLÉE 5% ÉLASTHANNE, 100% POLYESTER - FIBRE RECYCLÉE</t>
  </si>
  <si>
    <t>07294N006A</t>
  </si>
  <si>
    <t>07294N056B</t>
  </si>
  <si>
    <t>TISSÉE/ 63% POLYESTER - FIBRE RECYCLÉE 37% COTON TRICOTÉE/ 94% COTON 6% ÉLASTHANNE DOUBLURE/ 95% COTON 5% ÉLASTHANNE TISSU INTÉRIEUR DU BONNET/ 100% POLYESTER, 100% POLYESTER</t>
  </si>
  <si>
    <t>07294N066A</t>
  </si>
  <si>
    <t>07294N066B</t>
  </si>
  <si>
    <t>07294H022A</t>
  </si>
  <si>
    <t>07294H022B</t>
  </si>
  <si>
    <t>07294H022C</t>
  </si>
  <si>
    <t>07314H001A</t>
  </si>
  <si>
    <t>07314H002A</t>
  </si>
  <si>
    <t>CORPS/ 46% POLYAMIDE 40% POLYAMIDE - FIBRE RECYCLÉE 14% POLYESTER - FIBRE RECYCLÉE TISSU DES POCHES/ 100% POLYESTER</t>
  </si>
  <si>
    <t>07314N005A</t>
  </si>
  <si>
    <t>CORPS/ 53% POLYESTER 47% ÉLASTOMULTIESTER TISSU DE POCHE LATÉRALE/PIECE DE DESSUS/ 100% POLYESTER TISSU DE POCHE LATÉRALE/PIECE DE DESSOUS/ 53% POLYESTER 47% ÉLASTOMULTIESTER</t>
  </si>
  <si>
    <t>07314N039A</t>
  </si>
  <si>
    <t>CORPS/ 72% POLYESTER 28% ÉLASTOMULTIESTER TISSU DE POCHE LATÉRALE/PIECE DE DESSUS/ 100% POLYESTER TISSU DE POCHE LATÉRALE/PIECE DE DESSOUS/ 72% POLYESTER 28% ÉLASTOMULTIESTER</t>
  </si>
  <si>
    <t>07314N040A</t>
  </si>
  <si>
    <t>CORPS/ 71% POLYESTER 29% ÉLASTOMULTIESTER TISSU DE POCHE LATÉRALE/PIECE DE DESSUS/ 100% POLYESTER TISSU DE POCHE LATÉRALE/PIECE DE DESSOUS/ 71% POLYESTER 29% ÉLASTOMULTIESTER</t>
  </si>
  <si>
    <t>07314H012A</t>
  </si>
  <si>
    <t>07314H012D</t>
  </si>
  <si>
    <t>07314H011A</t>
  </si>
  <si>
    <t>TISSU EXTÉRIEUR/ 100% POLYAMIDE DOUBLURE/ CORPS/ 100% POLYESTER CAPUCHE/ 100% POLYAMIDE TISSU DE POCHE INTÉRIEURE/ TISSU DE POCHE POITRINE/ TISSU DE POCHE LATÉRALE/GARNITURE/ 100% POLYESTER</t>
  </si>
  <si>
    <t>07314H032A</t>
  </si>
  <si>
    <t>TISSU EXTÉRIEUR/ 75% COTON 25% POLYAMIDE DOUBLURE DE LA CAPUCHE/ 100% POLYESTER TISSU DES POCHES/GARNITURE/ 100% POLYESTER</t>
  </si>
  <si>
    <t>07314H010A</t>
  </si>
  <si>
    <t>07314H014A</t>
  </si>
  <si>
    <t>07314H034A</t>
  </si>
  <si>
    <t>07314H033A</t>
  </si>
  <si>
    <t>07314H035A</t>
  </si>
  <si>
    <t>TISSU EXTÉRIEUR/ 96% POLYAMIDE 4% ÉLASTHANNE DOUBLURE/ 56% POLYESTER - FIBRE RECYCLÉE 44% POLYESTER TISSU DES POCHES/ 96% POLYAMIDE 4% ÉLASTHANNE</t>
  </si>
  <si>
    <t>07324H102A</t>
  </si>
  <si>
    <t>07324H120A</t>
  </si>
  <si>
    <t>CORPS/ 72% POLYAMIDE 26% POLYESTER 2% ÉLASTHANNE TISSU DES POCHES/ 100% POLYESTER</t>
  </si>
  <si>
    <t>07324H120D</t>
  </si>
  <si>
    <t>07324H040G</t>
  </si>
  <si>
    <t>07324H041G</t>
  </si>
  <si>
    <t>07324H040I</t>
  </si>
  <si>
    <t>07324H041I</t>
  </si>
  <si>
    <t>07324H049A</t>
  </si>
  <si>
    <t>07324H137A</t>
  </si>
  <si>
    <t>67% COTON 33% LIN</t>
  </si>
  <si>
    <t>07324H031B</t>
  </si>
  <si>
    <t>07324H032B</t>
  </si>
  <si>
    <t>CORPS/ 80% COTON 20% VISCOSE TISSU DES POCHES/ 65% POLYESTER 35% COTON</t>
  </si>
  <si>
    <t>07324H211A</t>
  </si>
  <si>
    <t>07324H035A</t>
  </si>
  <si>
    <t>CORPS/ 82% COTON 16% POLYAMIDE 2% ÉLASTHANNE TISSU DES POCHES/GARNITURE/ 65% POLYESTER 35% COTON CEINTURE/ 100% POLYESTER</t>
  </si>
  <si>
    <t>07324H210A</t>
  </si>
  <si>
    <t>07324H210C</t>
  </si>
  <si>
    <t>07324H210F</t>
  </si>
  <si>
    <t>07324H190A</t>
  </si>
  <si>
    <t>07324H190D</t>
  </si>
  <si>
    <t>07334H115A</t>
  </si>
  <si>
    <t>07334H112A</t>
  </si>
  <si>
    <t>07344H117A</t>
  </si>
  <si>
    <t>07344H117B</t>
  </si>
  <si>
    <t>07344H117C</t>
  </si>
  <si>
    <t>07344H117D</t>
  </si>
  <si>
    <t>07344N231A</t>
  </si>
  <si>
    <t>35% POLYESTER 35% POLYESTER - FIBRE RECYCLÉE 30% POLYAMIDE</t>
  </si>
  <si>
    <t>07344N060A</t>
  </si>
  <si>
    <t>73% COTON 27% ÉLASTOMULTIESTER</t>
  </si>
  <si>
    <t>07344N233A</t>
  </si>
  <si>
    <t>07344H149A</t>
  </si>
  <si>
    <t>07344H149B</t>
  </si>
  <si>
    <t>07344H149C</t>
  </si>
  <si>
    <t>07354N006B</t>
  </si>
  <si>
    <t>07354H038C</t>
  </si>
  <si>
    <t>07364H018A</t>
  </si>
  <si>
    <t>07364H018C</t>
  </si>
  <si>
    <t>07364H017A</t>
  </si>
  <si>
    <t>07364H017C</t>
  </si>
  <si>
    <t>07364H039A</t>
  </si>
  <si>
    <t>07364H041A</t>
  </si>
  <si>
    <t>07364H056A</t>
  </si>
  <si>
    <t>07364N038A</t>
  </si>
  <si>
    <t>Produit comportant au moins 90% de matières recyclées</t>
  </si>
  <si>
    <t>90% POLYESTER - FIBRE RECYCLÉE 10% ÉLASTHANNE</t>
  </si>
  <si>
    <t>07374H066E</t>
  </si>
  <si>
    <t>07374H066F</t>
  </si>
  <si>
    <t>07374H064D</t>
  </si>
  <si>
    <t>07374H070D</t>
  </si>
  <si>
    <t>07374H125A</t>
  </si>
  <si>
    <t>07374H068E</t>
  </si>
  <si>
    <t>07374H068F</t>
  </si>
  <si>
    <t>58% COTON 26% ACRYLIQUE 12% POLYAMIDE 2% ÉLASTHANNE 2% POLYESTER, 59% COTON 26% ACRYLIQUE 11% POLYAMIDE 2% ÉLASTHANNE 2% POLYESTER, 40% COTON 39% POLYESTER 12% POLYAMIDE 8% ACRYLIQUE 1% ÉLASTHANNE, 43% ACRYLIQUE 42% COTON 11% POLYAMIDE 2% ÉLASTHANNE 2% POLYESTER, 53% COTON 20% ACRYLIQUE 13% POLYESTER 12% POLYAMIDE 2% ÉLASTHANNE</t>
  </si>
  <si>
    <t>58% COTON 27% ACRYLIQUE 11% POLYAMIDE 2% ÉLASTHANNE 2% POLYESTER, 40% COTON 38% POLYESTER 12% POLYAMIDE 8% ACRYLIQUE 2% ÉLASTHANNE, 45% ACRYLIQUE 41% COTON 11% POLYAMIDE 2% ÉLASTHANNE 1% POLYESTER, 53% COTON 20% ACRYLIQUE 13% POLYESTER 12% POLYAMIDE 2% ÉLASTHANNE</t>
  </si>
  <si>
    <t>07374H096A</t>
  </si>
  <si>
    <t>07374H098A</t>
  </si>
  <si>
    <t>60% COTON 29% POLYESTER 9% POLYAMIDE 2% ÉLASTHANNE</t>
  </si>
  <si>
    <t>07374H099B</t>
  </si>
  <si>
    <t>66% COTON 19% POLYAMIDE 13% POLYESTER 2% ÉLASTHANNE</t>
  </si>
  <si>
    <t>07374H100B</t>
  </si>
  <si>
    <t>66% COTON 19% POLYAMIDE 14% POLYESTER 1% ÉLASTHANNE</t>
  </si>
  <si>
    <t>07374H101A</t>
  </si>
  <si>
    <t>59% COTON 29% POLYESTER 11% POLYAMIDE 1% ÉLASTHANNE</t>
  </si>
  <si>
    <t>07374H013D</t>
  </si>
  <si>
    <t>07374H103A</t>
  </si>
  <si>
    <t>07124N010A</t>
  </si>
  <si>
    <t>07124N010D</t>
  </si>
  <si>
    <t>07124N011A</t>
  </si>
  <si>
    <t>07124N022A</t>
  </si>
  <si>
    <t>07124N014B</t>
  </si>
  <si>
    <t>07124N015G</t>
  </si>
  <si>
    <t>07124N006B</t>
  </si>
  <si>
    <t>07124N018A</t>
  </si>
  <si>
    <t>07124N017A</t>
  </si>
  <si>
    <t>07124N017E</t>
  </si>
  <si>
    <t>07124N005B</t>
  </si>
  <si>
    <t>07124N009C</t>
  </si>
  <si>
    <t>CORPS/ 100% VISCOSE GARNITURE/ 56% POLYESTER 44% POLYESTER - FIBRE RECYCLÉE</t>
  </si>
  <si>
    <t>07124N019A</t>
  </si>
  <si>
    <t>CORPS/ 100% COTON TISSU DES POCHES/PIECE DE DESSUS/ 80% POLYESTER 20% COTON TISSU DES POCHES/PIECE DE DESSOUS/ 100% COTON</t>
  </si>
  <si>
    <t>07124N020B</t>
  </si>
  <si>
    <t>07124N016C</t>
  </si>
  <si>
    <t>TISSU EXTÉRIEUR/ 100% COTON DOUBLURE/ 100% POLYESTER TISSU DES POCHES/PIECE DE DESSUS/ 100% POLYESTER TISSU DES POCHES/PIECE DE DESSOUS/ 100% COTON</t>
  </si>
  <si>
    <t>07134N004B</t>
  </si>
  <si>
    <t>07134N032B</t>
  </si>
  <si>
    <t>TISSU EXTÉRIEUR/ 60% COTON 40% POLYESTER DOUBLURE/ 55% COTON 45% POLYESTER</t>
  </si>
  <si>
    <t>07134N005A</t>
  </si>
  <si>
    <t>37% POLYAMIDE 32% LYOCELL 31% COTON</t>
  </si>
  <si>
    <t>07134N006A</t>
  </si>
  <si>
    <t>CORPS/ 67% VISCOSE 33% LIN TISSU DES POCHES/PIECE DE DESSUS/ 55% COTON 45% POLYESTER TISSU DES POCHES/PIECE DE DESSOUS/ 67% VISCOSE 33% LIN</t>
  </si>
  <si>
    <t>07134N001A</t>
  </si>
  <si>
    <t>07134N017B</t>
  </si>
  <si>
    <t>07134N017A</t>
  </si>
  <si>
    <t>07134N017C</t>
  </si>
  <si>
    <t>TISSU EXTÉRIEUR/ 53% LIN 24% COTON 23% VISCOSE DOUBLURE/ 80% POLYESTER 20% COTON</t>
  </si>
  <si>
    <t>07134N017E</t>
  </si>
  <si>
    <t>07134N017D</t>
  </si>
  <si>
    <t>07134N010A</t>
  </si>
  <si>
    <t>TISSU EXTÉRIEUR/DOUBLURE/ 67% VISCOSE 33% LIN</t>
  </si>
  <si>
    <t>07134N009B</t>
  </si>
  <si>
    <t>07134N015A</t>
  </si>
  <si>
    <t>60% COTON 40% POLYESTER - FIBRE RECYCLÉE</t>
  </si>
  <si>
    <t>07144N016A</t>
  </si>
  <si>
    <t>07144N018A</t>
  </si>
  <si>
    <t>07144N055A</t>
  </si>
  <si>
    <t>07144N057A</t>
  </si>
  <si>
    <t>CORPS/ 54% COTON 46% POLYESTER CÔTE/ 73% COTON 27% POLYESTER</t>
  </si>
  <si>
    <t>07144N040C</t>
  </si>
  <si>
    <t>CORPS/ 70% COTON 30% POLYESTER CÔTE/ 55% COTON 45% POLYESTER</t>
  </si>
  <si>
    <t>07144N040A</t>
  </si>
  <si>
    <t>07144N019A</t>
  </si>
  <si>
    <t>07144N022A</t>
  </si>
  <si>
    <t>CORPS/ 62% ÉLASTOMULTIESTER 38% POLYESTER TISSU DES POCHES/ 100% POLYESTER</t>
  </si>
  <si>
    <t>07144N022B</t>
  </si>
  <si>
    <t>CORPS/ 63% ÉLASTOMULTIESTER 37% POLYESTER TISSU DES POCHES/ 100% POLYESTER</t>
  </si>
  <si>
    <t>07144N119A</t>
  </si>
  <si>
    <t>TISSU EXTÉRIEUR/ 63% ÉLASTOMULTIESTER 37% POLYESTER DOUBLURE/ 85% POLYAMIDE 15% ÉLASTHANNE TISSU DES POCHES/ 100% POLYESTER</t>
  </si>
  <si>
    <t>07144N099A</t>
  </si>
  <si>
    <t>07144N099B</t>
  </si>
  <si>
    <t>07144N125A</t>
  </si>
  <si>
    <t>07144N125B</t>
  </si>
  <si>
    <t>07144N125C</t>
  </si>
  <si>
    <t>07144N126A</t>
  </si>
  <si>
    <t>07144N200A</t>
  </si>
  <si>
    <t>07144N200B</t>
  </si>
  <si>
    <t>07144N200C</t>
  </si>
  <si>
    <t>07144N200D</t>
  </si>
  <si>
    <t>07144N105A</t>
  </si>
  <si>
    <t>07144N105B</t>
  </si>
  <si>
    <t>07144N105C</t>
  </si>
  <si>
    <t>07144N105D</t>
  </si>
  <si>
    <t>07144N105E</t>
  </si>
  <si>
    <t>07144N105F</t>
  </si>
  <si>
    <t>07144N179A</t>
  </si>
  <si>
    <t>07144N179B</t>
  </si>
  <si>
    <t>07144N179C</t>
  </si>
  <si>
    <t>07144N179D</t>
  </si>
  <si>
    <t>07144N179E</t>
  </si>
  <si>
    <t>07144N097A</t>
  </si>
  <si>
    <t>07144N097B</t>
  </si>
  <si>
    <t>07144N097C</t>
  </si>
  <si>
    <t>07144N098A</t>
  </si>
  <si>
    <t>07144N097D</t>
  </si>
  <si>
    <t>07144N097E</t>
  </si>
  <si>
    <t>07144N101A</t>
  </si>
  <si>
    <t>07144N101D</t>
  </si>
  <si>
    <t>07144N101E</t>
  </si>
  <si>
    <t>07144N101G</t>
  </si>
  <si>
    <t>07144N110A</t>
  </si>
  <si>
    <t>07144N110B</t>
  </si>
  <si>
    <t>07144N112A</t>
  </si>
  <si>
    <t>07144N111A</t>
  </si>
  <si>
    <t>07144N137A</t>
  </si>
  <si>
    <t>07144N137B</t>
  </si>
  <si>
    <t>07144N137C</t>
  </si>
  <si>
    <t>07144N023F</t>
  </si>
  <si>
    <t>CORPS/ 57% POLYESTER 37% COTON 6% ÉLASTHANNE CÔTE/ 78% COTON 22% POLYESTER TISSU DES POCHES/ 100% POLYESTER</t>
  </si>
  <si>
    <t>07144N023G</t>
  </si>
  <si>
    <t>CORPS/ 55% POLYESTER 39% COTON 6% ÉLASTHANNE CÔTE/ 78% COTON 22% POLYESTER TISSU DES POCHES/ 100% POLYESTER</t>
  </si>
  <si>
    <t>07144N209A</t>
  </si>
  <si>
    <t>07144N209B</t>
  </si>
  <si>
    <t>07144N209C</t>
  </si>
  <si>
    <t>07144N034A</t>
  </si>
  <si>
    <t>52% COTON 48% POLYESTER</t>
  </si>
  <si>
    <t>07144N206A</t>
  </si>
  <si>
    <t>07144N206B</t>
  </si>
  <si>
    <t>07144N206C</t>
  </si>
  <si>
    <t>07144N206D</t>
  </si>
  <si>
    <t>07144N206E</t>
  </si>
  <si>
    <t>07144N194A</t>
  </si>
  <si>
    <t>07144N194B</t>
  </si>
  <si>
    <t>07144N007C</t>
  </si>
  <si>
    <t>99% POLYESTER 1% ÉLASTHANNE</t>
  </si>
  <si>
    <t>07144N077A</t>
  </si>
  <si>
    <t>07144N077B</t>
  </si>
  <si>
    <t>07144N077C</t>
  </si>
  <si>
    <t>07144N077D</t>
  </si>
  <si>
    <t>07144N077E</t>
  </si>
  <si>
    <t>07144N171A</t>
  </si>
  <si>
    <t>07144N171B</t>
  </si>
  <si>
    <t>07144N171D</t>
  </si>
  <si>
    <t>07144N031B</t>
  </si>
  <si>
    <t>CORPS/ 67% ÉLASTOMULTIESTER 33% POLYESTER TISSU DES POCHES/PIECE DE DESSUS/ 100% POLYESTER TISSU DES POCHES/PIECE DE DESSOUS/ 67% ÉLASTOMULTIESTER 33% POLYESTER</t>
  </si>
  <si>
    <t>07144N082A</t>
  </si>
  <si>
    <t>07144N082B</t>
  </si>
  <si>
    <t>07144N082C</t>
  </si>
  <si>
    <t>07144N082D</t>
  </si>
  <si>
    <t>07144N082E</t>
  </si>
  <si>
    <t>07144N082F</t>
  </si>
  <si>
    <t>07144N151A</t>
  </si>
  <si>
    <t>07144N151B</t>
  </si>
  <si>
    <t>07144N151C</t>
  </si>
  <si>
    <t>07144N151D</t>
  </si>
  <si>
    <t>07144N005A</t>
  </si>
  <si>
    <t>CORPS/ 64% COTON 36% POLYESTER CÔTE/ 65% COTON 35% POLYESTER MANCHE/ 100% COTON</t>
  </si>
  <si>
    <t>07154N001E</t>
  </si>
  <si>
    <t>07174N003A</t>
  </si>
  <si>
    <t>CORPS/ 57% COTON 38% POLYESTER 5% ÉLASTHANNE CÔTE/ 97% COTON 3% ÉLASTHANNE, 57% COTON 38% POLYESTER 5% ÉLASTHANNE</t>
  </si>
  <si>
    <t>07174N005A</t>
  </si>
  <si>
    <t>07174N002B</t>
  </si>
  <si>
    <t>TISSU EXTÉRIEUR/ 51% COTON 37% POLYAMIDE 12% ÉLASTHANNE DOUBLURE/ 52% COTON 41% POLYESTER 7% ÉLASTHANNE</t>
  </si>
  <si>
    <t>07174N015A</t>
  </si>
  <si>
    <t>57% COTON 38% POLYESTER 5% ÉLASTHANNE</t>
  </si>
  <si>
    <t>07174N014E</t>
  </si>
  <si>
    <t>07184N013A*</t>
  </si>
  <si>
    <t>07184N014A*</t>
  </si>
  <si>
    <t>07184N012A*</t>
  </si>
  <si>
    <t>07184N002A</t>
  </si>
  <si>
    <t>07184N001A</t>
  </si>
  <si>
    <t>07184N011A</t>
  </si>
  <si>
    <t>07184N040A</t>
  </si>
  <si>
    <t>88% POLYESTER 12% ÉLASTHANNE</t>
  </si>
  <si>
    <t>07184N040C</t>
  </si>
  <si>
    <t>07184N042A</t>
  </si>
  <si>
    <t>07184N046A</t>
  </si>
  <si>
    <t>07184N041A</t>
  </si>
  <si>
    <t>07184N045A</t>
  </si>
  <si>
    <t>07184N101A</t>
  </si>
  <si>
    <t>07184N102A</t>
  </si>
  <si>
    <t>07184N107A</t>
  </si>
  <si>
    <t>07184N085A</t>
  </si>
  <si>
    <t>71% COTON 25% POLYESTER 4% ÉLASTHANNE, CORPS/ 71% COTON 25% POLYESTER 4% ÉLASTHANNE CÔTE/ 97% COTON 3% ÉLASTHANNE</t>
  </si>
  <si>
    <t>07184N086A</t>
  </si>
  <si>
    <t>07184N087A</t>
  </si>
  <si>
    <t>07184N088A</t>
  </si>
  <si>
    <t>07184N089A</t>
  </si>
  <si>
    <t>07184N090A</t>
  </si>
  <si>
    <t>07184N091A</t>
  </si>
  <si>
    <t>07184N092A</t>
  </si>
  <si>
    <t>07184N093A</t>
  </si>
  <si>
    <t>07184N094A</t>
  </si>
  <si>
    <t>07184N095A</t>
  </si>
  <si>
    <t>07184N096A</t>
  </si>
  <si>
    <t>07184N111A</t>
  </si>
  <si>
    <t>07184N010A</t>
  </si>
  <si>
    <t>07184N103A</t>
  </si>
  <si>
    <t>07214N001A</t>
  </si>
  <si>
    <t>07214N007A</t>
  </si>
  <si>
    <t>CORPS/ 43% VISCOSE 34% LIN 23% POLYESTER TISSU DES POCHES/PIECE DE DESSUS/ 80% POLYESTER 20% COTON TISSU DES POCHES/PIECE DE DESSOUS/ 43% VISCOSE 34% LIN 23% POLYESTER</t>
  </si>
  <si>
    <t>07224N016A</t>
  </si>
  <si>
    <t>07224N016B</t>
  </si>
  <si>
    <t>07224N017A</t>
  </si>
  <si>
    <t>07224N017B</t>
  </si>
  <si>
    <t>07224N049A</t>
  </si>
  <si>
    <t>07224N103A</t>
  </si>
  <si>
    <t>07224N049B</t>
  </si>
  <si>
    <t>07224N103B</t>
  </si>
  <si>
    <t>07224N103C</t>
  </si>
  <si>
    <t>07224N104A</t>
  </si>
  <si>
    <t>07224N117A</t>
  </si>
  <si>
    <t>07224N104C</t>
  </si>
  <si>
    <t>07224N117C</t>
  </si>
  <si>
    <t>07224N050A</t>
  </si>
  <si>
    <t>07224N105A</t>
  </si>
  <si>
    <t>07224N050B</t>
  </si>
  <si>
    <t>07224N105B</t>
  </si>
  <si>
    <t>07224N050C</t>
  </si>
  <si>
    <t>CORPS/ 53% LIN 47% COTON TISSU DES POCHES/ 100% COTON</t>
  </si>
  <si>
    <t>07224N105C</t>
  </si>
  <si>
    <t>07224N084A</t>
  </si>
  <si>
    <t>07224N084B</t>
  </si>
  <si>
    <t>07224N084C</t>
  </si>
  <si>
    <t>07224N008A</t>
  </si>
  <si>
    <t>07224N008B</t>
  </si>
  <si>
    <t>07224N008D</t>
  </si>
  <si>
    <t>07224N008E</t>
  </si>
  <si>
    <t>07224N100D</t>
  </si>
  <si>
    <t>07224N100A</t>
  </si>
  <si>
    <t>07224N052B</t>
  </si>
  <si>
    <t>07224N052C</t>
  </si>
  <si>
    <t>07224N052D</t>
  </si>
  <si>
    <t>CORPS/ 59% COTON 41% LYOCELL TISSU DES POCHES/ 65% POLYESTER 35% COTON, CORPS/ 59% COTON 41% LYOCELL TISSU DES POCHES/ 100% COTON</t>
  </si>
  <si>
    <t>07224N102A</t>
  </si>
  <si>
    <t>CORPS/ 73% COTON 27% POLYAMIDE TISSU DES POCHES/GARNITURE/ 80% POLYESTER 20% COTON</t>
  </si>
  <si>
    <t>07224N102B</t>
  </si>
  <si>
    <t>07224N077A</t>
  </si>
  <si>
    <t>07224N077B</t>
  </si>
  <si>
    <t>07224N078A</t>
  </si>
  <si>
    <t>07224N078B</t>
  </si>
  <si>
    <t>07224N111A</t>
  </si>
  <si>
    <t>CORPS/ 100% POLYESTER TISSU DES POCHES/ 55% POLYESTER 45% ÉLASTOMULTIESTER</t>
  </si>
  <si>
    <t>07224N112A</t>
  </si>
  <si>
    <t>07224N113A</t>
  </si>
  <si>
    <t>07224N122A</t>
  </si>
  <si>
    <t>07224N153A</t>
  </si>
  <si>
    <t>07224H086A</t>
  </si>
  <si>
    <t>CORPS/ 55% LIN 45% COTON TISSU DES POCHES/ 80% POLYESTER 20% COTON, 100% POLYESTER</t>
  </si>
  <si>
    <t>07224H086C</t>
  </si>
  <si>
    <t>07224H086D</t>
  </si>
  <si>
    <t>07224H086E</t>
  </si>
  <si>
    <t>07224H086B</t>
  </si>
  <si>
    <t>07224N041A</t>
  </si>
  <si>
    <t>07224N041B</t>
  </si>
  <si>
    <t>100% POLYESTER, 53% LIN 47% COTON</t>
  </si>
  <si>
    <t>07224N065B</t>
  </si>
  <si>
    <t>CORPS/ 53% LIN 24% COTON 23% VISCOSE TISSU DES POCHES/ 80% POLYESTER 20% COTON, 80% POLYESTER 20% COTON</t>
  </si>
  <si>
    <t>07224N048A</t>
  </si>
  <si>
    <t>CORPS/ 100% COTON TISSU DES POCHES/ 100% POLYESTER, 100% POLYESTER</t>
  </si>
  <si>
    <t>07224N110A</t>
  </si>
  <si>
    <t>07234N001A</t>
  </si>
  <si>
    <t>07234N001F</t>
  </si>
  <si>
    <t>07234N015A</t>
  </si>
  <si>
    <t>07234N011A</t>
  </si>
  <si>
    <t>07234N011G</t>
  </si>
  <si>
    <t>07234N011B</t>
  </si>
  <si>
    <t>07234N011H</t>
  </si>
  <si>
    <t>07234N024A</t>
  </si>
  <si>
    <t>07234N024D</t>
  </si>
  <si>
    <t>07234N024F</t>
  </si>
  <si>
    <t>07234N004A</t>
  </si>
  <si>
    <t>07234N004G</t>
  </si>
  <si>
    <t>07234N004B</t>
  </si>
  <si>
    <t>07234N002A</t>
  </si>
  <si>
    <t>07234N002B</t>
  </si>
  <si>
    <t>07234N027A</t>
  </si>
  <si>
    <t>07234N028C</t>
  </si>
  <si>
    <t>07234N028D</t>
  </si>
  <si>
    <t>CORPS/ 45% VISCOSE 33% LIN 22% COTON GARNITURE/ 47% VISCOSE 35% LIN 18% COTON</t>
  </si>
  <si>
    <t>07234N037E</t>
  </si>
  <si>
    <t>07234N037F</t>
  </si>
  <si>
    <t>07234N037G</t>
  </si>
  <si>
    <t>07234H051A</t>
  </si>
  <si>
    <t>07234N041A</t>
  </si>
  <si>
    <t>07244N107A</t>
  </si>
  <si>
    <t>07244N107B</t>
  </si>
  <si>
    <t>07244N107D</t>
  </si>
  <si>
    <t>07244N206A</t>
  </si>
  <si>
    <t>07244N206B</t>
  </si>
  <si>
    <t>07244N206C</t>
  </si>
  <si>
    <t>07244N206D</t>
  </si>
  <si>
    <t>07244N101A</t>
  </si>
  <si>
    <t>07244N101C</t>
  </si>
  <si>
    <t>07244N101D</t>
  </si>
  <si>
    <t>07244N101E</t>
  </si>
  <si>
    <t>07244N101F</t>
  </si>
  <si>
    <t>07244N052D</t>
  </si>
  <si>
    <t>07244N124B</t>
  </si>
  <si>
    <t>Produit comportant au moins 74% de matières recyclées</t>
  </si>
  <si>
    <t>CORPS/ 74% POLYESTER - FIBRE RECYCLÉE 14% ÉLASTHANNE 12% POLYESTER TISSU DES POCHES/ 100% POLYESTER</t>
  </si>
  <si>
    <t>07244N067O</t>
  </si>
  <si>
    <t>07244N171A</t>
  </si>
  <si>
    <t>07244N241H</t>
  </si>
  <si>
    <t>07244N200A</t>
  </si>
  <si>
    <t>07244N002A</t>
  </si>
  <si>
    <t>07244N002B</t>
  </si>
  <si>
    <t>07244N092A</t>
  </si>
  <si>
    <t>07244N006A</t>
  </si>
  <si>
    <t>07244N019A</t>
  </si>
  <si>
    <t>07244N019F</t>
  </si>
  <si>
    <t>07244N202A</t>
  </si>
  <si>
    <t>07244N202C</t>
  </si>
  <si>
    <t>07244N019K</t>
  </si>
  <si>
    <t>07244N121A</t>
  </si>
  <si>
    <t>07244N165A</t>
  </si>
  <si>
    <t>07244N225A</t>
  </si>
  <si>
    <t>07244N160A</t>
  </si>
  <si>
    <t>07244N071A</t>
  </si>
  <si>
    <t>07244N062B</t>
  </si>
  <si>
    <t>07244N069B</t>
  </si>
  <si>
    <t>Produit comportant au moins 76% de matières recyclées</t>
  </si>
  <si>
    <t>76% POLYESTER - FIBRE RECYCLÉE 14% POLYAMIDE 10% ÉLASTHANNE</t>
  </si>
  <si>
    <t>07244N070B</t>
  </si>
  <si>
    <t>65% POLYESTER - FIBRE RECYCLÉE 26% POLYAMIDE 9% ÉLASTHANNE</t>
  </si>
  <si>
    <t>07244N182A</t>
  </si>
  <si>
    <t>07244N182B</t>
  </si>
  <si>
    <t>07244N182D</t>
  </si>
  <si>
    <t>07244N182E</t>
  </si>
  <si>
    <t>07244N182F</t>
  </si>
  <si>
    <t>07244N182G</t>
  </si>
  <si>
    <t>07244N226A</t>
  </si>
  <si>
    <t>07244N226B</t>
  </si>
  <si>
    <t>07244N226C</t>
  </si>
  <si>
    <t>07244N227A</t>
  </si>
  <si>
    <t>07244N227B</t>
  </si>
  <si>
    <t>07244N230A</t>
  </si>
  <si>
    <t>07244N230B</t>
  </si>
  <si>
    <t>07244N230C</t>
  </si>
  <si>
    <t>07244N230D</t>
  </si>
  <si>
    <t>07244N011A</t>
  </si>
  <si>
    <t>07244N011B</t>
  </si>
  <si>
    <t>07244N007A</t>
  </si>
  <si>
    <t>07244N026A</t>
  </si>
  <si>
    <t>CORPS/ 93% COTON 7% ÉLASTHANNE PASSEPOIL/ 73% COTON 27% POLYESTER</t>
  </si>
  <si>
    <t>07244N026B</t>
  </si>
  <si>
    <t>07244N026C</t>
  </si>
  <si>
    <t>07244N093A</t>
  </si>
  <si>
    <t>07244N093F</t>
  </si>
  <si>
    <t>07244N141A</t>
  </si>
  <si>
    <t>07244N141B</t>
  </si>
  <si>
    <t>07244N141D</t>
  </si>
  <si>
    <t>07244N141E</t>
  </si>
  <si>
    <t>07244N141F</t>
  </si>
  <si>
    <t>07244N027B</t>
  </si>
  <si>
    <t>07244N074A</t>
  </si>
  <si>
    <t>07244N063A</t>
  </si>
  <si>
    <t>07244N063I</t>
  </si>
  <si>
    <t>07244N172A</t>
  </si>
  <si>
    <t>07244N091A</t>
  </si>
  <si>
    <t>07244N205A</t>
  </si>
  <si>
    <t>07244N150A</t>
  </si>
  <si>
    <t>07244N120A</t>
  </si>
  <si>
    <t>CORPS/ 100% COTON DENTELLE/ 90% POLYAMIDE 10% ÉLASTHANNE</t>
  </si>
  <si>
    <t>07244N120D</t>
  </si>
  <si>
    <t>07244N145A</t>
  </si>
  <si>
    <t>07244N153A</t>
  </si>
  <si>
    <t>07244N153B</t>
  </si>
  <si>
    <t>07244N153C</t>
  </si>
  <si>
    <t>07244N139A</t>
  </si>
  <si>
    <t>61% ÉLASTOMULTIESTER 39% POLYESTER - FIBRE RECYCLÉE</t>
  </si>
  <si>
    <t>07244N078A</t>
  </si>
  <si>
    <t>07244N080A</t>
  </si>
  <si>
    <t>JUPE/ 57% POLYESTER - FIBRE RECYCLÉE 43% ÉLASTOMULTIESTER TAILLE/SOUS-PANTALON/ 75% POLYESTER - FIBRE RECYCLÉE 25% ÉLASTHANNE</t>
  </si>
  <si>
    <t>07244N081A</t>
  </si>
  <si>
    <t>07244N157A</t>
  </si>
  <si>
    <t>07244N158A</t>
  </si>
  <si>
    <t>07244N238A</t>
  </si>
  <si>
    <t>07244N238B</t>
  </si>
  <si>
    <t>07244N238D</t>
  </si>
  <si>
    <t>07244N238E</t>
  </si>
  <si>
    <t>07254N013A</t>
  </si>
  <si>
    <t>07254N011B</t>
  </si>
  <si>
    <t>07254N009B</t>
  </si>
  <si>
    <t>68% COTON 32% POLYAMIDE</t>
  </si>
  <si>
    <t>07254N010B</t>
  </si>
  <si>
    <t>07254N036A</t>
  </si>
  <si>
    <t>07254N037A</t>
  </si>
  <si>
    <t>07254N045A</t>
  </si>
  <si>
    <t>07254N007A</t>
  </si>
  <si>
    <t>07254H054C</t>
  </si>
  <si>
    <t>07254N043B</t>
  </si>
  <si>
    <t>52% POLYESTER 27% LIN 21% VISCOSE</t>
  </si>
  <si>
    <t>07264N003A</t>
  </si>
  <si>
    <t>CORPS/ 100% PAPIER</t>
  </si>
  <si>
    <t>07264N004A</t>
  </si>
  <si>
    <t>07264N002A</t>
  </si>
  <si>
    <t>52% POLYAMIDE 48% POLYESTER</t>
  </si>
  <si>
    <t>07264N021A</t>
  </si>
  <si>
    <t>07264N006A</t>
  </si>
  <si>
    <t>TISSU EXTÉRIEUR/ 65% COTON 35% POLYESTER DOUBLURE/ 100% COTON</t>
  </si>
  <si>
    <t>07264N023A</t>
  </si>
  <si>
    <t>07264N027A</t>
  </si>
  <si>
    <t>07274N142A</t>
  </si>
  <si>
    <t>TISSU EXTÉRIEUR/ 97% COTON 3% ÉLASTHANNE DOUBLURE/ 95% COTON 5% ÉLASTHANNE PASSEPOIL/ 67% COTON 33% POLYESTER TISSU INTÉRIEUR DU BONNET/ 100% POLYESTER</t>
  </si>
  <si>
    <t>07274N154A</t>
  </si>
  <si>
    <t>07274N171A</t>
  </si>
  <si>
    <t>07274N285A</t>
  </si>
  <si>
    <t>07274N285B</t>
  </si>
  <si>
    <t>07274N016A</t>
  </si>
  <si>
    <t>TISSU EXTÉRIEUR/DOUBLURE/ 90% POLYAMIDE 10% ÉLASTHANNE TAILLE/PASSEPOIL/ 84% POLYAMIDE 16% ÉLASTHANNE TISSU INTÉRIEUR DU BONNET/ 100% POLYESTER</t>
  </si>
  <si>
    <t>07274N016C</t>
  </si>
  <si>
    <t>TISSU EXTÉRIEUR/ 60% POLYAMIDE 29% POLYESTER 11% ÉLASTHANNE DOUBLURE/ 53% POLYAMIDE 35% POLYESTER 12% ÉLASTHANNE TAILLE/ 54% POLYAMIDE 32% POLYESTER 14% ÉLASTHANNE PASSEPOIL/ 44% POLYAMIDE 42% POLYESTER 14% ÉLASTHANNE TISSU INTÉRIEUR DU BONNET/ 100% POLYESTER</t>
  </si>
  <si>
    <t>07274N145A</t>
  </si>
  <si>
    <t>TISSU EXTÉRIEUR/ 56% POLYAMIDE 24% COTON 11% VISCOSE 9% ÉLASTHANNE DOUBLURE/ 90% POLYAMIDE 10% ÉLASTHANNE TISSU INTÉRIEUR DU BONNET/ 100% POLYESTER</t>
  </si>
  <si>
    <t>07274N094B</t>
  </si>
  <si>
    <t>TISSU EXTÉRIEUR/ 53% COTON 37% POLYAMIDE 10% ÉLASTHANNE MAILLES DE FILET/ 79% POLYAMIDE 21% ÉLASTHANNE TISSU INTÉRIEUR DU BONNET/ 100% POLYESTER</t>
  </si>
  <si>
    <t>07274N094C</t>
  </si>
  <si>
    <t>07274N001A</t>
  </si>
  <si>
    <t>47% POLYAMIDE - FIBRE RECYCLÉE 25% CUPRO 18% POLYAMIDE 10% ÉLASTHANNE</t>
  </si>
  <si>
    <t>07274N002A</t>
  </si>
  <si>
    <t>07274N026B</t>
  </si>
  <si>
    <t>63% VISCOSE 23% POLYAMIDE 7% SOIE 7% ÉLASTHANNE</t>
  </si>
  <si>
    <t>07274N027B</t>
  </si>
  <si>
    <t>07274N210B</t>
  </si>
  <si>
    <t>TISSU EXTÉRIEUR/ 93% COTON 7% ÉLASTHANNE DOUBLURE/ 95% COTON 5% ÉLASTHANNE MAILLES DE FILET/ 85% POLYAMIDE 15% ÉLASTHANNE PASSEPOIL/ 65% COTON 35% POLYESTER TISSU INTÉRIEUR DU BONNET/ 100% POLYESTER</t>
  </si>
  <si>
    <t>07274N210D</t>
  </si>
  <si>
    <t>TISSU EXTÉRIEUR/ 94% COTON 6% ÉLASTHANNE DOUBLURE/ 95% COTON 5% ÉLASTHANNE MAILLES DE FILET/ 85% POLYAMIDE 15% ÉLASTHANNE PASSEPOIL/ 66% COTON 34% POLYESTER TISSU INTÉRIEUR DU BONNET/ 100% POLYESTER</t>
  </si>
  <si>
    <t>07274N210E</t>
  </si>
  <si>
    <t>07274N286B</t>
  </si>
  <si>
    <t>TISSU EXTÉRIEUR/ 47% POLYAMIDE - FIBRE RECYCLÉE 45% POLYAMIDE 8% ÉLASTHANNE DOUBLURE/ MAILLES DE FILET/ 85% POLYAMIDE 15% ÉLASTHANNE DOS DU CORPS/ 45% POLYAMIDE - FIBRE RECYCLÉE 39% POLYAMIDE 16% ÉLASTHANNE TISSU INTÉRIEUR DU BONNET/ 100% POLYESTER</t>
  </si>
  <si>
    <t>07274N061A</t>
  </si>
  <si>
    <t>65% POLYESTER 35% ÉLASTOMULTIESTER - FIBRE RECYCLÉE</t>
  </si>
  <si>
    <t>07274N065A</t>
  </si>
  <si>
    <t>07274N065B</t>
  </si>
  <si>
    <t>07274N137A</t>
  </si>
  <si>
    <t>07274N137B</t>
  </si>
  <si>
    <t>07274N156B</t>
  </si>
  <si>
    <t>07274N189A</t>
  </si>
  <si>
    <t>61% VISCOSE 39% POLYESTER</t>
  </si>
  <si>
    <t>07274N073A</t>
  </si>
  <si>
    <t>CORPS/ 95% COTON 5% ÉLASTHANNE TISSU DES POCHES/ 100% COTON</t>
  </si>
  <si>
    <t>07274N162A</t>
  </si>
  <si>
    <t>07274N175A</t>
  </si>
  <si>
    <t>75% VISCOSE 25% COTON</t>
  </si>
  <si>
    <t>07274N173A</t>
  </si>
  <si>
    <t>07274N176A</t>
  </si>
  <si>
    <t>07274N177A</t>
  </si>
  <si>
    <t>07274N180B</t>
  </si>
  <si>
    <t>07274N178B</t>
  </si>
  <si>
    <t>07294N017B</t>
  </si>
  <si>
    <t>TISSU EXTÉRIEUR/DOUBLURE/ 100% POLYESTER - FIBRE RECYCLÉE</t>
  </si>
  <si>
    <t>07294N017D</t>
  </si>
  <si>
    <t>07294N021A</t>
  </si>
  <si>
    <t>07294N025A</t>
  </si>
  <si>
    <t>07294N070A</t>
  </si>
  <si>
    <t>07294N042A</t>
  </si>
  <si>
    <t>07294N057A</t>
  </si>
  <si>
    <t>Produit comportant au moins 44% de matières recyclées</t>
  </si>
  <si>
    <t>07294N046A</t>
  </si>
  <si>
    <t>07294N046B</t>
  </si>
  <si>
    <t>07294N024A</t>
  </si>
  <si>
    <t>CORPS/ 97% COTON 3% ÉLASTHANNE DOUBLURE/ 95% COTON 5% ÉLASTHANNE TISSU INTÉRIEUR DU BONNET/ 100% POLYESTER</t>
  </si>
  <si>
    <t>07294N052A</t>
  </si>
  <si>
    <t>TISSU EXTÉRIEUR/ 53% LIN 24% COTON 23% VISCOSE DOUBLURE/HAUT DU CORPS/ 53% LIN 24% COTON 23% VISCOSE DOUBLURE/BAS DU CORPS/ 100% POLYESTER TISSU DES POCHES/PIECE DE DESSUS/ 100% POLYESTER TISSU DES POCHES/PIECE DE DESSOUS/ 53% LIN 24% COTON 23% VISCOSE</t>
  </si>
  <si>
    <t>07294N035A</t>
  </si>
  <si>
    <t>07294N035B</t>
  </si>
  <si>
    <t>07294N035C</t>
  </si>
  <si>
    <t>07294N035D</t>
  </si>
  <si>
    <t>07294N035E</t>
  </si>
  <si>
    <t>07294N058A</t>
  </si>
  <si>
    <t>67% VISCOSE 33% LIN, TISSU EXTÉRIEUR/ 67% VISCOSE 33% LIN DOUBLURE/ 100% POLYESTER</t>
  </si>
  <si>
    <t>07294N064A</t>
  </si>
  <si>
    <t>99% COTON 1% ÉLASTHANNE, 56% POLYESTER 44% POLYESTER - FIBRE RECYCLÉE</t>
  </si>
  <si>
    <t>07294N053A</t>
  </si>
  <si>
    <t>56% POLYESTER 44% POLYESTER - FIBRE RECYCLÉE, CORPS/ 100% VISCOSE TISSU DES POCHES/ 100% VISCOSE</t>
  </si>
  <si>
    <t>07294N053B</t>
  </si>
  <si>
    <t>07294N102B</t>
  </si>
  <si>
    <t>67% LYOCELL 33% LIN, 56% POLYESTER 44% POLYESTER - FIBRE RECYCLÉE</t>
  </si>
  <si>
    <t>07294N013A</t>
  </si>
  <si>
    <t>52% COTON 35% MODAL 13% POLYAMIDE</t>
  </si>
  <si>
    <t>07314N031A</t>
  </si>
  <si>
    <t>07314N002B</t>
  </si>
  <si>
    <t>07314N003B</t>
  </si>
  <si>
    <t>07314N025B</t>
  </si>
  <si>
    <t>07314N032B</t>
  </si>
  <si>
    <t>07314N030A</t>
  </si>
  <si>
    <t>07314H045A</t>
  </si>
  <si>
    <t>CORPS/ 100% POLYAMIDE TISSU DES POCHES/ 100% POLYESTER</t>
  </si>
  <si>
    <t>07324N120E</t>
  </si>
  <si>
    <t>07324N131E</t>
  </si>
  <si>
    <t>07324N028C</t>
  </si>
  <si>
    <t>07324N028E</t>
  </si>
  <si>
    <t>07324N120C</t>
  </si>
  <si>
    <t>07324N131C</t>
  </si>
  <si>
    <t>07324N012E</t>
  </si>
  <si>
    <t>07324N022E</t>
  </si>
  <si>
    <t>07324N022C</t>
  </si>
  <si>
    <t>07324N012C</t>
  </si>
  <si>
    <t>07324N027C</t>
  </si>
  <si>
    <t>CORPS/ 53% POLYESTER 47% ÉLASTOMULTIESTER TISSU DES POCHES/ 100% POLYESTER</t>
  </si>
  <si>
    <t>07324N027J</t>
  </si>
  <si>
    <t>07324N044B</t>
  </si>
  <si>
    <t>CORPS/ 54% POLYESTER 46% ÉLASTOMULTIESTER TISSU DES POCHES/ 100% POLYESTER</t>
  </si>
  <si>
    <t>07324N026A</t>
  </si>
  <si>
    <t>07324N026B</t>
  </si>
  <si>
    <t>07324N016D</t>
  </si>
  <si>
    <t>07324N029B</t>
  </si>
  <si>
    <t>07324N030B</t>
  </si>
  <si>
    <t>07324N001D</t>
  </si>
  <si>
    <t>07324N003A</t>
  </si>
  <si>
    <t>07324N123A</t>
  </si>
  <si>
    <t>CORPS/ 51% POLYAMIDE 49% POLYAMIDE - FIBRE RECYCLÉE MAILLES DE FILET/ 100% POLYESTER CEINTURE/ 100% POLYESTER</t>
  </si>
  <si>
    <t>07324N053B</t>
  </si>
  <si>
    <t>07324N007A</t>
  </si>
  <si>
    <t>07324N007C</t>
  </si>
  <si>
    <t>07324N007B</t>
  </si>
  <si>
    <t>07324N032A</t>
  </si>
  <si>
    <t>07324N032B</t>
  </si>
  <si>
    <t>07324N032C</t>
  </si>
  <si>
    <t>07324N145A</t>
  </si>
  <si>
    <t>07324H043D</t>
  </si>
  <si>
    <t>07324N015A</t>
  </si>
  <si>
    <t>CORPS/ 55% ÉLASTOMULTIESTER 45% POLYESTER MAILLES DE FILET/ 100% POLYESTER</t>
  </si>
  <si>
    <t>07324N015B</t>
  </si>
  <si>
    <t>07324N135A</t>
  </si>
  <si>
    <t>CORPS/ 73% POLYESTER 27% ÉLASTOMULTIESTER TISSU DES POCHES/ 100% POLYESTER</t>
  </si>
  <si>
    <t>07324N049E</t>
  </si>
  <si>
    <t>07324N031A</t>
  </si>
  <si>
    <t>CORPS/ 100% POLYAMIDE TISSU DE POCHE ARRIÈRE/ 65% POLYESTER 35% COTON</t>
  </si>
  <si>
    <t>07324N031D</t>
  </si>
  <si>
    <t>07324N034A</t>
  </si>
  <si>
    <t>07324N144A</t>
  </si>
  <si>
    <t>07324N148B</t>
  </si>
  <si>
    <t>07334N002B</t>
  </si>
  <si>
    <t>07334N004C</t>
  </si>
  <si>
    <t>07334N006C</t>
  </si>
  <si>
    <t>07334N009A</t>
  </si>
  <si>
    <t>57% COTON 43% LIN</t>
  </si>
  <si>
    <t>07334N010A</t>
  </si>
  <si>
    <t>07334N012A</t>
  </si>
  <si>
    <t>07334N014A</t>
  </si>
  <si>
    <t>07334N015A</t>
  </si>
  <si>
    <t>07334N016A</t>
  </si>
  <si>
    <t>07334N030A</t>
  </si>
  <si>
    <t>07334N031A</t>
  </si>
  <si>
    <t>07334N177A</t>
  </si>
  <si>
    <t>07334N143A</t>
  </si>
  <si>
    <t>62% COTON 38% POLYESTER</t>
  </si>
  <si>
    <t>07334H114C</t>
  </si>
  <si>
    <t>07334N144A</t>
  </si>
  <si>
    <t>07334N146A</t>
  </si>
  <si>
    <t>07334N007A</t>
  </si>
  <si>
    <t>07334H118B</t>
  </si>
  <si>
    <t>CORPS/ 66% COTON 34% LIN TISSU DE POCHE LATÉRALE/PIECE DE DESSUS/ 80% POLYESTER 20% COTON TISSU DE POCHE LATÉRALE/PIECE DE DESSOUS/ 66% COTON 34% LIN</t>
  </si>
  <si>
    <t>07334H118C</t>
  </si>
  <si>
    <t>07334N190A</t>
  </si>
  <si>
    <t>07334N191A</t>
  </si>
  <si>
    <t>07334N192A</t>
  </si>
  <si>
    <t>07334N193A</t>
  </si>
  <si>
    <t>07344N066A</t>
  </si>
  <si>
    <t>07344N066E</t>
  </si>
  <si>
    <t>07344N066H</t>
  </si>
  <si>
    <t>07344N690A</t>
  </si>
  <si>
    <t>07344N695A</t>
  </si>
  <si>
    <t>07344N496A</t>
  </si>
  <si>
    <t>07344N496B</t>
  </si>
  <si>
    <t>07344N499A</t>
  </si>
  <si>
    <t>07344N499B</t>
  </si>
  <si>
    <t>07344N712C</t>
  </si>
  <si>
    <t>07344N087A</t>
  </si>
  <si>
    <t>66% COTON 34% POLYESTER - FIBRE RECYCLÉE</t>
  </si>
  <si>
    <t>07344N087B</t>
  </si>
  <si>
    <t>07344N516A</t>
  </si>
  <si>
    <t>07344N114A</t>
  </si>
  <si>
    <t>07344N114B</t>
  </si>
  <si>
    <t>07344N324C</t>
  </si>
  <si>
    <t>07344N142A</t>
  </si>
  <si>
    <t>07344N142C</t>
  </si>
  <si>
    <t>07344N517B</t>
  </si>
  <si>
    <t>35% POLYAMIDE 33% POLYESTER - FIBRE RECYCLÉE 32% POLYESTER</t>
  </si>
  <si>
    <t>07344N393A</t>
  </si>
  <si>
    <t>07344N393B</t>
  </si>
  <si>
    <t>07344N628A</t>
  </si>
  <si>
    <t>07344N410A</t>
  </si>
  <si>
    <t>CORPS/ 73% COTON 27% POLYESTER - FIBRE RECYCLÉE CÔTE/ 73% POLYESTER 27% COTON</t>
  </si>
  <si>
    <t>07344N411A</t>
  </si>
  <si>
    <t>07344N227C</t>
  </si>
  <si>
    <t>CORPS/ 57% COTON 43% POLYAMIDE CÔTE/ 73% POLYESTER 27% COTON</t>
  </si>
  <si>
    <t>07344N510C</t>
  </si>
  <si>
    <t>07344N033A</t>
  </si>
  <si>
    <t>CORPS/ 61% ÉLASTOMULTIESTER 39% POLYESTER - FIBRE RECYCLÉE TISSU DES POCHES/ 100% POLYESTER</t>
  </si>
  <si>
    <t>07344N285A</t>
  </si>
  <si>
    <t>07344N285B</t>
  </si>
  <si>
    <t>CORPS/ 65% ÉLASTOMULTIESTER 35% POLYESTER - FIBRE RECYCLÉE TISSU DES POCHES/ 100% POLYESTER</t>
  </si>
  <si>
    <t>07344N028A</t>
  </si>
  <si>
    <t>CORPS/ 61% ÉLASTOMULTIESTER 35% POLYESTER - FIBRE RECYCLÉE 4% POLYESTER TISSU DES POCHES/ 100% POLYESTER</t>
  </si>
  <si>
    <t>07344N216A</t>
  </si>
  <si>
    <t>07344N216K</t>
  </si>
  <si>
    <t>07344N216B</t>
  </si>
  <si>
    <t>07344N194A</t>
  </si>
  <si>
    <t>CORPS/ 68% ÉLASTOMULTIESTER 32% POLYESTER (34% POLYESTER - FIBRE RECYCLÉE) TISSU DES POCHES/ 100% POLYESTER</t>
  </si>
  <si>
    <t>07344N195A</t>
  </si>
  <si>
    <t>07344N355B</t>
  </si>
  <si>
    <t>07344N356A</t>
  </si>
  <si>
    <t>07344N539A</t>
  </si>
  <si>
    <t>07344N370A</t>
  </si>
  <si>
    <t>07344N370B</t>
  </si>
  <si>
    <t>07344N370C</t>
  </si>
  <si>
    <t>07344N370D</t>
  </si>
  <si>
    <t>07344N370E</t>
  </si>
  <si>
    <t>07344N593A</t>
  </si>
  <si>
    <t>07344N595B</t>
  </si>
  <si>
    <t>07344N595C</t>
  </si>
  <si>
    <t>07344N595D</t>
  </si>
  <si>
    <t>07344N595E</t>
  </si>
  <si>
    <t>07344N243A</t>
  </si>
  <si>
    <t>07344N243B</t>
  </si>
  <si>
    <t>07344N243C</t>
  </si>
  <si>
    <t>07344N244A</t>
  </si>
  <si>
    <t>07344N567A</t>
  </si>
  <si>
    <t>07344N567B</t>
  </si>
  <si>
    <t>07344N567C</t>
  </si>
  <si>
    <t>07344N567D</t>
  </si>
  <si>
    <t>07344N568A</t>
  </si>
  <si>
    <t>07344N568B</t>
  </si>
  <si>
    <t>07344N296A</t>
  </si>
  <si>
    <t>07344N296C</t>
  </si>
  <si>
    <t>07344N296D</t>
  </si>
  <si>
    <t>07344N296E</t>
  </si>
  <si>
    <t>07344N309A</t>
  </si>
  <si>
    <t>07344N309B</t>
  </si>
  <si>
    <t>07344N309C</t>
  </si>
  <si>
    <t>07344N309F</t>
  </si>
  <si>
    <t>07344N309G</t>
  </si>
  <si>
    <t>07344N309H</t>
  </si>
  <si>
    <t>07344N309I</t>
  </si>
  <si>
    <t>07344N309J</t>
  </si>
  <si>
    <t>07344N278A</t>
  </si>
  <si>
    <t>07344N278B</t>
  </si>
  <si>
    <t>07344N278C</t>
  </si>
  <si>
    <t>07344N278D</t>
  </si>
  <si>
    <t>07344N278E</t>
  </si>
  <si>
    <t>07344N278F</t>
  </si>
  <si>
    <t>07344N263A</t>
  </si>
  <si>
    <t>07344N263B</t>
  </si>
  <si>
    <t>07344N263C</t>
  </si>
  <si>
    <t>07344N264A</t>
  </si>
  <si>
    <t>07344N460B</t>
  </si>
  <si>
    <t>07344N460C</t>
  </si>
  <si>
    <t>07344N460D</t>
  </si>
  <si>
    <t>07344N461A</t>
  </si>
  <si>
    <t>07344N461B</t>
  </si>
  <si>
    <t>07344N609B</t>
  </si>
  <si>
    <t>07344N609A</t>
  </si>
  <si>
    <t>07344N609C</t>
  </si>
  <si>
    <t>07344N609D</t>
  </si>
  <si>
    <t>07344N607E</t>
  </si>
  <si>
    <t>07344N609F</t>
  </si>
  <si>
    <t>07344N609G</t>
  </si>
  <si>
    <t>07344N607H</t>
  </si>
  <si>
    <t>07344N479A</t>
  </si>
  <si>
    <t>07344N479B</t>
  </si>
  <si>
    <t>07344N479C</t>
  </si>
  <si>
    <t>07344N479D</t>
  </si>
  <si>
    <t>07344N479E</t>
  </si>
  <si>
    <t>07344N480A</t>
  </si>
  <si>
    <t>07344N459A</t>
  </si>
  <si>
    <t>07344N459E</t>
  </si>
  <si>
    <t>07344N459F</t>
  </si>
  <si>
    <t>07344N459G</t>
  </si>
  <si>
    <t>07344N485A</t>
  </si>
  <si>
    <t>07344N485B</t>
  </si>
  <si>
    <t>07344N485C</t>
  </si>
  <si>
    <t>07344N485D</t>
  </si>
  <si>
    <t>07344N485E</t>
  </si>
  <si>
    <t>07344N485F</t>
  </si>
  <si>
    <t>07344N319A</t>
  </si>
  <si>
    <t>CORPS/ 75% COTON 25% COTON - FIBRE RECYCLÉE CÔTE/ 70% COTON 30% POLYESTER</t>
  </si>
  <si>
    <t>07344N256B</t>
  </si>
  <si>
    <t>07344N498B</t>
  </si>
  <si>
    <t>07344N498C</t>
  </si>
  <si>
    <t>07344N498D</t>
  </si>
  <si>
    <t>07344N498E</t>
  </si>
  <si>
    <t>07344N498F</t>
  </si>
  <si>
    <t>07344N350A</t>
  </si>
  <si>
    <t>07344N350C</t>
  </si>
  <si>
    <t>07344N350D</t>
  </si>
  <si>
    <t>07344N350E</t>
  </si>
  <si>
    <t>07344N281A</t>
  </si>
  <si>
    <t>07344N281B</t>
  </si>
  <si>
    <t>07344N281C</t>
  </si>
  <si>
    <t>07344N281D</t>
  </si>
  <si>
    <t>07344N281E</t>
  </si>
  <si>
    <t>07344N254A</t>
  </si>
  <si>
    <t>07344N254D</t>
  </si>
  <si>
    <t>07344N254E</t>
  </si>
  <si>
    <t>07344N254F</t>
  </si>
  <si>
    <t>07344N254C</t>
  </si>
  <si>
    <t>07344N254B</t>
  </si>
  <si>
    <t>07344N254G</t>
  </si>
  <si>
    <t>07344N254H</t>
  </si>
  <si>
    <t>07344N254I</t>
  </si>
  <si>
    <t>07344N254J</t>
  </si>
  <si>
    <t>07344N474D</t>
  </si>
  <si>
    <t>07344N475E</t>
  </si>
  <si>
    <t>07344N474E</t>
  </si>
  <si>
    <t>07344N474F</t>
  </si>
  <si>
    <t>07344N474G</t>
  </si>
  <si>
    <t>07344N475G</t>
  </si>
  <si>
    <t>07344N475A</t>
  </si>
  <si>
    <t>07344N474H</t>
  </si>
  <si>
    <t>07344N475H</t>
  </si>
  <si>
    <t>07344N475Q</t>
  </si>
  <si>
    <t>07344N475C</t>
  </si>
  <si>
    <t>07344N474I</t>
  </si>
  <si>
    <t>07344N475K</t>
  </si>
  <si>
    <t>07344N475I</t>
  </si>
  <si>
    <t>07344N474K</t>
  </si>
  <si>
    <t>07344N475O</t>
  </si>
  <si>
    <t>07344N475L</t>
  </si>
  <si>
    <t>07344N474L</t>
  </si>
  <si>
    <t>07344N474M</t>
  </si>
  <si>
    <t>07344N474N</t>
  </si>
  <si>
    <t>07344N474O</t>
  </si>
  <si>
    <t>07344N475N</t>
  </si>
  <si>
    <t>07344N475M</t>
  </si>
  <si>
    <t>07344N475J</t>
  </si>
  <si>
    <t>07344N307E</t>
  </si>
  <si>
    <t>07344N545A</t>
  </si>
  <si>
    <t>07344N307G</t>
  </si>
  <si>
    <t>07344N307F</t>
  </si>
  <si>
    <t>07344N307H</t>
  </si>
  <si>
    <t>07344N307L</t>
  </si>
  <si>
    <t>07344N307M</t>
  </si>
  <si>
    <t>07344N307N</t>
  </si>
  <si>
    <t>07344N307I</t>
  </si>
  <si>
    <t>07344N307J</t>
  </si>
  <si>
    <t>07344N307K</t>
  </si>
  <si>
    <t>07344N235A</t>
  </si>
  <si>
    <t>07344N437A</t>
  </si>
  <si>
    <t>07344N340A</t>
  </si>
  <si>
    <t>07344N340B</t>
  </si>
  <si>
    <t>07344N340C</t>
  </si>
  <si>
    <t>07344N340D</t>
  </si>
  <si>
    <t>07344N431A</t>
  </si>
  <si>
    <t>07344N431B</t>
  </si>
  <si>
    <t>07344N431C</t>
  </si>
  <si>
    <t>07344N431D</t>
  </si>
  <si>
    <t>07344N431E</t>
  </si>
  <si>
    <t>07344N432A</t>
  </si>
  <si>
    <t>07344N671A</t>
  </si>
  <si>
    <t>07344N671B</t>
  </si>
  <si>
    <t>07344N671C</t>
  </si>
  <si>
    <t>07344N671D</t>
  </si>
  <si>
    <t>07344N571A</t>
  </si>
  <si>
    <t>07344N571B</t>
  </si>
  <si>
    <t>07344N571C</t>
  </si>
  <si>
    <t>07344N571D</t>
  </si>
  <si>
    <t>07344N571E</t>
  </si>
  <si>
    <t>07344N536A</t>
  </si>
  <si>
    <t>07344N536B</t>
  </si>
  <si>
    <t>07344N536C</t>
  </si>
  <si>
    <t>07344N537A</t>
  </si>
  <si>
    <t>07344N537C</t>
  </si>
  <si>
    <t>07344N679B</t>
  </si>
  <si>
    <t>07344N679A</t>
  </si>
  <si>
    <t>07344N679C</t>
  </si>
  <si>
    <t>07344N679D</t>
  </si>
  <si>
    <t>07344N584A</t>
  </si>
  <si>
    <t>07344N584B</t>
  </si>
  <si>
    <t>07344N584C</t>
  </si>
  <si>
    <t>07344N584D</t>
  </si>
  <si>
    <t>07344N584E</t>
  </si>
  <si>
    <t>07344N095A</t>
  </si>
  <si>
    <t>Produit comportant au moins 27% de matières recyclées</t>
  </si>
  <si>
    <t>73% COTON 27% POLYESTER - FIBRE RECYCLÉE</t>
  </si>
  <si>
    <t>07344N647A</t>
  </si>
  <si>
    <t>07344N274A</t>
  </si>
  <si>
    <t>07344N232A</t>
  </si>
  <si>
    <t>07344N119A</t>
  </si>
  <si>
    <t>07344N119B</t>
  </si>
  <si>
    <t>07344N119C</t>
  </si>
  <si>
    <t>07344N120D</t>
  </si>
  <si>
    <t>07344N120E</t>
  </si>
  <si>
    <t>07344N310A</t>
  </si>
  <si>
    <t>07344N119G</t>
  </si>
  <si>
    <t>07344N310B</t>
  </si>
  <si>
    <t>07344N618A</t>
  </si>
  <si>
    <t>07344N618D</t>
  </si>
  <si>
    <t>07344N618E</t>
  </si>
  <si>
    <t>07344N618F</t>
  </si>
  <si>
    <t>07344N618C</t>
  </si>
  <si>
    <t>07344N618B</t>
  </si>
  <si>
    <t>07344N348A</t>
  </si>
  <si>
    <t>07344N348D</t>
  </si>
  <si>
    <t>07344N348B</t>
  </si>
  <si>
    <t>07344N348C</t>
  </si>
  <si>
    <t>07344N348E</t>
  </si>
  <si>
    <t>07344N348F</t>
  </si>
  <si>
    <t>07344N631A</t>
  </si>
  <si>
    <t>07344N631B</t>
  </si>
  <si>
    <t>07344N631C</t>
  </si>
  <si>
    <t>07344N631D</t>
  </si>
  <si>
    <t>07344N241C</t>
  </si>
  <si>
    <t>66% POLYESTER 34% COTON</t>
  </si>
  <si>
    <t>07344N373A</t>
  </si>
  <si>
    <t>07344N433C</t>
  </si>
  <si>
    <t>07344N402A</t>
  </si>
  <si>
    <t>CORPS/ 80% POLYESTER - FIBRE RECYCLÉE 20% POLYAMIDE MANCHE/ 40% POLYESTER - FIBRE RECYCLÉE 40% POLYESTER 20% POLYAMIDE COL/ 99% POLYESTER - FIBRE RECYCLÉE 1% ÉLASTHANNE</t>
  </si>
  <si>
    <t>07344N402B</t>
  </si>
  <si>
    <t>CORPS/ 40% POLYESTER 40% POLYESTER - FIBRE RECYCLÉE 20% POLYAMIDE COL/ 50% POLYESTER - FIBRE RECYCLÉE 49% POLYESTER 1% ÉLASTHANNE</t>
  </si>
  <si>
    <t>07344N403A</t>
  </si>
  <si>
    <t>CORPS/ 67% ÉLASTOMULTIESTER 33% POLYESTER - FIBRE RECYCLÉE PARTIE COLORÉE/ 42% ÉLASTOMULTIESTER 33% POLYESTER - FIBRE RECYCLÉE 25% POLYESTER PARTIE ÉLASTIQUE/ 52% POLYESTER 40% POLYAMIDE 8% ÉLASTHANNE TISSU DES POCHES/ 100% POLYESTER</t>
  </si>
  <si>
    <t>07344N403C</t>
  </si>
  <si>
    <t>CORPS/ 42% ÉLASTOMULTIESTER 33% POLYESTER - FIBRE RECYCLÉE 25% POLYESTER PARTIE ÉLASTIQUE/ 52% POLYESTER 40% POLYAMIDE 8% ÉLASTHANNE TISSU DES POCHES/ 100% POLYESTER</t>
  </si>
  <si>
    <t>07344N404B</t>
  </si>
  <si>
    <t>07344N407C</t>
  </si>
  <si>
    <t>07344N466A</t>
  </si>
  <si>
    <t>CORPS/ 50% POLYESTER 50% POLYESTER - FIBRE RECYCLÉE COL/BAS DE MANCHE/ 100% POLYESTER</t>
  </si>
  <si>
    <t>07344N521A</t>
  </si>
  <si>
    <t>CORPS/ 65% POLYESTER - FIBRE RECYCLÉE 35% POLYAMIDE CÔTE/ 82% POLYESTER - FIBRE RECYCLÉE 9% ÉLASTHANNE 9% POLYAMIDE</t>
  </si>
  <si>
    <t>07344N574A</t>
  </si>
  <si>
    <t>07344N574B</t>
  </si>
  <si>
    <t>07344N574C</t>
  </si>
  <si>
    <t>07344N574D</t>
  </si>
  <si>
    <t>07344N574E</t>
  </si>
  <si>
    <t>07344N575A</t>
  </si>
  <si>
    <t>07344N575B</t>
  </si>
  <si>
    <t>07344N429A</t>
  </si>
  <si>
    <t>07344N429B</t>
  </si>
  <si>
    <t>07344N429C</t>
  </si>
  <si>
    <t>07344N429D</t>
  </si>
  <si>
    <t>07344N429E</t>
  </si>
  <si>
    <t>07344N429F</t>
  </si>
  <si>
    <t>07344N677A</t>
  </si>
  <si>
    <t>07344N677B</t>
  </si>
  <si>
    <t>07344N677C</t>
  </si>
  <si>
    <t>07344N677D</t>
  </si>
  <si>
    <t>07344N122A</t>
  </si>
  <si>
    <t>DEVANT DU CORPS/MANCHE/ 57% POLYESTER - FIBRE RECYCLÉE 43% ÉLASTOMULTIESTER DOS DU CORPS/SOUS LE BRAS/ 54% POLYESTER - FIBRE RECYCLÉE 41% ÉLASTOMULTIESTER 5% POLYESTER CÔTE/ 85% POLYESTER - FIBRE RECYCLÉE 13% POLYAMIDE 2% ÉLASTHANNE TISSU DES POCHES/MAILLES DE FILET/ 100% POLYESTER - FIBRE RECYCLÉE</t>
  </si>
  <si>
    <t>07344N369A</t>
  </si>
  <si>
    <t>07344N467A</t>
  </si>
  <si>
    <t>Produit comportant au moins 68% de matières recyclées</t>
  </si>
  <si>
    <t>68% POLYESTER - FIBRE RECYCLÉE 32% POLYAMIDE</t>
  </si>
  <si>
    <t>07344N123A</t>
  </si>
  <si>
    <t>CORPS/ 57% POLYESTER - FIBRE RECYCLÉE 43% ÉLASTOMULTIESTER PARTIE COLORÉE/ 54% POLYESTER - FIBRE RECYCLÉE 41% ÉLASTOMULTIESTER 5% POLYESTER TISSU DES POCHES/MAILLES DE FILET/ 100% POLYESTER - FIBRE RECYCLÉE</t>
  </si>
  <si>
    <t>07344N124A</t>
  </si>
  <si>
    <t>CORPS/ 57% POLYESTER - FIBRE RECYCLÉE 43% ÉLASTOMULTIESTER PARTIE COLORÉE/ 54% POLYESTER - FIBRE RECYCLÉE 41% ÉLASTOMULTIESTER 5% POLYESTER TISSU DES POCHES/PIECE DE DESSUS/ 100% POLYESTER - FIBRE RECYCLÉE TISSU DES POCHES/PIECE DE DESSOUS/ 57% POLYESTER - FIBRE RECYCLÉE 43% ÉLASTOMULTIESTER</t>
  </si>
  <si>
    <t>07344N434A</t>
  </si>
  <si>
    <t>07344N435A</t>
  </si>
  <si>
    <t>07344N436A</t>
  </si>
  <si>
    <t>44% COTON 40% POLYESTER - FIBRE RECYCLÉE 16% ÉLASTOMULTIESTER</t>
  </si>
  <si>
    <t>07344N668A</t>
  </si>
  <si>
    <t>07344N668B</t>
  </si>
  <si>
    <t>07344N668C</t>
  </si>
  <si>
    <t>07344N668D</t>
  </si>
  <si>
    <t>07344N501C</t>
  </si>
  <si>
    <t>07344N019C</t>
  </si>
  <si>
    <t>07344N071A</t>
  </si>
  <si>
    <t>Produit comportant au moins 38% de matières recyclées</t>
  </si>
  <si>
    <t>62% COTON 38% POLYESTER - FIBRE RECYCLÉE</t>
  </si>
  <si>
    <t>07344N071E</t>
  </si>
  <si>
    <t>07344N572A</t>
  </si>
  <si>
    <t>07344N572E</t>
  </si>
  <si>
    <t>07344N636A</t>
  </si>
  <si>
    <t>07344N636B</t>
  </si>
  <si>
    <t>07344N636C</t>
  </si>
  <si>
    <t>07344N637A</t>
  </si>
  <si>
    <t>07344N665A</t>
  </si>
  <si>
    <t>07344N665B</t>
  </si>
  <si>
    <t>07344N665C</t>
  </si>
  <si>
    <t>07344N666A</t>
  </si>
  <si>
    <t>07344N666B</t>
  </si>
  <si>
    <t>07344N667A</t>
  </si>
  <si>
    <t>07344N667B</t>
  </si>
  <si>
    <t>07344N704A</t>
  </si>
  <si>
    <t>07344N704B</t>
  </si>
  <si>
    <t>07344N704C</t>
  </si>
  <si>
    <t>07344N704D</t>
  </si>
  <si>
    <t>07344N704E</t>
  </si>
  <si>
    <t>07344N412A</t>
  </si>
  <si>
    <t>07354N007B</t>
  </si>
  <si>
    <t>07354N003E</t>
  </si>
  <si>
    <t>CORPS/ 52% COTON 36% MODAL 12% POLYAMIDE CÔTE/ 54% COTON 40% MODAL 6% POLYAMIDE</t>
  </si>
  <si>
    <t>07354N005A</t>
  </si>
  <si>
    <t>07374N002B</t>
  </si>
  <si>
    <t>07374N004H</t>
  </si>
  <si>
    <t>07374N008D</t>
  </si>
  <si>
    <t>07374N065A</t>
  </si>
  <si>
    <t>07374N065C</t>
  </si>
  <si>
    <t>07374N093A</t>
  </si>
  <si>
    <t>07374N093C</t>
  </si>
  <si>
    <t>07374N007F</t>
  </si>
  <si>
    <t>07374N011F</t>
  </si>
  <si>
    <t>07374N012B</t>
  </si>
  <si>
    <t>07374N017B</t>
  </si>
  <si>
    <t>07374N018B</t>
  </si>
  <si>
    <t>07374N101A</t>
  </si>
  <si>
    <t>07374N107C</t>
  </si>
  <si>
    <t>07374N049A</t>
  </si>
  <si>
    <t>07374N049B</t>
  </si>
  <si>
    <t>07374N050A</t>
  </si>
  <si>
    <t>07374N050B</t>
  </si>
  <si>
    <t>07374N013B</t>
  </si>
  <si>
    <t>07374N013F</t>
  </si>
  <si>
    <t>07374N014B</t>
  </si>
  <si>
    <t>07374N025A</t>
  </si>
  <si>
    <t>07374N109C</t>
  </si>
  <si>
    <t>07374N088B</t>
  </si>
  <si>
    <t>07374N088C</t>
  </si>
  <si>
    <t>07374N137B</t>
  </si>
  <si>
    <t>07374N040F</t>
  </si>
  <si>
    <t>CORPS/ 87% POLYAMIDE 13% ÉLASTHANNE TAILLE/ENVERS/ 71% POLYAMIDE 29% ÉLASTHANNE</t>
  </si>
  <si>
    <t>07374N040G</t>
  </si>
  <si>
    <t>07374N144B</t>
  </si>
  <si>
    <t>07374N071B</t>
  </si>
  <si>
    <t>07374N096B</t>
  </si>
  <si>
    <t>07374N114B</t>
  </si>
  <si>
    <t>07374N095A</t>
  </si>
  <si>
    <t>07374N095F</t>
  </si>
  <si>
    <t>07374N077A</t>
  </si>
  <si>
    <t>07374N077C</t>
  </si>
  <si>
    <t>CORPS/ 60% COTON 40% POLYESTER TISSU DES POCHES/ 100% COTON</t>
  </si>
  <si>
    <t>07374N077B</t>
  </si>
  <si>
    <t>07374N077I</t>
  </si>
  <si>
    <t>07115H001B</t>
  </si>
  <si>
    <t>CORPS/POCHE DE RANGEMENT/ 55% POLYAMIDE - FIBRE RECYCLÉE 45% POLYAMIDE TISSU DES POCHES/ 100% POLYESTER</t>
  </si>
  <si>
    <t>07115H004B</t>
  </si>
  <si>
    <t>07115H002A</t>
  </si>
  <si>
    <t>07115H005B</t>
  </si>
  <si>
    <t>07125H014A</t>
  </si>
  <si>
    <t>07125H013E</t>
  </si>
  <si>
    <t>07125H013B</t>
  </si>
  <si>
    <t>07125H037B</t>
  </si>
  <si>
    <t>CORPS/ 56% POLYESTER 40% COTON 4% ÉLASTHANNE GARNITURE/ 100% POLYESTER</t>
  </si>
  <si>
    <t>07145H004A</t>
  </si>
  <si>
    <t>07145H005A</t>
  </si>
  <si>
    <t>07145H012A</t>
  </si>
  <si>
    <t>CORPS/ 48% COTON 47% POLYESTER 5% ÉLASTHANNE CÔTE/ 74% COTON 26% POLYESTER TISSU DES POCHES/ 100% POLYESTER RUBAN/ 100% POLYESTER</t>
  </si>
  <si>
    <t>07145H054A</t>
  </si>
  <si>
    <t>CORPS/ 48% COTON 47% POLYESTER 5% ÉLASTHANNE CÔTE/ 74% COTON 26% POLYESTER TISSU DES POCHES/ 100% POLYESTER</t>
  </si>
  <si>
    <t>07145H054D</t>
  </si>
  <si>
    <t>07145H023A</t>
  </si>
  <si>
    <t>CORPS/ 96% COTON 4% ÉLASTHANNE CÔTE/ 82% COTON 18% POLYESTER</t>
  </si>
  <si>
    <t>07145H034A</t>
  </si>
  <si>
    <t>CORPS/ 96% COTON 4% ÉLASTHANNE CÔTE/ 82% COTON 18% POLYESTER PARTIE FLOQUÉE/ 100% POLYAMIDE</t>
  </si>
  <si>
    <t>07145H017A</t>
  </si>
  <si>
    <t>CORPS/ 48% COTON 47% POLYESTER 5% ÉLASTHANNE CÔTE/ 74% COTON 26% POLYESTER TISSU DES POCHES/PIECE DE DESSUS/ 100% POLYESTER TISSU DES POCHES/PIECE DE DESSOUS/ 48% COTON 47% POLYESTER 5% ÉLASTHANNE RUBAN/ 100% POLYESTER</t>
  </si>
  <si>
    <t>07145N092A</t>
  </si>
  <si>
    <t>07145N092B</t>
  </si>
  <si>
    <t>07145N092C</t>
  </si>
  <si>
    <t>07145H010B</t>
  </si>
  <si>
    <t>CORPS/DOUBLURE DE LA CAPUCHE/ 48% COTON 47% POLYESTER 5% ÉLASTHANNE CÔTE/ 74% COTON 26% POLYESTER</t>
  </si>
  <si>
    <t>07145H049A</t>
  </si>
  <si>
    <t>07145H050A</t>
  </si>
  <si>
    <t>07175H015A</t>
  </si>
  <si>
    <t>07175H013A</t>
  </si>
  <si>
    <t>07175H032A</t>
  </si>
  <si>
    <t>77% COTON 11% POLYESTER 9% POLYAMIDE 3% ÉLASTHANNE</t>
  </si>
  <si>
    <t>07175H033A</t>
  </si>
  <si>
    <t>67% COTON 22% POLYESTER 7% POLYAMIDE 4% ÉLASTHANNE</t>
  </si>
  <si>
    <t>07175H034A</t>
  </si>
  <si>
    <t>68% COTON 19% POLYESTER 10% POLYAMIDE 3% ÉLASTHANNE</t>
  </si>
  <si>
    <t>07175H036A</t>
  </si>
  <si>
    <t>63% COTON 35% POLYAMIDE 1% POLYESTER 1% ÉLASTHANNE</t>
  </si>
  <si>
    <t>07175H035A</t>
  </si>
  <si>
    <t>71% COTON 28% POLYAMIDE 1% ÉLASTHANNE</t>
  </si>
  <si>
    <t>07175H020C</t>
  </si>
  <si>
    <t>07175H020D</t>
  </si>
  <si>
    <t>07175H007A</t>
  </si>
  <si>
    <t>07175H011A</t>
  </si>
  <si>
    <t>07175H012A</t>
  </si>
  <si>
    <t>07175H030B</t>
  </si>
  <si>
    <t>37% COTON 31% POLYESTER 28% VISCOSE 2% ÉLASTHANNE 2% POLYAMIDE</t>
  </si>
  <si>
    <t>07175H021A</t>
  </si>
  <si>
    <t>07175H021B</t>
  </si>
  <si>
    <t>07185H022A</t>
  </si>
  <si>
    <t>07185H050A</t>
  </si>
  <si>
    <t>07185H050B</t>
  </si>
  <si>
    <t>07185H051A</t>
  </si>
  <si>
    <t>07185H051B</t>
  </si>
  <si>
    <t>07185H052A</t>
  </si>
  <si>
    <t>07185H052B</t>
  </si>
  <si>
    <t>07185H054A*</t>
  </si>
  <si>
    <t>07185H054B*</t>
  </si>
  <si>
    <t>07185H013A</t>
  </si>
  <si>
    <t>07185H013B</t>
  </si>
  <si>
    <t>07185H049A*</t>
  </si>
  <si>
    <t>07185H049B</t>
  </si>
  <si>
    <t>07185H048A*</t>
  </si>
  <si>
    <t>07185H048B</t>
  </si>
  <si>
    <t>07185H018A</t>
  </si>
  <si>
    <t>07185H084A</t>
  </si>
  <si>
    <t>07185H076A</t>
  </si>
  <si>
    <t>07185H002A</t>
  </si>
  <si>
    <t>07185H002B</t>
  </si>
  <si>
    <t>07185H010A</t>
  </si>
  <si>
    <t>07185H031A</t>
  </si>
  <si>
    <t>07185H086A</t>
  </si>
  <si>
    <t>07185H071A</t>
  </si>
  <si>
    <t>07185H030A</t>
  </si>
  <si>
    <t>CORPS/ 95% COTON 5% ÉLASTHANNE GARNITURE/ 100% COTON</t>
  </si>
  <si>
    <t>07185H042A</t>
  </si>
  <si>
    <t>07185H043A</t>
  </si>
  <si>
    <t>07185H044A</t>
  </si>
  <si>
    <t>07185H045A</t>
  </si>
  <si>
    <t>07185H039B</t>
  </si>
  <si>
    <t>MOTIF EN POINT/ 73% COTON 16% POLYESTER 8% POLYAMIDE 3% ÉLASTHANNE MOTIF CÔTELÉ/ 79% COTON 13% POLYESTER 6% POLYAMIDE 2% ÉLASTHANNE, UNI/ 74% COTON 16% POLYESTER 8% POLYAMIDE 2% ÉLASTHANNE PETITS POIS/ 71% COTON 16% POLYESTER 10% POLYAMIDE 3% ÉLASTHANNE, UNI/ 73% COTON 20% POLYESTER 4% POLYAMIDE 3% ÉLASTHANNE MOTIF CÔTELÉ/ 74% COTON 17% POLYESTER 6% POLYAMIDE 3% ÉLASTHANNE RAYURES/ 73% COTON 18% POLYESTER 6% POLYAMIDE 3% ÉLASTHANNE</t>
  </si>
  <si>
    <t>07185H038B</t>
  </si>
  <si>
    <t>74% COTON 18% POLYESTER 5% POLYAMIDE 3% ÉLASTHANNE, 76% COTON 17% POLYESTER 4% POLYAMIDE 3% ÉLASTHANNE, MOTIF EN POINT/ 67% COTON 17% POLYESTER 13% POLYAMIDE 3% ÉLASTHANNE MOTIF ANIMAL/ 70% COTON 17% POLYESTER 10% POLYAMIDE 3% ÉLASTHANNE BANDE/ 76% COTON 18% POLYESTER 3% POLYAMIDE 3% ÉLASTHANNE, 79% COTON 15% POLYESTER 3% POLYAMIDE 3% ÉLASTHANNE, MOTIF EN POINT/ 66% COTON 18% POLYESTER 13% POLYAMIDE 3% ÉLASTHANNE MOTIF ANIMAL/ 70% COTON 17% POLYESTER 10% POLYAMIDE 3% ÉLASTHANNE CŒUR/ 74% COTON 16% POLYESTER 7% POLYAMIDE 3% ÉLASTHANNE</t>
  </si>
  <si>
    <t>07185H072A</t>
  </si>
  <si>
    <t>07185H073A</t>
  </si>
  <si>
    <t>07185H074A</t>
  </si>
  <si>
    <t>07185H075A</t>
  </si>
  <si>
    <t>07215H001H</t>
  </si>
  <si>
    <t>07215H001I</t>
  </si>
  <si>
    <t>07215H002G</t>
  </si>
  <si>
    <t>07215H017D</t>
  </si>
  <si>
    <t>07215H017E</t>
  </si>
  <si>
    <t>07215H015B</t>
  </si>
  <si>
    <t>TISSU EXTÉRIEUR/ 100% POLYAMIDE DOUBLURE/ CORPS/ BAS DE MANCHE/ 65% POLYESTER 35% COTON MANCHE/ 100% POLYESTER TISSU DES POCHES/ 80% POLYESTER 20% COTON</t>
  </si>
  <si>
    <t>07215H018A</t>
  </si>
  <si>
    <t>TISSU EXTÉRIEUR/ 60% POLYESTER - FIBRE RECYCLÉE 28% VISCOSE 6% POLYESTER 6% ÉLASTHANNE DOUBLURE/ 60% POLYESTER 40% POLYESTER - FIBRE RECYCLÉE TISSU DE POCHE INTÉRIEURE/ TISSU DE POCHE LATÉRALE/ TISSU DE POCHE POITRINE/PIECE DE DESSUS/ 60% POLYESTER 40% POLYESTER - FIBRE RECYCLÉE TISSU DE POCHE POITRINE/PIECE DE DESSOUS/ 60% POLYESTER - FIBRE RECYCLÉE 28% VISCOSE 6% POLYESTER 6% ÉLASTHANNE</t>
  </si>
  <si>
    <t>07215H013A</t>
  </si>
  <si>
    <t>CORPS/ 100% COTON TISSU DE POCHE LATÉRALE/ 100% COTON</t>
  </si>
  <si>
    <t>07215H013B</t>
  </si>
  <si>
    <t>07215H013C</t>
  </si>
  <si>
    <t>CORPS/ 100% COTON TISSU DE POCHE LATÉRALE/ 80% POLYESTER 20% COTON</t>
  </si>
  <si>
    <t>07215H029A</t>
  </si>
  <si>
    <t>TISSU EXTÉRIEUR/ 69% POLYESTER - FIBRE RECYCLÉE 31% POLYESTER REMBOURRAGE/ 100% POLYESTER DOUBLURE/ 100% POLYAMIDE CÔTE/ 97% POLYESTER 3% ÉLASTHANNE TISSU DES POCHES/ 100% POLYAMIDE</t>
  </si>
  <si>
    <t>07215H037A</t>
  </si>
  <si>
    <t>TISSU EXTÉRIEUR/ 100% COTON DOUBLURE/ 100% POLYESTER TISSU DES POCHES/ 100% POLYESTER</t>
  </si>
  <si>
    <t>07215H034E</t>
  </si>
  <si>
    <t>CORPS/ 100% COTON TISSU DE POCHE LATÉRALE/PIECE DE DESSUS/ GARNITURE/ 80% POLYESTER 20% COTON TISSU DE POCHE LATÉRALE/PIECE DE DESSOUS/ 100% COTON</t>
  </si>
  <si>
    <t>07215H027D</t>
  </si>
  <si>
    <t>CORPS/ 100% COTON TISSU DE POCHE LATÉRALE/GARNITURE/ 80% POLYESTER 20% COTON</t>
  </si>
  <si>
    <t>07215N008B</t>
  </si>
  <si>
    <t>TISSU EXTÉRIEUR/ 100% POLYESTER DOUBLURE/ 55% POLYESTER 45% POLYESTER - FIBRE RECYCLÉE TISSU DE POCHE INTÉRIEURE/ TISSU DE POCHE LATÉRALE/PIECE DE DESSUS/ TISSU DE POCHE POITRINE/PIECE DE DESSUS/ 55% POLYESTER 45% POLYESTER - FIBRE RECYCLÉE TISSU DE POCHE LATÉRALE/PIECE DE DESSOUS/ TISSU DE POCHE POITRINE/PIECE DE DESSOUS/ 100% POLYESTER</t>
  </si>
  <si>
    <t>07225H002A</t>
  </si>
  <si>
    <t>07225H002D</t>
  </si>
  <si>
    <t>07225H203A</t>
  </si>
  <si>
    <t>07225H002B</t>
  </si>
  <si>
    <t>07225H004A</t>
  </si>
  <si>
    <t>07225H004B</t>
  </si>
  <si>
    <t>07225H001A</t>
  </si>
  <si>
    <t>07225H001B</t>
  </si>
  <si>
    <t>07225H003A</t>
  </si>
  <si>
    <t>07225H003B</t>
  </si>
  <si>
    <t>07225H088A</t>
  </si>
  <si>
    <t>07225H088B</t>
  </si>
  <si>
    <t>07225H181B</t>
  </si>
  <si>
    <t>07225H088C</t>
  </si>
  <si>
    <t>07225H088D</t>
  </si>
  <si>
    <t>07225H088I</t>
  </si>
  <si>
    <t>07225H105G</t>
  </si>
  <si>
    <t>07225H088G</t>
  </si>
  <si>
    <t>07225H103A</t>
  </si>
  <si>
    <t>07225H103B</t>
  </si>
  <si>
    <t>07225H103C</t>
  </si>
  <si>
    <t>07225H103D</t>
  </si>
  <si>
    <t>07225H106G</t>
  </si>
  <si>
    <t>07225H104A</t>
  </si>
  <si>
    <t>07225H104B</t>
  </si>
  <si>
    <t>07225H104C</t>
  </si>
  <si>
    <t>07225H104D</t>
  </si>
  <si>
    <t>07225H108G</t>
  </si>
  <si>
    <t>07225H047A</t>
  </si>
  <si>
    <t>Produit comportant au moins 31% de matières recyclées</t>
  </si>
  <si>
    <t>CORPS/ 31% COTON 31% ÉLASTOMULTIESTER 31% ÉLASTOMULTIESTER - FIBRE RECYCLÉE 7% ÉLASTHANNE TISSU DES POCHES/ 65% POLYESTER 35% COTON</t>
  </si>
  <si>
    <t>07225H155A</t>
  </si>
  <si>
    <t>07225H015A</t>
  </si>
  <si>
    <t>CORPS/ 80% ÉLASTOMULTIESTER 20% POLYESTER TISSU DES POCHES/ 60% POLYESTER - FIBRE RECYCLÉE 40% ÉLASTOMULTIESTER</t>
  </si>
  <si>
    <t>07225H077A</t>
  </si>
  <si>
    <t>07225H077C</t>
  </si>
  <si>
    <t>07225H175A</t>
  </si>
  <si>
    <t>07225H084A</t>
  </si>
  <si>
    <t>07225H084B</t>
  </si>
  <si>
    <t>07225H084C</t>
  </si>
  <si>
    <t>07225H144A</t>
  </si>
  <si>
    <t>07225H144B</t>
  </si>
  <si>
    <t>07225H144C</t>
  </si>
  <si>
    <t>07225H151A</t>
  </si>
  <si>
    <t>07225H151B</t>
  </si>
  <si>
    <t>07225H151C</t>
  </si>
  <si>
    <t>07225H020B</t>
  </si>
  <si>
    <t>CORPS/ 55% COTON 45% POLYAMIDE TISSU DES POCHES/ 80% POLYESTER 20% COTON</t>
  </si>
  <si>
    <t>07225H024B</t>
  </si>
  <si>
    <t>TISSU EXTÉRIEUR/ 100% COTON DOUBLURE/ 80% POLYESTER 20% COTON TISSU DES POCHES/ 80% POLYESTER 20% COTON</t>
  </si>
  <si>
    <t>07225H025A</t>
  </si>
  <si>
    <t>07225H025B</t>
  </si>
  <si>
    <t>62% POLYESTER 38% VISCOSE, 100% POLYESTER</t>
  </si>
  <si>
    <t>07235H003B</t>
  </si>
  <si>
    <t>07235H012A</t>
  </si>
  <si>
    <t>07235H012B</t>
  </si>
  <si>
    <t>07235H005A</t>
  </si>
  <si>
    <t>07235H005E</t>
  </si>
  <si>
    <t>07235H005B</t>
  </si>
  <si>
    <t>07235H005F</t>
  </si>
  <si>
    <t>07235H013A</t>
  </si>
  <si>
    <t>07235H006A</t>
  </si>
  <si>
    <t>07235H006B</t>
  </si>
  <si>
    <t>07235H014A</t>
  </si>
  <si>
    <t>80% ÉLASTOMULTIESTER 20% POLYESTER</t>
  </si>
  <si>
    <t>07235H019A</t>
  </si>
  <si>
    <t>78% VISCOSE 22% POLYAMIDE</t>
  </si>
  <si>
    <t>07235H023A</t>
  </si>
  <si>
    <t>07235H021A</t>
  </si>
  <si>
    <t>07235H021C</t>
  </si>
  <si>
    <t>07245H001A</t>
  </si>
  <si>
    <t>07245H001B</t>
  </si>
  <si>
    <t>07245H002A</t>
  </si>
  <si>
    <t>07245H002B</t>
  </si>
  <si>
    <t>07245H032A</t>
  </si>
  <si>
    <t>07245H032B</t>
  </si>
  <si>
    <t>07245H032K</t>
  </si>
  <si>
    <t>07245H030A</t>
  </si>
  <si>
    <t>07245H030B</t>
  </si>
  <si>
    <t>07245H056C</t>
  </si>
  <si>
    <t>CORPS/ 86% COTON 14% POLYESTER CÔTE/ 82% COTON 18% POLYESTER</t>
  </si>
  <si>
    <t>07245H056D</t>
  </si>
  <si>
    <t>07245H011C</t>
  </si>
  <si>
    <t>07245H011D</t>
  </si>
  <si>
    <t>07245H037A</t>
  </si>
  <si>
    <t>07245H038A</t>
  </si>
  <si>
    <t>07245H009C</t>
  </si>
  <si>
    <t>07245H009D</t>
  </si>
  <si>
    <t>07245H034C</t>
  </si>
  <si>
    <t>CORPS/ 86% COTON 14% POLYESTER TISSU DES POCHES/PIECE DE DESSUS/ 100% COTON TISSU DES POCHES/PIECE DE DESSOUS/ 86% COTON 14% POLYESTER</t>
  </si>
  <si>
    <t>07245H034D</t>
  </si>
  <si>
    <t>07245H074C</t>
  </si>
  <si>
    <t>07245H074D</t>
  </si>
  <si>
    <t>07245H021A</t>
  </si>
  <si>
    <t>07245H078A</t>
  </si>
  <si>
    <t>07245H041A</t>
  </si>
  <si>
    <t>CORPS/ 77% POLYAMIDE 23% ÉLASTHANNE TISSU DES POCHES/ 100% POLYESTER</t>
  </si>
  <si>
    <t>07245H048E</t>
  </si>
  <si>
    <t>CORPS/ 74% POLYESTER - FIBRE RECYCLÉE 26% ÉLASTHANNE TISSU DES POCHES/ 79% POLYAMIDE 21% ÉLASTHANNE</t>
  </si>
  <si>
    <t>07245H043B</t>
  </si>
  <si>
    <t>07245H055A</t>
  </si>
  <si>
    <t>CORPS/ 100% COTON CÔTE/ 89% COTON 11% ÉLASTOMULTIESTER</t>
  </si>
  <si>
    <t>07245H065B</t>
  </si>
  <si>
    <t>CORPS/COL/ 100% COTON CÔTE/ 78% COTON 22% POLYESTER</t>
  </si>
  <si>
    <t>07245H065A</t>
  </si>
  <si>
    <t>07245H067A</t>
  </si>
  <si>
    <t>72% POLYAMIDE 28% ÉLASTHANNE</t>
  </si>
  <si>
    <t>07255H018B</t>
  </si>
  <si>
    <t>07255H018C</t>
  </si>
  <si>
    <t>07255H024B</t>
  </si>
  <si>
    <t>07255H032A</t>
  </si>
  <si>
    <t>07255H017A</t>
  </si>
  <si>
    <t>CORPS/ 43% COTON 30% ACRYLIQUE 22% POLYESTER 5% POLYAMIDE TISSU DES POCHES/ 41% ACRYLIQUE 32% POLYESTER 27% COTON</t>
  </si>
  <si>
    <t>07255H014C</t>
  </si>
  <si>
    <t>07255H012B</t>
  </si>
  <si>
    <t>72% VISCOSE 28% POLYESTER</t>
  </si>
  <si>
    <t>07255H016A</t>
  </si>
  <si>
    <t>43% COTON 30% ACRYLIQUE 22% POLYESTER 5% POLYAMIDE</t>
  </si>
  <si>
    <t>07255H005A</t>
  </si>
  <si>
    <t>07255H034A</t>
  </si>
  <si>
    <t>07255H001A</t>
  </si>
  <si>
    <t>07255H035C</t>
  </si>
  <si>
    <t>87% COTON 13% POLYAMIDE</t>
  </si>
  <si>
    <t>07275H003B</t>
  </si>
  <si>
    <t>CORPS/ 84% POLYAMIDE 16% ÉLASTHANNE DOS/ 61% POLYAMIDE 39% ÉLASTHANNE TISSU EXTÉRIEUR DU BONNET/TISSU INTÉRIEUR DU BONNET/ 100% POLYESTER</t>
  </si>
  <si>
    <t>07275H155A</t>
  </si>
  <si>
    <t>07275H002A</t>
  </si>
  <si>
    <t>07275H005A</t>
  </si>
  <si>
    <t>07275H010A</t>
  </si>
  <si>
    <t>07275H081A</t>
  </si>
  <si>
    <t>CORPS/ 71% POLYAMIDE 29% ÉLASTHANNE MAILLES DE FILET/ 84% POLYAMIDE 16% ÉLASTHANNE ENTREJAMBE/ ENDROIT/ 57% POLYESTER 34% ÉLASTOMULTIESTER 9% ÉLASTHANNE ENVERS/ 71% POLYAMIDE 29% ÉLASTHANNE</t>
  </si>
  <si>
    <t>07275H112A</t>
  </si>
  <si>
    <t>64% COTON 34% POLYAMIDE 2% ÉLASTHANNE</t>
  </si>
  <si>
    <t>07275H114A</t>
  </si>
  <si>
    <t>07275H110A</t>
  </si>
  <si>
    <t>07275H113A</t>
  </si>
  <si>
    <t>07275H123A</t>
  </si>
  <si>
    <t>65% POLYESTER - FIBRE RECYCLÉE 31% POLYAMIDE 3% ÉLASTHANNE 1% POLYESTER</t>
  </si>
  <si>
    <t>07275H103B</t>
  </si>
  <si>
    <t>78% COTON 19% POLYESTER 2% ÉLASTHANNE 1% POLYAMIDE</t>
  </si>
  <si>
    <t>07275H115A</t>
  </si>
  <si>
    <t>07275H129D</t>
  </si>
  <si>
    <t>33% ACRYLIQUE 33% POLYESTER 24% COTON 6% POLYAMIDE 4% ÉLASTHANNE</t>
  </si>
  <si>
    <t>07275H126A</t>
  </si>
  <si>
    <t>76% COTON 18% POLYAMIDE 5% POLYESTER 1% ÉLASTHANNE</t>
  </si>
  <si>
    <t>07275H126B</t>
  </si>
  <si>
    <t>07275H128B</t>
  </si>
  <si>
    <t>76% COTON 21% POLYAMIDE 2% ÉLASTHANNE 1% POLYESTER</t>
  </si>
  <si>
    <t>07275H125A</t>
  </si>
  <si>
    <t>07275H101D</t>
  </si>
  <si>
    <t>37% ACRYLIQUE 27% POLYESTER 26% COTON 7% POLYAMIDE 3% ÉLASTHANNE</t>
  </si>
  <si>
    <t>07275H105B</t>
  </si>
  <si>
    <t>07275H104B</t>
  </si>
  <si>
    <t>82% COTON 16% POLYAMIDE 1% POLYESTER 1% ÉLASTHANNE</t>
  </si>
  <si>
    <t>07275H111A</t>
  </si>
  <si>
    <t>07275H151C</t>
  </si>
  <si>
    <t>44% ACRYLIQUE 30% COTON 22% POLYESTER 3% ÉLASTHANNE 1% POLYAMIDE</t>
  </si>
  <si>
    <t>07275H149A</t>
  </si>
  <si>
    <t>07275H108A</t>
  </si>
  <si>
    <t>07275H116C</t>
  </si>
  <si>
    <t>07275H118A</t>
  </si>
  <si>
    <t>07275H020C</t>
  </si>
  <si>
    <t>07275H022C</t>
  </si>
  <si>
    <t>CORPS/ 94% COTON 6% ÉLASTHANNE DENTELLE/ TAILLE/ 70% POLYAMIDE 30% ÉLASTHANNE OURLET/ 73% POLYAMIDE 27% ÉLASTHANNE</t>
  </si>
  <si>
    <t>07275H023C</t>
  </si>
  <si>
    <t>07275H037C</t>
  </si>
  <si>
    <t>07275H038A</t>
  </si>
  <si>
    <t>07275H040A</t>
  </si>
  <si>
    <t>07275H039A</t>
  </si>
  <si>
    <t>07275H162A</t>
  </si>
  <si>
    <t>CORPS/ 94% COTON 6% ÉLASTHANNE TAILLE/ 80% POLYESTER 14% POLYAMIDE 6% ÉLASTHANNE RUBAN/ 80% POLYAMIDE 20% ÉLASTHANNE</t>
  </si>
  <si>
    <t>07275H049B</t>
  </si>
  <si>
    <t>07275H050B</t>
  </si>
  <si>
    <t>07275H046A</t>
  </si>
  <si>
    <t>07275H158A</t>
  </si>
  <si>
    <t>07275H055C</t>
  </si>
  <si>
    <t>07275H146A</t>
  </si>
  <si>
    <t>07275H170A</t>
  </si>
  <si>
    <t>07295H008D</t>
  </si>
  <si>
    <t>07295H014A</t>
  </si>
  <si>
    <t>TISSU EXTÉRIEUR/ 60% POLYESTER - FIBRE RECYCLÉE 28% VISCOSE 6% POLYESTER 6% ÉLASTHANNE DOUBLURE/ 56% POLYESTER 44% POLYESTER - FIBRE RECYCLÉE TISSU DES POCHES/ 56% POLYESTER 44% POLYESTER - FIBRE RECYCLÉE</t>
  </si>
  <si>
    <t>07295H032B</t>
  </si>
  <si>
    <t>CORPS/ 100% COTON TISSU DE POCHE LATÉRALE/TISSU DE POCHE INTÉRIEURE/ 65% POLYESTER 35% COTON</t>
  </si>
  <si>
    <t>07315H001A</t>
  </si>
  <si>
    <t>CORPS/ 56% ÉLASTOMULTIESTER 44% POLYESTER - FIBRE RECYCLÉE TISSU DES POCHES/ 100% POLYESTER</t>
  </si>
  <si>
    <t>07315H001I</t>
  </si>
  <si>
    <t>07315H017E</t>
  </si>
  <si>
    <t>07315H012A</t>
  </si>
  <si>
    <t>07315N014C</t>
  </si>
  <si>
    <t>TISSU EXTÉRIEUR/ 79% POLYAMIDE 21% ÉLASTHANNE DOUBLURE/ 100% POLYESTER TISSU DES POCHES/ 100% POLYESTER</t>
  </si>
  <si>
    <t>07315H054A</t>
  </si>
  <si>
    <t>07315H047B</t>
  </si>
  <si>
    <t>TISSU EXTÉRIEUR/ 100% COTON DOUBLURE/ 100% POLYESTER TISSU DE POCHE INTÉRIEURE/ TISSU DE POCHE LATÉRALE/GARNITURE/ 65% POLYESTER 35% COTON</t>
  </si>
  <si>
    <t>07315H053A</t>
  </si>
  <si>
    <t>07315H013F</t>
  </si>
  <si>
    <t>CORPS/ 98% COTON 2% ÉLASTHANNE TISSU DES POCHES/PIECE DE DESSUS/ 100% COTON TISSU DES POCHES/PIECE DE DESSOUS/ 98% COTON 2% ÉLASTHANNE</t>
  </si>
  <si>
    <t>07315H014B</t>
  </si>
  <si>
    <t>07315H021A</t>
  </si>
  <si>
    <t>TISSU EXTÉRIEUR/ 100% POLYAMIDE DOUBLURE/ 100% POLYESTER TISSU DE POCHE INTÉRIEURE/ 100% POLYAMIDE TISSU DE POCHE LATÉRALE/ 100% POLYESTER</t>
  </si>
  <si>
    <t>07315H055A</t>
  </si>
  <si>
    <t>54% POLYESTER 46% ÉLASTOMULTIESTER</t>
  </si>
  <si>
    <t>07315H022A</t>
  </si>
  <si>
    <t>07325H007A</t>
  </si>
  <si>
    <t>07325H007B</t>
  </si>
  <si>
    <t>07325H007C</t>
  </si>
  <si>
    <t>07325H007F</t>
  </si>
  <si>
    <t>07325H007E</t>
  </si>
  <si>
    <t>07325H087A</t>
  </si>
  <si>
    <t>07325H087B</t>
  </si>
  <si>
    <t>07325H087C</t>
  </si>
  <si>
    <t>07325H087E</t>
  </si>
  <si>
    <t>07325H087F</t>
  </si>
  <si>
    <t>07325H011C</t>
  </si>
  <si>
    <t>07325H012C</t>
  </si>
  <si>
    <t>07325H011K</t>
  </si>
  <si>
    <t>07325H011D</t>
  </si>
  <si>
    <t>07325H012D</t>
  </si>
  <si>
    <t>07325H011B</t>
  </si>
  <si>
    <t>07325H012B</t>
  </si>
  <si>
    <t>07325H208A</t>
  </si>
  <si>
    <t>07325H208B</t>
  </si>
  <si>
    <t>07325H209A</t>
  </si>
  <si>
    <t>07325H044B</t>
  </si>
  <si>
    <t>07325H044C</t>
  </si>
  <si>
    <t>07325H144B</t>
  </si>
  <si>
    <t>07325H020A</t>
  </si>
  <si>
    <t>07325H020C</t>
  </si>
  <si>
    <t>07325H002A</t>
  </si>
  <si>
    <t>07325H002B</t>
  </si>
  <si>
    <t>07325H002D</t>
  </si>
  <si>
    <t>07325H002E</t>
  </si>
  <si>
    <t>07325H062A</t>
  </si>
  <si>
    <t>07325H062D</t>
  </si>
  <si>
    <t>07325H062E</t>
  </si>
  <si>
    <t>07325H062B</t>
  </si>
  <si>
    <t>07325H005A</t>
  </si>
  <si>
    <t>07325H005B</t>
  </si>
  <si>
    <t>07325H005D</t>
  </si>
  <si>
    <t>07325H005E</t>
  </si>
  <si>
    <t>CORPS/ 80% COTON 9% ÉLASTOMULTIESTER 9% LYOCELL 2% ÉLASTHANNE TISSU DES POCHES/ 65% POLYESTER 35% COTON</t>
  </si>
  <si>
    <t>07325H005G</t>
  </si>
  <si>
    <t>07325H041A</t>
  </si>
  <si>
    <t>CORPS/ 79% POLYAMIDE 21% ÉLASTHANNE MAILLES DE FILET/ 100% POLYESTER</t>
  </si>
  <si>
    <t>07325H041B</t>
  </si>
  <si>
    <t>07325H041J</t>
  </si>
  <si>
    <t>07325H041I</t>
  </si>
  <si>
    <t>07325H121A</t>
  </si>
  <si>
    <t>07325H121B</t>
  </si>
  <si>
    <t>07325H121C</t>
  </si>
  <si>
    <t>07325H112B</t>
  </si>
  <si>
    <t>CORPS/ 54% POLYESTER 46% ÉLASTOMULTIESTER TISSU DES POCHES/ 65% POLYESTER 35% COTON</t>
  </si>
  <si>
    <t>07325H113B</t>
  </si>
  <si>
    <t>07325H111C</t>
  </si>
  <si>
    <t>07335H027F</t>
  </si>
  <si>
    <t>07335H147F</t>
  </si>
  <si>
    <t>07335H024F</t>
  </si>
  <si>
    <t>07335H146F</t>
  </si>
  <si>
    <t>07335H001C</t>
  </si>
  <si>
    <t>07335H001F</t>
  </si>
  <si>
    <t>07335H003C</t>
  </si>
  <si>
    <t>07335H003F</t>
  </si>
  <si>
    <t>07335H002C</t>
  </si>
  <si>
    <t>07335H002F</t>
  </si>
  <si>
    <t>07335H014B</t>
  </si>
  <si>
    <t>CORPS/ 36% COTON 30% ÉLASTOMULTIESTER 30% ÉLASTOMULTIESTER - FIBRE RECYCLÉE 4% ÉLASTHANNE TISSU DE POCHE LATÉRALE/PIECE DE DESSUS/ 75% POLYESTER 22% COTON 3% ÉLASTHANNE TISSU DE POCHE LATÉRALE/PIECE DE DESSOUS/ 36% COTON 30% ÉLASTOMULTIESTER 30% ÉLASTOMULTIESTER - FIBRE RECYCLÉE 4% ÉLASTHANNE</t>
  </si>
  <si>
    <t>07335H007A</t>
  </si>
  <si>
    <t>07335H054A</t>
  </si>
  <si>
    <t>07335H049A</t>
  </si>
  <si>
    <t>07335H050A</t>
  </si>
  <si>
    <t>07335H052A</t>
  </si>
  <si>
    <t>07335H053A</t>
  </si>
  <si>
    <t>07335H048A</t>
  </si>
  <si>
    <t>07335H063A</t>
  </si>
  <si>
    <t>07335H061A</t>
  </si>
  <si>
    <t>07335H121A</t>
  </si>
  <si>
    <t>07335H126A</t>
  </si>
  <si>
    <t>07335H123A</t>
  </si>
  <si>
    <t>07335H125A</t>
  </si>
  <si>
    <t>07335H130B</t>
  </si>
  <si>
    <t>07335H008B</t>
  </si>
  <si>
    <t>07335H009A</t>
  </si>
  <si>
    <t>07335H095B</t>
  </si>
  <si>
    <t>07345H064C</t>
  </si>
  <si>
    <t>07345H111A</t>
  </si>
  <si>
    <t>07345H124A</t>
  </si>
  <si>
    <t>07345H111B</t>
  </si>
  <si>
    <t>07345H002A</t>
  </si>
  <si>
    <t>CORPS/TISSU DES POCHES/ 100% COTON CÔTE/ 82% COTON 18% POLYESTER DOUBLURE DE LA CAPUCHE/ 61% COTON 39% POLYESTER</t>
  </si>
  <si>
    <t>07345H002B</t>
  </si>
  <si>
    <t>07345H085C</t>
  </si>
  <si>
    <t>07345H085D</t>
  </si>
  <si>
    <t>07345H003A</t>
  </si>
  <si>
    <t>07345H171A</t>
  </si>
  <si>
    <t>07345H171B</t>
  </si>
  <si>
    <t>07345H206A</t>
  </si>
  <si>
    <t>07345H206B</t>
  </si>
  <si>
    <t>07345H207A</t>
  </si>
  <si>
    <t>07345H207B</t>
  </si>
  <si>
    <t>07345H086C</t>
  </si>
  <si>
    <t>07345H086D</t>
  </si>
  <si>
    <t>07345H147A</t>
  </si>
  <si>
    <t>07345H147B</t>
  </si>
  <si>
    <t>07345H147C</t>
  </si>
  <si>
    <t>07345H147D</t>
  </si>
  <si>
    <t>07345H193A</t>
  </si>
  <si>
    <t>07345H193B</t>
  </si>
  <si>
    <t>07345H193C</t>
  </si>
  <si>
    <t>07345H141A</t>
  </si>
  <si>
    <t>07345H144A</t>
  </si>
  <si>
    <t>07345H020A</t>
  </si>
  <si>
    <t>07345H020B</t>
  </si>
  <si>
    <t>07345H143A</t>
  </si>
  <si>
    <t>CORPS/TISSU DES POCHES/ 100% COTON CÔTE/ 86% COTON 14% POLYESTER DOUBLURE DE LA CAPUCHE/ 61% COTON 39% POLYESTER</t>
  </si>
  <si>
    <t>07345H189A</t>
  </si>
  <si>
    <t>CORPS/TISSU DES POCHES/ 100% COTON CÔTE/ 78% COTON 22% POLYESTER</t>
  </si>
  <si>
    <t>07345H189B</t>
  </si>
  <si>
    <t>07345H189C</t>
  </si>
  <si>
    <t>07345H184C</t>
  </si>
  <si>
    <t>07345H184B</t>
  </si>
  <si>
    <t>07345H184D</t>
  </si>
  <si>
    <t>07355H010F</t>
  </si>
  <si>
    <t>51% ACRYLIQUE 27% POLYESTER 22% COTON</t>
  </si>
  <si>
    <t>07355H023B</t>
  </si>
  <si>
    <t>07355H024B</t>
  </si>
  <si>
    <t>07355H007E</t>
  </si>
  <si>
    <t>CORPS/TISSU DES POCHES/ 40% ACRYLIQUE 34% POLYESTER 26% COTON</t>
  </si>
  <si>
    <t>07355H020F</t>
  </si>
  <si>
    <t>CORPS/ 72% VISCOSE 28% POLYESTER CÔTE/ 62% VISCOSE 22% POLYESTER 16% POLYAMIDE</t>
  </si>
  <si>
    <t>07355H025C</t>
  </si>
  <si>
    <t>CORPS/ 39% COTON 34% POLYESTER - FIBRE RECYCLÉE 27% VISCOSE TISSU DE POCHE LATÉRALE/ PIECE DE DESSUS/ 60% COTON 40% VISCOSE PIECE DE DESSOUS/ 50% COTON 36% VISCOSE 14% POLYAMIDE</t>
  </si>
  <si>
    <t>07365H001A</t>
  </si>
  <si>
    <t>07365H006A</t>
  </si>
  <si>
    <t>07365H008A</t>
  </si>
  <si>
    <t>TISSU EXTÉRIEUR/FIL DÉCORATIF/ 100% POLYESTER REMBOURRAGE/ 100% POLYESTER</t>
  </si>
  <si>
    <t>07365H051A</t>
  </si>
  <si>
    <t>07365H048A</t>
  </si>
  <si>
    <t>07365H028A</t>
  </si>
  <si>
    <t>100% SOIE</t>
  </si>
  <si>
    <t>07365H050A</t>
  </si>
  <si>
    <t>CORPS/ 65% COTON 35% POLYESTER FIL DÉCORATIF/ 100% POLYESTER</t>
  </si>
  <si>
    <t>07375H022A</t>
  </si>
  <si>
    <t>07375H023A</t>
  </si>
  <si>
    <t>07375H020B</t>
  </si>
  <si>
    <t>07375H026A</t>
  </si>
  <si>
    <t>07375H027E</t>
  </si>
  <si>
    <t>07375H132A</t>
  </si>
  <si>
    <t>07375H028A</t>
  </si>
  <si>
    <t>07375H028B</t>
  </si>
  <si>
    <t>07375H031A</t>
  </si>
  <si>
    <t>07375H033A</t>
  </si>
  <si>
    <t>07375H035A</t>
  </si>
  <si>
    <t>07375H037B</t>
  </si>
  <si>
    <t>07375H068A</t>
  </si>
  <si>
    <t>59% COTON 25% ACRYLIQUE 9% POLYESTER 6% POLYAMIDE 1% ÉLASTHANNE</t>
  </si>
  <si>
    <t>07375H055A</t>
  </si>
  <si>
    <t>77% COTON 12% POLYAMIDE 9% POLYESTER 2% ÉLASTHANNE</t>
  </si>
  <si>
    <t>07375H085A</t>
  </si>
  <si>
    <t>80% COTON 18% POLYESTER 1% POLYAMIDE 1% ÉLASTHANNE</t>
  </si>
  <si>
    <t>07375H085B</t>
  </si>
  <si>
    <t>78% COTON 18% POLYESTER 3% ÉLASTHANNE 1% POLYAMIDE</t>
  </si>
  <si>
    <t>07375H101B</t>
  </si>
  <si>
    <t>60% COTON 30% POLYESTER 9% POLYAMIDE 1% ÉLASTHANNE</t>
  </si>
  <si>
    <t>07375H104A</t>
  </si>
  <si>
    <t>76% COTON 14% POLYAMIDE 8% POLYESTER 2% ÉLASTHANNE</t>
  </si>
  <si>
    <t>07375H105A</t>
  </si>
  <si>
    <t>57% COTON 29% POLYESTER 11% POLYAMIDE 3% ÉLASTHANNE</t>
  </si>
  <si>
    <t>07375H042B</t>
  </si>
  <si>
    <t>65% COTON 33% POLYESTER 1% POLYAMIDE 1% ÉLASTHANNE</t>
  </si>
  <si>
    <t>07375H060D</t>
  </si>
  <si>
    <t>46% ACRYLIQUE 32% COTON 17% POLYAMIDE 3% POLYESTER 2% ÉLASTHANNE</t>
  </si>
  <si>
    <t>07375H061D</t>
  </si>
  <si>
    <t>47% ACRYLIQUE 32% COTON 16% POLYAMIDE 3% POLYESTER 2% ÉLASTHANNE</t>
  </si>
  <si>
    <t>07375H046D</t>
  </si>
  <si>
    <t>30% ACRYLIQUE 27% POLYESTER 22% COTON 17% POLYAMIDE 4% ÉLASTHANNE</t>
  </si>
  <si>
    <t>07375H046K</t>
  </si>
  <si>
    <t>30% POLYESTER 27% ACRYLIQUE 21% COTON 19% POLYAMIDE 3% ÉLASTHANNE</t>
  </si>
  <si>
    <t>07375H064A</t>
  </si>
  <si>
    <t>81% COTON 10% POLYAMIDE 8% POLYESTER 1% ÉLASTHANNE</t>
  </si>
  <si>
    <t>07375H072C</t>
  </si>
  <si>
    <t>46% ACRYLIQUE 31% COTON 18% POLYAMIDE 3% POLYESTER 2% ÉLASTHANNE</t>
  </si>
  <si>
    <t>07375H103C</t>
  </si>
  <si>
    <t>50% ACRYLIQUE 32% COTON 14% POLYESTER 2% POLYAMIDE 2% ÉLASTHANNE</t>
  </si>
  <si>
    <t>07375H045A</t>
  </si>
  <si>
    <t>84% COTON 10% POLYAMIDE 5% POLYESTER 1% ÉLASTHANNE</t>
  </si>
  <si>
    <t>07375H047D</t>
  </si>
  <si>
    <t>34% POLYESTER 28% ACRYLIQUE 20% COTON 14% POLYAMIDE 4% ÉLASTHANNE</t>
  </si>
  <si>
    <t>07375H047K</t>
  </si>
  <si>
    <t>07375H102A</t>
  </si>
  <si>
    <t>07375H050A</t>
  </si>
  <si>
    <t>07375H059C</t>
  </si>
  <si>
    <t>07375H036Q</t>
  </si>
  <si>
    <t>58% COTON 25% ACRYLIQUE 13% POLYAMIDE 2% POLYESTER 2% ÉLASTHANNE, 41% COTON 37% POLYESTER 13% POLYAMIDE 7% ACRYLIQUE 2% ÉLASTHANNE, 43% COTON 42% ACRYLIQUE 11% POLYAMIDE 2% POLYESTER 2% ÉLASTHANNE, 52% COTON 20% ACRYLIQUE 14% POLYESTER 12% POLYAMIDE 2% ÉLASTHANNE, 57% COTON 25% ACRYLIQUE 13% POLYAMIDE 3% ÉLASTHANNE 2% POLYESTER</t>
  </si>
  <si>
    <t>07375H036R</t>
  </si>
  <si>
    <t>07375H036J</t>
  </si>
  <si>
    <t>59% COTON 26% ACRYLIQUE 11% POLYAMIDE 2% POLYESTER 2% ÉLASTHANNE, 60% COTON 25% ACRYLIQUE 11% POLYAMIDE 2% POLYESTER 2% ÉLASTHANNE, 40% COTON 39% POLYESTER 12% POLYAMIDE 7% ACRYLIQUE 2% ÉLASTHANNE, 43% COTON 41% ACRYLIQUE 12% POLYAMIDE 2% POLYESTER 2% ÉLASTHANNE, 54% COTON 20% ACRYLIQUE 13% POLYESTER 11% POLYAMIDE 2% ÉLASTHANNE</t>
  </si>
  <si>
    <t>07375H036U</t>
  </si>
  <si>
    <t>07375H036V</t>
  </si>
  <si>
    <t>07375H036W</t>
  </si>
  <si>
    <t>59% COTON 26% ACRYLIQUE 11% POLYAMIDE 2% POLYESTER 2% ÉLASTHANNE</t>
  </si>
  <si>
    <t>07375H115B</t>
  </si>
  <si>
    <t>80% COTON 17% POLYESTER 2% ÉLASTHANNE 1% POLYAMIDE</t>
  </si>
  <si>
    <t>07375H121A</t>
  </si>
  <si>
    <t>63% COTON 33% POLYESTER 3% ÉLASTHANNE 1% POLYAMIDE</t>
  </si>
  <si>
    <t>07375H113B</t>
  </si>
  <si>
    <t>81% COTON 16% POLYESTER 2% ÉLASTHANNE 1% POLYAMIDE</t>
  </si>
  <si>
    <t>07375H111B</t>
  </si>
  <si>
    <t>78% COTON 16% POLYESTER 4% POLYAMIDE 2% ÉLASTHANNE</t>
  </si>
  <si>
    <t>07375H112B</t>
  </si>
  <si>
    <t>07375H122A</t>
  </si>
  <si>
    <t>62% COTON 32% POLYESTER 3% POLYAMIDE 3% ÉLASTHANNE</t>
  </si>
  <si>
    <t>07375H116B</t>
  </si>
  <si>
    <t>07375H117B</t>
  </si>
  <si>
    <t>79% COTON 16% POLYESTER 3% POLYAMIDE 2% ÉLASTHANNE</t>
  </si>
  <si>
    <t>07375H120A</t>
  </si>
  <si>
    <t>07375H119A</t>
  </si>
  <si>
    <t>63% COTON 32% POLYESTER 3% ÉLASTHANNE 2% POLYAMIDE</t>
  </si>
  <si>
    <t>07375H114B</t>
  </si>
  <si>
    <t>07375H123A</t>
  </si>
  <si>
    <t>07375H091B</t>
  </si>
  <si>
    <t>07375H092B</t>
  </si>
  <si>
    <t>78% COTON 18% POLYESTER 2% POLYAMIDE 2% ÉLASTHANNE</t>
  </si>
  <si>
    <t>07375H093B</t>
  </si>
  <si>
    <t>72% COTON 26% POLYESTER 1% POLYAMIDE 1% ÉLASTHANNE</t>
  </si>
  <si>
    <t>07375H094A</t>
  </si>
  <si>
    <t>52% COTON 28% POLYESTER 17% POLYAMIDE 3% ÉLASTHANNE</t>
  </si>
  <si>
    <t>07375H097A</t>
  </si>
  <si>
    <t>53% COTON 28% POLYESTER 16% POLYAMIDE 3% ÉLASTHANNE</t>
  </si>
  <si>
    <t>07375H002A</t>
  </si>
  <si>
    <t>07375H002B</t>
  </si>
  <si>
    <t>07125H010A</t>
  </si>
  <si>
    <t>CORPS/ 55% POLYAMIDE - FIBRE RECYCLÉE 45% POLYAMIDE MAILLES DE FILET/ 100% POLYESTER</t>
  </si>
  <si>
    <t>07125H010B</t>
  </si>
  <si>
    <t>07125H009B</t>
  </si>
  <si>
    <t>07125H030D</t>
  </si>
  <si>
    <t>CORPS/ 62% VISCOSE 33% LIN 5% POLYAMIDE TISSU DES POCHES/ 65% POLYESTER 35% COTON</t>
  </si>
  <si>
    <t>07125H031A</t>
  </si>
  <si>
    <t>07125H031D</t>
  </si>
  <si>
    <t>07125N029D</t>
  </si>
  <si>
    <t>07135N002A</t>
  </si>
  <si>
    <t>CORPS/ 65% COTON 35% LYOCELL TISSU DES POCHES/PIECE DE DESSUS/ 80% POLYESTER 20% COTON TISSU DES POCHES/PIECE DE DESSOUS/ 65% COTON 35% LYOCELL</t>
  </si>
  <si>
    <t>07135N003A</t>
  </si>
  <si>
    <t>07135N007A</t>
  </si>
  <si>
    <t>07145N081A</t>
  </si>
  <si>
    <t>07145N081B</t>
  </si>
  <si>
    <t>07145N081C</t>
  </si>
  <si>
    <t>07145N081D</t>
  </si>
  <si>
    <t>07145N086A</t>
  </si>
  <si>
    <t>07145N086B</t>
  </si>
  <si>
    <t>07145N083A</t>
  </si>
  <si>
    <t>07145N083C</t>
  </si>
  <si>
    <t>07145N083B</t>
  </si>
  <si>
    <t>07145N041A</t>
  </si>
  <si>
    <t>60% ÉLASTOMULTIESTER 40% POLYESTER</t>
  </si>
  <si>
    <t>07145N038A</t>
  </si>
  <si>
    <t>07145N038C</t>
  </si>
  <si>
    <t>65% ÉLASTOMULTIESTER 35% POLYESTER - FIBRE RECYCLÉE</t>
  </si>
  <si>
    <t>07145N041C</t>
  </si>
  <si>
    <t>07145N014A</t>
  </si>
  <si>
    <t>07145N166A</t>
  </si>
  <si>
    <t>07145N078A</t>
  </si>
  <si>
    <t>07145N167A</t>
  </si>
  <si>
    <t>07145N013A</t>
  </si>
  <si>
    <t>CORPS/ 53% COTON 30% POLYESTER - FIBRE RECYCLÉE 17% POLYESTER CÔTE/ 73% COTON 27% POLYESTER</t>
  </si>
  <si>
    <t>07145N079A</t>
  </si>
  <si>
    <t>07145N173A</t>
  </si>
  <si>
    <t>07145N096A</t>
  </si>
  <si>
    <t>07145N064A</t>
  </si>
  <si>
    <t>07145N024A</t>
  </si>
  <si>
    <t>CORPS/ 68% COTON 32% POLYESTER CÔTE/ 55% COTON 45% POLYESTER</t>
  </si>
  <si>
    <t>07145N027A</t>
  </si>
  <si>
    <t>07145N023A</t>
  </si>
  <si>
    <t>07145N091A</t>
  </si>
  <si>
    <t>07145N001A</t>
  </si>
  <si>
    <t>CORPS/ 83% POLYESTER 17% ÉLASTHANNE TISSU DES POCHES/PIECE DE DESSUS/ 100% POLYESTER TISSU DES POCHES/PIECE DE DESSOUS/ 83% POLYESTER 17% ÉLASTHANNE</t>
  </si>
  <si>
    <t>07145N001C</t>
  </si>
  <si>
    <t>07145N005A</t>
  </si>
  <si>
    <t>07145H042A</t>
  </si>
  <si>
    <t>07145H042B</t>
  </si>
  <si>
    <t>07145H042C</t>
  </si>
  <si>
    <t>07145N095A</t>
  </si>
  <si>
    <t>07145N095B</t>
  </si>
  <si>
    <t>07145N095C</t>
  </si>
  <si>
    <t>07145N095D</t>
  </si>
  <si>
    <t>07145N044G</t>
  </si>
  <si>
    <t>CORPS/ 57% COTON 39% VISCOSE 4% ÉLASTHANNE GARNITURE/ 43% COTON 29% POLYESTER 28% VISCOSE</t>
  </si>
  <si>
    <t>07145N044F</t>
  </si>
  <si>
    <t>07145H027A</t>
  </si>
  <si>
    <t>07145H026A</t>
  </si>
  <si>
    <t>07145N048A</t>
  </si>
  <si>
    <t>07145N052A</t>
  </si>
  <si>
    <t>TISSU EXTÉRIEUR/ 99% COTON 1% ÉLASTHANNE DOUBLURE/ 100% POLYESTER TISSU DES POCHES/PIECE DE DESSUS/ 100% COTON TISSU DES POCHES/PIECE DE DESSOUS/ 99% COTON 1% ÉLASTHANNE</t>
  </si>
  <si>
    <t>07145N118A</t>
  </si>
  <si>
    <t>CORPS/ 99% COTON 1% ÉLASTHANNE TISSU DES POCHES/PIECE DE DESSUS/ 100% COTON TISSU DES POCHES/PIECE DE DESSOUS/ 99% COTON 1% ÉLASTHANNE</t>
  </si>
  <si>
    <t>07155N005E</t>
  </si>
  <si>
    <t>07175N005B</t>
  </si>
  <si>
    <t>TISSU EXTÉRIEUR/ 52% COTON 40% POLYESTER 8% ÉLASTHANNE DOUBLURE/ 41% POLYESTER 34% COTON 15% VISCOSE 10% ÉLASTHANNE</t>
  </si>
  <si>
    <t>07175N006B</t>
  </si>
  <si>
    <t>TISSU EXTÉRIEUR/ 54% COTON 38% POLYESTER 8% ÉLASTHANNE DOUBLURE/ 41% POLYESTER 34% COTON 15% VISCOSE 10% ÉLASTHANNE</t>
  </si>
  <si>
    <t>07185N056A</t>
  </si>
  <si>
    <t>07185N009A*</t>
  </si>
  <si>
    <t>07185N023A</t>
  </si>
  <si>
    <t>07185N008A</t>
  </si>
  <si>
    <t>07185N006A</t>
  </si>
  <si>
    <t>51% COTON 40% POLYESTER - FIBRE RECYCLÉE 9% ÉLASTHANNE</t>
  </si>
  <si>
    <t>07185N021A</t>
  </si>
  <si>
    <t>07185N041A</t>
  </si>
  <si>
    <t>07185N042A</t>
  </si>
  <si>
    <t>07185N043A</t>
  </si>
  <si>
    <t>07185N044A</t>
  </si>
  <si>
    <t>07185N045A</t>
  </si>
  <si>
    <t>07185N046A</t>
  </si>
  <si>
    <t>07185N047A</t>
  </si>
  <si>
    <t>07185N048A</t>
  </si>
  <si>
    <t>07185N055A</t>
  </si>
  <si>
    <t>07185N066A</t>
  </si>
  <si>
    <t>07185N055C</t>
  </si>
  <si>
    <t>07185N066C</t>
  </si>
  <si>
    <t>07215N003A</t>
  </si>
  <si>
    <t>TISSU EXTÉRIEUR/ 100% POLYESTER DOUBLURE/ 55% POLYESTER 45% POLYESTER - FIBRE RECYCLÉE TISSU DE POCHE INTÉRIEURE/ TISSU DE POCHE LATÉRALE/ TISSU DE POCHE POITRINE/PIECE DE DESSUS/ 55% POLYESTER 45% POLYESTER - FIBRE RECYCLÉE TISSU DE POCHE POITRINE/PIECE DE DESSOUS/ 100% POLYESTER</t>
  </si>
  <si>
    <t>07215H012B</t>
  </si>
  <si>
    <t>TISSU EXTÉRIEUR/ 100% POLYAMIDE DOUBLURE/ 100% POLYESTER TISSU DES POCHES/ 100% POLYESTER</t>
  </si>
  <si>
    <t>07215H031D</t>
  </si>
  <si>
    <t>TISSU EXTÉRIEUR/ 56% POLYAMIDE - FIBRE RECYCLÉE 44% POLYAMIDE DOUBLURE/ 100% POLYESTER TISSU DES POCHES/MAILLES DE FILET/ 100% POLYESTER</t>
  </si>
  <si>
    <t>07225N003A</t>
  </si>
  <si>
    <t>07225N003B</t>
  </si>
  <si>
    <t>07225N073A</t>
  </si>
  <si>
    <t>07225N003C</t>
  </si>
  <si>
    <t>07225N026A</t>
  </si>
  <si>
    <t>07225N026B</t>
  </si>
  <si>
    <t>07225N026C</t>
  </si>
  <si>
    <t>07225N004A</t>
  </si>
  <si>
    <t>07225N078A</t>
  </si>
  <si>
    <t>07225N040A</t>
  </si>
  <si>
    <t>07225N009C</t>
  </si>
  <si>
    <t>CORPS/ 56% POLYAMIDE - FIBRE RECYCLÉE 44% POLYAMIDE TISSU DES POCHES/ 100% POLYESTER</t>
  </si>
  <si>
    <t>07225N039A</t>
  </si>
  <si>
    <t>07225H085A</t>
  </si>
  <si>
    <t>07225H085B</t>
  </si>
  <si>
    <t>07225H085C</t>
  </si>
  <si>
    <t>07225H085D</t>
  </si>
  <si>
    <t>CORPS/ 59% COTON 41% LYOCELL TISSU DES POCHES/ 100% COTON</t>
  </si>
  <si>
    <t>07225H145A</t>
  </si>
  <si>
    <t>07225H145B</t>
  </si>
  <si>
    <t>07225H145C</t>
  </si>
  <si>
    <t>07225H145D</t>
  </si>
  <si>
    <t>07225H148A</t>
  </si>
  <si>
    <t>07225H148B</t>
  </si>
  <si>
    <t>07225H148C</t>
  </si>
  <si>
    <t>07225H148D</t>
  </si>
  <si>
    <t>07225H081A</t>
  </si>
  <si>
    <t>07235N004A</t>
  </si>
  <si>
    <t>07235N022N</t>
  </si>
  <si>
    <t>07235N022Q</t>
  </si>
  <si>
    <t>07235N022P</t>
  </si>
  <si>
    <t>07235N021H</t>
  </si>
  <si>
    <t>07235N021J</t>
  </si>
  <si>
    <t>07245N026A</t>
  </si>
  <si>
    <t>07245N026C</t>
  </si>
  <si>
    <t>07245N010A</t>
  </si>
  <si>
    <t>07245N058A</t>
  </si>
  <si>
    <t>07245N058B</t>
  </si>
  <si>
    <t>07245N058C</t>
  </si>
  <si>
    <t>07245N059A</t>
  </si>
  <si>
    <t>07245N059B</t>
  </si>
  <si>
    <t>07245N051A</t>
  </si>
  <si>
    <t>07245N051B</t>
  </si>
  <si>
    <t>07245N004A</t>
  </si>
  <si>
    <t>07245N004P</t>
  </si>
  <si>
    <t>07245N039F</t>
  </si>
  <si>
    <t>07245N039A</t>
  </si>
  <si>
    <t>07245N004C</t>
  </si>
  <si>
    <t>07245N004K</t>
  </si>
  <si>
    <t>07245N041A</t>
  </si>
  <si>
    <t>07245N045A</t>
  </si>
  <si>
    <t>07245N048I</t>
  </si>
  <si>
    <t>CORPS/ 59% ÉLASTOMULTIESTER 41% POLYESTER - FIBRE RECYCLÉE MAILLES DE FILET/ 100% POLYESTER</t>
  </si>
  <si>
    <t>07245N048D</t>
  </si>
  <si>
    <t>CORPS/ 42% ÉLASTOMULTIESTER 33% POLYESTER - FIBRE RECYCLÉE 25% POLYESTER MAILLES DE FILET/ 100% POLYESTER</t>
  </si>
  <si>
    <t>07245N145A</t>
  </si>
  <si>
    <t>07245N145B</t>
  </si>
  <si>
    <t>07245N147A</t>
  </si>
  <si>
    <t>CORPS/ 77% POLYAMIDE 23% ÉLASTHANNE TISSU DES POCHES/PIECE DE DESSUS/ 100% POLYESTER TISSU DES POCHES/PIECE DE DESSOUS/ 77% POLYAMIDE 23% ÉLASTHANNE</t>
  </si>
  <si>
    <t>07245N040A</t>
  </si>
  <si>
    <t>07245N100A</t>
  </si>
  <si>
    <t>07245N100E</t>
  </si>
  <si>
    <t>07245N100F</t>
  </si>
  <si>
    <t>07245N100C</t>
  </si>
  <si>
    <t>07245N100D</t>
  </si>
  <si>
    <t>07245N100G</t>
  </si>
  <si>
    <t>07245N085A</t>
  </si>
  <si>
    <t>07245N085B</t>
  </si>
  <si>
    <t>07245N086A</t>
  </si>
  <si>
    <t>07245N086B</t>
  </si>
  <si>
    <t>07245N086C</t>
  </si>
  <si>
    <t>07245N141A</t>
  </si>
  <si>
    <t>07245N141C</t>
  </si>
  <si>
    <t>07245N141D</t>
  </si>
  <si>
    <t>07245N141F</t>
  </si>
  <si>
    <t>07245N120A</t>
  </si>
  <si>
    <t>07245N120B</t>
  </si>
  <si>
    <t>07245N120C</t>
  </si>
  <si>
    <t>07245N120D</t>
  </si>
  <si>
    <t>07245H028A</t>
  </si>
  <si>
    <t>07245H029A</t>
  </si>
  <si>
    <t>07245N046A</t>
  </si>
  <si>
    <t>CORPS/ 77% POLYAMIDE 23% ÉLASTHANNE SOUS-PANTALON/ 83% POLYAMIDE 17% ÉLASTHANNE TISSU DES POCHES/MAILLES DE FILET/ 100% POLYESTER</t>
  </si>
  <si>
    <t>07245N049B</t>
  </si>
  <si>
    <t>07245N042C</t>
  </si>
  <si>
    <t>74% POLYESTER - FIBRE RECYCLÉE 26% ÉLASTHANNE</t>
  </si>
  <si>
    <t>07245N151B</t>
  </si>
  <si>
    <t>07255N023C</t>
  </si>
  <si>
    <t>07255N028B</t>
  </si>
  <si>
    <t>07275N113A</t>
  </si>
  <si>
    <t>07275N114A</t>
  </si>
  <si>
    <t>07275N118A</t>
  </si>
  <si>
    <t>TISSU EXTÉRIEUR/ 97% COTON 3% ÉLASTHANNE DOUBLURE/ 95% COTON 5% ÉLASTHANNE BORDURES LIÉES/ 67% COTON 33% POLYESTER TISSU INTÉRIEUR DU BONNET/ 100% POLYESTER</t>
  </si>
  <si>
    <t>07275N189A</t>
  </si>
  <si>
    <t>07275N106A</t>
  </si>
  <si>
    <t>TISSU EXTÉRIEUR/ 93% COTON 7% ÉLASTHANNE DOUBLURE/ 95% COTON 5% ÉLASTHANNE MAILLES DE FILET/ 85% POLYAMIDE 15% ÉLASTHANNE BORDURES LIÉES/ 65% COTON 35% POLYESTER TISSU INTÉRIEUR DU BONNET/ 100% POLYESTER</t>
  </si>
  <si>
    <t>07275N108A</t>
  </si>
  <si>
    <t>07275N024D</t>
  </si>
  <si>
    <t>CORPS/ 53% COTON 37% POLYAMIDE 10% ÉLASTHANNE MAILLES DE FILET/ 79% POLYAMIDE 21% ÉLASTHANNE TISSU INTÉRIEUR DU BONNET/ 100% POLYESTER</t>
  </si>
  <si>
    <t>07275N024H</t>
  </si>
  <si>
    <t>07275N207B</t>
  </si>
  <si>
    <t>CORPS/ 48% COTON 37% POLYAMIDE - FIBRE RECYCLÉE 15% ÉLASTHANNE MAILLES DE FILET/ 79% POLYAMIDE 21% ÉLASTHANNE TISSU INTÉRIEUR DU BONNET/ 100% POLYESTER</t>
  </si>
  <si>
    <t>07275N014A</t>
  </si>
  <si>
    <t>TISSU EXTÉRIEUR/ 89% POLYAMIDE 11% ÉLASTHANNE DOUBLURE/TAILLE/ 85% POLYAMIDE 15% ÉLASTHANNE MAILLES DE FILET/ 79% POLYAMIDE 21% ÉLASTHANNE TISSU INTÉRIEUR DU BONNET/ 100% POLYESTER</t>
  </si>
  <si>
    <t>07275N001A</t>
  </si>
  <si>
    <t>07275N002A</t>
  </si>
  <si>
    <t>07275N101A</t>
  </si>
  <si>
    <t>07275N018B</t>
  </si>
  <si>
    <t>CORPS/ 61% POLYESTER 37% POLYESTER - FIBRE RECYCLÉE 2% ÉLASTHANNE MAILLES DE FILET/ 79% POLYAMIDE 21% ÉLASTHANNE TISSU INTÉRIEUR DU BONNET/ 100% POLYESTER</t>
  </si>
  <si>
    <t>07275N233A</t>
  </si>
  <si>
    <t>CORPS/ 72% POLYAMIDE 28% ÉLASTHANNE MAILLES DE FILET/ 79% POLYAMIDE 21% ÉLASTHANNE TISSU INTÉRIEUR DU BONNET/ 100% POLYESTER</t>
  </si>
  <si>
    <t>07295N014A</t>
  </si>
  <si>
    <t>07295N022C</t>
  </si>
  <si>
    <t>85% POLYAMIDE 15% ÉLASTHANNE</t>
  </si>
  <si>
    <t>07295N022D</t>
  </si>
  <si>
    <t>07295N030A</t>
  </si>
  <si>
    <t>07295N008A</t>
  </si>
  <si>
    <t>07295N010A</t>
  </si>
  <si>
    <t>07295N011B</t>
  </si>
  <si>
    <t>TISSU EXTÉRIEUR/ 56% POLYAMIDE - FIBRE RECYCLÉE 44% POLYAMIDE DOUBLURE/ 100% POLYESTER</t>
  </si>
  <si>
    <t>07295N012A</t>
  </si>
  <si>
    <t>TISSU EXTÉRIEUR/DOUBLURE/ 67% POLYESTER 33% POLYESTER - FIBRE RECYCLÉE</t>
  </si>
  <si>
    <t>07295N073A</t>
  </si>
  <si>
    <t>07315N001A</t>
  </si>
  <si>
    <t>07315N005B</t>
  </si>
  <si>
    <t>07315H003A</t>
  </si>
  <si>
    <t>07315N013A</t>
  </si>
  <si>
    <t>07315N015A</t>
  </si>
  <si>
    <t>CORPS/ 79% POLYAMIDE 21% ÉLASTHANNE TISSU DES POCHES/GARNITURE/ 100% POLYESTER</t>
  </si>
  <si>
    <t>07325N021C</t>
  </si>
  <si>
    <t>07325N022C</t>
  </si>
  <si>
    <t>07325N021E</t>
  </si>
  <si>
    <t>07325N022E</t>
  </si>
  <si>
    <t>07325N026C</t>
  </si>
  <si>
    <t>07325N026E</t>
  </si>
  <si>
    <t>07325N029F</t>
  </si>
  <si>
    <t>07325N039D</t>
  </si>
  <si>
    <t>07325N129B</t>
  </si>
  <si>
    <t>07325N139B</t>
  </si>
  <si>
    <t>07325H150A</t>
  </si>
  <si>
    <t>07325N049A</t>
  </si>
  <si>
    <t>07325N055C</t>
  </si>
  <si>
    <t>CORPS/ 66% COTON 34% POLYAMIDE TISSU DES POCHES/PIECE DE DESSUS/ 65% POLYESTER 35% COTON TISSU DES POCHES/PIECE DE DESSOUS/ 66% COTON 34% POLYAMIDE</t>
  </si>
  <si>
    <t>07325N056A</t>
  </si>
  <si>
    <t>CORPS/ 100% POLYAMIDE TISSU DES POCHES/MAILLES DE FILET/ 100% POLYESTER</t>
  </si>
  <si>
    <t>07335N004B</t>
  </si>
  <si>
    <t>07335N006B</t>
  </si>
  <si>
    <t>07335N007B</t>
  </si>
  <si>
    <t>07335N008B</t>
  </si>
  <si>
    <t>07335N019A</t>
  </si>
  <si>
    <t>07335N016A</t>
  </si>
  <si>
    <t>07335N018A</t>
  </si>
  <si>
    <t>07335N025D</t>
  </si>
  <si>
    <t>07335N025E</t>
  </si>
  <si>
    <t>07345N149A</t>
  </si>
  <si>
    <t>07345N149B</t>
  </si>
  <si>
    <t>07345N149C</t>
  </si>
  <si>
    <t>07345N150A</t>
  </si>
  <si>
    <t>07345N149G</t>
  </si>
  <si>
    <t>07345N149F</t>
  </si>
  <si>
    <t>07345N150B</t>
  </si>
  <si>
    <t>07345N149H</t>
  </si>
  <si>
    <t>07345N149I</t>
  </si>
  <si>
    <t>07345N247A</t>
  </si>
  <si>
    <t>07345N247B</t>
  </si>
  <si>
    <t>07345N247C</t>
  </si>
  <si>
    <t>07345N247E</t>
  </si>
  <si>
    <t>07345N247F</t>
  </si>
  <si>
    <t>07345N133A</t>
  </si>
  <si>
    <t>07345N133B</t>
  </si>
  <si>
    <t>07345N133C</t>
  </si>
  <si>
    <t>07345N133D</t>
  </si>
  <si>
    <t>07345N282A</t>
  </si>
  <si>
    <t>07345N282B</t>
  </si>
  <si>
    <t>07345N282C</t>
  </si>
  <si>
    <t>07345N283A</t>
  </si>
  <si>
    <t>07345N153A</t>
  </si>
  <si>
    <t>07345N153B</t>
  </si>
  <si>
    <t>07345N153C</t>
  </si>
  <si>
    <t>07345N153D</t>
  </si>
  <si>
    <t>07345N225A</t>
  </si>
  <si>
    <t>07345N225B</t>
  </si>
  <si>
    <t>07345N237A</t>
  </si>
  <si>
    <t>07345N237B</t>
  </si>
  <si>
    <t>07345N237C</t>
  </si>
  <si>
    <t>07345N237D</t>
  </si>
  <si>
    <t>07345N170A</t>
  </si>
  <si>
    <t>07345N170B</t>
  </si>
  <si>
    <t>07345N170C</t>
  </si>
  <si>
    <t>07345N170D</t>
  </si>
  <si>
    <t>07345N172A</t>
  </si>
  <si>
    <t>07345N172B</t>
  </si>
  <si>
    <t>07345N193A</t>
  </si>
  <si>
    <t>07345N193F</t>
  </si>
  <si>
    <t>07345N193G</t>
  </si>
  <si>
    <t>07345N193H</t>
  </si>
  <si>
    <t>07345N129A</t>
  </si>
  <si>
    <t>07345N129D</t>
  </si>
  <si>
    <t>07345N129K</t>
  </si>
  <si>
    <t>07345N129C</t>
  </si>
  <si>
    <t>07345N129F</t>
  </si>
  <si>
    <t>07345N131A</t>
  </si>
  <si>
    <t>07345N040A</t>
  </si>
  <si>
    <t>07345N040E</t>
  </si>
  <si>
    <t>07345N040F</t>
  </si>
  <si>
    <t>07345N040B</t>
  </si>
  <si>
    <t>07345N111A</t>
  </si>
  <si>
    <t>07345N111B</t>
  </si>
  <si>
    <t>07345N116A</t>
  </si>
  <si>
    <t>07345N002A</t>
  </si>
  <si>
    <t>CORPS/ 57% COTON 43% POLYAMIDE CÔTE/ 73% POLYESTER 27% VISCOSE</t>
  </si>
  <si>
    <t>07345N186A</t>
  </si>
  <si>
    <t>07345N103A</t>
  </si>
  <si>
    <t>07345N103B</t>
  </si>
  <si>
    <t>CORPS/ 35% POLYAMIDE 33% POLYESTER - FIBRE RECYCLÉE 32% POLYESTER CÔTE/ 47% POLYESTER - FIBRE RECYCLÉE 46% POLYESTER 7% ÉLASTHANNE</t>
  </si>
  <si>
    <t>07345N109A</t>
  </si>
  <si>
    <t>07345N167K</t>
  </si>
  <si>
    <t>07345N167L</t>
  </si>
  <si>
    <t>07345N322I</t>
  </si>
  <si>
    <t>07345N322J</t>
  </si>
  <si>
    <t>07345H107A</t>
  </si>
  <si>
    <t>CORPS/ 78% POLYAMIDE 22% ÉLASTHANNE TISSU DES POCHES/ 100% POLYESTER</t>
  </si>
  <si>
    <t>07345N317A</t>
  </si>
  <si>
    <t>CORPS/ 34% ÉLASTOMULTIESTER 34% ÉLASTOMULTIESTER - FIBRE RECYCLÉE 32% POLYESTER TISSU DES POCHES/ 100% POLYESTER</t>
  </si>
  <si>
    <t>07345N126A</t>
  </si>
  <si>
    <t>07345N126B</t>
  </si>
  <si>
    <t>07345H110C</t>
  </si>
  <si>
    <t>07345H106A</t>
  </si>
  <si>
    <t>07345N142A</t>
  </si>
  <si>
    <t>07345N025A</t>
  </si>
  <si>
    <t>07345N028A</t>
  </si>
  <si>
    <t>07345N015A</t>
  </si>
  <si>
    <t>07345N020A</t>
  </si>
  <si>
    <t>07345N139A</t>
  </si>
  <si>
    <t>07345N325A</t>
  </si>
  <si>
    <t>07345N011A</t>
  </si>
  <si>
    <t>07345N011B</t>
  </si>
  <si>
    <t>07345N367A</t>
  </si>
  <si>
    <t>07375N017B</t>
  </si>
  <si>
    <t>07375N017G</t>
  </si>
  <si>
    <t>07375N018B</t>
  </si>
  <si>
    <t>07375N018G</t>
  </si>
  <si>
    <t>07375N021B</t>
  </si>
  <si>
    <t>CORPS/ 54% POLYESTER - FIBRE RECYCLÉE 34% POLYESTER 12% ÉLASTHANNE TAILLE/ 46% POLYESTER 44% POLYAMIDE 10% ÉLASTHANNE</t>
  </si>
  <si>
    <t>07375N021E</t>
  </si>
  <si>
    <t>07375N021F</t>
  </si>
  <si>
    <t>07375N095B</t>
  </si>
  <si>
    <t>07375N096B</t>
  </si>
  <si>
    <t>07375N113B</t>
  </si>
  <si>
    <t>07275H117A</t>
  </si>
  <si>
    <t>07315H032A</t>
  </si>
  <si>
    <t>73% COTON 27% POLYAMIDE</t>
  </si>
  <si>
    <t>07895H151A</t>
  </si>
  <si>
    <t>Matière principale 100% Coton</t>
  </si>
  <si>
    <t>07895H071A</t>
  </si>
  <si>
    <t>07895H058A</t>
  </si>
  <si>
    <t>07895H060A</t>
  </si>
  <si>
    <t>Matière principale 100% Lin</t>
  </si>
  <si>
    <t>07895H062A</t>
  </si>
  <si>
    <t>07895H178A</t>
  </si>
  <si>
    <t>Matière principale 100% Viscose</t>
  </si>
  <si>
    <t>07895N097A</t>
  </si>
  <si>
    <t>07125N016A</t>
  </si>
  <si>
    <t>07125N020B</t>
  </si>
  <si>
    <t>07185N061A</t>
  </si>
  <si>
    <t>07185N062A</t>
  </si>
  <si>
    <t>07185N036A</t>
  </si>
  <si>
    <t>07235N012E</t>
  </si>
  <si>
    <t>07235N012F</t>
  </si>
  <si>
    <t>07235N007A</t>
  </si>
  <si>
    <t>62% VISCOSE 33% LIN 5% POLYAMIDE</t>
  </si>
  <si>
    <t>07235N029A</t>
  </si>
  <si>
    <t>07235N029B</t>
  </si>
  <si>
    <t>07235N007C</t>
  </si>
  <si>
    <t>07235N011C</t>
  </si>
  <si>
    <t>07235N011D</t>
  </si>
  <si>
    <t>07235N005A</t>
  </si>
  <si>
    <t>07235N005B</t>
  </si>
  <si>
    <t>07245N031A</t>
  </si>
  <si>
    <t>07265N002A</t>
  </si>
  <si>
    <t>53% POLYAMIDE 47% POLYESTER</t>
  </si>
  <si>
    <t>07265N005A</t>
  </si>
  <si>
    <t>TISSU EXTÉRIEUR/ 65% COTON 35% LIN DOUBLURE/ 100% COTON</t>
  </si>
  <si>
    <t>07265N013A</t>
  </si>
  <si>
    <t>TISSU EXTÉRIEUR/ 100% COTON DOUBLURE/ 100% COTON</t>
  </si>
  <si>
    <t>07265N006A</t>
  </si>
  <si>
    <t>07265N016A</t>
  </si>
  <si>
    <t>TISSU EXTÉRIEUR/ 100% POLYAMIDE DOUBLURE/ 100% POLYESTER</t>
  </si>
  <si>
    <t>07275N128A</t>
  </si>
  <si>
    <t>TISSU EXTÉRIEUR/ 97% COTON 3% ÉLASTHANNE DOUBLURE/ 95% COTON 5% ÉLASTHANNE BORDURES LIÉES/ 97% POLYESTER 3% ÉLASTHANNE TISSU INTÉRIEUR DU BONNET/ 100% POLYESTER</t>
  </si>
  <si>
    <t>07275N190A</t>
  </si>
  <si>
    <t>CORPS/ 53% VISCOSE 30% LIN 17% COTON TISSU DES POCHES/ 65% POLYESTER 35% COTON</t>
  </si>
  <si>
    <t>07275N190C</t>
  </si>
  <si>
    <t>07275N190B</t>
  </si>
  <si>
    <t>CORPS/ 51% VISCOSE 32% LIN 17% COTON TISSU DES POCHES/ 65% POLYESTER 35% COTON</t>
  </si>
  <si>
    <t>07275N190D</t>
  </si>
  <si>
    <t>07275N172A</t>
  </si>
  <si>
    <t>07275N172B</t>
  </si>
  <si>
    <t>07275N191A</t>
  </si>
  <si>
    <t>07275N191B</t>
  </si>
  <si>
    <t>07275N206A</t>
  </si>
  <si>
    <t>07275N193B</t>
  </si>
  <si>
    <t>07275N194B</t>
  </si>
  <si>
    <t>07295N038A</t>
  </si>
  <si>
    <t>CORPS/ 51% VISCOSE 32% LIN 17% COTON TISSU DES POCHES/ 56% POLYESTER 44% POLYESTER - FIBRE RECYCLÉE</t>
  </si>
  <si>
    <t>07295N038B</t>
  </si>
  <si>
    <t>CORPS/ 51% VISCOSE 32% LIN 17% COTON TISSU DES POCHES/ 56% POLYESTER 44% POLYESTER - FIBRE RECYCLÉE, 56% POLYESTER 44% POLYESTER - FIBRE RECYCLÉE</t>
  </si>
  <si>
    <t>07295N038C</t>
  </si>
  <si>
    <t>07295N065B</t>
  </si>
  <si>
    <t>56% POLYESTER 44% POLYESTER - FIBRE RECYCLÉE, 51% VISCOSE 32% LIN 17% COTON</t>
  </si>
  <si>
    <t>07295N065C</t>
  </si>
  <si>
    <t>51% VISCOSE 32% LIN 17% COTON</t>
  </si>
  <si>
    <t>07295N065D</t>
  </si>
  <si>
    <t>07295N023C</t>
  </si>
  <si>
    <t>07295N023D</t>
  </si>
  <si>
    <t>07295N031A</t>
  </si>
  <si>
    <t>07295N029A</t>
  </si>
  <si>
    <t>07295N062A</t>
  </si>
  <si>
    <t>CORPS/ 62% VISCOSE 33% LIN 5% POLYAMIDE TISSU DES POCHES/ 56% POLYESTER 44% POLYESTER - FIBRE RECYCLÉE</t>
  </si>
  <si>
    <t>07295N062B</t>
  </si>
  <si>
    <t>07345N228A</t>
  </si>
  <si>
    <t>07345N228C</t>
  </si>
  <si>
    <t>07345N228D</t>
  </si>
  <si>
    <t>07345N229A</t>
  </si>
  <si>
    <t>07345N187A</t>
  </si>
  <si>
    <t>07345N187B</t>
  </si>
  <si>
    <t>07345N187C</t>
  </si>
  <si>
    <t>07345N187D</t>
  </si>
  <si>
    <t>07345N188B</t>
  </si>
  <si>
    <t>07895N049B</t>
  </si>
  <si>
    <t>Matière principale 60% Coton 24% Lin 16% Lyocell</t>
  </si>
  <si>
    <t>07895H074A</t>
  </si>
  <si>
    <t> </t>
  </si>
  <si>
    <t>07173F046A</t>
  </si>
  <si>
    <t>07173F051A</t>
  </si>
  <si>
    <t>07223F050A</t>
  </si>
  <si>
    <t>07223F250A</t>
  </si>
  <si>
    <t>CORPS/ 88% COTON 7% ÉLASTOMULTIESTER 5% ÉLASTHANNE GARNITURE/ 53% COTON 37% POLYAMIDE 10% ÉLASTHANNE</t>
  </si>
  <si>
    <t>07223F250B</t>
  </si>
  <si>
    <t>07223F250C</t>
  </si>
  <si>
    <t>CORPS/ 88% COTON 8% POLYESTER 4% ÉLASTHANNE GARNITURE/ 53% COTON 37% POLYAMIDE 10% ÉLASTHANNE</t>
  </si>
  <si>
    <t>07243F021A</t>
  </si>
  <si>
    <t>07243F021B</t>
  </si>
  <si>
    <t>07313F015A</t>
  </si>
  <si>
    <t>07333F102F</t>
  </si>
  <si>
    <t>07333F126F</t>
  </si>
  <si>
    <t>07333F028F</t>
  </si>
  <si>
    <t>07333F002A</t>
  </si>
  <si>
    <t>07333F004A</t>
  </si>
  <si>
    <t>07333F162A</t>
  </si>
  <si>
    <t>07333F161A</t>
  </si>
  <si>
    <t>07343F135C</t>
  </si>
  <si>
    <t>07343F102A</t>
  </si>
  <si>
    <t>CORPS/ 88% COTON 12% POLYESTER CÔTE/ 82% COTON 18% POLYESTER TISSU DES POCHES/ 100% COTON</t>
  </si>
  <si>
    <t>07343F135D</t>
  </si>
  <si>
    <t>07343F102B</t>
  </si>
  <si>
    <t>07343F323A</t>
  </si>
  <si>
    <t>07363F060A</t>
  </si>
  <si>
    <t>TISSU EXTÉRIEUR/100% POLYESTER - FIBRE RECYCLÉE REMBOURRAGE/100% POLYESTER - FIBRE RECYCLÉE FIL DÉCORATIF/100% POLYESTER - FIBRE RECYCLÉE</t>
  </si>
  <si>
    <t>07373F139D</t>
  </si>
  <si>
    <t>07373F139F</t>
  </si>
  <si>
    <t>07373F211A</t>
  </si>
  <si>
    <t>07883F004A</t>
  </si>
  <si>
    <t>07113F010A</t>
  </si>
  <si>
    <t>TISSU EXTÉRIEUR/ 100% POLYESTER REMBOURRAGE/ CORPS/ 90% DUVET 10% PLUMES BORDURE DE LA CAPUCHE/ 100% POLYESTER POCHE/ 100% POLYESTER DOUBLURE/ 100% POLYESTER TISSU DES POCHES/ 100% POLYESTER</t>
  </si>
  <si>
    <t>07143F041A</t>
  </si>
  <si>
    <t>07173F009B</t>
  </si>
  <si>
    <t>07173F009L</t>
  </si>
  <si>
    <t>07173F019B</t>
  </si>
  <si>
    <t>07173F019L</t>
  </si>
  <si>
    <t>07173F066B</t>
  </si>
  <si>
    <t>42% ACRYLIQUE 21% POLYESTER 14% COTON 14% VISCOSE 6% POLYAMIDE 3% ÉLASTHANNE, RED/ 47% ACRYLIQUE 17% POLYESTER 17% VISCOSE 16% COTON 2% POLYAMIDE 1% ÉLASTHANNE OFF WHITE/ 51% ACRYLIQUE 17% VISCOSE 17% COTON 10% POLYESTER 4% POLYAMIDE 1% ÉLASTHANNE</t>
  </si>
  <si>
    <t>07183F142A</t>
  </si>
  <si>
    <t>TISSU EXTÉRIEUR/ 100% POLYESTER - FIBRE RECYCLÉE DOUBLURE/ 100% COTON CÔTE/ 96% COTON 4% ÉLASTHANNE</t>
  </si>
  <si>
    <t>07183F151A*</t>
  </si>
  <si>
    <t>07183F152B</t>
  </si>
  <si>
    <t>07183F154B</t>
  </si>
  <si>
    <t>TISSU EXTÉRIEUR/ 100% POLYAMIDE REMBOURRAGE/ CORPS/ 90% DUVET 10% PLUMES MANCHE/ CÔTÉS DE L’ARTICLE/ 65% POLYESTER 35% VISCOSE CAPUCHE/ 100% POLYESTER DOUBLURE/ 100% POLYESTER IMITATION　FOURRURE/ 72% MODACRYLIQUE 15% ACRYLIQUE 13% POLYESTER TISSU DES POCHES/ 100% POLYESTER</t>
  </si>
  <si>
    <t>07213F020A</t>
  </si>
  <si>
    <t>TISSU EXTÉRIEUR/ 100% POLYAMIDE REMBOURRAGE/ 50% DUVET 44% POLYESTER 6% PLUMES DOUBLURE/ 100% POLYAMIDE TISSU DE POCHE LATÉRALE/ 100% POLYESTER TISSU DE POCHE INTÉRIEURE/ 100% POLYAMIDE</t>
  </si>
  <si>
    <t>07243F090R</t>
  </si>
  <si>
    <t>07243F090S</t>
  </si>
  <si>
    <t>07243F090T</t>
  </si>
  <si>
    <t>07253F155B</t>
  </si>
  <si>
    <t>07273F209B</t>
  </si>
  <si>
    <t>07273F111C</t>
  </si>
  <si>
    <t>07273F354A</t>
  </si>
  <si>
    <t>07273F042A</t>
  </si>
  <si>
    <t>TISSU EXTÉRIEUR/ 35% MODAL 33% ACRYLIQUE 22% VISCOSE 6% ÉLASTHANNE 4% SOIE DOUBLURE/ 38% POLYESTER 32% ACRYLIQUE 21% VISCOSE 9% ÉLASTHANNE TISSU INTÉRIEUR DU BONNET/ 100% POLYESTER</t>
  </si>
  <si>
    <t>TISSU EXTÉRIEUR/ 84% POLYESTER 16% COTON REMBOURRAGE/ CORPS/ 48% POLYESTER 46% DUVET 6% PLUMES CAPUCHE/ 90% DUVET 10% PLUMES DOUBLURE/ CORPS/ 100% POLYAMIDE MANCHE/ 100% POLYESTER CÔTE/ 83% ACRYLIQUE 16% POLYESTER 1% ÉLASTHANNE IMITATION　FOURRURE/ 92% MODACRYLIQUE 8% POLYESTER TISSU DES POCHES/ 100% POLYESTER PIECE DE DESSOUS/POCHE PLAQUÉE/ 84% POLYESTER 16% COTON</t>
  </si>
  <si>
    <t>07313F082A</t>
  </si>
  <si>
    <t>07343F240A</t>
  </si>
  <si>
    <t>07343F247C</t>
  </si>
  <si>
    <t>07343F268C</t>
  </si>
  <si>
    <t>07363F024B</t>
  </si>
  <si>
    <t>TISSU EXTÉRIEUR/DOUBLURE/ 72% ACRYLIQUE 19% POLYAMIDE 9% LAINE</t>
  </si>
  <si>
    <t>07373F001K</t>
  </si>
  <si>
    <t>07373F039A</t>
  </si>
  <si>
    <t>07373F039C</t>
  </si>
  <si>
    <t>07373F039K</t>
  </si>
  <si>
    <t>07823F315A</t>
  </si>
  <si>
    <t>07823F316A</t>
  </si>
  <si>
    <t>07823F317A</t>
  </si>
  <si>
    <t>07823F318A</t>
  </si>
  <si>
    <t>07823F319A</t>
  </si>
  <si>
    <t>07823F320A</t>
  </si>
  <si>
    <t>07823F321A</t>
  </si>
  <si>
    <t>07823F322A</t>
  </si>
  <si>
    <t>07823F323A</t>
  </si>
  <si>
    <t>07823F324A</t>
  </si>
  <si>
    <t>07823F325A</t>
  </si>
  <si>
    <t>07823F326A</t>
  </si>
  <si>
    <t>07823F327A</t>
  </si>
  <si>
    <t>07823F328A</t>
  </si>
  <si>
    <t>07823F329A</t>
  </si>
  <si>
    <t>07823F330A</t>
  </si>
  <si>
    <t>29% POLYESTER 25% ACRYLIQUE 24% POLYAMIDE 19% COTON 3% ÉLASTHANNE</t>
  </si>
  <si>
    <t>07823F331A</t>
  </si>
  <si>
    <t>07823F331B</t>
  </si>
  <si>
    <t>07823F332A</t>
  </si>
  <si>
    <t>07823F333A</t>
  </si>
  <si>
    <t>07823F334A</t>
  </si>
  <si>
    <t>07823F335A</t>
  </si>
  <si>
    <t>07823F336A</t>
  </si>
  <si>
    <t>07823F337B</t>
  </si>
  <si>
    <t>07823F367A</t>
  </si>
  <si>
    <t>TISSU EXTÉRIEUR/ CORPS/100% POLYESTER MAILLES DE FILET/100% POLYESTER DOUBLURE/ CORPS/100% POLYESTER MAILLES DE FILET/100% POLYESTER</t>
  </si>
  <si>
    <t>07823F411A</t>
  </si>
  <si>
    <t>TISSU EXTÉRIEUR/100% POLYAMIDE DOUBLURE/100% POLYESTER RUBAN/100% POLYESTER</t>
  </si>
  <si>
    <t>07823F339A</t>
  </si>
  <si>
    <t>TIGE/AUTRES MATÉRIAUX DOUBLURE ET SEMELLE DE PROPRETÉ/AUTRES MATÉRIAUX SEMELLE EXTÉRIEURE/AUTRES MATÉRIAUX</t>
  </si>
  <si>
    <t>07823F340A</t>
  </si>
  <si>
    <t>07823F341A</t>
  </si>
  <si>
    <t>07823F342A</t>
  </si>
  <si>
    <t>07823F346A</t>
  </si>
  <si>
    <t>07823F349A</t>
  </si>
  <si>
    <t>07823F350A</t>
  </si>
  <si>
    <t>07823F351A</t>
  </si>
  <si>
    <t>07823F352A</t>
  </si>
  <si>
    <t>07823F353A</t>
  </si>
  <si>
    <t>07823F356A</t>
  </si>
  <si>
    <t>07823F357A</t>
  </si>
  <si>
    <t>07823F357B</t>
  </si>
  <si>
    <t>07823F359A</t>
  </si>
  <si>
    <t>07823F360A</t>
  </si>
  <si>
    <t>07823F362A</t>
  </si>
  <si>
    <t>07823F412A</t>
  </si>
  <si>
    <t>07823F365A</t>
  </si>
  <si>
    <t>07823F366A</t>
  </si>
  <si>
    <t>07823F433A</t>
  </si>
  <si>
    <t>07823F442A</t>
  </si>
  <si>
    <t>07823F443A</t>
  </si>
  <si>
    <t>07823F445A</t>
  </si>
  <si>
    <t>07823F446A</t>
  </si>
  <si>
    <t>07823F447A</t>
  </si>
  <si>
    <t>07823F448A</t>
  </si>
  <si>
    <t>07823F449A</t>
  </si>
  <si>
    <t>07823F450A</t>
  </si>
  <si>
    <t>07823F451A</t>
  </si>
  <si>
    <t>07823F452A</t>
  </si>
  <si>
    <t>07823F456A</t>
  </si>
  <si>
    <t>07823F453A</t>
  </si>
  <si>
    <t>07823F454A</t>
  </si>
  <si>
    <t>07823F455A</t>
  </si>
  <si>
    <t>07823F670A</t>
  </si>
  <si>
    <t>49% ACRYLIQUE 16% VISCOSE 16% COTON 13% POLYESTER 4% POLYAMIDE 2% ÉLASTHANNE</t>
  </si>
  <si>
    <t>07183H050A</t>
  </si>
  <si>
    <t>07183H052A</t>
  </si>
  <si>
    <t>07183H078A</t>
  </si>
  <si>
    <t>07183H057A</t>
  </si>
  <si>
    <t>07223H086A</t>
  </si>
  <si>
    <t>07223H086B</t>
  </si>
  <si>
    <t>07223H086C</t>
  </si>
  <si>
    <t>CORPS/ 86% COTON 9% POLYESTER 5% ÉLASTHANNE GARNITURE/ 53% COTON 37% POLYAMIDE 10% ÉLASTHANNE</t>
  </si>
  <si>
    <t>07223H017A</t>
  </si>
  <si>
    <t>07223H017B</t>
  </si>
  <si>
    <t>07223H175A</t>
  </si>
  <si>
    <t>CORPS/ 74% VISCOSE 21% POLYESTER 5% ÉLASTHANNE TISSU DES POCHES/ 65% POLYESTER 33% COTON 2% ÉLASTHANNE</t>
  </si>
  <si>
    <t>07223H175B</t>
  </si>
  <si>
    <t>07223H175C</t>
  </si>
  <si>
    <t>07223H175D</t>
  </si>
  <si>
    <t>CORPS/ 77% VISCOSE 18% POLYESTER 5% ÉLASTHANNE TISSU DES POCHES/ 65% POLYESTER 33% COTON 2% ÉLASTHANNE</t>
  </si>
  <si>
    <t>07233H031A</t>
  </si>
  <si>
    <t>07273H004A</t>
  </si>
  <si>
    <t>07273H005A</t>
  </si>
  <si>
    <t>07273H009B</t>
  </si>
  <si>
    <t>CORPS/ 72% POLYAMIDE 28% ÉLASTHANNE ENTOILAGE/PARTIE ÉLASTIQUE/ 82% POLYAMIDE 18% ÉLASTHANNE ENTREJAMBE/ 100% COTON</t>
  </si>
  <si>
    <t>07273H010B</t>
  </si>
  <si>
    <t>07273H092A</t>
  </si>
  <si>
    <t>80% COTON 16% POLYESTER 3% ÉLASTHANNE 1% POLYAMIDE</t>
  </si>
  <si>
    <t>07323H005A</t>
  </si>
  <si>
    <t>82% COTON 9% LYOCELL 8% ÉLASTOMULTIESTER 1% ÉLASTHANNE</t>
  </si>
  <si>
    <t>07323H005B</t>
  </si>
  <si>
    <t>07323H005C</t>
  </si>
  <si>
    <t>07323H005D</t>
  </si>
  <si>
    <t>07323H019A</t>
  </si>
  <si>
    <t>CORPS/ 62% POLYESTER - FIBRE RECYCLÉE 29% VISCOSE 5% POLYESTER 4% ÉLASTHANNE TISSU DES POCHES/ 62% POLYESTER 38% COTON</t>
  </si>
  <si>
    <t>07323H049A</t>
  </si>
  <si>
    <t>07333H002B</t>
  </si>
  <si>
    <t>07333H004B</t>
  </si>
  <si>
    <t>07343N587A</t>
  </si>
  <si>
    <t>07343N587B</t>
  </si>
  <si>
    <t>07373H179C</t>
  </si>
  <si>
    <t>64% POLYESTER 19% POLYAMIDE 15% COTON 2% ÉLASTHANNE</t>
  </si>
  <si>
    <t>07373H203B</t>
  </si>
  <si>
    <t>80% COTON 18% POLYESTER 2% ÉLASTHANNE</t>
  </si>
  <si>
    <t>07373H167C</t>
  </si>
  <si>
    <t>59% POLYESTER 24% POLYAMIDE 15% COTON 2% ÉLASTHANNE</t>
  </si>
  <si>
    <t>07343N156A</t>
  </si>
  <si>
    <t>07343N194A</t>
  </si>
  <si>
    <t>07343N660D</t>
  </si>
  <si>
    <t>07343N660A</t>
  </si>
  <si>
    <t>07343N660B</t>
  </si>
  <si>
    <t>07343N287B</t>
  </si>
  <si>
    <t>07343N665K</t>
  </si>
  <si>
    <t>07343N663H</t>
  </si>
  <si>
    <t>07343N665G</t>
  </si>
  <si>
    <t>07343N233G</t>
  </si>
  <si>
    <t>07343N233H</t>
  </si>
  <si>
    <t>07343N652A</t>
  </si>
  <si>
    <t>07343N652B</t>
  </si>
  <si>
    <t>07343N652C</t>
  </si>
  <si>
    <t>07343N652D</t>
  </si>
  <si>
    <t>07343N652E</t>
  </si>
  <si>
    <t>07373N008B</t>
  </si>
  <si>
    <t>07373N008G</t>
  </si>
  <si>
    <t>07373N126A</t>
  </si>
  <si>
    <t>07373N011A</t>
  </si>
  <si>
    <t>07373N011G</t>
  </si>
  <si>
    <t>07373N012A</t>
  </si>
  <si>
    <t>07373N013A</t>
  </si>
  <si>
    <t>07373N013G</t>
  </si>
  <si>
    <t>07373N014A</t>
  </si>
  <si>
    <t>07373N098B</t>
  </si>
  <si>
    <t>07823N100A</t>
  </si>
  <si>
    <t>07823N101A</t>
  </si>
  <si>
    <t>07823N102A</t>
  </si>
  <si>
    <t>07823N103A</t>
  </si>
  <si>
    <t>07823N104A</t>
  </si>
  <si>
    <t>CORPS/ 66% POLYESTER - FIBRE RECYCLÉE 22% CUPRO 12% ÉLASTHANNE PARTIE ÉLASTIQUE/ 53% POLYAMIDE 32% POLYESTER 15% ÉLASTHANNE</t>
  </si>
  <si>
    <t>07823N105A</t>
  </si>
  <si>
    <t>07823N107A</t>
  </si>
  <si>
    <t>07823N109A</t>
  </si>
  <si>
    <t>07823N111A</t>
  </si>
  <si>
    <t>07823N112A</t>
  </si>
  <si>
    <t>81% POLYESTER 15% VISCOSE 4% ÉLASTHANNE</t>
  </si>
  <si>
    <t>07823N113A</t>
  </si>
  <si>
    <t>CORPS/ 83% ÉLASTOMULTIESTER 17% POLYESTER TISSU DES POCHES/MAILLES DE FILET/ 100% POLYESTER</t>
  </si>
  <si>
    <t>07823N114A</t>
  </si>
  <si>
    <t>07823N116A</t>
  </si>
  <si>
    <t>07823N118A</t>
  </si>
  <si>
    <t>CORPS/ 96% COTON 4% ÉLASTHANNE CÔTE/ 100% COTON</t>
  </si>
  <si>
    <t>07823N200A</t>
  </si>
  <si>
    <t>07823N121A</t>
  </si>
  <si>
    <t>TISSU EXTÉRIEUR/100% POLYAMIDE DOUBLURE/100% POLYESTER ANSE/100% POLYAMIDE</t>
  </si>
  <si>
    <t>07823N122A</t>
  </si>
  <si>
    <t>TISSU EXTÉRIEUR/ CORPS/ 70% COTON 30% POLYAMIDE MAILLES DE FILET/ 100% POLYESTER DOUBLURE/ CORPS/ 100% POLYESTER MAILLES DE FILET/ 100% POLYESTER</t>
  </si>
  <si>
    <t>07823N123A</t>
  </si>
  <si>
    <t>TISSU EXTÉRIEUR/100% POLYESTER DOUBLURE/ CORPS/100% POLYESTER - FIBRE RECYCLÉE MAILLES DE FILET/100% POLYESTER</t>
  </si>
  <si>
    <t>07823N124A</t>
  </si>
  <si>
    <t>07823N125A</t>
  </si>
  <si>
    <t>07823N126A</t>
  </si>
  <si>
    <t>07823N127A</t>
  </si>
  <si>
    <t>07823N130A</t>
  </si>
  <si>
    <t>07823N132A</t>
  </si>
  <si>
    <t>07823N134A</t>
  </si>
  <si>
    <t>07823N136A</t>
  </si>
  <si>
    <t>07823N137A</t>
  </si>
  <si>
    <t>07823N138A</t>
  </si>
  <si>
    <t>07823N139A</t>
  </si>
  <si>
    <t>07823N141A</t>
  </si>
  <si>
    <t>07823N143A</t>
  </si>
  <si>
    <t>07823N201A</t>
  </si>
  <si>
    <t>07823N146A</t>
  </si>
  <si>
    <t>07823N176A</t>
  </si>
  <si>
    <t>CORPS/ 78% POLYESTER 16% VISCOSE 6% ÉLASTHANNE DOUBLURE DE LA CAPUCHE/TISSU DES POCHES/ 100% POLYESTER</t>
  </si>
  <si>
    <t>07823N177A</t>
  </si>
  <si>
    <t>07823N180A</t>
  </si>
  <si>
    <t>07823N181A</t>
  </si>
  <si>
    <t>07823N182A</t>
  </si>
  <si>
    <t>07823N183A</t>
  </si>
  <si>
    <t>07823N184A</t>
  </si>
  <si>
    <t>07823N185A</t>
  </si>
  <si>
    <t>07823N186A</t>
  </si>
  <si>
    <t>07823N187A</t>
  </si>
  <si>
    <t>07823N188A</t>
  </si>
  <si>
    <t>07823N190A</t>
  </si>
  <si>
    <t>07823N191A</t>
  </si>
  <si>
    <t>07823N192A</t>
  </si>
  <si>
    <t>07823N193A</t>
  </si>
  <si>
    <t>07823N194A</t>
  </si>
  <si>
    <t>07823N195A</t>
  </si>
  <si>
    <t>07823N196A</t>
  </si>
  <si>
    <t>07823N197A</t>
  </si>
  <si>
    <t>07823N198A</t>
  </si>
  <si>
    <t>07823N199A</t>
  </si>
  <si>
    <t>07823N308A</t>
  </si>
  <si>
    <t>07823N309A</t>
  </si>
  <si>
    <t>07823N310A</t>
  </si>
  <si>
    <t>75% COTON 19% POLYESTER 4% POLYAMIDE 2% ÉLASTHANNE</t>
  </si>
  <si>
    <t>07823N311A</t>
  </si>
  <si>
    <t>07823N312A</t>
  </si>
  <si>
    <t>07823N315A</t>
  </si>
  <si>
    <t>07823N316A</t>
  </si>
  <si>
    <t>07823N317A</t>
  </si>
  <si>
    <t>TISSU EXTÉRIEUR/ 98% LAINE 2% ÉLASTHANNE DOUBLURE/ 100% POLYESTER TISSU DES POCHES/ 65% POLYESTER 35% COTON</t>
  </si>
  <si>
    <t>07823N318A</t>
  </si>
  <si>
    <t>07823N319A</t>
  </si>
  <si>
    <t>46% ACRYLIQUE 32% COTON 18% POLYAMIDE 3% POLYESTER 1% ÉLASTHANNE</t>
  </si>
  <si>
    <t>07823N322A</t>
  </si>
  <si>
    <t>CORPS/ 69% POLYESTER 29% VISCOSE 2% ÉLASTHANNE TISSU DES POCHES/ 100% POLYESTER</t>
  </si>
  <si>
    <t>07823N323A</t>
  </si>
  <si>
    <t>67% COTON 28% POLYAMIDE 3% ÉLASTHANNE 2% POLYESTER</t>
  </si>
  <si>
    <t>07823N324A</t>
  </si>
  <si>
    <t>70% COTON 27% POLYAMIDE 2% ÉLASTHANNE 1% POLYESTER</t>
  </si>
  <si>
    <t>07823N325A</t>
  </si>
  <si>
    <t>07823N326A</t>
  </si>
  <si>
    <t>07823N327A</t>
  </si>
  <si>
    <t>07823N332A</t>
  </si>
  <si>
    <t>93% POLYESTER 7% ÉLASTHANNE</t>
  </si>
  <si>
    <t>07823N333A</t>
  </si>
  <si>
    <t>07823N335B</t>
  </si>
  <si>
    <t>07823N336A</t>
  </si>
  <si>
    <t>07823N337A</t>
  </si>
  <si>
    <t>CORPS/CÔTE/ 93% POLYESTER 7% ÉLASTHANNE</t>
  </si>
  <si>
    <t>07823N338A</t>
  </si>
  <si>
    <t>07823N341A</t>
  </si>
  <si>
    <t>07823N346A</t>
  </si>
  <si>
    <t>07823N355A</t>
  </si>
  <si>
    <t>07184H065A</t>
  </si>
  <si>
    <t>07184H016A</t>
  </si>
  <si>
    <t>07184H016B</t>
  </si>
  <si>
    <t>07274H105A</t>
  </si>
  <si>
    <t>07324H192B</t>
  </si>
  <si>
    <t>07334H091H</t>
  </si>
  <si>
    <t>07344H003C</t>
  </si>
  <si>
    <t>07344H003D</t>
  </si>
  <si>
    <t>07824N847B</t>
  </si>
  <si>
    <t>07894H030A</t>
  </si>
  <si>
    <t>Matière principale 98% Coton 2% ÉLASTHANNE</t>
  </si>
  <si>
    <t>07144N027A</t>
  </si>
  <si>
    <t>07144N076A</t>
  </si>
  <si>
    <t>07144N020A</t>
  </si>
  <si>
    <t>07144N020C</t>
  </si>
  <si>
    <t>07144N085A</t>
  </si>
  <si>
    <t>07144N025A</t>
  </si>
  <si>
    <t>07144N025B</t>
  </si>
  <si>
    <t>07144N038A</t>
  </si>
  <si>
    <t>07144N215A</t>
  </si>
  <si>
    <t>07144N215B</t>
  </si>
  <si>
    <t>07144N215C</t>
  </si>
  <si>
    <t>07244N036A</t>
  </si>
  <si>
    <t>CORPS/ 75% POLYAMIDE 25% ÉLASTHANNE TAILLE/SOUS-PANTALON/ 77% POLYESTER - FIBRE RECYCLÉE 23% ÉLASTHANNE TISSU DES POCHES/MAILLES DE FILET/ 100% POLYESTER</t>
  </si>
  <si>
    <t>07244N240A</t>
  </si>
  <si>
    <t>07244N240B</t>
  </si>
  <si>
    <t>07244N240C</t>
  </si>
  <si>
    <t>07344N069A</t>
  </si>
  <si>
    <t>07344N069B</t>
  </si>
  <si>
    <t>07344N474J</t>
  </si>
  <si>
    <t>07344N333A</t>
  </si>
  <si>
    <t>07374N104A</t>
  </si>
  <si>
    <t>07374N100C</t>
  </si>
  <si>
    <t>07824N002A</t>
  </si>
  <si>
    <t>07824N003A</t>
  </si>
  <si>
    <t>07824N164A</t>
  </si>
  <si>
    <t>07824N347A</t>
  </si>
  <si>
    <t>07824N004A</t>
  </si>
  <si>
    <t>07824N008C</t>
  </si>
  <si>
    <t>07824N010A</t>
  </si>
  <si>
    <t>CORPS/ 49% POLYESTER 37% POLYESTER - FIBRE RECYCLÉE 14% ÉLASTOMULTIESTER CÔTE/ 97% POLYESTER 3% ÉLASTHANNE</t>
  </si>
  <si>
    <t>07824N007C</t>
  </si>
  <si>
    <t>07824N161A</t>
  </si>
  <si>
    <t>07824N013A</t>
  </si>
  <si>
    <t>CORPS/ 77% POLYESTER - FIBRE RECYCLÉE 23% ÉLASTHANNE PARTIE ÉLASTIQUE/ 51% POLYAMIDE 40% POLYESTER 9% ÉLASTHANNE</t>
  </si>
  <si>
    <t>07824N014A</t>
  </si>
  <si>
    <t>07824N021A</t>
  </si>
  <si>
    <t>35% POLYESTER - FIBRE RECYCLÉE 32% POLYAMIDE 16% POLYESTER 7% ÉLASTHANNE 7% COTON 3% VISCOSE</t>
  </si>
  <si>
    <t>07824N022A</t>
  </si>
  <si>
    <t>61% POLYESTER - FIBRE RECYCLÉE 12% COTON 11% POLYAMIDE 9% POLYESTER 4% VISCOSE 3% ÉLASTHANNE</t>
  </si>
  <si>
    <t>07824N028A</t>
  </si>
  <si>
    <t>07824N029A</t>
  </si>
  <si>
    <t>07824N084A</t>
  </si>
  <si>
    <t>07824N348A</t>
  </si>
  <si>
    <t>07824N030A</t>
  </si>
  <si>
    <t>CORPS/ 57% POLYESTER - FIBRE RECYCLÉE 43% ÉLASTOMULTIESTER PARTIE COLORÉE/ 54% POLYESTER - FIBRE RECYCLÉE 41% ÉLASTOMULTIESTER 5% POLYESTER</t>
  </si>
  <si>
    <t>07824N036A</t>
  </si>
  <si>
    <t>07824N354A</t>
  </si>
  <si>
    <t>07824N033C</t>
  </si>
  <si>
    <t>07824N163B</t>
  </si>
  <si>
    <t>07824N039A</t>
  </si>
  <si>
    <t>07824N040A</t>
  </si>
  <si>
    <t>07824N355A</t>
  </si>
  <si>
    <t>07824N053A</t>
  </si>
  <si>
    <t>07824N048A</t>
  </si>
  <si>
    <t>Produit comportant au moins 37% de matières recyclées</t>
  </si>
  <si>
    <t>37% POLYESTER - FIBRE RECYCLÉE 33% POLYAMIDE 15% POLYESTER 7% COTON 6% ÉLASTHANNE 2% VISCOSE</t>
  </si>
  <si>
    <t>07824N049A</t>
  </si>
  <si>
    <t>61% POLYESTER - FIBRE RECYCLÉE 11% POLYAMIDE 11% COTON 9% POLYESTER 5% VISCOSE 3% ÉLASTHANNE</t>
  </si>
  <si>
    <t>07824N005A</t>
  </si>
  <si>
    <t>CORPS/DOUBLURE DE LA CAPUCHE/ 63% POLYESTER 34% POLYESTER - FIBRE RECYCLÉE 3% ÉLASTHANNE TISSU DES POCHES/ 100% POLYESTER</t>
  </si>
  <si>
    <t>07824N006A</t>
  </si>
  <si>
    <t>CORPS/ 63% POLYESTER 34% POLYESTER - FIBRE RECYCLÉE 3% ÉLASTHANNE TISSU DES POCHES/MAILLES DE FILET/ 100% POLYESTER</t>
  </si>
  <si>
    <t>07824N015A</t>
  </si>
  <si>
    <t>CORPS/ 44% POLYAMIDE - FIBRE RECYCLÉE 42% POLYAMIDE 14% ÉLASTHANNE MAILLES DE FILET/ 100% POLYESTER</t>
  </si>
  <si>
    <t>07824N319A</t>
  </si>
  <si>
    <t>ENDROIT/ 100% POLYAMIDE ENVERS/ 100% POLYESTER - FIBRE RECYCLÉE</t>
  </si>
  <si>
    <t>07824N009A</t>
  </si>
  <si>
    <t>46% POLYESTER 40% POLYESTER - FIBRE RECYCLÉE 14% ÉLASTOMULTIESTER</t>
  </si>
  <si>
    <t>07824N068A</t>
  </si>
  <si>
    <t>CORPS/TISSÉE/ 100% POLYESTER - FIBRE RECYCLÉE MAILLES DE FILET/ 100% POLYESTER TRICOTÉE/ 79% POLYESTER - FIBRE RECYCLÉE 21% ÉLASTHANNE TISSU DES POCHES/ 100% POLYESTER</t>
  </si>
  <si>
    <t>07824N072A</t>
  </si>
  <si>
    <t>66% POLYESTER - FIBRE RECYCLÉE 14% POLYESTER 12% COTON 6% VISCOSE 2% ÉLASTHANNE</t>
  </si>
  <si>
    <t>07824N062A</t>
  </si>
  <si>
    <t>07824N063A</t>
  </si>
  <si>
    <t>100% COTON (100% FABRIQUÉ AVEC DU COTON BIOLOGIQUE)</t>
  </si>
  <si>
    <t>07824N054A</t>
  </si>
  <si>
    <t>ENDROIT/ 67% POLYESTER 30% POLYESTER - FIBRE RECYCLÉE 3% ÉLASTHANNE ENVERS/ 100% POLYESTER</t>
  </si>
  <si>
    <t>07824N055A</t>
  </si>
  <si>
    <t>07824N056A</t>
  </si>
  <si>
    <t>CORPS/ 90% POLYESTER - FIBRE RECYCLÉE 10% ÉLASTHANNE PARTIE ÉLASTIQUE/ 91% POLYESTER 9% ÉLASTHANNE</t>
  </si>
  <si>
    <t>07824N066A</t>
  </si>
  <si>
    <t>VERRES POLARISANTS CONFORME À LA NORME EN ISO 12312-1-2013　　CATÉGORIE 3　　LUNETTES DE SOLEIL POUR USAGE GÉNÉRAL</t>
  </si>
  <si>
    <t>07824N304A</t>
  </si>
  <si>
    <t>07824N061A</t>
  </si>
  <si>
    <t>TISSU EXTÉRIEUR/100% POLYESTER REMBOURRAGE/100% POLYESTER DOUBLURE/100% POLYESTER - FIBRE RECYCLÉE BANDOULIÈRE/100% POLYESTER - FIBRE RECYCLÉE</t>
  </si>
  <si>
    <t>07824N058A</t>
  </si>
  <si>
    <t>TISSU EXTÉRIEUR/100% POLYESTER DOUBLURE/100% POLYESTER - FIBRE RECYCLÉE CORDON/100% POLYESTER RUBAN/100% POLYESTER - FIBRE RECYCLÉE</t>
  </si>
  <si>
    <t>07824N057A</t>
  </si>
  <si>
    <t>TISSU EXTÉRIEUR/ CORPS/100% POLYESTER MAILLES DE FILET/100% POLYESTER DOUBLURE/ CORPS/100% POLYESTER - FIBRE RECYCLÉE MAILLES DE FILET/100% POLYESTER</t>
  </si>
  <si>
    <t>07824N059A</t>
  </si>
  <si>
    <t>07824N060A</t>
  </si>
  <si>
    <t>07824N064A</t>
  </si>
  <si>
    <t>TIGE/TEXTILE DOUBLURE ET SEMELLE DE PROPRETÉ/TEXTILE SEMELLE EXTÉRIEURE/AUTRES MATÉRIAUX</t>
  </si>
  <si>
    <t>07824N065A</t>
  </si>
  <si>
    <t>TIGE/TEXTILE SEMELLE INTÉRIEURE/AUTRES MATÉRIAUX SEMELLE EXTÉRIEURE/AUTRES MATÉRIAUX</t>
  </si>
  <si>
    <t>07824N338A</t>
  </si>
  <si>
    <t>Produit comportant au moins 78% de matières recyclées</t>
  </si>
  <si>
    <t>78% POLYESTER - FIBRE RECYCLÉE 22% POLYAMIDE</t>
  </si>
  <si>
    <t>07824N110A</t>
  </si>
  <si>
    <t>CORPS/ 54% POLYESTER - FIBRE RECYCLÉE 41% ÉLASTOMULTIESTER 5% POLYESTER PARTIE ÉLASTIQUE/ 80% POLYAMIDE 20% ÉLASTHANNE TISSU DES POCHES/PIECE DE DESSUS/ 54% POLYESTER - FIBRE RECYCLÉE 41% ÉLASTOMULTIESTER 5% POLYESTER TISSU DES POCHES/PIECE DE DESSOUS/ 100% POLYESTER - FIBRE RECYCLÉE</t>
  </si>
  <si>
    <t>07824N109A</t>
  </si>
  <si>
    <t>CORPS/ 75% POLYESTER - FIBRE RECYCLÉE 25% ÉLASTHANNE PARTIE ÉLASTIQUE/ 51% POLYAMIDE 40% POLYESTER 9% ÉLASTHANNE</t>
  </si>
  <si>
    <t>07824N111A</t>
  </si>
  <si>
    <t>65% POLYESTER - FIBRE RECYCLÉE 12% COTON 10% POLYAMIDE 6% POLYESTER 4% VISCOSE 3% ÉLASTHANNE</t>
  </si>
  <si>
    <t>07824N112A</t>
  </si>
  <si>
    <t>67% POLYESTER - FIBRE RECYCLÉE 33% POLYAMIDE</t>
  </si>
  <si>
    <t>07824N113A</t>
  </si>
  <si>
    <t>CORPS/ DEVANT DU CORPS/ 75% POLYESTER - FIBRE RECYCLÉE 25% ÉLASTHANNE DOS DU CORPS/ 65% POLYESTER - FIBRE RECYCLÉE 35% ÉLASTHANNE DOUBLURE/ 89% POLYESTER 11% ÉLASTHANNE MAILLES DE FILET/ 70% POLYAMIDE 30% ÉLASTHANNE</t>
  </si>
  <si>
    <t>07824N114A</t>
  </si>
  <si>
    <t>CORPS/ 75% POLYESTER - FIBRE RECYCLÉE 25% ÉLASTHANNE JUPE/ 89% POLYESTER - FIBRE RECYCLÉE 11% ÉLASTHANNE DOUBLURE/ 89% POLYESTER 11% ÉLASTHANNE MAILLES DE FILET/ 70% POLYAMIDE 30% ÉLASTHANNE</t>
  </si>
  <si>
    <t>07824N166B</t>
  </si>
  <si>
    <t>TISSÉE/ 89% POLYESTER - FIBRE RECYCLÉE 11% ÉLASTHANNE TRICOTÉE/ 75% POLYESTER - FIBRE RECYCLÉE 25% ÉLASTHANNE</t>
  </si>
  <si>
    <t>07824N115A</t>
  </si>
  <si>
    <t>07824N198A</t>
  </si>
  <si>
    <t>67% POLYESTER - FIBRE RECYCLÉE 13% COTON 10% POLYAMIDE 4% POLYESTER 4% VISCOSE 2% ÉLASTHANNE</t>
  </si>
  <si>
    <t>07824N073A</t>
  </si>
  <si>
    <t>66% POLYESTER - FIBRE RECYCLÉE 14% POLYESTER 12% COTON 5% VISCOSE 3% ÉLASTHANNE</t>
  </si>
  <si>
    <t>07824N099B</t>
  </si>
  <si>
    <t>07824N100B</t>
  </si>
  <si>
    <t>CORPS/TISSU DES POCHES/ 67% POLYESTER - FIBRE RECYCLÉE 33% POLYAMIDE PARTIE ÉLASTIQUE/ 80% POLYAMIDE 20% ÉLASTHANNE</t>
  </si>
  <si>
    <t>07824N101A</t>
  </si>
  <si>
    <t>07824N103B</t>
  </si>
  <si>
    <t>07824N104A</t>
  </si>
  <si>
    <t>CORPS/ 54% POLYESTER - FIBRE RECYCLÉE 41% ÉLASTOMULTIESTER 5% POLYESTER TISSU DES POCHES/MAILLES DE FILET/ 100% POLYESTER - FIBRE RECYCLÉE</t>
  </si>
  <si>
    <t>07824N105A</t>
  </si>
  <si>
    <t>JUPE/ 54% POLYESTER - FIBRE RECYCLÉE 41% ÉLASTOMULTIESTER 5% POLYESTER TAILLE/SOUS-PANTALON/ 75% POLYESTER - FIBRE RECYCLÉE 25% ÉLASTHANNE</t>
  </si>
  <si>
    <t>07824N088B</t>
  </si>
  <si>
    <t>07824N089B</t>
  </si>
  <si>
    <t>07824N090B</t>
  </si>
  <si>
    <t>07824N091A</t>
  </si>
  <si>
    <t>07824N093B</t>
  </si>
  <si>
    <t>07824N094B</t>
  </si>
  <si>
    <t>07824N095A</t>
  </si>
  <si>
    <t>07824N096A</t>
  </si>
  <si>
    <t>07824N344A</t>
  </si>
  <si>
    <t>CORPS/ 75% POLYESTER - FIBRE RECYCLÉE 25% POLYESTER GARNITURE/ 75% COTON 25% POLYESTER</t>
  </si>
  <si>
    <t>07824N169B</t>
  </si>
  <si>
    <t>07824N322A</t>
  </si>
  <si>
    <t>Produit comportant au moins 79% de matières recyclées</t>
  </si>
  <si>
    <t>79% POLYESTER - FIBRE RECYCLÉE 21% ÉLASTHANNE</t>
  </si>
  <si>
    <t>07824N171A</t>
  </si>
  <si>
    <t>07824N172B</t>
  </si>
  <si>
    <t>07824N326A</t>
  </si>
  <si>
    <t>07824N174A</t>
  </si>
  <si>
    <t>07824N074D</t>
  </si>
  <si>
    <t>CORPS/ 80% POLYESTER - FIBRE RECYCLÉE 20% POLYAMIDE COL/ 100% POLYESTER - FIBRE RECYCLÉE</t>
  </si>
  <si>
    <t>07824N076A</t>
  </si>
  <si>
    <t>CORPS/ 60% ÉLASTOMULTIESTER 23% POLYESTER - FIBRE RECYCLÉE 17% ÉLASTOMULTIESTER - FIBRE RECYCLÉE TISSU DES POCHES/ 100% POLYESTER</t>
  </si>
  <si>
    <t>07824N211A</t>
  </si>
  <si>
    <t>CORPS/ ENDROIT/ 100% POLYAMIDE ENVERS/ 100% POLYESTER - FIBRE RECYCLÉE MAILLES DE FILET/ 100% POLYESTER</t>
  </si>
  <si>
    <t>07824N075A</t>
  </si>
  <si>
    <t>07824N078A</t>
  </si>
  <si>
    <t>67% POLYESTER - FIBRE RECYCLÉE 12% COTON 10% POLYAMIDE 5% VISCOSE 4% POLYESTER 2% ÉLASTHANNE</t>
  </si>
  <si>
    <t>07824N086A</t>
  </si>
  <si>
    <t>BANDE/ 74% POLYESTER - FIBRE RECYCLÉE 26% ÉLASTODIÈNE EXTRÉMITÉ AVEC BOUCLE/CUIR DE BOVIN</t>
  </si>
  <si>
    <t>07824N079D</t>
  </si>
  <si>
    <t>07824N080C</t>
  </si>
  <si>
    <t>07824N082A</t>
  </si>
  <si>
    <t>07824N083A</t>
  </si>
  <si>
    <t>07824N213A</t>
  </si>
  <si>
    <t>07824N086B</t>
  </si>
  <si>
    <t>07824N212A</t>
  </si>
  <si>
    <t>07824N138A</t>
  </si>
  <si>
    <t>07824N140A</t>
  </si>
  <si>
    <t>07824N139A</t>
  </si>
  <si>
    <t>CORPS/ 79% POLYESTER - FIBRE RECYCLÉE 21% ÉLASTHANNE PARTIE ÉLASTIQUE/ 49% POLYAMIDE 40% POLYESTER 11% ÉLASTHANNE</t>
  </si>
  <si>
    <t>07824N320A</t>
  </si>
  <si>
    <t>07824N143A</t>
  </si>
  <si>
    <t>07824N145A</t>
  </si>
  <si>
    <t>07824N144A</t>
  </si>
  <si>
    <t>07824N324A</t>
  </si>
  <si>
    <t>07824N328A</t>
  </si>
  <si>
    <t>07824N329A</t>
  </si>
  <si>
    <t>07824N343A</t>
  </si>
  <si>
    <t>07824N175B</t>
  </si>
  <si>
    <t>07824N178B</t>
  </si>
  <si>
    <t>07824N187A</t>
  </si>
  <si>
    <t>07824N186A</t>
  </si>
  <si>
    <t>07824N182A</t>
  </si>
  <si>
    <t>07824N184A</t>
  </si>
  <si>
    <t>07824N181A</t>
  </si>
  <si>
    <t>07824N221A</t>
  </si>
  <si>
    <t>07824N223A</t>
  </si>
  <si>
    <t>07824N349A</t>
  </si>
  <si>
    <t>07824N477A</t>
  </si>
  <si>
    <t>07824N225A</t>
  </si>
  <si>
    <t>07824N229A</t>
  </si>
  <si>
    <t>07824N237A</t>
  </si>
  <si>
    <t>07824N227A</t>
  </si>
  <si>
    <t>07824N239A</t>
  </si>
  <si>
    <t>07824N284A</t>
  </si>
  <si>
    <t>07824N286A</t>
  </si>
  <si>
    <t>07824N288A</t>
  </si>
  <si>
    <t>07824N290A</t>
  </si>
  <si>
    <t>07824N220A</t>
  </si>
  <si>
    <t>07824N222A</t>
  </si>
  <si>
    <t>07824N350A</t>
  </si>
  <si>
    <t>07824N478A</t>
  </si>
  <si>
    <t>07824N224A</t>
  </si>
  <si>
    <t>07824N236A</t>
  </si>
  <si>
    <t>07824N228A</t>
  </si>
  <si>
    <t>07824N226A</t>
  </si>
  <si>
    <t>07824N238A</t>
  </si>
  <si>
    <t>07824N283A</t>
  </si>
  <si>
    <t>07824N285A</t>
  </si>
  <si>
    <t>07824N479A</t>
  </si>
  <si>
    <t>07824N282A</t>
  </si>
  <si>
    <t>07824N287A</t>
  </si>
  <si>
    <t>07824N289A</t>
  </si>
  <si>
    <t>07824N231A</t>
  </si>
  <si>
    <t>07824N233A</t>
  </si>
  <si>
    <t>07824N218A</t>
  </si>
  <si>
    <t>07824N219A</t>
  </si>
  <si>
    <t>07824N235A</t>
  </si>
  <si>
    <t>07824N215A</t>
  </si>
  <si>
    <t>07824N302A</t>
  </si>
  <si>
    <t>07824N298A</t>
  </si>
  <si>
    <t>07824N299A</t>
  </si>
  <si>
    <t>07824N309A</t>
  </si>
  <si>
    <t>07824N308A</t>
  </si>
  <si>
    <t>07824N307A</t>
  </si>
  <si>
    <t>07824N300A</t>
  </si>
  <si>
    <t>07824N165A</t>
  </si>
  <si>
    <t>07824N480A</t>
  </si>
  <si>
    <t>07824N295A</t>
  </si>
  <si>
    <t>07824N294A</t>
  </si>
  <si>
    <t>07824N296A</t>
  </si>
  <si>
    <t>07824N297A</t>
  </si>
  <si>
    <t>07824N291A</t>
  </si>
  <si>
    <t>07824N292A</t>
  </si>
  <si>
    <t>07824N258A</t>
  </si>
  <si>
    <t>07824N260A</t>
  </si>
  <si>
    <t>07824N263A</t>
  </si>
  <si>
    <t>07824N207A</t>
  </si>
  <si>
    <t>07824N257A</t>
  </si>
  <si>
    <t>07824N256A</t>
  </si>
  <si>
    <t>07824N255A</t>
  </si>
  <si>
    <t>07824N262A</t>
  </si>
  <si>
    <t>07824N261A</t>
  </si>
  <si>
    <t>07824N208A</t>
  </si>
  <si>
    <t>07824N351A</t>
  </si>
  <si>
    <t>07824N241A</t>
  </si>
  <si>
    <t>07824N243A</t>
  </si>
  <si>
    <t>07824N245A</t>
  </si>
  <si>
    <t>07824N240B</t>
  </si>
  <si>
    <t>07824N242A</t>
  </si>
  <si>
    <t>07824N244A</t>
  </si>
  <si>
    <t>07824N323A</t>
  </si>
  <si>
    <t>07824N264A</t>
  </si>
  <si>
    <t>07824N268A</t>
  </si>
  <si>
    <t>07824N266A</t>
  </si>
  <si>
    <t>07824N325A</t>
  </si>
  <si>
    <t>07824N327A</t>
  </si>
  <si>
    <t>07824N493A</t>
  </si>
  <si>
    <t>07824N012A</t>
  </si>
  <si>
    <t>07824N524A</t>
  </si>
  <si>
    <t>07824N525A</t>
  </si>
  <si>
    <t>07824N025A</t>
  </si>
  <si>
    <t>07824N020A</t>
  </si>
  <si>
    <t>07824N038A</t>
  </si>
  <si>
    <t>07824N045A</t>
  </si>
  <si>
    <t>07824N037A</t>
  </si>
  <si>
    <t>07824N047A</t>
  </si>
  <si>
    <t>07824N526A</t>
  </si>
  <si>
    <t>07824N535A</t>
  </si>
  <si>
    <t>07824N536A</t>
  </si>
  <si>
    <t>07824N537A</t>
  </si>
  <si>
    <t>07824N538A</t>
  </si>
  <si>
    <t>07824N539A</t>
  </si>
  <si>
    <t>07824N540A</t>
  </si>
  <si>
    <t>07824N541A</t>
  </si>
  <si>
    <t>07824N542A</t>
  </si>
  <si>
    <t>07824N543A</t>
  </si>
  <si>
    <t>07824N544A</t>
  </si>
  <si>
    <t>07824N044A</t>
  </si>
  <si>
    <t>07824N046A</t>
  </si>
  <si>
    <t>07824N152A</t>
  </si>
  <si>
    <t>07824N156A</t>
  </si>
  <si>
    <t>07824N275A</t>
  </si>
  <si>
    <t>07824N274A</t>
  </si>
  <si>
    <t>07824N314A</t>
  </si>
  <si>
    <t>07824N530A</t>
  </si>
  <si>
    <t>07824N151A</t>
  </si>
  <si>
    <t>07824N162A</t>
  </si>
  <si>
    <t>07824N528A</t>
  </si>
  <si>
    <t>07824N157A</t>
  </si>
  <si>
    <t>07824N043A</t>
  </si>
  <si>
    <t>07824N214A</t>
  </si>
  <si>
    <t>07824N118A</t>
  </si>
  <si>
    <t>07824N529A</t>
  </si>
  <si>
    <t>07824N638A</t>
  </si>
  <si>
    <t>07824N639A</t>
  </si>
  <si>
    <t>07824N640B</t>
  </si>
  <si>
    <t>07824N641A</t>
  </si>
  <si>
    <t>07824N642A</t>
  </si>
  <si>
    <t>TISSU EXTÉRIEUR/100% POLYAMIDE DOUBLURE/100% POLYESTER ANSE/100% POLYESTER</t>
  </si>
  <si>
    <t>07824N667A</t>
  </si>
  <si>
    <t>07824N668A</t>
  </si>
  <si>
    <t>07824N669A</t>
  </si>
  <si>
    <t>07824N670A</t>
  </si>
  <si>
    <t>07824N671A</t>
  </si>
  <si>
    <t>07824N672A</t>
  </si>
  <si>
    <t>07824N673A</t>
  </si>
  <si>
    <t>07824N674A</t>
  </si>
  <si>
    <t>07824N675A</t>
  </si>
  <si>
    <t>07824N676A</t>
  </si>
  <si>
    <t>07824N677A</t>
  </si>
  <si>
    <t>07824N678A</t>
  </si>
  <si>
    <t>07824N679A</t>
  </si>
  <si>
    <t>07824N680A</t>
  </si>
  <si>
    <t>07824N681A</t>
  </si>
  <si>
    <t>07824N682A</t>
  </si>
  <si>
    <t>07824N683A</t>
  </si>
  <si>
    <t>07824N684A</t>
  </si>
  <si>
    <t>07824N685A</t>
  </si>
  <si>
    <t>07824N686A</t>
  </si>
  <si>
    <t>07824N687A</t>
  </si>
  <si>
    <t>07824N688A</t>
  </si>
  <si>
    <t>07824N689A</t>
  </si>
  <si>
    <t>07824N690A</t>
  </si>
  <si>
    <t>07824N691A</t>
  </si>
  <si>
    <t>07824N692A</t>
  </si>
  <si>
    <t>07824N693A</t>
  </si>
  <si>
    <t>07824N694A</t>
  </si>
  <si>
    <t>07824N695A</t>
  </si>
  <si>
    <t>07824N696A</t>
  </si>
  <si>
    <t>07824N697A</t>
  </si>
  <si>
    <t>07824N698A</t>
  </si>
  <si>
    <t>07824N699A</t>
  </si>
  <si>
    <t>07824N700A</t>
  </si>
  <si>
    <t>07824N701A</t>
  </si>
  <si>
    <t>07824N702A</t>
  </si>
  <si>
    <t>07824N703A</t>
  </si>
  <si>
    <t>07824N704A</t>
  </si>
  <si>
    <t>07824N705A</t>
  </si>
  <si>
    <t>07824N706A</t>
  </si>
  <si>
    <t>07824N707A</t>
  </si>
  <si>
    <t>07824N708A</t>
  </si>
  <si>
    <t>07824N709A</t>
  </si>
  <si>
    <t>07824N710A</t>
  </si>
  <si>
    <t>07824N711A</t>
  </si>
  <si>
    <t>07824N712A</t>
  </si>
  <si>
    <t>07824N713A</t>
  </si>
  <si>
    <t>07824N714A</t>
  </si>
  <si>
    <t>07824N720A</t>
  </si>
  <si>
    <t>07824N721A</t>
  </si>
  <si>
    <t>07824N722A</t>
  </si>
  <si>
    <t>07824N724A</t>
  </si>
  <si>
    <t>07824N725A</t>
  </si>
  <si>
    <t>07824N727A</t>
  </si>
  <si>
    <t>07824N728A</t>
  </si>
  <si>
    <t>07824N729A</t>
  </si>
  <si>
    <t>07824N730A</t>
  </si>
  <si>
    <t>07824N731A</t>
  </si>
  <si>
    <t>07824N732A</t>
  </si>
  <si>
    <t>07824N733A</t>
  </si>
  <si>
    <t>07824N739A</t>
  </si>
  <si>
    <t>07824N740A</t>
  </si>
  <si>
    <t>07824N742A</t>
  </si>
  <si>
    <t>07824N745A</t>
  </si>
  <si>
    <t>07824N746A</t>
  </si>
  <si>
    <t>07824N747A</t>
  </si>
  <si>
    <t>07824N751A</t>
  </si>
  <si>
    <t>07824N751B</t>
  </si>
  <si>
    <t>07824N758A</t>
  </si>
  <si>
    <t>07824N776A</t>
  </si>
  <si>
    <t>07824N776B</t>
  </si>
  <si>
    <t>07824N785A</t>
  </si>
  <si>
    <t>07824N786A</t>
  </si>
  <si>
    <t>83% POLYESTER 14% COTON 3% ÉLASTHANNE</t>
  </si>
  <si>
    <t>07824N846A</t>
  </si>
  <si>
    <t>07824N847A</t>
  </si>
  <si>
    <t>07824N751C</t>
  </si>
  <si>
    <t>07824N846B</t>
  </si>
  <si>
    <t>07824N847C</t>
  </si>
  <si>
    <t>07824N846C</t>
  </si>
  <si>
    <t>07114F005A</t>
  </si>
  <si>
    <t>07144F001C</t>
  </si>
  <si>
    <t>07174F036A</t>
  </si>
  <si>
    <t>07184F101B</t>
  </si>
  <si>
    <t>07214F064A</t>
  </si>
  <si>
    <t>07224F010B</t>
  </si>
  <si>
    <t>07234F007D</t>
  </si>
  <si>
    <t>07234F042A</t>
  </si>
  <si>
    <t>07234F012A</t>
  </si>
  <si>
    <t>07234F012B</t>
  </si>
  <si>
    <t>07244F156A</t>
  </si>
  <si>
    <t>CORPS/ 70% COTON 30% POLYESTER CÔTE/ 82% COTON 18% POLYESTER</t>
  </si>
  <si>
    <t>07244F156B</t>
  </si>
  <si>
    <t>07254F026C</t>
  </si>
  <si>
    <t>07274F300C</t>
  </si>
  <si>
    <t>07274F165A</t>
  </si>
  <si>
    <t>07274F078A</t>
  </si>
  <si>
    <t>07314F056A</t>
  </si>
  <si>
    <t>07334F001C</t>
  </si>
  <si>
    <t>07334F018B</t>
  </si>
  <si>
    <t>CORPS/ 66% COTON 30% ÉLASTOMULTIESTER 4% ÉLASTHANNE TISSU DE POCHE LATÉRALE/ 75% POLYESTER 22% COTON 3% ÉLASTHANNE</t>
  </si>
  <si>
    <t>07334F035A</t>
  </si>
  <si>
    <t>07334F036A</t>
  </si>
  <si>
    <t>07334F043A</t>
  </si>
  <si>
    <t>07334F048A</t>
  </si>
  <si>
    <t>07344F020C</t>
  </si>
  <si>
    <t>07354F027F</t>
  </si>
  <si>
    <t>07354F027C</t>
  </si>
  <si>
    <t>07174F012B</t>
  </si>
  <si>
    <t>07174F012C</t>
  </si>
  <si>
    <t>07174F012F</t>
  </si>
  <si>
    <t>07174F013B</t>
  </si>
  <si>
    <t>07174F013C</t>
  </si>
  <si>
    <t>07174F013F</t>
  </si>
  <si>
    <t>07174F098C</t>
  </si>
  <si>
    <t>43% ACRYLIQUE 19% POLYESTER 14% COTON 14% VISCOSE 7% POLYAMIDE 3% ÉLASTHANNE</t>
  </si>
  <si>
    <t>07184F007A</t>
  </si>
  <si>
    <t>ENDROIT/ 55% POLYESTER 45% POLYESTER - FIBRE RECYCLÉE REMBOURRAGE/ CORPS/ 80% POLYESTER 20% POLYESTER - FIBRE RECYCLÉE COL/ 100% POLYESTER BORDURE DE LA CAPUCHE/ 85% POLYESTER - FIBRE RECYCLÉE 15% POLYESTER ENVERS/ CORPS/ 52% POLYESTER - FIBRE RECYCLÉE 48% POLYESTER COL/CAPUCHE/ 100% POLYESTER - FIBRE RECYCLÉE TISSU DES POCHES/PIECE DE DESSUS/ 100% POLYESTER - FIBRE RECYCLÉE TISSU DES POCHES/PIECE DE DESSOUS/ 52% POLYESTER - FIBRE RECYCLÉE 48% POLYESTER</t>
  </si>
  <si>
    <t>07184F063A</t>
  </si>
  <si>
    <t>07184F063C</t>
  </si>
  <si>
    <t>07224F117C</t>
  </si>
  <si>
    <t>07254F010A</t>
  </si>
  <si>
    <t>07254F010B</t>
  </si>
  <si>
    <t>07254F010D</t>
  </si>
  <si>
    <t>07254F011B</t>
  </si>
  <si>
    <t>07254F011D</t>
  </si>
  <si>
    <t>07274F004H</t>
  </si>
  <si>
    <t>33% POLYESTER - FIBRE RECYCLÉE 31% ACRYLIQUE 21% VISCOSE 15% ÉLASTHANNE</t>
  </si>
  <si>
    <t>07274F005H</t>
  </si>
  <si>
    <t>07274F268A</t>
  </si>
  <si>
    <t>07274F268B</t>
  </si>
  <si>
    <t>07274F126B</t>
  </si>
  <si>
    <t>45% ACRYLIQUE 28% POLYAMIDE 13% VISCOSE 11% MODAL 3% ÉLASTHANNE</t>
  </si>
  <si>
    <t>07274F128A</t>
  </si>
  <si>
    <t>07274F139A</t>
  </si>
  <si>
    <t>07334F550A</t>
  </si>
  <si>
    <t>07374F018F</t>
  </si>
  <si>
    <t>07374F019J</t>
  </si>
  <si>
    <t>07374F035D</t>
  </si>
  <si>
    <t>07374F035G</t>
  </si>
  <si>
    <t>07374F005A</t>
  </si>
  <si>
    <t>07374F005D</t>
  </si>
  <si>
    <t>07374F005E</t>
  </si>
  <si>
    <t>07374F036A</t>
  </si>
  <si>
    <t>07824F088A</t>
  </si>
  <si>
    <t>07824F089A</t>
  </si>
  <si>
    <t>07824F090A</t>
  </si>
  <si>
    <t>07824F091A</t>
  </si>
  <si>
    <t>07824F092A</t>
  </si>
  <si>
    <t>07824F093A</t>
  </si>
  <si>
    <t>07824F094A</t>
  </si>
  <si>
    <t>TISSU EXTÉRIEUR/ 50% POLYESTER 50% POLYESTER - FIBRE RECYCLÉE REMBOURRAGE/ DEVANT DU CORPS/ DOS DU CORPS/PARTIE AU-DESSUS DE LA TAILLE/ 90% DUVET 10% PLUMES MAILLES DE FILET/ DOS DU CORPS/PARTIE AU-DESSOUS DE LA TAILLE/ CÔTÉS DE L’ARTICLE/ MANCHE/ CAPUCHE/ 70% POLYESTER 30% VISCOSE DOUBLURE/ CORPS/ 100% POLYAMIDE MAILLES DE FILET/ 100% POLYESTER TISSU DES POCHES/TISSÉE/ 100% POLYAMIDE TISSU DES POCHES/TRICOTÉE/ 100% POLYESTER</t>
  </si>
  <si>
    <t>07824F095A</t>
  </si>
  <si>
    <t>07824F096A</t>
  </si>
  <si>
    <t>07824F097A</t>
  </si>
  <si>
    <t>07824F098A</t>
  </si>
  <si>
    <t>07824F099A</t>
  </si>
  <si>
    <t>07824F100A</t>
  </si>
  <si>
    <t>07824F101A</t>
  </si>
  <si>
    <t>07115F007A</t>
  </si>
  <si>
    <t>07125F014B</t>
  </si>
  <si>
    <t>07125F017B</t>
  </si>
  <si>
    <t>07125F019E</t>
  </si>
  <si>
    <t>07125F019F</t>
  </si>
  <si>
    <t>07125F029G</t>
  </si>
  <si>
    <t>07125F045C</t>
  </si>
  <si>
    <t>CORPS/ 57% POLYESTER 37% COTON 6% ÉLASTHANNE GARNITURE/ 100% POLYESTER</t>
  </si>
  <si>
    <t>07125F023A</t>
  </si>
  <si>
    <t>CORPS/ 70% POLYESTER - FIBRE RECYCLÉE 30% VISCOSE GARNITURE/ 65% POLYESTER 35% COTON</t>
  </si>
  <si>
    <t>07125F033A</t>
  </si>
  <si>
    <t>CORPS/ 66% POLYESTER - FIBRE RECYCLÉE 34% VISCOSE GARNITURE/ 65% POLYESTER 35% COTON</t>
  </si>
  <si>
    <t>07125F001A</t>
  </si>
  <si>
    <t>CORPS/ 68% COTON 21% POLYESTER 9% VISCOSE 2% ÉLASTHANNE TISSU DES POCHES/ 80% POLYESTER 20% COTON</t>
  </si>
  <si>
    <t>07125F002A</t>
  </si>
  <si>
    <t>CORPS/ 61% COTON 25% POLYESTER 12% VISCOSE 2% ÉLASTHANNE TISSU DES POCHES/ 80% POLYESTER 20% COTON</t>
  </si>
  <si>
    <t>07135F009A</t>
  </si>
  <si>
    <t>07135F009B</t>
  </si>
  <si>
    <t>07135F006B</t>
  </si>
  <si>
    <t>CORPS/ 74% COTON 26% POLYESTER - FIBRE RECYCLÉE TISSU DES POCHES/PIECE DE DESSUS/ 80% POLYESTER 20% COTON TISSU DES POCHES/PIECE DE DESSOUS/ 74% COTON 26% POLYESTER - FIBRE RECYCLÉE</t>
  </si>
  <si>
    <t>07135F006H</t>
  </si>
  <si>
    <t>07135F008B</t>
  </si>
  <si>
    <t>07145F021B</t>
  </si>
  <si>
    <t>07145F022B</t>
  </si>
  <si>
    <t>07145F123B</t>
  </si>
  <si>
    <t>CORPS/ 53% COTON 30% POLYESTER - FIBRE RECYCLÉE 17% ÉLASTOMULTIESTER CÔTE/ 73% COTON 27% POLYESTER</t>
  </si>
  <si>
    <t>07145F127B</t>
  </si>
  <si>
    <t>07145F128B</t>
  </si>
  <si>
    <t>07145F024A</t>
  </si>
  <si>
    <t>CORPS/ 48% COTON 47% POLYESTER - FIBRE RECYCLÉE 5% ÉLASTHANNE CÔTE/ 74% COTON 26% POLYESTER TISSU DES POCHES/ 100% POLYESTER RUBAN/ 100% POLYESTER</t>
  </si>
  <si>
    <t>07145F025A</t>
  </si>
  <si>
    <t>CORPS/ 48% COTON 47% POLYESTER - FIBRE RECYCLÉE 5% ÉLASTHANNE CÔTE/ 74% COTON 26% POLYESTER TISSU DES POCHES/ 100% POLYESTER</t>
  </si>
  <si>
    <t>07145F025E</t>
  </si>
  <si>
    <t>07145F061A</t>
  </si>
  <si>
    <t>07145F045A</t>
  </si>
  <si>
    <t>07145F045B</t>
  </si>
  <si>
    <t>07145F063A</t>
  </si>
  <si>
    <t>07145F064A</t>
  </si>
  <si>
    <t>07145F065A</t>
  </si>
  <si>
    <t>07145F124A</t>
  </si>
  <si>
    <t>07145F125A</t>
  </si>
  <si>
    <t>07145F095A</t>
  </si>
  <si>
    <t>07145F095B</t>
  </si>
  <si>
    <t>07145F095C</t>
  </si>
  <si>
    <t>07145F095D</t>
  </si>
  <si>
    <t>07145F027A</t>
  </si>
  <si>
    <t>CORPS/ 48% COTON 47% POLYESTER - FIBRE RECYCLÉE 5% ÉLASTHANNE CÔTE/ 74% COTON 26% POLYESTER TISSU DES POCHES/PIECE DE DESSUS/ 100% POLYESTER TISSU DES POCHES/PIECE DE DESSOUS/ 48% COTON 47% POLYESTER - FIBRE RECYCLÉE 5% ÉLASTHANNE</t>
  </si>
  <si>
    <t>07145F027C</t>
  </si>
  <si>
    <t>07145F027E</t>
  </si>
  <si>
    <t>07145F027F</t>
  </si>
  <si>
    <t>07145F026A</t>
  </si>
  <si>
    <t>CORPS/ 48% COTON 47% POLYESTER - FIBRE RECYCLÉE 5% ÉLASTHANNE CÔTE/ 74% COTON 26% POLYESTER TISSU DES POCHES/PIECE DE DESSUS/ 100% POLYESTER TISSU DES POCHES/PIECE DE DESSOUS/ 48% COTON 47% POLYESTER - FIBRE RECYCLÉE 5% ÉLASTHANNE RUBAN/ 100% POLYESTER</t>
  </si>
  <si>
    <t>07145F026C</t>
  </si>
  <si>
    <t>07145F020A</t>
  </si>
  <si>
    <t>CORPS/ 100% COTON CÔTE/ 70% COTON 30% POLYESTER COL/ 100% COTON</t>
  </si>
  <si>
    <t>07145F130A</t>
  </si>
  <si>
    <t>07145F130B</t>
  </si>
  <si>
    <t>07145F130C</t>
  </si>
  <si>
    <t>07145F089C</t>
  </si>
  <si>
    <t>CORPS/ 48% POLYESTER - FIBRE RECYCLÉE 46% COTON 6% ÉLASTHANNE CÔTE/ 77% COTON 20% POLYESTER 3% ÉLASTHANNE TISSU DES POCHES/ 100% POLYESTER</t>
  </si>
  <si>
    <t>07145F084A</t>
  </si>
  <si>
    <t>07145F084B</t>
  </si>
  <si>
    <t>07145F084D</t>
  </si>
  <si>
    <t>07145F092C</t>
  </si>
  <si>
    <t>CORPS/ 48% POLYESTER - FIBRE RECYCLÉE 46% COTON 6% ÉLASTHANNE TISSU DES POCHES/PIECE DE DESSUS/ 100% POLYESTER TISSU DES POCHES/PIECE DE DESSOUS/ 48% POLYESTER - FIBRE RECYCLÉE 46% COTON 6% ÉLASTHANNE</t>
  </si>
  <si>
    <t>07145F092F</t>
  </si>
  <si>
    <t>07145F121A</t>
  </si>
  <si>
    <t>07145F121B</t>
  </si>
  <si>
    <t>07145F121D</t>
  </si>
  <si>
    <t>07145F134A</t>
  </si>
  <si>
    <t>CORPS/ 48% POLYESTER - FIBRE RECYCLÉE 46% COTON 6% ÉLASTHANNE CÔTE/ 74% COTON 26% POLYESTER TISSU DES POCHES/ PIECE DE DESSOUS/ 48% POLYESTER - FIBRE RECYCLÉE 46% COTON 6% ÉLASTHANNE PIECE DE DESSUS/ 100% POLYESTER</t>
  </si>
  <si>
    <t>07145F134B</t>
  </si>
  <si>
    <t>07145F134C</t>
  </si>
  <si>
    <t>07155F027G</t>
  </si>
  <si>
    <t>47% COTON 31% VISCOSE 22% POLYESTER - FIBRE RECYCLÉE</t>
  </si>
  <si>
    <t>07155F026G</t>
  </si>
  <si>
    <t>07175F046A</t>
  </si>
  <si>
    <t>CORPS/ 100% COTON TAILLE/ 94% COTON 6% ÉLASTHANNE</t>
  </si>
  <si>
    <t>07175F047A</t>
  </si>
  <si>
    <t>07175F048A</t>
  </si>
  <si>
    <t>07175F049A</t>
  </si>
  <si>
    <t>07175F083A</t>
  </si>
  <si>
    <t>65% COTON 22% POLYESTER 10% POLYAMIDE 3% ÉLASTHANNE</t>
  </si>
  <si>
    <t>07175F084A</t>
  </si>
  <si>
    <t>66% COTON 23% POLYESTER 7% POLYAMIDE 4% ÉLASTHANNE, OFF WHITE/ 69% COTON 20% POLYESTER 7% POLYAMIDE 4% ÉLASTHANNE GRAY/BLACK/ 66% COTON 23% POLYESTER 7% POLYAMIDE 4% ÉLASTHANNE</t>
  </si>
  <si>
    <t>07175F085A</t>
  </si>
  <si>
    <t>74% COTON 21% POLYESTER 3% ÉLASTHANNE 2% POLYAMIDE</t>
  </si>
  <si>
    <t>07175F086A</t>
  </si>
  <si>
    <t>67% COTON 21% POLYESTER 9% POLYAMIDE 3% ÉLASTHANNE</t>
  </si>
  <si>
    <t>07175F087A</t>
  </si>
  <si>
    <t>07175F088A</t>
  </si>
  <si>
    <t>07175F089A</t>
  </si>
  <si>
    <t>07175F090A</t>
  </si>
  <si>
    <t>07175F096A</t>
  </si>
  <si>
    <t>65% COTON 21% POLYESTER 11% POLYAMIDE 3% ÉLASTHANNE</t>
  </si>
  <si>
    <t>07175F077A</t>
  </si>
  <si>
    <t>71% COTON 18% POLYESTER 9% POLYAMIDE 2% ÉLASTHANNE</t>
  </si>
  <si>
    <t>07175F080B</t>
  </si>
  <si>
    <t>07175F081B</t>
  </si>
  <si>
    <t>07175F082A</t>
  </si>
  <si>
    <t>63% COTON 36% POLYAMIDE 1% ÉLASTHANNE</t>
  </si>
  <si>
    <t>07175F097B</t>
  </si>
  <si>
    <t>75% COTON 22% POLYESTER 2% ÉLASTHANNE 1% POLYAMIDE</t>
  </si>
  <si>
    <t>07175F050A</t>
  </si>
  <si>
    <t>07175F051A</t>
  </si>
  <si>
    <t>07175F068C</t>
  </si>
  <si>
    <t>07175F068D</t>
  </si>
  <si>
    <t>07175F053A</t>
  </si>
  <si>
    <t>07175F054A</t>
  </si>
  <si>
    <t>07175F057A</t>
  </si>
  <si>
    <t>07175F094A</t>
  </si>
  <si>
    <t>07175F095B</t>
  </si>
  <si>
    <t>07175F045A</t>
  </si>
  <si>
    <t>07185F001A</t>
  </si>
  <si>
    <t>07185F002A</t>
  </si>
  <si>
    <t>07185F006A</t>
  </si>
  <si>
    <t>07185F006B</t>
  </si>
  <si>
    <t>07185F010A</t>
  </si>
  <si>
    <t>07185F010B</t>
  </si>
  <si>
    <t>07185F007A</t>
  </si>
  <si>
    <t>07185F007B</t>
  </si>
  <si>
    <t>07185F110A</t>
  </si>
  <si>
    <t>07185F110B</t>
  </si>
  <si>
    <t>07185F111A</t>
  </si>
  <si>
    <t>07185F111B</t>
  </si>
  <si>
    <t>07185F112A</t>
  </si>
  <si>
    <t>07185F112B</t>
  </si>
  <si>
    <t>07185F116A</t>
  </si>
  <si>
    <t>07185F116B</t>
  </si>
  <si>
    <t>07185F121A</t>
  </si>
  <si>
    <t>TISSU EXTÉRIEUR/ 55% POLYESTER 45% POLYESTER - FIBRE RECYCLÉE REMBOURRAGE/ 69% POLYESTER - FIBRE RECYCLÉE 31% POLYESTER DOUBLURE/ CORPS/CAPUCHE/ 100% POLYESTER - FIBRE RECYCLÉE MANCHE/ 52% POLYESTER - FIBRE RECYCLÉE 48% POLYESTER</t>
  </si>
  <si>
    <t>07185F091A</t>
  </si>
  <si>
    <t>TISSU EXTÉRIEUR/PASSEPOIL/ 100% COTON DOUBLURE/ 76% COTON 24% POLYESTER, TISSU EXTÉRIEUR/ 76% COTON 24% POLYESTER DOUBLURE/PASSEPOIL/ 100% COTON</t>
  </si>
  <si>
    <t>07185F092A</t>
  </si>
  <si>
    <t>07185F117A</t>
  </si>
  <si>
    <t>CORPS/ 72% COTON 28% POLYESTER - FIBRE RECYCLÉE PASSEPOIL/ 100% COTON</t>
  </si>
  <si>
    <t>07185F032A</t>
  </si>
  <si>
    <t>07185F034A</t>
  </si>
  <si>
    <t>07185F128A</t>
  </si>
  <si>
    <t>07185F129A</t>
  </si>
  <si>
    <t>07185F139A</t>
  </si>
  <si>
    <t>07185F087B</t>
  </si>
  <si>
    <t>MOTIF EN POINT/ 71% COTON 17% POLYESTER 10% POLYAMIDE 2% ÉLASTHANNE PETITS POIS/ 69% COTON 18% POLYESTER 9% POLYAMIDE 4% ÉLASTHANNE UNI/ 74% COTON 18% POLYESTER 5% POLYAMIDE 3% ÉLASTHANNE, MOTIF EN POINT/ 72% COTON 18% POLYESTER 7% POLYAMIDE 3% ÉLASTHANNE MOTIF MAJEUR/ 70% COTON 18% POLYESTER 9% POLYAMIDE 3% ÉLASTHANNE UNI/ 74% COTON 18% POLYESTER 5% POLYAMIDE 3% ÉLASTHANNE, MOTIF EN POINT/ 70% COTON 18% POLYESTER 8% POLYAMIDE 4% ÉLASTHANNE MOTIF CÔTELÉ/ 77% COTON 15% POLYESTER 4% POLYAMIDE 4% ÉLASTHANNE</t>
  </si>
  <si>
    <t>07185F088B</t>
  </si>
  <si>
    <t>MOTIF ANIMAL/ 74% COTON 17% POLYESTER 7% POLYAMIDE 2% ÉLASTHANNE UNI/ 74% COTON 18% POLYESTER 5% POLYAMIDE 3% ÉLASTHANNE MOTIF ETOILE/ 72% COTON 17% POLYESTER 8% POLYAMIDE 3% ÉLASTHANNE, 82% COTON 13% POLYESTER 3% POLYAMIDE 2% ÉLASTHANNE, MOTIF ANIMAL/ 75% COTON 17% POLYESTER 5% POLYAMIDE 3% ÉLASTHANNE UNI/ 74% COTON 18% POLYESTER 5% POLYAMIDE 3% ÉLASTHANNE CŒUR/ 72% COTON 17% POLYESTER 9% POLYAMIDE 2% ÉLASTHANNE, 74% COTON 18% POLYESTER 4% POLYAMIDE 4% ÉLASTHANNE, BROWN/NAVY/ 77% COTON 16% POLYESTER 4% POLYAMIDE 3% ÉLASTHANNE GREEN/ 76% COTON 17% POLYESTER 4% POLYAMIDE 3% ÉLASTHANNE</t>
  </si>
  <si>
    <t>07185F046A</t>
  </si>
  <si>
    <t>07185F113A</t>
  </si>
  <si>
    <t>07185F114A</t>
  </si>
  <si>
    <t>07185F127A</t>
  </si>
  <si>
    <t>07185F025A</t>
  </si>
  <si>
    <t>07185F071A</t>
  </si>
  <si>
    <t>07185F022A</t>
  </si>
  <si>
    <t>07185F096A</t>
  </si>
  <si>
    <t>07185F099A</t>
  </si>
  <si>
    <t>07185F023A</t>
  </si>
  <si>
    <t>07185F027A</t>
  </si>
  <si>
    <t>07215F025A</t>
  </si>
  <si>
    <t>07215F070A</t>
  </si>
  <si>
    <t>07215F070H</t>
  </si>
  <si>
    <t>07215F010A</t>
  </si>
  <si>
    <t>07215F061A</t>
  </si>
  <si>
    <t>TISSU EXTÉRIEUR/ 64% POLYESTER - FIBRE RECYCLÉE 28% VISCOSE 8% ÉLASTHANNE DOUBLURE/ 60% POLYESTER 40% POLYESTER - FIBRE RECYCLÉE TISSU DES POCHES/ 60% POLYESTER 40% POLYESTER - FIBRE RECYCLÉE</t>
  </si>
  <si>
    <t>07215F061D</t>
  </si>
  <si>
    <t>07215F012A</t>
  </si>
  <si>
    <t>TISSU EXTÉRIEUR/ 100% POLYESTER ENDUIT POLYURÉTHANE DOUBLURE/ 100% POLYESTER TISSU DES POCHES/ 100% POLYESTER</t>
  </si>
  <si>
    <t>07215F066C</t>
  </si>
  <si>
    <t>TISSU EXTÉRIEUR/ 100% POLYESTER ENDUIT POLYURÉTHANE REMBOURRAGE/ 100% POLYESTER DOUBLURE/ 100% POLYESTER TISSU DES POCHES/ 100% POLYESTER</t>
  </si>
  <si>
    <t>07215F054J</t>
  </si>
  <si>
    <t>CORPS/ 98% COTON 2% ÉLASTHANNE COL/ENDROIT/ 100% COTON TISSU DES POCHES/ 65% POLYESTER 35% COTON</t>
  </si>
  <si>
    <t>07215F054K</t>
  </si>
  <si>
    <t>07215F013A</t>
  </si>
  <si>
    <t>TISSU EXTÉRIEUR/ 69% POLYESTER - FIBRE RECYCLÉE 31% POLYESTER DOUBLURE/ MOTIF À CARREAUX/ 65% POLYESTER 35% COTON UNI/ 100% POLYESTER TISSU DES POCHES/ 100% POLYESTER</t>
  </si>
  <si>
    <t>07215F069A</t>
  </si>
  <si>
    <t>07215F069C</t>
  </si>
  <si>
    <t>07215F082A</t>
  </si>
  <si>
    <t>TISSU EXTÉRIEUR/ 78% COTON 22% POLYAMIDE REMBOURRAGE/ 100% POLYESTER DOUBLURE/ CORPS/ 100% POLYAMIDE CAPUCHE/ 65% POLYESTER 35% COTON TISSU DES POCHES/ 80% POLYESTER 20% COTON COL/GARNITURE/ BAS DE MANCHE/GARNITURE/ 100% COTON</t>
  </si>
  <si>
    <t>07215F064A</t>
  </si>
  <si>
    <t>07215F064B</t>
  </si>
  <si>
    <t>07215F029A</t>
  </si>
  <si>
    <t>TISSU EXTÉRIEUR/ 84% POLYESTER 16% COTON CAPUCHE/ 100% POLYAMIDE DOUBLURE DU CORPS/ 100% COTON DOUBLURE DE LA MANCHE/ 100% POLYAMIDE TISSU DE POCHE LATÉRALE/ 65% POLYESTER 35% COTON TISSU DE POCHE INTÉRIEURE/ 100% COTON</t>
  </si>
  <si>
    <t>07215F028A</t>
  </si>
  <si>
    <t>TISSU EXTÉRIEUR/ 100% POLYAMIDE CAPUCHE/ 100% POLYAMIDE DOUBLURE/ 100% POLYAMIDE TISSU DES POCHES/PIECE DE DESSUS/ 65% POLYESTER 35% COTON TISSU DES POCHES/PIECE DE DESSOUS/ 100% POLYAMIDE</t>
  </si>
  <si>
    <t>07215F083A</t>
  </si>
  <si>
    <t>CORPS/ 80% POLYESTER 10% LAINE 10% VISCOSE FILS DÉCORATIFS/ 100% ACRYLIQUE</t>
  </si>
  <si>
    <t>07215F085A</t>
  </si>
  <si>
    <t>07215F086E</t>
  </si>
  <si>
    <t>07215F086D</t>
  </si>
  <si>
    <t>07225F068A</t>
  </si>
  <si>
    <t>CORPS/ 79% COTON 21% LYOCELL TISSU DES POCHES/ 65% POLYESTER 35% COTON</t>
  </si>
  <si>
    <t>07225F068B</t>
  </si>
  <si>
    <t>07225F068C</t>
  </si>
  <si>
    <t>07225F121E</t>
  </si>
  <si>
    <t>CORPS/ 76% COTON 24% LYOCELL TISSU DES POCHES/ 65% POLYESTER 35% COTON</t>
  </si>
  <si>
    <t>07225F138A</t>
  </si>
  <si>
    <t>07225F138B</t>
  </si>
  <si>
    <t>07225F138C</t>
  </si>
  <si>
    <t>07225F122E</t>
  </si>
  <si>
    <t>07225F202A</t>
  </si>
  <si>
    <t>07225F202B</t>
  </si>
  <si>
    <t>07225F202C</t>
  </si>
  <si>
    <t>07225F123E</t>
  </si>
  <si>
    <t>07225F067C</t>
  </si>
  <si>
    <t>07225F067D</t>
  </si>
  <si>
    <t>07225F137C</t>
  </si>
  <si>
    <t>07225F137D</t>
  </si>
  <si>
    <t>07225F155C</t>
  </si>
  <si>
    <t>07225F155D</t>
  </si>
  <si>
    <t>07225F151A</t>
  </si>
  <si>
    <t>CORPS/ 73% COTON 26% COTON - FIBRE RECYCLÉE 1% AUTRES FIBRES TISSU DES POCHES/ 65% POLYESTER 35% COTON</t>
  </si>
  <si>
    <t>07225F151B</t>
  </si>
  <si>
    <t>07225F152A</t>
  </si>
  <si>
    <t>07225F152B</t>
  </si>
  <si>
    <t>07225F154A</t>
  </si>
  <si>
    <t>07225F154B</t>
  </si>
  <si>
    <t>07225F091A</t>
  </si>
  <si>
    <t>07225F091B</t>
  </si>
  <si>
    <t>07225F091C</t>
  </si>
  <si>
    <t>07225F129A</t>
  </si>
  <si>
    <t>07225F278A</t>
  </si>
  <si>
    <t>07225F129B</t>
  </si>
  <si>
    <t>07225F278B</t>
  </si>
  <si>
    <t>07225F129D</t>
  </si>
  <si>
    <t>07225F278E</t>
  </si>
  <si>
    <t>07225F129E</t>
  </si>
  <si>
    <t>07225F278G</t>
  </si>
  <si>
    <t>07225F130A</t>
  </si>
  <si>
    <t>07225F130B</t>
  </si>
  <si>
    <t>07225F130D</t>
  </si>
  <si>
    <t>07225F130E</t>
  </si>
  <si>
    <t>07225F280G</t>
  </si>
  <si>
    <t>07225F131A</t>
  </si>
  <si>
    <t>07225F131B</t>
  </si>
  <si>
    <t>07225F131D</t>
  </si>
  <si>
    <t>07225F131E</t>
  </si>
  <si>
    <t>07225F281G</t>
  </si>
  <si>
    <t>07225F002A</t>
  </si>
  <si>
    <t>07225F058A</t>
  </si>
  <si>
    <t>07225F001A</t>
  </si>
  <si>
    <t>CORPS/ 64% POLYESTER - FIBRE RECYCLÉE 28% VISCOSE 8% ÉLASTHANNE TISSU DES POCHES/ 60% POLYESTER - FIBRE RECYCLÉE 40% ÉLASTOMULTIESTER</t>
  </si>
  <si>
    <t>07225F057A</t>
  </si>
  <si>
    <t>07225F001C</t>
  </si>
  <si>
    <t>07225F057C</t>
  </si>
  <si>
    <t>07225F026B</t>
  </si>
  <si>
    <t>CORPS/ 56% POLYAMIDE - FIBRE RECYCLÉE 44% POLYAMIDE TISSU DES POCHES/ 60% POLYESTER - FIBRE RECYCLÉE 40% ÉLASTOMULTIESTER</t>
  </si>
  <si>
    <t>07225F012B</t>
  </si>
  <si>
    <t>07225F015A</t>
  </si>
  <si>
    <t>07225F043A</t>
  </si>
  <si>
    <t>TISSU EXTÉRIEUR/ 66% POLYESTER 25% VISCOSE 7% LAINE 2% ÉLASTHANNE DOUBLURE/TISSU DES POCHES/ 100% POLYESTER</t>
  </si>
  <si>
    <t>07225F027A</t>
  </si>
  <si>
    <t>CORPS/ 50% POLYESTER - FIBRE RECYCLÉE 27% POLYESTER 16% VISCOSE 7% ÉLASTHANNE TISSU DES POCHES/ 60% POLYESTER - FIBRE RECYCLÉE 40% ÉLASTOMULTIESTER</t>
  </si>
  <si>
    <t>07225F247A</t>
  </si>
  <si>
    <t>CORPS/ 80% COTON 20% VISCOSE TISSU DES POCHES/ 80% POLYESTER 20% COTON</t>
  </si>
  <si>
    <t>07225F006A</t>
  </si>
  <si>
    <t>07225F186A</t>
  </si>
  <si>
    <t>07225F186B</t>
  </si>
  <si>
    <t>07225F236A</t>
  </si>
  <si>
    <t>07225F236B</t>
  </si>
  <si>
    <t>07225F235A</t>
  </si>
  <si>
    <t>07225F235B</t>
  </si>
  <si>
    <t>07225F086A</t>
  </si>
  <si>
    <t>TISSU EXTÉRIEUR/ 66% POLYESTER 25% VISCOSE 7% LAINE 2% ÉLASTHANNE DOUBLURE/ 100% POLYESTER</t>
  </si>
  <si>
    <t>07225F086B</t>
  </si>
  <si>
    <t>TISSU EXTÉRIEUR/ 67% POLYESTER 33% LAINE DOUBLURE/ 100% POLYESTER</t>
  </si>
  <si>
    <t>07225F270C</t>
  </si>
  <si>
    <t>07225F270E</t>
  </si>
  <si>
    <t>07225F270F</t>
  </si>
  <si>
    <t>07225F271C</t>
  </si>
  <si>
    <t>07225F174A</t>
  </si>
  <si>
    <t>07225F174B</t>
  </si>
  <si>
    <t>07225F039A</t>
  </si>
  <si>
    <t>60% POLYESTER - FIBRE RECYCLÉE 40% ÉLASTOMULTIESTER, JUPE/ 100% POLYESTER PARTIE ÉLASTIQUE/ 90% POLYESTER 10% ÉLASTHANNE</t>
  </si>
  <si>
    <t>07225F189A</t>
  </si>
  <si>
    <t>07225F016C</t>
  </si>
  <si>
    <t>67% POLYESTER 33% POLYESTER - FIBRE RECYCLÉE, 100% POLYESTER</t>
  </si>
  <si>
    <t>07225F016A</t>
  </si>
  <si>
    <t>07225F248A</t>
  </si>
  <si>
    <t>CORPS/ 80% COTON 20% VISCOSE TISSU DES POCHES/ 80% POLYESTER 20% COTON CEINTURE/ 100% POLYESTER</t>
  </si>
  <si>
    <t>07225F042A</t>
  </si>
  <si>
    <t>66% POLYESTER - FIBRE RECYCLÉE 28% VISCOSE 6% ÉLASTHANNE</t>
  </si>
  <si>
    <t>07235F012A</t>
  </si>
  <si>
    <t>07235F012B</t>
  </si>
  <si>
    <t>07235F013A</t>
  </si>
  <si>
    <t>07235F013B</t>
  </si>
  <si>
    <t>07235F109A</t>
  </si>
  <si>
    <t>07235F109B</t>
  </si>
  <si>
    <t>07235F109C</t>
  </si>
  <si>
    <t>07235F011A</t>
  </si>
  <si>
    <t>07235F011C</t>
  </si>
  <si>
    <t>07235F011B</t>
  </si>
  <si>
    <t>07235F059A</t>
  </si>
  <si>
    <t>56% POLYAMIDE - FIBRE RECYCLÉE 44% POLYAMIDE</t>
  </si>
  <si>
    <t>07235F006B</t>
  </si>
  <si>
    <t>07235F006A</t>
  </si>
  <si>
    <t>07235F007A</t>
  </si>
  <si>
    <t>07235F007B</t>
  </si>
  <si>
    <t>07235F030A</t>
  </si>
  <si>
    <t>07235F030B</t>
  </si>
  <si>
    <t>07235F030C</t>
  </si>
  <si>
    <t>07235F064A</t>
  </si>
  <si>
    <t>07235F001A</t>
  </si>
  <si>
    <t>07235F003A</t>
  </si>
  <si>
    <t>78% LYOCELL 22% POLYAMIDE</t>
  </si>
  <si>
    <t>07235F083A</t>
  </si>
  <si>
    <t>07245F119A</t>
  </si>
  <si>
    <t>07245F060G</t>
  </si>
  <si>
    <t>07245F060H</t>
  </si>
  <si>
    <t>07245F060I</t>
  </si>
  <si>
    <t>07245F122C</t>
  </si>
  <si>
    <t>07245F122I</t>
  </si>
  <si>
    <t>07245F025D</t>
  </si>
  <si>
    <t>07245F025E</t>
  </si>
  <si>
    <t>07245F025F</t>
  </si>
  <si>
    <t>07245F072C</t>
  </si>
  <si>
    <t>07245F072D</t>
  </si>
  <si>
    <t>07245F132C</t>
  </si>
  <si>
    <t>07245F132D</t>
  </si>
  <si>
    <t>07245F048B</t>
  </si>
  <si>
    <t>07245F048E</t>
  </si>
  <si>
    <t>07245F015C</t>
  </si>
  <si>
    <t>CORPS/ 86% COTON 14% POLYESTER - FIBRE RECYCLÉE CÔTE/ 82% COTON 18% POLYESTER</t>
  </si>
  <si>
    <t>07245F015D</t>
  </si>
  <si>
    <t>07245F026A</t>
  </si>
  <si>
    <t>07245F026D</t>
  </si>
  <si>
    <t>07245F002A</t>
  </si>
  <si>
    <t>07245F029A</t>
  </si>
  <si>
    <t>07245F029D</t>
  </si>
  <si>
    <t>07245F151A</t>
  </si>
  <si>
    <t>07245F150A</t>
  </si>
  <si>
    <t>07245F016C</t>
  </si>
  <si>
    <t>Produit comportant au moins 14% de matières recyclées</t>
  </si>
  <si>
    <t>CORPS/ 86% COTON 14% POLYESTER - FIBRE RECYCLÉE TISSU DES POCHES/PIECE DE DESSUS/ 100% COTON TISSU DES POCHES/PIECE DE DESSOUS/ 86% COTON 14% POLYESTER - FIBRE RECYCLÉE</t>
  </si>
  <si>
    <t>07245F016D</t>
  </si>
  <si>
    <t>07245F016K</t>
  </si>
  <si>
    <t>07245F016L</t>
  </si>
  <si>
    <t>07245F018B</t>
  </si>
  <si>
    <t>CORPS/ 44% ÉLASTOMULTIESTER 43% COTON 13% ÉLASTHANNE TISSU DES POCHES/ 100% POLYESTER</t>
  </si>
  <si>
    <t>07245F081A</t>
  </si>
  <si>
    <t>07245F085A</t>
  </si>
  <si>
    <t>07245F014E</t>
  </si>
  <si>
    <t>07245F014F</t>
  </si>
  <si>
    <t>07245F153A</t>
  </si>
  <si>
    <t>07245F153B</t>
  </si>
  <si>
    <t>07245F153D</t>
  </si>
  <si>
    <t>07245F062A</t>
  </si>
  <si>
    <t>CORPS/ 67% COTON 27% POLYESTER 6% ÉLASTHANNE DOUBLURE DE LA CAPUCHE/TISSU DES POCHES/ 100% COTON</t>
  </si>
  <si>
    <t>07245F064A</t>
  </si>
  <si>
    <t>07245F120A</t>
  </si>
  <si>
    <t>07245F118E</t>
  </si>
  <si>
    <t>07245F118F</t>
  </si>
  <si>
    <t>07245F098B</t>
  </si>
  <si>
    <t>07245F166C</t>
  </si>
  <si>
    <t>60% POLYESTER 30% POLYESTER - FIBRE RECYCLÉE 10% ÉLASTHANNE</t>
  </si>
  <si>
    <t>07255F019A</t>
  </si>
  <si>
    <t>37% COTON 36% POLYESTER - FIBRE RECYCLÉE 27% VISCOSE</t>
  </si>
  <si>
    <t>07255F059D</t>
  </si>
  <si>
    <t>07255F017B</t>
  </si>
  <si>
    <t>07255F020A</t>
  </si>
  <si>
    <t>07255F077B</t>
  </si>
  <si>
    <t>07255F141G</t>
  </si>
  <si>
    <t>07255F171G</t>
  </si>
  <si>
    <t>07255F146B</t>
  </si>
  <si>
    <t>07255F147A</t>
  </si>
  <si>
    <t>07255F162D</t>
  </si>
  <si>
    <t>07255F169D</t>
  </si>
  <si>
    <t>07265F063A</t>
  </si>
  <si>
    <t>07265F029A</t>
  </si>
  <si>
    <t>TISSU EXTÉRIEUR/ 33% LAINE 27% POLYESTER 20% ACRYLIQUE 20% POLYAMIDE DOUBLURE/ 100% COTON</t>
  </si>
  <si>
    <t>07275F093B</t>
  </si>
  <si>
    <t>07275F096A</t>
  </si>
  <si>
    <t>07275F097A</t>
  </si>
  <si>
    <t>07275F338A</t>
  </si>
  <si>
    <t>07275F322A</t>
  </si>
  <si>
    <t>07275F322H</t>
  </si>
  <si>
    <t>07275F323A</t>
  </si>
  <si>
    <t>07275F323H</t>
  </si>
  <si>
    <t>07275F101A</t>
  </si>
  <si>
    <t>CORPS/ 85% POLYAMIDE 15% ÉLASTHANNE ENTREJAMBE/ 100% COTON</t>
  </si>
  <si>
    <t>07275F065A</t>
  </si>
  <si>
    <t>CORPS/ 66% TENCEL™ MODAL 28% COTON 6% ÉLASTHANNE RUBAN/ 79% POLYAMIDE 21% ÉLASTHANNE ENTREJAMBE/ 94% COTON 6% ÉLASTHANNE</t>
  </si>
  <si>
    <t>07275F066A</t>
  </si>
  <si>
    <t>CORPS/ 66% TENCEL™ MODAL 28% COTON 6% ÉLASTHANNE DENTELLE/ 76% POLYAMIDE 24% ÉLASTHANNE ENTREJAMBE/ 94% COTON 6% ÉLASTHANNE</t>
  </si>
  <si>
    <t>07275F068A</t>
  </si>
  <si>
    <t>07275F067A</t>
  </si>
  <si>
    <t>07275F084A</t>
  </si>
  <si>
    <t>07275F081A</t>
  </si>
  <si>
    <t>07275F089A</t>
  </si>
  <si>
    <t>CORPS/ 64% TENCEL™ MODAL 28% COTON 8% ÉLASTHANNE DENTELLE/ 78% POLYAMIDE 22% ÉLASTHANNE ENTREJAMBE/ 100% COTON</t>
  </si>
  <si>
    <t>07275F083A</t>
  </si>
  <si>
    <t>CORPS/ 66% TENCEL™ MODAL 28% COTON 6% ÉLASTHANNE RUBAN/ 66% POLYAMIDE 34% ÉLASTHANNE ENTREJAMBE/ 94% COTON 6% ÉLASTHANNE</t>
  </si>
  <si>
    <t>07275F092A</t>
  </si>
  <si>
    <t>07275F091A</t>
  </si>
  <si>
    <t>07275F356B</t>
  </si>
  <si>
    <t>07275F073A</t>
  </si>
  <si>
    <t>CORPS/ 66% TENCEL™ MODAL 28% COTON 6% ÉLASTHANNE TAILLE/ 80% POLYESTER 14% POLYAMIDE 6% ÉLASTHANNE RUBAN/ 79% POLYAMIDE 21% ÉLASTHANNE ENTREJAMBE/ 94% COTON 6% ÉLASTHANNE</t>
  </si>
  <si>
    <t>07275F074A</t>
  </si>
  <si>
    <t>CORPS/ 66% TENCEL™ MODAL 28% COTON 6% ÉLASTHANNE TAILLE/ 78% POLYESTER 16% POLYAMIDE 6% ÉLASTHANNE RUBAN/ 79% POLYAMIDE 21% ÉLASTHANNE ENTREJAMBE/ 94% COTON 6% ÉLASTHANNE</t>
  </si>
  <si>
    <t>07275F075A</t>
  </si>
  <si>
    <t>07275F076D</t>
  </si>
  <si>
    <t>CORPS/ 66% TENCEL™ MODAL 28% COTON 6% ÉLASTHANNE TAILLE/ 80% POLYESTER 14% POLYAMIDE 6% ÉLASTHANNE ENTREJAMBE/ 94% COTON 6% ÉLASTHANNE</t>
  </si>
  <si>
    <t>07275F177A</t>
  </si>
  <si>
    <t>07275F304C</t>
  </si>
  <si>
    <t>07275F312A</t>
  </si>
  <si>
    <t>CORPS/ 36% POLYAMIDE 36% POLYAMIDE - FIBRE RECYCLÉE 28% ÉLASTHANNE PARTIE ÉLASTIQUE/ENTOILAGE/ 82% POLYAMIDE 18% ÉLASTHANNE ENTREJAMBE/ 100% COTON</t>
  </si>
  <si>
    <t>07275F102B</t>
  </si>
  <si>
    <t>07275F267A</t>
  </si>
  <si>
    <t>07275F272A</t>
  </si>
  <si>
    <t>07275F268A</t>
  </si>
  <si>
    <t>07275F292B</t>
  </si>
  <si>
    <t>07275F269A</t>
  </si>
  <si>
    <t>07275F270A</t>
  </si>
  <si>
    <t>07275F273A</t>
  </si>
  <si>
    <t>07275F262A</t>
  </si>
  <si>
    <t>87% POLYAMIDE 13% ÉLASTHANNE</t>
  </si>
  <si>
    <t>07275F271B</t>
  </si>
  <si>
    <t>07275F340A</t>
  </si>
  <si>
    <t>07275F293B</t>
  </si>
  <si>
    <t>68% COTON 29% POLYAMIDE 2% POLYESTER 1% ÉLASTHANNE</t>
  </si>
  <si>
    <t>07275F289C</t>
  </si>
  <si>
    <t>07275F274C</t>
  </si>
  <si>
    <t>07275F257A</t>
  </si>
  <si>
    <t>07275F275E</t>
  </si>
  <si>
    <t>07275F276A</t>
  </si>
  <si>
    <t>07275F256A</t>
  </si>
  <si>
    <t>53% COTON 37% POLYAMIDE 6% POLYESTER 4% ÉLASTHANNE</t>
  </si>
  <si>
    <t>07275F191B</t>
  </si>
  <si>
    <t>CORPS/ 62% POLYAMIDE - FIBRE RECYCLÉE 25% POLYAMIDE 13% ÉLASTHANNE RUBAN/ 64% POLYAMIDE 36% ÉLASTHANNE</t>
  </si>
  <si>
    <t>07275F325A</t>
  </si>
  <si>
    <t>65% COTON 25% POLYESTER 6% POLYAMIDE 4% ÉLASTHANNE</t>
  </si>
  <si>
    <t>07275F152C</t>
  </si>
  <si>
    <t>07275F336A</t>
  </si>
  <si>
    <t>07275F370C</t>
  </si>
  <si>
    <t>07275F154B</t>
  </si>
  <si>
    <t>53% VISCOSE 24% POLYAMIDE 23% POLYESTER</t>
  </si>
  <si>
    <t>07275F016B</t>
  </si>
  <si>
    <t>07275F146A</t>
  </si>
  <si>
    <t>55% POLYESTER - FIBRE RECYCLÉE 45% POLYESTER</t>
  </si>
  <si>
    <t>07275F127A</t>
  </si>
  <si>
    <t>07275F162A</t>
  </si>
  <si>
    <t>07275F164A</t>
  </si>
  <si>
    <t>07275F169A</t>
  </si>
  <si>
    <t>07275F168A</t>
  </si>
  <si>
    <t>07275F155C</t>
  </si>
  <si>
    <t>07275F012B</t>
  </si>
  <si>
    <t>07275F367A</t>
  </si>
  <si>
    <t>07275F321A</t>
  </si>
  <si>
    <t>07275F368A</t>
  </si>
  <si>
    <t>07275F010C</t>
  </si>
  <si>
    <t>07275F337A</t>
  </si>
  <si>
    <t>CORPS/ 60% POLYESTER 30% POLYESTER - FIBRE RECYCLÉE 10% ÉLASTHANNE TISSU DES POCHES/ 100% POLYESTER</t>
  </si>
  <si>
    <t>07295F022A</t>
  </si>
  <si>
    <t>07295F068A</t>
  </si>
  <si>
    <t>CORPS/ 72% VISCOSE 28% POLYESTER DOUBLURE/ 90% POLYAMIDE 10% ÉLASTHANNE TISSU INTÉRIEUR DU BONNET/ 100% POLYESTER</t>
  </si>
  <si>
    <t>07295F001A</t>
  </si>
  <si>
    <t>07295F029A</t>
  </si>
  <si>
    <t>CORPS/ 100% COTON TISSU DES POCHES/PIECE DE DESSUS/ 56% POLYESTER 44% POLYESTER - FIBRE RECYCLÉE TISSU DES POCHES/PIECE DE DESSOUS/ 100% COTON, 56% POLYESTER 44% POLYESTER - FIBRE RECYCLÉE</t>
  </si>
  <si>
    <t>07295F029B</t>
  </si>
  <si>
    <t>CORPS/ 100% COTON TISSU DES POCHES/PIECE DE DESSUS/ 56% POLYESTER 44% POLYESTER - FIBRE RECYCLÉE TISSU DES POCHES/PIECE DE DESSOUS/ 100% COTON</t>
  </si>
  <si>
    <t>07295F043A</t>
  </si>
  <si>
    <t>07295F035A</t>
  </si>
  <si>
    <t>CORPS/SOUS-PANTALON/ 77% POLYESTER - FIBRE RECYCLÉE 23% ÉLASTHANNE COL/ 98% POLYESTER 2% ÉLASTHANNE JUPE/ 75% POLYAMIDE 25% ÉLASTHANNE</t>
  </si>
  <si>
    <t>07295F035B</t>
  </si>
  <si>
    <t>CORPS/SOUS-PANTALON/ 77% POLYESTER - FIBRE RECYCLÉE 23% ÉLASTHANNE COL/ 98% POLYESTER 2% ÉLASTHANNE JUPE/ 72% POLYESTER - FIBRE RECYCLÉE 28% ÉLASTHANNE</t>
  </si>
  <si>
    <t>07295F004E</t>
  </si>
  <si>
    <t>07295F076C</t>
  </si>
  <si>
    <t>07315F015A</t>
  </si>
  <si>
    <t>07315F015C</t>
  </si>
  <si>
    <t>07315F017A</t>
  </si>
  <si>
    <t>07315F017F</t>
  </si>
  <si>
    <t>07315F017D</t>
  </si>
  <si>
    <t>07315F018A</t>
  </si>
  <si>
    <t>07315F019B</t>
  </si>
  <si>
    <t>TISSU EXTÉRIEUR/ 100% COTON DOUBLURE DU CORPS/ 100% COTON DOUBLURE DE LA MANCHE/ 100% POLYESTER COL/ 100% COTON TISSU DE POCHE LATÉRALE/ 100% POLYESTER TISSU DE POCHE INTÉRIEURE/ 100% COTON</t>
  </si>
  <si>
    <t>07315F036A</t>
  </si>
  <si>
    <t>TISSU EXTÉRIEUR/ 100% POLYAMIDE DOUBLURE/ 100% POLYESTER TISSU DES POCHES/MAILLES DE FILET/ 100% POLYESTER</t>
  </si>
  <si>
    <t>07315F026A</t>
  </si>
  <si>
    <t>TISSU EXTÉRIEUR/ 49% COTON 33% POLYESTER - FIBRE RECYCLÉE 18% POLYESTER DOUBLURE/ 100% POLYESTER TISSU DES POCHES/ 100% POLYESTER</t>
  </si>
  <si>
    <t>07315F026B</t>
  </si>
  <si>
    <t>07315F069A</t>
  </si>
  <si>
    <t>07315F069B</t>
  </si>
  <si>
    <t>07315F070A</t>
  </si>
  <si>
    <t>TISSU EXTÉRIEUR/ 60% POLYESTER - FIBRE RECYCLÉE 39% COTON 1% POLYESTER DOUBLURE/ 100% POLYESTER TISSU DES POCHES/ 100% POLYESTER</t>
  </si>
  <si>
    <t>07315F085A</t>
  </si>
  <si>
    <t>TISSU EXTÉRIEUR/ 56% POLYESTER - FIBRE RECYCLÉE 43% COTON 1% POLYESTER DOUBLURE/ 100% POLYESTER TISSU DES POCHES/ 100% POLYESTER</t>
  </si>
  <si>
    <t>07315F071A</t>
  </si>
  <si>
    <t>07315F071B</t>
  </si>
  <si>
    <t>07315F051A</t>
  </si>
  <si>
    <t>07315F034A</t>
  </si>
  <si>
    <t>TISSU EXTÉRIEUR/ 100% COTON REMBOURRAGE/ 70% POLYESTER 30% POLYESTER - FIBRE RECYCLÉE DOUBLURE/ 100% POLYAMIDE TISSU DE POCHE INTÉRIEURE/ 100% POLYAMIDE TISSU DE POCHE LATÉRALE/ 65% POLYESTER 35% COTON</t>
  </si>
  <si>
    <t>07315F031A</t>
  </si>
  <si>
    <t>CORPS/ 100% POLYAMIDE TISSU DE POCHE INTÉRIEURE/ 100% POLYAMIDE TISSU DE POCHE LATÉRALE/GARNITURE/ 100% POLYESTER</t>
  </si>
  <si>
    <t>07315F052A</t>
  </si>
  <si>
    <t>TISSU EXTÉRIEUR/ 60% COTON 40% POLYAMIDE DOUBLURE DU CORPS/ 100% POLYAMIDE DOUBLURE DE LA MANCHE/ 100% POLYESTER CAPUCHE/ 100% POLYAMIDE POCHE DE RANGEMENT/ 100% POLYESTER TISSU DE POCHE INTÉRIEURE/ 60% COTON 40% POLYAMIDE TISSU DE POCHE LATÉRALE/PIECE DE DESSUS/ 65% POLYESTER 35% COTON TISSU DE POCHE LATÉRALE/PIECE DE DESSOUS/ 60% COTON 40% POLYAMIDE</t>
  </si>
  <si>
    <t>07315F038A</t>
  </si>
  <si>
    <t>CORPS/ 100% COTON TISSU DES POCHES/GARNITURE/ 65% POLYESTER 35% COTON</t>
  </si>
  <si>
    <t>07315F038C</t>
  </si>
  <si>
    <t>07315F038E</t>
  </si>
  <si>
    <t>07315F078A</t>
  </si>
  <si>
    <t>Produit comportant au moins 53% de matières recyclées</t>
  </si>
  <si>
    <t>53% POLYESTER - FIBRE RECYCLÉE 47% POLYESTER</t>
  </si>
  <si>
    <t>07325F065A</t>
  </si>
  <si>
    <t>07325F065B</t>
  </si>
  <si>
    <t>07325F065D</t>
  </si>
  <si>
    <t>07325F065E</t>
  </si>
  <si>
    <t>07325F065G</t>
  </si>
  <si>
    <t>07325F065H</t>
  </si>
  <si>
    <t>CORPS/ 81% COTON 9% ÉLASTOMULTIESTER 9% LYOCELL 1% ÉLASTHANNE TISSU DES POCHES/ 65% POLYESTER 35% COTON</t>
  </si>
  <si>
    <t>07325F086G</t>
  </si>
  <si>
    <t>07325F086H</t>
  </si>
  <si>
    <t>07325F086I</t>
  </si>
  <si>
    <t>07325F001D</t>
  </si>
  <si>
    <t>07325F081A</t>
  </si>
  <si>
    <t>07325F007A</t>
  </si>
  <si>
    <t>07325F007H</t>
  </si>
  <si>
    <t>07325F007B</t>
  </si>
  <si>
    <t>07325F007I</t>
  </si>
  <si>
    <t>07325F007C</t>
  </si>
  <si>
    <t>07325F007J</t>
  </si>
  <si>
    <t>07325F007E</t>
  </si>
  <si>
    <t>07325F087A</t>
  </si>
  <si>
    <t>07325F087B</t>
  </si>
  <si>
    <t>07325F087C</t>
  </si>
  <si>
    <t>07325F087E</t>
  </si>
  <si>
    <t>07325F197A</t>
  </si>
  <si>
    <t>07325F011A</t>
  </si>
  <si>
    <t>07325F011C</t>
  </si>
  <si>
    <t>07325F012C</t>
  </si>
  <si>
    <t>07325F011D</t>
  </si>
  <si>
    <t>07325F012D</t>
  </si>
  <si>
    <t>07325F011B</t>
  </si>
  <si>
    <t>07325F012B</t>
  </si>
  <si>
    <t>07325F025D</t>
  </si>
  <si>
    <t>07325F025J</t>
  </si>
  <si>
    <t>07325F025F</t>
  </si>
  <si>
    <t>07325F044C</t>
  </si>
  <si>
    <t>07325F144A</t>
  </si>
  <si>
    <t>07325F144C</t>
  </si>
  <si>
    <t>07325F046G</t>
  </si>
  <si>
    <t>CORPS/ 50% POLYAMIDE - FIBRE RECYCLÉE 40% POLYAMIDE 10% ÉLASTHANNE TISSU DES POCHES/ 100% POLYESTER CEINTURE/ 100% POLYESTER</t>
  </si>
  <si>
    <t>07325F076A</t>
  </si>
  <si>
    <t>CORPS/ 88% POLYAMIDE 12% ÉLASTHANNE TISSU DES POCHES/ 100% POLYESTER CEINTURE/ 100% POLYESTER</t>
  </si>
  <si>
    <t>07325F015E</t>
  </si>
  <si>
    <t>07325F141A</t>
  </si>
  <si>
    <t>07325F141B</t>
  </si>
  <si>
    <t>07325F141C</t>
  </si>
  <si>
    <t>07325F141D</t>
  </si>
  <si>
    <t>07325F141E</t>
  </si>
  <si>
    <t>07325F191A</t>
  </si>
  <si>
    <t>07325F191B</t>
  </si>
  <si>
    <t>07325F191C</t>
  </si>
  <si>
    <t>07325F191D</t>
  </si>
  <si>
    <t>07325F191E</t>
  </si>
  <si>
    <t>07325F151B</t>
  </si>
  <si>
    <t>CORPS/ 100% COTON TISSU DES POCHES/GARNITURE/ 65% POLYESTER 35% COTON CEINTURE/ 100% POLYESTER</t>
  </si>
  <si>
    <t>07325F102B</t>
  </si>
  <si>
    <t>07325F104D</t>
  </si>
  <si>
    <t>07325F051D</t>
  </si>
  <si>
    <t>07325F050C</t>
  </si>
  <si>
    <t>07325F055A</t>
  </si>
  <si>
    <t>07325F055B</t>
  </si>
  <si>
    <t>07325F055C</t>
  </si>
  <si>
    <t>07325F208A</t>
  </si>
  <si>
    <t>07325F208B</t>
  </si>
  <si>
    <t>07325F208D</t>
  </si>
  <si>
    <t>07325F209B</t>
  </si>
  <si>
    <t>07325F225A</t>
  </si>
  <si>
    <t>07335F027F</t>
  </si>
  <si>
    <t>07335F028F</t>
  </si>
  <si>
    <t>07335F033F</t>
  </si>
  <si>
    <t>07335F029F</t>
  </si>
  <si>
    <t>07335F031F</t>
  </si>
  <si>
    <t>07335F138F</t>
  </si>
  <si>
    <t>07335F140F</t>
  </si>
  <si>
    <t>07335F144F</t>
  </si>
  <si>
    <t>07335F025F</t>
  </si>
  <si>
    <t>07335F032F</t>
  </si>
  <si>
    <t>07335F026F</t>
  </si>
  <si>
    <t>07335F030F</t>
  </si>
  <si>
    <t>07335F105F</t>
  </si>
  <si>
    <t>07335F103F</t>
  </si>
  <si>
    <t>07335F101F</t>
  </si>
  <si>
    <t>07335F001E</t>
  </si>
  <si>
    <t>Sri Lanka</t>
  </si>
  <si>
    <t>07335F003E</t>
  </si>
  <si>
    <t>07335F002E</t>
  </si>
  <si>
    <t>07335F004E</t>
  </si>
  <si>
    <t>07335F008B</t>
  </si>
  <si>
    <t>07335F009B</t>
  </si>
  <si>
    <t>07335F035E</t>
  </si>
  <si>
    <t>07335F036E</t>
  </si>
  <si>
    <t>07335F048B</t>
  </si>
  <si>
    <t>07335F048E</t>
  </si>
  <si>
    <t>07335F049B</t>
  </si>
  <si>
    <t>07335F049E</t>
  </si>
  <si>
    <t>07335F041B</t>
  </si>
  <si>
    <t>07335F046B</t>
  </si>
  <si>
    <t>07335F037B</t>
  </si>
  <si>
    <t>07335F037E</t>
  </si>
  <si>
    <t>07335F042B</t>
  </si>
  <si>
    <t>07335F043B</t>
  </si>
  <si>
    <t>07335F159A</t>
  </si>
  <si>
    <t>07335F160A</t>
  </si>
  <si>
    <t>07335F161A</t>
  </si>
  <si>
    <t>07335F163A</t>
  </si>
  <si>
    <t>07335F156A</t>
  </si>
  <si>
    <t>07335F155A</t>
  </si>
  <si>
    <t>07335F165A</t>
  </si>
  <si>
    <t>07335F158D</t>
  </si>
  <si>
    <t>07335F152A</t>
  </si>
  <si>
    <t>07335F154A</t>
  </si>
  <si>
    <t>07345F056A</t>
  </si>
  <si>
    <t>07345F056B</t>
  </si>
  <si>
    <t>07345F056C</t>
  </si>
  <si>
    <t>07345F056D</t>
  </si>
  <si>
    <t>07345F056E</t>
  </si>
  <si>
    <t>07345F125A</t>
  </si>
  <si>
    <t>07345F125B</t>
  </si>
  <si>
    <t>07345F125C</t>
  </si>
  <si>
    <t>07345F125D</t>
  </si>
  <si>
    <t>07345F103A</t>
  </si>
  <si>
    <t>07345F103B</t>
  </si>
  <si>
    <t>07345F068A</t>
  </si>
  <si>
    <t>07345F068C</t>
  </si>
  <si>
    <t>07345F068E</t>
  </si>
  <si>
    <t>07345F068B</t>
  </si>
  <si>
    <t>07345F068D</t>
  </si>
  <si>
    <t>07345F002C</t>
  </si>
  <si>
    <t>CORPS/ 100% COTON DOUBLURE DE LA CAPUCHE/ 61% COTON 39% POLYESTER CÔTE/ 82% COTON 18% POLYESTER TISSU DES POCHES/ 100% COTON</t>
  </si>
  <si>
    <t>07345F089C</t>
  </si>
  <si>
    <t>07345F089D</t>
  </si>
  <si>
    <t>07345F003C</t>
  </si>
  <si>
    <t>07345F106C</t>
  </si>
  <si>
    <t>07345F003D</t>
  </si>
  <si>
    <t>07345F106D</t>
  </si>
  <si>
    <t>07345F182A</t>
  </si>
  <si>
    <t>CORPS/ 88% COTON 12% POLYESTER CÔTE/ 82% COTON 18% POLYESTER TISSU DES POCHES/PIECE DE DESSUS/ 100% COTON TISSU DES POCHES/PIECE DE DESSOUS/ 88% COTON 12% POLYESTER</t>
  </si>
  <si>
    <t>07345F182C</t>
  </si>
  <si>
    <t>07345F182B</t>
  </si>
  <si>
    <t>07345F143A</t>
  </si>
  <si>
    <t>CORPS/ 84% POLYESTER - FIBRE RECYCLÉE 16% VISCOSE TISSU DES POCHES/ 60% COTON 40% POLYESTER - FIBRE RECYCLÉE</t>
  </si>
  <si>
    <t>07345F113A</t>
  </si>
  <si>
    <t>CORPS/ 84% POLYESTER - FIBRE RECYCLÉE 16% VISCOSE CÔTE/ 56% POLYESTER - FIBRE RECYCLÉE 41% COTON 3% ÉLASTHANNE</t>
  </si>
  <si>
    <t>07345F136A</t>
  </si>
  <si>
    <t>07345F136B</t>
  </si>
  <si>
    <t>07345F117A</t>
  </si>
  <si>
    <t>07345F117C</t>
  </si>
  <si>
    <t>07345F117B</t>
  </si>
  <si>
    <t>07345F117D</t>
  </si>
  <si>
    <t>07345F118A</t>
  </si>
  <si>
    <t>07345F118C</t>
  </si>
  <si>
    <t>07345F118B</t>
  </si>
  <si>
    <t>07345F118D</t>
  </si>
  <si>
    <t>07345F208A</t>
  </si>
  <si>
    <t>07345F208C</t>
  </si>
  <si>
    <t>07345F208B</t>
  </si>
  <si>
    <t>07345F208D</t>
  </si>
  <si>
    <t>07345F128A</t>
  </si>
  <si>
    <t>07345F128B</t>
  </si>
  <si>
    <t>07345F128C</t>
  </si>
  <si>
    <t>07345F128D</t>
  </si>
  <si>
    <t>07345F128E</t>
  </si>
  <si>
    <t>07345F252A</t>
  </si>
  <si>
    <t>07345F101A</t>
  </si>
  <si>
    <t>07345F211A</t>
  </si>
  <si>
    <t>07345F166A</t>
  </si>
  <si>
    <t>CORPS/ 67% POLYESTER 33% COTON CÔTE/ 82% COTON 18% POLYESTER</t>
  </si>
  <si>
    <t>07345F166C</t>
  </si>
  <si>
    <t>07345F166B</t>
  </si>
  <si>
    <t>07345F166D</t>
  </si>
  <si>
    <t>07345F225A</t>
  </si>
  <si>
    <t>07355F026C</t>
  </si>
  <si>
    <t>07355F025C</t>
  </si>
  <si>
    <t>07355F027C</t>
  </si>
  <si>
    <t>CORPS/ 39% COTON 34% POLYESTER - FIBRE RECYCLÉE 27% VISCOSE TISSU DE POCHE LATÉRALE/ 44% COTON 29% VISCOSE 27% POLYESTER - FIBRE RECYCLÉE</t>
  </si>
  <si>
    <t>07355F027F</t>
  </si>
  <si>
    <t>07355F024C</t>
  </si>
  <si>
    <t>07355F090E</t>
  </si>
  <si>
    <t>07355F093A</t>
  </si>
  <si>
    <t>07355F094A</t>
  </si>
  <si>
    <t>07365F002A</t>
  </si>
  <si>
    <t>07365F003A</t>
  </si>
  <si>
    <t>07365F003B</t>
  </si>
  <si>
    <t>07365F008A</t>
  </si>
  <si>
    <t>07365F059A</t>
  </si>
  <si>
    <t>TISSU EXTÉRIEUR/ 70% COTON 30% POLYAMIDE REMBOURRAGE/ 100% POLYESTER DOUBLURE/ 70% ACRYLIQUE 30% VISCOSE</t>
  </si>
  <si>
    <t>07365F005A</t>
  </si>
  <si>
    <t>07365F067A</t>
  </si>
  <si>
    <t>07375F127B</t>
  </si>
  <si>
    <t>07375F128B</t>
  </si>
  <si>
    <t>07375F129B</t>
  </si>
  <si>
    <t>07375F130B</t>
  </si>
  <si>
    <t>07375F131B</t>
  </si>
  <si>
    <t>07375F132B</t>
  </si>
  <si>
    <t>07375F133B</t>
  </si>
  <si>
    <t>07375F275B</t>
  </si>
  <si>
    <t>07375F134H</t>
  </si>
  <si>
    <t>07375F134I</t>
  </si>
  <si>
    <t>CORPS/ 93% COTON 7% ÉLASTHANNE TAILLE/ 66% POLYESTER 17% COTON 12% ÉLASTHANNE 5% POLYAMIDE</t>
  </si>
  <si>
    <t>07375F229A</t>
  </si>
  <si>
    <t>07375F135A</t>
  </si>
  <si>
    <t>07375F136A</t>
  </si>
  <si>
    <t>07375F137D</t>
  </si>
  <si>
    <t>07375F139D</t>
  </si>
  <si>
    <t>07375F140F</t>
  </si>
  <si>
    <t>07375F140G</t>
  </si>
  <si>
    <t>07375F230A</t>
  </si>
  <si>
    <t>07375F141A</t>
  </si>
  <si>
    <t>07375F225Q</t>
  </si>
  <si>
    <t>57% COTON 25% ACRYLIQUE 13% POLYAMIDE 3% ÉLASTHANNE 2% POLYESTER, 58% COTON 25% ACRYLIQUE 12% POLYAMIDE 3% POLYESTER 2% ÉLASTHANNE, 41% COTON 37% POLYESTER 13% POLYAMIDE 7% ACRYLIQUE 2% ÉLASTHANNE, 43% COTON 42% ACRYLIQUE 10% POLYAMIDE 3% POLYESTER 2% ÉLASTHANNE, 52% COTON 18% ACRYLIQUE 16% POLYESTER 12% POLYAMIDE 2% ÉLASTHANNE</t>
  </si>
  <si>
    <t>07375F225R</t>
  </si>
  <si>
    <t>07375F225U</t>
  </si>
  <si>
    <t>07375F225V</t>
  </si>
  <si>
    <t>07375F227C</t>
  </si>
  <si>
    <t>45% ACRYLIQUE 30% COTON 19% POLYAMIDE 4% POLYESTER 2% ÉLASTHANNE</t>
  </si>
  <si>
    <t>07375F184B</t>
  </si>
  <si>
    <t>67% COTON 31% POLYESTER 1% POLYAMIDE 1% ÉLASTHANNE</t>
  </si>
  <si>
    <t>07375F185C</t>
  </si>
  <si>
    <t>07375F172A</t>
  </si>
  <si>
    <t>58% COTON 25% ACRYLIQUE 10% POLYESTER 5% POLYAMIDE 2% ÉLASTHANNE</t>
  </si>
  <si>
    <t>07375F237A</t>
  </si>
  <si>
    <t>65% COTON 32% POLYESTER 2% ÉLASTHANNE 1% POLYAMIDE</t>
  </si>
  <si>
    <t>07375F194A</t>
  </si>
  <si>
    <t>75% COTON 13% POLYAMIDE 9% POLYESTER 3% ÉLASTHANNE</t>
  </si>
  <si>
    <t>07375F186B</t>
  </si>
  <si>
    <t>69% COTON 29% POLYESTER 1% POLYAMIDE 1% ÉLASTHANNE</t>
  </si>
  <si>
    <t>07375F164A</t>
  </si>
  <si>
    <t>78% COTON 10% POLYESTER 10% POLYAMIDE 2% ÉLASTHANNE</t>
  </si>
  <si>
    <t>07375F165B</t>
  </si>
  <si>
    <t>07375F226B</t>
  </si>
  <si>
    <t>66% COTON 32% POLYESTER 1% POLYAMIDE 1% ÉLASTHANNE</t>
  </si>
  <si>
    <t>07375F187A</t>
  </si>
  <si>
    <t>07375F173A</t>
  </si>
  <si>
    <t>57% COTON 30% POLYESTER 10% POLYAMIDE 3% ÉLASTHANNE</t>
  </si>
  <si>
    <t>07375F173E</t>
  </si>
  <si>
    <t>65% COTON 28% POLYESTER 5% POLYAMIDE 2% ÉLASTHANNE</t>
  </si>
  <si>
    <t>07375F188B</t>
  </si>
  <si>
    <t>07375F163A</t>
  </si>
  <si>
    <t>70% COTON 21% POLYESTER 7% POLYAMIDE 2% ÉLASTHANNE</t>
  </si>
  <si>
    <t>07375F167C</t>
  </si>
  <si>
    <t>46% ACRYLIQUE 31% COTON 17% POLYAMIDE 4% POLYESTER 2% ÉLASTHANNE</t>
  </si>
  <si>
    <t>07375F168C</t>
  </si>
  <si>
    <t>07375F218C</t>
  </si>
  <si>
    <t>31% ACRYLIQUE 27% POLYESTER 21% COTON 18% POLYAMIDE 3% ÉLASTHANNE</t>
  </si>
  <si>
    <t>07375F233A</t>
  </si>
  <si>
    <t>79% COTON 10% POLYAMIDE 9% POLYESTER 2% ÉLASTHANNE</t>
  </si>
  <si>
    <t>07375F174A</t>
  </si>
  <si>
    <t>72% COTON 23% POLYAMIDE 3% POLYESTER 2% ÉLASTHANNE</t>
  </si>
  <si>
    <t>07375F250C</t>
  </si>
  <si>
    <t>48% ACRYLIQUE 32% COTON 13% POLYESTER 5% POLYAMIDE 2% ÉLASTHANNE</t>
  </si>
  <si>
    <t>07375F171B</t>
  </si>
  <si>
    <t>07375F175C</t>
  </si>
  <si>
    <t>07375F176B</t>
  </si>
  <si>
    <t>84% COTON 14% POLYESTER 1% POLYAMIDE 1% ÉLASTHANNE</t>
  </si>
  <si>
    <t>07375F189B</t>
  </si>
  <si>
    <t>82% COTON 9% POLYAMIDE 7% POLYESTER 2% ÉLASTHANNE</t>
  </si>
  <si>
    <t>07375F219C</t>
  </si>
  <si>
    <t>38% ACRYLIQUE 27% COTON 23% POLYESTER 9% POLYAMIDE 3% ÉLASTHANNE</t>
  </si>
  <si>
    <t>07375F234A</t>
  </si>
  <si>
    <t>61% COTON 30% POLYESTER 7% POLYAMIDE 2% ÉLASTHANNE</t>
  </si>
  <si>
    <t>07375F158A</t>
  </si>
  <si>
    <t>53% COTON 44% POLYESTER 3% ÉLASTHANNE</t>
  </si>
  <si>
    <t>07375F166C</t>
  </si>
  <si>
    <t>42% ACRYLIQUE 28% COTON 24% POLYAMIDE 4% POLYESTER 2% ÉLASTHANNE</t>
  </si>
  <si>
    <t>07375F159A</t>
  </si>
  <si>
    <t>71% COTON 26% POLYESTER 2% ÉLASTHANNE 1% POLYAMIDE</t>
  </si>
  <si>
    <t>07375F205C</t>
  </si>
  <si>
    <t>35% ACRYLIQUE 34% POLYESTER 12% COTON 12% VISCOSE 4% POLYAMIDE 3% ÉLASTHANNE</t>
  </si>
  <si>
    <t>07375F206C</t>
  </si>
  <si>
    <t>64% COTON 14% ACRYLIQUE 12% POLYESTER 5% VISCOSE 4% POLYAMIDE 1% ÉLASTHANNE</t>
  </si>
  <si>
    <t>07375F207C</t>
  </si>
  <si>
    <t>43% COTON 34% ACRYLIQUE 11% VISCOSE 9% POLYESTER 2% ÉLASTHANNE 1% POLYAMIDE</t>
  </si>
  <si>
    <t>07375F208C</t>
  </si>
  <si>
    <t>36% ACRYLIQUE 32% POLYESTER 12% VISCOSE 11% COTON 7% POLYAMIDE 2% ÉLASTHANNE</t>
  </si>
  <si>
    <t>07375F209C</t>
  </si>
  <si>
    <t>47% ACRYLIQUE 16% VISCOSE 15% COTON 13% POLYESTER 7% POLYAMIDE 2% ÉLASTHANNE</t>
  </si>
  <si>
    <t>07375F111B</t>
  </si>
  <si>
    <t>07375F149B</t>
  </si>
  <si>
    <t>07375F150B</t>
  </si>
  <si>
    <t>07895F138A</t>
  </si>
  <si>
    <t>07895F138B</t>
  </si>
  <si>
    <t>07895F007A</t>
  </si>
  <si>
    <t>Matière principale 100% Coton Poche 65% Polyester 35% Coton</t>
  </si>
  <si>
    <t>07895F155A</t>
  </si>
  <si>
    <t>Matière principale 70% Coton 30% Lyocell Poche 65% Polyester 35% Coton</t>
  </si>
  <si>
    <t>07895F157A</t>
  </si>
  <si>
    <t>Matière principale 100% Laine Poche 53% Polyester 47% Viscose</t>
  </si>
  <si>
    <t>07895F019A</t>
  </si>
  <si>
    <t>Matière principale 100% Coton Dentelle 100% Coton</t>
  </si>
  <si>
    <t>07895F022A</t>
  </si>
  <si>
    <t>07895F022B</t>
  </si>
  <si>
    <t>07895F026B</t>
  </si>
  <si>
    <t>07895F026C</t>
  </si>
  <si>
    <t>07895F030A</t>
  </si>
  <si>
    <t>Matière principale 100% Coton Doublure 100% Coton</t>
  </si>
  <si>
    <t>07895F169A</t>
  </si>
  <si>
    <t>Matière principale 100% Viscose Doublure 100% Viscose</t>
  </si>
  <si>
    <t>07895F252A</t>
  </si>
  <si>
    <t>07895F252B</t>
  </si>
  <si>
    <t>07895F252C</t>
  </si>
  <si>
    <t>07895F262A</t>
  </si>
  <si>
    <t>07895F096A</t>
  </si>
  <si>
    <t>Matière principale 65% Polyamide 35% ÉLASTHANNE Doublure 100% Polyamide Elastique 75% Polyamide 25% ÉLASTHANNE</t>
  </si>
  <si>
    <t>07895F099A</t>
  </si>
  <si>
    <t>Matière principale 65% Polyamide 35% ÉLASTHANNE Fond 100% Coton Taille 88% Polyamide 12% ÉLASTHANNE Elastique 75% Polyamide 25% ÉLASTHANNE</t>
  </si>
  <si>
    <t>07895F101A</t>
  </si>
  <si>
    <t>Matière principale 98% Coton 2% ÉLASTHANNE Doublure 95% Coton 5% ÉLASTHANNE Dentelle 82% Polyamide 18% ÉLASTHANNE Autre partie 100% Polyester</t>
  </si>
  <si>
    <t>07895F102A</t>
  </si>
  <si>
    <t>Matière principale 98% Coton 2% ÉLASTHANNE Dentelle 82% Polyamide 18% ÉLASTHANNE Fond 100% Coton</t>
  </si>
  <si>
    <t>07895F117A</t>
  </si>
  <si>
    <t>Matière principale 90% Polyamide 10% ÉLASTHANNE Passepoil 89% Polyamide 11% ÉLASTHANNE</t>
  </si>
  <si>
    <t>07895F119A</t>
  </si>
  <si>
    <t>Matière principale 90% Polyamide 10% ÉLASTHANNE Passepoil 89% Polyamide 11% ÉLASTHANNE Fond 100% Coton</t>
  </si>
  <si>
    <t>07895F123A</t>
  </si>
  <si>
    <t>Tulle 88% Polyamide 12% ÉLASTHANNE 100% Polyamide</t>
  </si>
  <si>
    <t>07895F124A</t>
  </si>
  <si>
    <t>Tulle 88% Polyamide 12% ÉLASTHANNE 100% Polyamide Fond 100% Coton</t>
  </si>
  <si>
    <t>07895F129A</t>
  </si>
  <si>
    <t>Matière principale 90% Polyamide 10% ÉLASTHANNE Doublure 100% Polyamide</t>
  </si>
  <si>
    <t>07895F130A</t>
  </si>
  <si>
    <t>07895F255A</t>
  </si>
  <si>
    <t>Matière principale 90% Polyamide 10% ÉLASTHANNE Fond 100% Coton</t>
  </si>
  <si>
    <t>07115F001B</t>
  </si>
  <si>
    <t>ENDROIT/ 52% POLYESTER 48% POLYESTER - FIBRE RECYCLÉE REMBOURRAGE/ 80% POLYESTER 20% POLYESTER - FIBRE RECYCLÉE ENVERS/ 54% POLYESTER - FIBRE RECYCLÉE 46% POLYESTER TISSU DES POCHES/ 54% POLYESTER - FIBRE RECYCLÉE 46% POLYESTER</t>
  </si>
  <si>
    <t>07115F002D</t>
  </si>
  <si>
    <t>07115F024B</t>
  </si>
  <si>
    <t>ENDROIT/ 100% POLYAMIDE REMBOURRAGE/ CORPS/ 90% DUVET 10% PLUMES CAPUCHE/ 100% POLYESTER ENVERS/ 100% POLYESTER TISSU DES POCHES/ 100% POLYESTER</t>
  </si>
  <si>
    <t>07115F012B</t>
  </si>
  <si>
    <t>07125F025D</t>
  </si>
  <si>
    <t>TISSU EXTÉRIEUR/ 59% COTON 39% POLYESTER - FIBRE RECYCLÉE 2% ÉLASTHANNE DOUBLURE/ 100% POLYESTER TISSU DES POCHES/ 100% POLYESTER</t>
  </si>
  <si>
    <t>07125F026B</t>
  </si>
  <si>
    <t>07125F036A</t>
  </si>
  <si>
    <t>07145F034G</t>
  </si>
  <si>
    <t>CORPS/ ENDROIT/ 80% COTON 20% POLYESTER ENVERS/ 100% POLYESTER - FIBRE RECYCLÉE CÔTE/ 96% COTON 4% ÉLASTHANNE TISSU DES POCHES/PIECE DE DESSUS/ 100% COTON TISSU DES POCHES/PIECE DE DESSOUS/ ENDROIT/ 80% COTON 20% POLYESTER ENVERS/ 100% POLYESTER - FIBRE RECYCLÉE</t>
  </si>
  <si>
    <t>07145F034H</t>
  </si>
  <si>
    <t>07145F028B</t>
  </si>
  <si>
    <t>07145F076B</t>
  </si>
  <si>
    <t>07145F098A</t>
  </si>
  <si>
    <t>Produit comportant au moins 91% de matières recyclées</t>
  </si>
  <si>
    <t>91% POLYESTER - FIBRE RECYCLÉE 9% ÉLASTHANNE</t>
  </si>
  <si>
    <t>07145F110A</t>
  </si>
  <si>
    <t>46% POLYESTER - FIBRE RECYCLÉE 45% POLYESTER 9% ÉLASTHANNE</t>
  </si>
  <si>
    <t>07145F001B</t>
  </si>
  <si>
    <t>07145F012G</t>
  </si>
  <si>
    <t>07145F132A</t>
  </si>
  <si>
    <t>CORPS/ ENDROIT/ 100% POLYESTER - FIBRE RECYCLÉE ENVERS/ 100% POLYESTER - FIBRE RECYCLÉE TISSU DES POCHES/ 100% POLYESTER - FIBRE RECYCLÉE</t>
  </si>
  <si>
    <t>07155F014C</t>
  </si>
  <si>
    <t>39% ACRYLIQUE 33% POLYESTER - FIBRE RECYCLÉE 26% COTON 2% ÉLASTHANNE</t>
  </si>
  <si>
    <t>07155F014G</t>
  </si>
  <si>
    <t>07155F007E</t>
  </si>
  <si>
    <t>07155F015C</t>
  </si>
  <si>
    <t>07155F015G</t>
  </si>
  <si>
    <t>07155F025C</t>
  </si>
  <si>
    <t>07155F016C</t>
  </si>
  <si>
    <t>07155F016G</t>
  </si>
  <si>
    <t>07155F022E</t>
  </si>
  <si>
    <t>07165F003A</t>
  </si>
  <si>
    <t>TISSU EXTÉRIEUR/ CORPS/DÉCORATION/ 39% ACRYLIQUE 33% POLYESTER - FIBRE RECYCLÉE 26% COTON 2% ÉLASTHANNE CÔTE/ 38% ACRYLIQUE 30% POLYESTER - FIBRE RECYCLÉE 22% COTON 7% POLYAMIDE 3% ÉLASTHANNE DOUBLURE/ 70% ACRYLIQUE 30% VISCOSE</t>
  </si>
  <si>
    <t>07165F005A</t>
  </si>
  <si>
    <t>07175F002A</t>
  </si>
  <si>
    <t>07175F002B</t>
  </si>
  <si>
    <t>07175F002F</t>
  </si>
  <si>
    <t>07175F010B</t>
  </si>
  <si>
    <t>62% COTON 29% ACRYLIQUE 9% ÉLASTHANNE</t>
  </si>
  <si>
    <t>07175F010F</t>
  </si>
  <si>
    <t>07175F062B</t>
  </si>
  <si>
    <t>07175F062E</t>
  </si>
  <si>
    <t>07175F020B</t>
  </si>
  <si>
    <t>35% POLYESTER - FIBRE RECYCLÉE 34% ACRYLIQUE 23% VISCOSE 8% ÉLASTHANNE</t>
  </si>
  <si>
    <t>07175F020D</t>
  </si>
  <si>
    <t>07175F065C</t>
  </si>
  <si>
    <t>07175F012B</t>
  </si>
  <si>
    <t>07175F012F</t>
  </si>
  <si>
    <t>07175F064A</t>
  </si>
  <si>
    <t>07175F004B</t>
  </si>
  <si>
    <t>07175F004F</t>
  </si>
  <si>
    <t>07175F021B</t>
  </si>
  <si>
    <t>07175F021D</t>
  </si>
  <si>
    <t>07175F066D</t>
  </si>
  <si>
    <t>07175F070C</t>
  </si>
  <si>
    <t>MOTIF MAJEUR/ 43% ACRYLIQUE 24% POLYAMIDE 14% COTON 14% VISCOSE 3% ÉLASTHANNE 2% POLYESTER UNI/ 54% ACRYLIQUE 17% VISCOSE 16% COTON 10% POLYAMIDE 2% ÉLASTHANNE 1% POLYESTER</t>
  </si>
  <si>
    <t>07175F071C</t>
  </si>
  <si>
    <t>53% ACRYLIQUE 18% VISCOSE 16% COTON 10% POLYAMIDE 2% ÉLASTHANNE 1% POLYESTER</t>
  </si>
  <si>
    <t>07175F072C</t>
  </si>
  <si>
    <t>MOTIF TRICOT JACQUARD/ 45% ACRYLIQUE 20% POLYESTER 15% VISCOSE 13% COTON 5% POLYAMIDE 2% ÉLASTHANNE MOTIF EN POINT/ 49% ACRYLIQUE 16% COTON 16% POLYAMIDE 16% VISCOSE 2% ÉLASTHANNE 1% POLYESTER</t>
  </si>
  <si>
    <t>07175F074C</t>
  </si>
  <si>
    <t>45% ACRYLIQUE 23% POLYAMIDE 14% COTON 14% VISCOSE 2% POLYESTER 2% ÉLASTHANNE</t>
  </si>
  <si>
    <t>07175F073C</t>
  </si>
  <si>
    <t>45% ACRYLIQUE 23% POLYAMIDE 15% VISCOSE 14% COTON 2% ÉLASTHANNE 1% POLYESTER</t>
  </si>
  <si>
    <t>07175F075C</t>
  </si>
  <si>
    <t>43% ACRYLIQUE 17% POLYAMIDE 13% COTON 13% VISCOSE 12% POLYESTER 2% ÉLASTHANNE</t>
  </si>
  <si>
    <t>07175F076C</t>
  </si>
  <si>
    <t>UNI/ 41% ACRYLIQUE 19% POLYAMIDE 15% COTON 13% VISCOSE 11% POLYESTER 1% ÉLASTHANNE PETITS POIS/ 42% ACRYLIQUE 25% POLYAMIDE 15% VISCOSE 13% COTON 3% ÉLASTHANNE 2% POLYESTER</t>
  </si>
  <si>
    <t>07175F092A</t>
  </si>
  <si>
    <t>48% ACRYLIQUE 20% POLYAMIDE 16% VISCOSE 15% COTON 1% ÉLASTHANNE</t>
  </si>
  <si>
    <t>07175F093A</t>
  </si>
  <si>
    <t>43% ACRYLIQUE 25% POLYAMIDE 14% VISCOSE 13% COTON 4% POLYESTER - MÉTALLISÉ 1% ÉLASTHANNE</t>
  </si>
  <si>
    <t>07185F003A</t>
  </si>
  <si>
    <t>07185F061A</t>
  </si>
  <si>
    <t>ENDROIT/ 55% POLYESTER 45% POLYESTER - FIBRE RECYCLÉE REMBOURRAGE/ CORPS/ 80% POLYESTER 20% POLYESTER - FIBRE RECYCLÉE COL/BORDURE DE LA CAPUCHE/ 100% POLYESTER ENVERS/ 52% POLYESTER - FIBRE RECYCLÉE 48% POLYESTER TISSU DES POCHES/ 52% POLYESTER - FIBRE RECYCLÉE 48% POLYESTER</t>
  </si>
  <si>
    <t>07185F061D</t>
  </si>
  <si>
    <t>07185F065B</t>
  </si>
  <si>
    <t>TISSU EXTÉRIEUR/ 55% POLYESTER 45% POLYESTER - FIBRE RECYCLÉE REMBOURRAGE/ 69% POLYESTER - FIBRE RECYCLÉE 31% POLYESTER DOUBLURE/POCHE DE RANGEMENT/ 52% POLYESTER - FIBRE RECYCLÉE 48% POLYESTER TISSU DES POCHES/ 52% POLYESTER - FIBRE RECYCLÉE 48% POLYESTER</t>
  </si>
  <si>
    <t>07185F042A</t>
  </si>
  <si>
    <t>51% POLYESTER - FIBRE RECYCLÉE 42% COTON 7% ÉLASTHANNE</t>
  </si>
  <si>
    <t>07185F042B</t>
  </si>
  <si>
    <t>07185F043A</t>
  </si>
  <si>
    <t>07185F043B</t>
  </si>
  <si>
    <t>07185F119A</t>
  </si>
  <si>
    <t>07185F104A</t>
  </si>
  <si>
    <t>07185F018A</t>
  </si>
  <si>
    <t>07185F047A</t>
  </si>
  <si>
    <t>07185F045A</t>
  </si>
  <si>
    <t>07185F048A</t>
  </si>
  <si>
    <t>07185F049A</t>
  </si>
  <si>
    <t>07185F124A</t>
  </si>
  <si>
    <t>07185F125A</t>
  </si>
  <si>
    <t>07185F057A</t>
  </si>
  <si>
    <t>65% COTON 29% ACRYLIQUE 6% ÉLASTHANNE</t>
  </si>
  <si>
    <t>07185F058A</t>
  </si>
  <si>
    <t>07185F080A</t>
  </si>
  <si>
    <t>07215F105A</t>
  </si>
  <si>
    <t>CORPS/ 90% POLYESTER 10% LAINE TISSU DES POCHES/PIECE DE DESSUS/ 100% POLYESTER TISSU DES POCHES/PIECE DE DESSOUS/ 90% POLYESTER 10% LAINE</t>
  </si>
  <si>
    <t>07215F008C</t>
  </si>
  <si>
    <t>07215F009C</t>
  </si>
  <si>
    <t>07215F009D</t>
  </si>
  <si>
    <t>07215F103A</t>
  </si>
  <si>
    <t>07215F006A</t>
  </si>
  <si>
    <t>07215F006C</t>
  </si>
  <si>
    <t>07215F006F</t>
  </si>
  <si>
    <t>07215F015A</t>
  </si>
  <si>
    <t>TISSU EXTÉRIEUR/ 72% POLYESTER 28% ÉLASTOMULTIESTER REMBOURRAGE/ CORPS/ 90% DUVET 10% PLUMES BORDURE DE LA CAPUCHE/PIECE DE DESSOUS/ 100% POLYESTER DOUBLURE/ 100% POLYESTER TISSU DES POCHES/ 100% POLYESTER</t>
  </si>
  <si>
    <t>07215F017D</t>
  </si>
  <si>
    <t>TISSU EXTÉRIEUR/ 72% POLYESTER 28% ÉLASTOMULTIESTER REMBOURRAGE/ 90% DUVET 10% PLUMES DOUBLURE/ 100% POLYESTER TISSU DES POCHES/ 100% POLYESTER</t>
  </si>
  <si>
    <t>07215F017E</t>
  </si>
  <si>
    <t>07215F016B</t>
  </si>
  <si>
    <t>TISSU EXTÉRIEUR/ 72% POLYESTER 28% ÉLASTOMULTIESTER REMBOURRAGE/ CORPS/ 90% DUVET 10% PLUMES BORDURE DE LA CAPUCHE/PIECE DE DESSOUS/ 100% POLYESTER DOUBLURE/ 100% POLYESTER CÔTE/ 98% POLYESTER 2% ÉLASTHANNE TISSU DES POCHES/ 100% POLYESTER</t>
  </si>
  <si>
    <t>07215F016D</t>
  </si>
  <si>
    <t>07215F018A</t>
  </si>
  <si>
    <t>TISSU EXTÉRIEUR/ 69% POLYESTER - FIBRE RECYCLÉE 31% POLYESTER REMBOURRAGE/ CORPS/ 70% POLYESTER 30% POLYESTER - FIBRE RECYCLÉE COL/ 100% POLYESTER DOUBLURE/ 100% POLYAMIDE CÔTE/ 98% POLYESTER 2% ÉLASTHANNE IMITATION　FOURRURE/ 81% POLYESTER 19% POLYESTER - FIBRE RECYCLÉE TISSU DES POCHES/PIECE DE DESSUS/ 100% POLYESTER TISSU DES POCHES/PIECE DE DESSOUS/ 100% POLYAMIDE</t>
  </si>
  <si>
    <t>07215F068B</t>
  </si>
  <si>
    <t>TISSU EXTÉRIEUR/ 80% POLYESTER 20% LAINE DOUBLURE DE LA MANCHE/ 100% POLYESTER TISSU DES POCHES/PIECE DE DESSUS/ 100% POLYESTER TISSU DES POCHES/PIECE DE DESSOUS/ 80% POLYESTER 20% LAINE</t>
  </si>
  <si>
    <t>07215F032D</t>
  </si>
  <si>
    <t>07215F058A</t>
  </si>
  <si>
    <t>07215F014B</t>
  </si>
  <si>
    <t>07215F033A</t>
  </si>
  <si>
    <t>TISSU EXTÉRIEUR/ 66% POLYESTER 25% VISCOSE 7% LAINE 2% ÉLASTHANNE DOUBLURE/ 100% POLYESTER TISSU DE POCHE INTÉRIEURE/ TISSU DE POCHE POITRINE/PIECE DE DESSUS/ 100% POLYESTER TISSU DE POCHE POITRINE/PIECE DE DESSOUS/ 66% POLYESTER 25% VISCOSE 7% LAINE 2% ÉLASTHANNE TISSU DE POCHE LATÉRALE/ 80% POLYESTER 20% COTON</t>
  </si>
  <si>
    <t>07215F033B</t>
  </si>
  <si>
    <t>TISSU EXTÉRIEUR/ 67% POLYESTER 33% LAINE DOUBLURE/ 100% POLYESTER TISSU DE POCHE INTÉRIEURE/ TISSU DE POCHE POITRINE/PIECE DE DESSUS/ 100% POLYESTER TISSU DE POCHE POITRINE/PIECE DE DESSOUS/ 67% POLYESTER 33% LAINE TISSU DE POCHE LATÉRALE/ 80% POLYESTER 20% COTON</t>
  </si>
  <si>
    <t>07215F034A</t>
  </si>
  <si>
    <t>TISSU EXTÉRIEUR/ 80% POLYESTER 10% LAINE 10% VISCOSE DOUBLURE/ 100% POLYESTER TISSU DES POCHES/PIECE DE DESSUS/ 100% POLYESTER TISSU DES POCHES/PIECE DE DESSOUS/ 80% POLYESTER 10% LAINE 10% VISCOSE</t>
  </si>
  <si>
    <t>07215F034D</t>
  </si>
  <si>
    <t>07215F041B</t>
  </si>
  <si>
    <t>TISSU EXTÉRIEUR/ 67% POLYESTER 33% LAINE DOUBLURE/ 100% POLYESTER TISSU DE POCHE INTÉRIEURE/ TISSU DE POCHE LATÉRALE/ TISSU DE POCHE POITRINE/PIECE DE DESSUS/ 100% POLYESTER TISSU DE POCHE POITRINE/PIECE DE DESSOUS/ 67% POLYESTER 33% LAINE</t>
  </si>
  <si>
    <t>07215F041D</t>
  </si>
  <si>
    <t>07215F045B</t>
  </si>
  <si>
    <t>TISSU EXTÉRIEUR/ 66% POLYESTER 25% VISCOSE 7% LAINE 2% ÉLASTHANNE DOUBLURE/ 100% POLYESTER TISSU DE POCHE INTÉRIEURE/ TISSU DE POCHE LATÉRALE/ TISSU DE POCHE POITRINE/PIECE DE DESSUS/ 100% POLYESTER TISSU DE POCHE POITRINE/PIECE DE DESSOUS/ 66% POLYESTER 25% VISCOSE 7% LAINE 2% ÉLASTHANNE</t>
  </si>
  <si>
    <t>07215F005C</t>
  </si>
  <si>
    <t>07215F027A</t>
  </si>
  <si>
    <t>TISSU EXTÉRIEUR/ 100% POLYAMIDE REMBOURRAGE/ 100% POLYESTER DOUBLURE/ 100% POLYESTER TISSU DE POCHE INTÉRIEURE/ 100% POLYESTER TISSU DE POCHE LATÉRALE/ 80% POLYESTER 20% COTON</t>
  </si>
  <si>
    <t>07215F076A</t>
  </si>
  <si>
    <t>07215F088B</t>
  </si>
  <si>
    <t>TISSU EXTÉRIEUR/ 100% POLYAMIDE REMBOURRAGE/ CORPS/ 90% DUVET 10% PLUMES CAPUCHE/ 100% POLYESTER DOUBLURE/ 100% POLYESTER CÔTE/ 98% POLYESTER 2% ÉLASTHANNE TISSU DES POCHES/ 100% POLYESTER</t>
  </si>
  <si>
    <t>07215F065F</t>
  </si>
  <si>
    <t>07225F018A</t>
  </si>
  <si>
    <t>07225F059A</t>
  </si>
  <si>
    <t>07225F032B</t>
  </si>
  <si>
    <t>TISSU EXTÉRIEUR/ 54% POLYAMIDE - FIBRE RECYCLÉE 46% POLYAMIDE DOUBLURE/ 63% POLYESTER - FIBRE RECYCLÉE 23% ACRYLIQUE 14% VISCOSE TISSU DES POCHES/ 100% POLYESTER</t>
  </si>
  <si>
    <t>07225F052B</t>
  </si>
  <si>
    <t>07225F053B</t>
  </si>
  <si>
    <t>07225F031D</t>
  </si>
  <si>
    <t>CORPS/ 62% POLYAMIDE 18% ACRYLIQUE 12% VISCOSE 8% ÉLASTHANNE GARNITURE/ 100% POLYESTER</t>
  </si>
  <si>
    <t>07225F050C</t>
  </si>
  <si>
    <t>07225F051C</t>
  </si>
  <si>
    <t>07225F056A</t>
  </si>
  <si>
    <t>TISSU EXTÉRIEUR/ 64% POLYESTER - FIBRE RECYCLÉE 28% VISCOSE 8% ÉLASTHANNE DOUBLURE/TISSU DES POCHES/ 60% POLYESTER - FIBRE RECYCLÉE 40% ÉLASTOMULTIESTER</t>
  </si>
  <si>
    <t>07225F056B</t>
  </si>
  <si>
    <t>07225F025D</t>
  </si>
  <si>
    <t>TISSU EXTÉRIEUR/ 66% POLYESTER - FIBRE RECYCLÉE 28% VISCOSE 6% ÉLASTHANNE DOUBLURE/ 60% POLYESTER - FIBRE RECYCLÉE 40% ÉLASTOMULTIESTER</t>
  </si>
  <si>
    <t>07225F076A</t>
  </si>
  <si>
    <t>07225F231A</t>
  </si>
  <si>
    <t>07225F223A</t>
  </si>
  <si>
    <t>07225F233A</t>
  </si>
  <si>
    <t>07225F225A</t>
  </si>
  <si>
    <t>07225F232A</t>
  </si>
  <si>
    <t>07225F207A</t>
  </si>
  <si>
    <t>07225F288A</t>
  </si>
  <si>
    <t>07225F240A</t>
  </si>
  <si>
    <t>07235F073B</t>
  </si>
  <si>
    <t>07235F098B</t>
  </si>
  <si>
    <t>07235F073C</t>
  </si>
  <si>
    <t>07235F098C</t>
  </si>
  <si>
    <t>07235F073D</t>
  </si>
  <si>
    <t>07235F098D</t>
  </si>
  <si>
    <t>07235F073A</t>
  </si>
  <si>
    <t>07235F098A</t>
  </si>
  <si>
    <t>07245F041A</t>
  </si>
  <si>
    <t>07245F040E</t>
  </si>
  <si>
    <t>07245F040J</t>
  </si>
  <si>
    <t>07245F042B</t>
  </si>
  <si>
    <t>07245F042C</t>
  </si>
  <si>
    <t>07245F042E</t>
  </si>
  <si>
    <t>07245F130B</t>
  </si>
  <si>
    <t>07245F105B</t>
  </si>
  <si>
    <t>07245F091B</t>
  </si>
  <si>
    <t>69% ACRYLIQUE 29% VISCOSE 2% ÉLASTHANNE</t>
  </si>
  <si>
    <t>07245F094A</t>
  </si>
  <si>
    <t>CORPS/ 54% POLYAMIDE 20% COTON 16% ACRYLIQUE 6% ÉLASTHANNE 4% VISCOSE TISSU DES POCHES/ 100% COTON</t>
  </si>
  <si>
    <t>07245F143A</t>
  </si>
  <si>
    <t>07245F095A</t>
  </si>
  <si>
    <t>CORPS/ 33% ÉLASTOMULTIESTER 30% ACRYLIQUE 20% VISCOSE 17% ÉLASTHANNE TISSU DES POCHES/ 100% POLYESTER</t>
  </si>
  <si>
    <t>07245F020B</t>
  </si>
  <si>
    <t>ENDROIT/ 57% ÉLASTOMULTIESTER 43% POLYESTER ENVERS/ 100% POLYESTER BAS DE MANCHE/ 94% POLYESTER 6% ÉLASTHANNE TISSU DES POCHES/MAILLES DE FILET/ 100% POLYESTER</t>
  </si>
  <si>
    <t>07245F006A</t>
  </si>
  <si>
    <t>CORPS/ ENDROIT/ 81% POLYESTER 19% POLYESTER - FIBRE RECYCLÉE ENVERS/ 100% POLYESTER - FIBRE RECYCLÉE TISSU DES POCHES/ 100% POLYESTER - FIBRE RECYCLÉE</t>
  </si>
  <si>
    <t>07245F006B</t>
  </si>
  <si>
    <t>07245F138C</t>
  </si>
  <si>
    <t>07245F005A</t>
  </si>
  <si>
    <t>07245F005B</t>
  </si>
  <si>
    <t>07255F046A</t>
  </si>
  <si>
    <t>07255F046C</t>
  </si>
  <si>
    <t>07255F047A</t>
  </si>
  <si>
    <t>07255F047C</t>
  </si>
  <si>
    <t>07255F070A</t>
  </si>
  <si>
    <t>07255F070C</t>
  </si>
  <si>
    <t>07255F071A</t>
  </si>
  <si>
    <t>07255F071C</t>
  </si>
  <si>
    <t>07255F022B</t>
  </si>
  <si>
    <t>07255F030B</t>
  </si>
  <si>
    <t>07255F066A</t>
  </si>
  <si>
    <t>07255F028B</t>
  </si>
  <si>
    <t>07255F036B</t>
  </si>
  <si>
    <t>07255F114B</t>
  </si>
  <si>
    <t>07255F026A</t>
  </si>
  <si>
    <t>07255F026B</t>
  </si>
  <si>
    <t>07255F026D</t>
  </si>
  <si>
    <t>07255F034A</t>
  </si>
  <si>
    <t>07255F034B</t>
  </si>
  <si>
    <t>07255F160A</t>
  </si>
  <si>
    <t>07255F160B</t>
  </si>
  <si>
    <t>07255F160C</t>
  </si>
  <si>
    <t>07255F161B</t>
  </si>
  <si>
    <t>07255F038B</t>
  </si>
  <si>
    <t>07255F038G</t>
  </si>
  <si>
    <t>07255F038H</t>
  </si>
  <si>
    <t>07255F038J</t>
  </si>
  <si>
    <t>07255F037B</t>
  </si>
  <si>
    <t>07255F037E</t>
  </si>
  <si>
    <t>07255F037F</t>
  </si>
  <si>
    <t>07255F037G</t>
  </si>
  <si>
    <t>07255F037I</t>
  </si>
  <si>
    <t>07255F037M</t>
  </si>
  <si>
    <t>07255F076A</t>
  </si>
  <si>
    <t>07255F052B</t>
  </si>
  <si>
    <t>07255F052E</t>
  </si>
  <si>
    <t>07255F053B</t>
  </si>
  <si>
    <t>07255F053E</t>
  </si>
  <si>
    <t>07255F126A</t>
  </si>
  <si>
    <t>40% ACRYLIQUE 30% POLYESTER 30% LAINE</t>
  </si>
  <si>
    <t>07255F126B</t>
  </si>
  <si>
    <t>07255F130A</t>
  </si>
  <si>
    <t>40% POLYAMIDE 24% POLYESTER 21% ACRYLIQUE 15% LAINE</t>
  </si>
  <si>
    <t>07255F136B</t>
  </si>
  <si>
    <t>07255F136E</t>
  </si>
  <si>
    <t>07255F002C</t>
  </si>
  <si>
    <t>07255F084C</t>
  </si>
  <si>
    <t>CORPS/FOULARD/ 100% CACHEMIRE</t>
  </si>
  <si>
    <t>07255F004A</t>
  </si>
  <si>
    <t>66% ACRYLIQUE 18% POLYAMIDE 8% POLYESTER 8% LAINE</t>
  </si>
  <si>
    <t>07255F005A</t>
  </si>
  <si>
    <t>07255F101D</t>
  </si>
  <si>
    <t>66% ACRYLIQUE 18% POLYAMIDE 8% LAINE 8% POLYESTER</t>
  </si>
  <si>
    <t>07255F103A</t>
  </si>
  <si>
    <t>07255F113A</t>
  </si>
  <si>
    <t>07255F134B</t>
  </si>
  <si>
    <t>07255F105A</t>
  </si>
  <si>
    <t>07255F105B</t>
  </si>
  <si>
    <t>07255F079B</t>
  </si>
  <si>
    <t>07255F128B</t>
  </si>
  <si>
    <t>23% COTON 21% ACRYLIQUE 16% POLYESTER 16% LAINE 13% POLYAMIDE 11% VISCOSE</t>
  </si>
  <si>
    <t>07255F009B</t>
  </si>
  <si>
    <t>07255F010B</t>
  </si>
  <si>
    <t>07255F078B</t>
  </si>
  <si>
    <t>07255F133B</t>
  </si>
  <si>
    <t>07255F133D</t>
  </si>
  <si>
    <t>07255F054B</t>
  </si>
  <si>
    <t>07255F054E</t>
  </si>
  <si>
    <t>07265F008A</t>
  </si>
  <si>
    <t>07265F048A</t>
  </si>
  <si>
    <t>07265F006A</t>
  </si>
  <si>
    <t>CORPS/ 100% CACHEMIRE CÔTE/ 95% CACHEMIRE 4% POLYAMIDE 1% ÉLASTHANNE</t>
  </si>
  <si>
    <t>07265F009A</t>
  </si>
  <si>
    <t>55% ACRYLIQUE 29% POLYESTER - FIBRE RECYCLÉE 8% LAINE 6% POLYAMIDE 2% ÉLASTHANNE</t>
  </si>
  <si>
    <t>07265F005A</t>
  </si>
  <si>
    <t>07275F124A</t>
  </si>
  <si>
    <t>07275F306A</t>
  </si>
  <si>
    <t>TISSU EXTÉRIEUR/ 72% VISCOSE 28% POLYESTER DOUBLURE/ 90% POLYAMIDE 10% ÉLASTHANNE TISSU INTÉRIEUR DU BONNET/ 100% POLYESTER</t>
  </si>
  <si>
    <t>07275F004D</t>
  </si>
  <si>
    <t>07275F004H</t>
  </si>
  <si>
    <t>07275F227A</t>
  </si>
  <si>
    <t>07275F005A</t>
  </si>
  <si>
    <t>07275F005H</t>
  </si>
  <si>
    <t>07275F228A</t>
  </si>
  <si>
    <t>07275F001M</t>
  </si>
  <si>
    <t>07275F225A</t>
  </si>
  <si>
    <t>07275F225F</t>
  </si>
  <si>
    <t>07275F060C</t>
  </si>
  <si>
    <t>07275F060O</t>
  </si>
  <si>
    <t>07275F239A</t>
  </si>
  <si>
    <t>07275F059C</t>
  </si>
  <si>
    <t>07275F059O</t>
  </si>
  <si>
    <t>07275F238A</t>
  </si>
  <si>
    <t>07275F008H</t>
  </si>
  <si>
    <t>07275F026C</t>
  </si>
  <si>
    <t>35% ACRYLIQUE 34% POLYESTER - FIBRE RECYCLÉE 23% VISCOSE 8% ÉLASTHANNE</t>
  </si>
  <si>
    <t>07275F027C</t>
  </si>
  <si>
    <t>07275F028A</t>
  </si>
  <si>
    <t>07275F028C</t>
  </si>
  <si>
    <t>07275F028P</t>
  </si>
  <si>
    <t>07275F278C</t>
  </si>
  <si>
    <t>51% ACRYLIQUE 20% POLYAMIDE 16% VISCOSE 11% MODAL 2% ÉLASTHANNE</t>
  </si>
  <si>
    <t>07275F295C</t>
  </si>
  <si>
    <t>51% ACRYLIQUE 19% POLYAMIDE 16% VISCOSE 12% MODAL 1% POLYESTER 1% ÉLASTHANNE</t>
  </si>
  <si>
    <t>07275F296C</t>
  </si>
  <si>
    <t>51% ACRYLIQUE 18% POLYAMIDE 18% VISCOSE 11% MODAL 2% ÉLASTHANNE</t>
  </si>
  <si>
    <t>07275F279C</t>
  </si>
  <si>
    <t>07275F297C</t>
  </si>
  <si>
    <t>45% ACRYLIQUE 28% POLYAMIDE 15% VISCOSE 9% MODAL 2% ÉLASTHANNE 1% POLYESTER</t>
  </si>
  <si>
    <t>07275F260C</t>
  </si>
  <si>
    <t>69% ACRYLIQUE 24% POLYAMIDE 5% LAINE 1% POLYESTER 1% ÉLASTHANNE</t>
  </si>
  <si>
    <t>07275F282C</t>
  </si>
  <si>
    <t>07275F286C</t>
  </si>
  <si>
    <t>07275F283C</t>
  </si>
  <si>
    <t>07275F280C</t>
  </si>
  <si>
    <t>60% ACRYLIQUE 30% POLYAMIDE 4% LAINE 3% POLYESTER 3% ÉLASTHANNE</t>
  </si>
  <si>
    <t>07275F261C</t>
  </si>
  <si>
    <t>07275F299C</t>
  </si>
  <si>
    <t>75% ACRYLIQUE 17% POLYAMIDE 5% LAINE 2% ÉLASTHANNE 1% POLYESTER</t>
  </si>
  <si>
    <t>07275F285C</t>
  </si>
  <si>
    <t>45% ACRYLIQUE 20% POLYAMIDE 16% VISCOSE 13% COTON 4% POLYESTER 2% ÉLASTHANNE</t>
  </si>
  <si>
    <t>07275F291C</t>
  </si>
  <si>
    <t>43% ACRYLIQUE 25% POLYESTER 15% VISCOSE 14% COTON 2% ÉLASTHANNE 1% POLYAMIDE</t>
  </si>
  <si>
    <t>07275F288C</t>
  </si>
  <si>
    <t>70% ACRYLIQUE 14% LAINE 12% POLYESTER 3% POLYAMIDE 1% ÉLASTHANNE</t>
  </si>
  <si>
    <t>07275F281C</t>
  </si>
  <si>
    <t>07275F298C</t>
  </si>
  <si>
    <t>07275F287C</t>
  </si>
  <si>
    <t>50% ACRYLIQUE 19% POLYAMIDE 16% VISCOSE 12% MODAL 2% ÉLASTHANNE 1% POLYESTER</t>
  </si>
  <si>
    <t>07275F351C</t>
  </si>
  <si>
    <t>49% ACRYLIQUE 21% POLYAMIDE 16% VISCOSE 11% MODAL 2% POLYESTER 1% ÉLASTHANNE</t>
  </si>
  <si>
    <t>07275F284C</t>
  </si>
  <si>
    <t>72% ACRYLIQUE 19% POLYAMIDE 7% LAINE 1% POLYESTER 1% ÉLASTHANNE</t>
  </si>
  <si>
    <t>07275F318A</t>
  </si>
  <si>
    <t>86% POLYESTER 8% ACRYLIQUE 2% VISCOSE 2% MODAL 1% POLYAMIDE 1% ÉLASTHANNE</t>
  </si>
  <si>
    <t>07275F300A</t>
  </si>
  <si>
    <t>43% ACRYLIQUE 31% POLYAMIDE 13% VISCOSE 10% MODAL 3% ÉLASTHANNE</t>
  </si>
  <si>
    <t>07275F301B</t>
  </si>
  <si>
    <t>53% ACRYLIQUE 17% POLYAMIDE 16% VISCOSE 12% MODAL 2% ÉLASTHANNE</t>
  </si>
  <si>
    <t>07275F301C</t>
  </si>
  <si>
    <t>53% ACRYLIQUE 17% VISCOSE 16% POLYAMIDE 12% MODAL 2% ÉLASTHANNE</t>
  </si>
  <si>
    <t>07275F263A</t>
  </si>
  <si>
    <t>07275F265A</t>
  </si>
  <si>
    <t>61% VISCOSE 21% POLYESTER 11% POLYAMIDE 7% ÉLASTHANNE</t>
  </si>
  <si>
    <t>07275F218A</t>
  </si>
  <si>
    <t>TISSU EXTÉRIEUR/ 35% ACRYLIQUE 30% POLYESTER 17% VISCOSE 12% ÉLASTHANNE 6% CACHEMIRE DOUBLURE/ 32% POLYESTER - FIBRE RECYCLÉE 31% ACRYLIQUE 21% VISCOSE 16% ÉLASTHANNE TISSU INTÉRIEUR DU BONNET/ 100% POLYESTER ENTREJAMBE/ 100% COTON</t>
  </si>
  <si>
    <t>07275F058A</t>
  </si>
  <si>
    <t>07275F058C</t>
  </si>
  <si>
    <t>07275F144C</t>
  </si>
  <si>
    <t>07275F145A</t>
  </si>
  <si>
    <t>07275F145C</t>
  </si>
  <si>
    <t>07275F143C</t>
  </si>
  <si>
    <t>07275F344C</t>
  </si>
  <si>
    <t>07295F025A</t>
  </si>
  <si>
    <t>CORPS/ 69% POLYESTER - FIBRE RECYCLÉE 29% VISCOSE 2% ÉLASTHANNE TISSU DES POCHES/ 56% POLYESTER 44% POLYESTER - FIBRE RECYCLÉE</t>
  </si>
  <si>
    <t>07295F062A</t>
  </si>
  <si>
    <t>Produit comportant au moins 28% de matières recyclées</t>
  </si>
  <si>
    <t>51% ACRYLIQUE 28% POLYESTER - FIBRE RECYCLÉE 12% POLYAMIDE 7% LAINE 2% ÉLASTHANNE</t>
  </si>
  <si>
    <t>07295F014A</t>
  </si>
  <si>
    <t>07295F049A</t>
  </si>
  <si>
    <t>HAUT DU CORPS/ 64% POLYESTER - FIBRE RECYCLÉE 28% VISCOSE 4% POLYESTER 4% ÉLASTHANNE BAS DU CORPS/ 92% POLYESTER 8% ÉLASTHANNE TISSU DES POCHES/PIECE DE DESSUS/ 100% POLYESTER TISSU DES POCHES/PIECE DE DESSOUS/ 92% POLYESTER 8% ÉLASTHANNE</t>
  </si>
  <si>
    <t>07295F006A</t>
  </si>
  <si>
    <t>07295F050A</t>
  </si>
  <si>
    <t>07295F080A</t>
  </si>
  <si>
    <t>07315F020A</t>
  </si>
  <si>
    <t>TISSU EXTÉRIEUR/ 50% POLYESTER - FIBRE RECYCLÉE 25% VISCOSE 15% POLYESTER 10% ACRYLIQUE DOUBLURE/ 100% POLYESTER TISSU DES POCHES/ 100% POLYESTER</t>
  </si>
  <si>
    <t>07315F073A</t>
  </si>
  <si>
    <t>07315F041A</t>
  </si>
  <si>
    <t>07315F022A</t>
  </si>
  <si>
    <t>07315F023C</t>
  </si>
  <si>
    <t>07315F023H</t>
  </si>
  <si>
    <t>07315F012E</t>
  </si>
  <si>
    <t>TISSU EXTÉRIEUR/ 59% POLYESTER - FIBRE RECYCLÉE 41% POLYESTER REMBOURRAGE/ HAUT DU CORPS/ 85% DUVET - DUVET RECYCLÉ 15% PLUMES - PLUMES RECYCLÉES BAS DU CORPS/ CÔTÉS DE L’ARTICLE/ MANCHE/ 70% POLYESTER 30% VISCOSE MAILLES DE FILET/ CAPUCHE/ 100% POLYESTER DOUBLURE/ CORPS/ 100% POLYAMIDE MAILLES DE FILET/ 100% POLYESTER TISSU DE POCHE INTÉRIEURE/ TISSU DE POCHE POITRINE/ 100% POLYAMIDE TISSU DE POCHE LATÉRALE/ 100% POLYESTER</t>
  </si>
  <si>
    <t>07315F013B</t>
  </si>
  <si>
    <t>TISSU EXTÉRIEUR/ 59% POLYESTER - FIBRE RECYCLÉE 41% POLYESTER REMBOURRAGE/ HAUT DU CORPS/ 85% DUVET - DUVET RECYCLÉ 15% PLUMES - PLUMES RECYCLÉES BAS DU CORPS/ MANCHE EXTÉRIEURE/ 70% POLYESTER 30% VISCOSE CÔTÉS DE L’ARTICLE/ MANCHE INTÉRIEURE/ 60% POLYESTER 40% VISCOSE MAILLES DE FILET/ CAPUCHE/ 100% POLYESTER DOUBLURE/ 100% POLYESTER TISSU DES POCHES/ 100% POLYESTER</t>
  </si>
  <si>
    <t>07315F009A</t>
  </si>
  <si>
    <t>07315F009B</t>
  </si>
  <si>
    <t>07315F009C</t>
  </si>
  <si>
    <t>07315F009K</t>
  </si>
  <si>
    <t>07315F010A</t>
  </si>
  <si>
    <t>TISSU EXTÉRIEUR/ 100% POLYESTER REMBOURRAGE/ CORPS/ 90% DUVET 10% PLUMES BORDURE DE LA CAPUCHE/PIECE DE DESSOUS/ 100% POLYESTER DOUBLURE/ 100% POLYESTER TISSU DES POCHES/ 100% POLYESTER BAS DE MANCHE/ 87% POLYESTER 13% ÉLASTHANNE</t>
  </si>
  <si>
    <t>07315F010B</t>
  </si>
  <si>
    <t>07315F046A</t>
  </si>
  <si>
    <t>TISSU EXTÉRIEUR/ 50% POLYESTER - FIBRE RECYCLÉE 33% LAINE 17% POLYESTER DOUBLURE/ 100% POLYESTER TISSU DES POCHES/ 100% POLYESTER</t>
  </si>
  <si>
    <t>07315F075A</t>
  </si>
  <si>
    <t>07315F047A</t>
  </si>
  <si>
    <t>07315F029A</t>
  </si>
  <si>
    <t>07315F074A</t>
  </si>
  <si>
    <t>CORPS/ TISSU EXTÉRIEUR/ 73% COTON 27% POLYAMIDE REMBOURRAGE/ 100% POLYESTER DOUBLURE/ 100% POLYESTER MANCHE/ 40% POLYESTER - FIBRE RECYCLÉE 38% ACRYLIQUE 22% POLYAMIDE TISSU DE POCHE INTÉRIEURE/ TISSU DE POCHE LATÉRALE/ 100% POLYESTER PIECE DE DESSOUS/POCHE PLAQUÉE/ 73% COTON 27% POLYAMIDE</t>
  </si>
  <si>
    <t>07315F021A</t>
  </si>
  <si>
    <t>07315F021C</t>
  </si>
  <si>
    <t>07315F072A</t>
  </si>
  <si>
    <t>TISSU EXTÉRIEUR/ 69% POLYESTER - FIBRE RECYCLÉE 31% POLYESTER REMBOURRAGE/ CORPS/ 70% POLYESTER 30% VISCOSE MANCHE/ 60% POLYESTER 40% VISCOSE DOUBLURE/ 100% POLYESTER TISSU DES POCHES/ 100% POLYESTER</t>
  </si>
  <si>
    <t>07315F060C</t>
  </si>
  <si>
    <t>07315F014A</t>
  </si>
  <si>
    <t>TISSU EXTÉRIEUR/ 100% POLYESTER REMBOURRAGE/ 90% DUVET 10% PLUMES DOUBLURE/ 100% POLYAMIDE DOUBLURE DU COL/ 100% POLYESTER CÔTE/ 98% POLYESTER 2% ÉLASTHANNE IMITATION　FOURRURE/ 92% MODACRYLIQUE 8% POLYESTER TISSU DES POCHES/TISSÉE/ 100% POLYAMIDE TISSU DES POCHES/TRICOTÉE/ 100% POLYESTER</t>
  </si>
  <si>
    <t>07315F079B</t>
  </si>
  <si>
    <t>07315F080A</t>
  </si>
  <si>
    <t>TISSU EXTÉRIEUR/ 78% COTON 22% POLYAMIDE REMBOURRAGE/ 70% POLYESTER 30% POLYESTER - FIBRE RECYCLÉE DOUBLURE DU CORPS/ 65% POLYESTER 35% COTON DOUBLURE DE LA MANCHE/ 100% POLYESTER COL/ENDROIT/ 100% COTON TISSU DES POCHES/ 100% POLYESTER</t>
  </si>
  <si>
    <t>07315F064B</t>
  </si>
  <si>
    <t>07315F077A</t>
  </si>
  <si>
    <t>TISSÉE/ ENDROIT/ 100% POLYESTER REMBOURRAGE/ 50% POLYESTER 50% POLYESTER - FIBRE RECYCLÉE ENVERS/ 100% POLYESTER TRICOTÉE/ 61% ÉLASTOMULTIESTER 39% POLYESTER - FIBRE RECYCLÉE TISSU DES POCHES/ 100% POLYESTER</t>
  </si>
  <si>
    <t>07315F086A</t>
  </si>
  <si>
    <t>TISSU EXTÉRIEUR/ 100% POLYAMIDE REMBOURRAGE/ 90% DUVET 10% PLUMES DOUBLURE/ 100% POLYAMIDE TISSU DE POCHE LATÉRALE/ 100% POLYESTER TISSU DE POCHE INTÉRIEURE/ 100% POLYAMIDE</t>
  </si>
  <si>
    <t>07315F090A</t>
  </si>
  <si>
    <t>07315F091A</t>
  </si>
  <si>
    <t>07315F030A</t>
  </si>
  <si>
    <t>07325F059E</t>
  </si>
  <si>
    <t>07325F059Q</t>
  </si>
  <si>
    <t>07325F059I</t>
  </si>
  <si>
    <t>07325F059K</t>
  </si>
  <si>
    <t>07325F047B</t>
  </si>
  <si>
    <t>07325F127A</t>
  </si>
  <si>
    <t>07325F027A</t>
  </si>
  <si>
    <t>07325F048A</t>
  </si>
  <si>
    <t>TISSU EXTÉRIEUR/ 90% POLYAMIDE 10% ÉLASTHANNE DOUBLURE/ 61% POLYESTER 23% ACRYLIQUE 16% VISCOSE TISSU DES POCHES/ 100% POLYESTER CEINTURE/ 100% POLYESTER</t>
  </si>
  <si>
    <t>07325F048H</t>
  </si>
  <si>
    <t>07325F148A</t>
  </si>
  <si>
    <t>07325F149A</t>
  </si>
  <si>
    <t>07325F145A</t>
  </si>
  <si>
    <t>CORPS/ 49% COTON 33% POLYESTER - FIBRE RECYCLÉE 18% POLYESTER TISSU DES POCHES/ 65% POLYESTER 35% COTON</t>
  </si>
  <si>
    <t>07325F145E</t>
  </si>
  <si>
    <t>07325F145B</t>
  </si>
  <si>
    <t>07325F145F</t>
  </si>
  <si>
    <t>07325F146C</t>
  </si>
  <si>
    <t>07325F147A</t>
  </si>
  <si>
    <t>07325F153C</t>
  </si>
  <si>
    <t>CORPS/ 60% POLYESTER - FIBRE RECYCLÉE 39% COTON 1% POLYESTER TISSU DES POCHES/ 65% POLYESTER 35% COTON</t>
  </si>
  <si>
    <t>07325F245A</t>
  </si>
  <si>
    <t>07325F245B</t>
  </si>
  <si>
    <t>07325F245E</t>
  </si>
  <si>
    <t>07325F245F</t>
  </si>
  <si>
    <t>07325F246A</t>
  </si>
  <si>
    <t>07325F249A</t>
  </si>
  <si>
    <t>07325F250A</t>
  </si>
  <si>
    <t>07335F072B</t>
  </si>
  <si>
    <t>07335F076B</t>
  </si>
  <si>
    <t>07335F077B</t>
  </si>
  <si>
    <t>07335F084B</t>
  </si>
  <si>
    <t>07335F078B</t>
  </si>
  <si>
    <t>07335F079B</t>
  </si>
  <si>
    <t>07335F080B</t>
  </si>
  <si>
    <t>07335F075B</t>
  </si>
  <si>
    <t>07335F071B</t>
  </si>
  <si>
    <t>07335F073B</t>
  </si>
  <si>
    <t>07335F081B</t>
  </si>
  <si>
    <t>07335F082B</t>
  </si>
  <si>
    <t>07335F083B</t>
  </si>
  <si>
    <t>07335F087B</t>
  </si>
  <si>
    <t>07335F088B</t>
  </si>
  <si>
    <t>07335F089B</t>
  </si>
  <si>
    <t>07345F022C</t>
  </si>
  <si>
    <t>07345F022D</t>
  </si>
  <si>
    <t>07345F022F</t>
  </si>
  <si>
    <t>07345F012C</t>
  </si>
  <si>
    <t>07345F025C</t>
  </si>
  <si>
    <t>07345F025D</t>
  </si>
  <si>
    <t>HAUT DU CORPS/COL/MANCHE/ 60% POLYESTER 40% POLYESTER - FIBRE RECYCLÉE BAS DU CORPS/TISSU DES POCHES/ 100% POLYESTER - FIBRE RECYCLÉE</t>
  </si>
  <si>
    <t>07345F049A</t>
  </si>
  <si>
    <t>CORPS/ 70% POLYESTER - FIBRE RECYCLÉE 30% POLYESTER TISSU DE POCHE LATÉRALE/PIECE DE DESSUS/ 100% POLYESTER TISSU DE POCHE LATÉRALE/PIECE DE DESSOUS/ 100% POLYESTER - FIBRE RECYCLÉE TISSU DE POCHE POITRINE/DOUBLURE DU COL/ 72% ÉLASTOMULTIESTER 28% POLYESTER</t>
  </si>
  <si>
    <t>07345F049B</t>
  </si>
  <si>
    <t>07345F240C</t>
  </si>
  <si>
    <t>CORPS/ 100% POLYESTER - FIBRE RECYCLÉE TISSU DES POCHES/ 100% POLYESTER - FIBRE RECYCLÉE RUBAN/ 100% POLYESTER</t>
  </si>
  <si>
    <t>07345F238C</t>
  </si>
  <si>
    <t>07345F234C</t>
  </si>
  <si>
    <t>07355F031C</t>
  </si>
  <si>
    <t>07355F030F</t>
  </si>
  <si>
    <t>07355F038E</t>
  </si>
  <si>
    <t>07355F038G</t>
  </si>
  <si>
    <t>07355F035E</t>
  </si>
  <si>
    <t>07355F039E</t>
  </si>
  <si>
    <t>07355F051C</t>
  </si>
  <si>
    <t>07355F051E</t>
  </si>
  <si>
    <t>07355F051I</t>
  </si>
  <si>
    <t>07355F055E</t>
  </si>
  <si>
    <t>07355F055G</t>
  </si>
  <si>
    <t>07355F012C</t>
  </si>
  <si>
    <t>07355F013C</t>
  </si>
  <si>
    <t>07355F014C</t>
  </si>
  <si>
    <t>07355F014F</t>
  </si>
  <si>
    <t>07355F043D</t>
  </si>
  <si>
    <t>Produit comportant au moins 49% de matières recyclées</t>
  </si>
  <si>
    <t>49% POLYESTER - FIBRE RECYCLÉE 25% ACRYLIQUE 18% POLYESTER 8% LAINE</t>
  </si>
  <si>
    <t>07355F052E</t>
  </si>
  <si>
    <t>07355F052G</t>
  </si>
  <si>
    <t>07355F075A</t>
  </si>
  <si>
    <t>51% POLYESTER - FIBRE RECYCLÉE 26% ACRYLIQUE 15% POLYESTER 8% LAINE</t>
  </si>
  <si>
    <t>07355F042D</t>
  </si>
  <si>
    <t>07355F042E</t>
  </si>
  <si>
    <t>07355F042H</t>
  </si>
  <si>
    <t>07355F063E</t>
  </si>
  <si>
    <t>40% ACRYLIQUE 34% POLYESTER 26% COTON</t>
  </si>
  <si>
    <t>07355F066F</t>
  </si>
  <si>
    <t>07355F061E</t>
  </si>
  <si>
    <t>07355F058B</t>
  </si>
  <si>
    <t>57% ACRYLIQUE 25% LAINE 18% POLYAMIDE</t>
  </si>
  <si>
    <t>07355F089A</t>
  </si>
  <si>
    <t>07355F082D</t>
  </si>
  <si>
    <t>07355F084A</t>
  </si>
  <si>
    <t>07355F001B</t>
  </si>
  <si>
    <t>CORPS/ 23% COTON 21% ACRYLIQUE 16% POLYESTER 16% LAINE 13% POLYAMIDE 11% VISCOSE TISSU DES POCHES/ 40% ACRYLIQUE 30% POLYESTER 30% LAINE</t>
  </si>
  <si>
    <t>07365F014B</t>
  </si>
  <si>
    <t>07365F016B</t>
  </si>
  <si>
    <t>51% ACRYLIQUE 28% POLYESTER 10% VISCOSE 9% LAINE 1% POLYAMIDE 1% ÉLASTHANNE</t>
  </si>
  <si>
    <t>07365F015B</t>
  </si>
  <si>
    <t>07365F018B</t>
  </si>
  <si>
    <t>07375F004G</t>
  </si>
  <si>
    <t>07375F004N</t>
  </si>
  <si>
    <t>07375F014F</t>
  </si>
  <si>
    <t>07375F005A</t>
  </si>
  <si>
    <t>07375F005D</t>
  </si>
  <si>
    <t>07375F005G</t>
  </si>
  <si>
    <t>07375F015G</t>
  </si>
  <si>
    <t>07375F002G</t>
  </si>
  <si>
    <t>07375F002N</t>
  </si>
  <si>
    <t>07375F001G</t>
  </si>
  <si>
    <t>07375F001N</t>
  </si>
  <si>
    <t>07375F028A</t>
  </si>
  <si>
    <t>64% COTON 28% ACRYLIQUE 8% ÉLASTHANNE</t>
  </si>
  <si>
    <t>07375F028D</t>
  </si>
  <si>
    <t>07375F028I</t>
  </si>
  <si>
    <t>07375F029A</t>
  </si>
  <si>
    <t>56% COTON 22% ACRYLIQUE 11% POLYESTER 8% ÉLASTHANNE 3% VISCOSE</t>
  </si>
  <si>
    <t>07375F029D</t>
  </si>
  <si>
    <t>07375F020B</t>
  </si>
  <si>
    <t>07375F020E</t>
  </si>
  <si>
    <t>07375F023D</t>
  </si>
  <si>
    <t>07375F021A</t>
  </si>
  <si>
    <t>CORPS/ 35% POLYESTER - FIBRE RECYCLÉE 34% ACRYLIQUE 23% VISCOSE 8% ÉLASTHANNE TAILLE/ 86% POLYAMIDE 14% ÉLASTHANNE</t>
  </si>
  <si>
    <t>07375F021B</t>
  </si>
  <si>
    <t>07375F022B</t>
  </si>
  <si>
    <t>07375F177C</t>
  </si>
  <si>
    <t>50% ACRYLIQUE 17% COTON 17% VISCOSE 10% POLYESTER 4% POLYAMIDE 2% ÉLASTHANNE</t>
  </si>
  <si>
    <t>07375F178C</t>
  </si>
  <si>
    <t>49% ACRYLIQUE 17% COTON 17% VISCOSE 11% POLYESTER 4% POLYAMIDE 2% ÉLASTHANNE</t>
  </si>
  <si>
    <t>07375F179C</t>
  </si>
  <si>
    <t>50% ACRYLIQUE 17% VISCOSE 16% COTON 13% POLYESTER 2% POLYAMIDE 2% ÉLASTHANNE</t>
  </si>
  <si>
    <t>07375F180C</t>
  </si>
  <si>
    <t>52% ACRYLIQUE 17% COTON 17% VISCOSE 10% POLYESTER 2% POLYAMIDE 2% ÉLASTHANNE</t>
  </si>
  <si>
    <t>07375F190A</t>
  </si>
  <si>
    <t>91% POLYESTER 5% ACRYLIQUE 1% POLYAMIDE 1% ÉLASTHANNE 1% VISCOSE 1% MODAL</t>
  </si>
  <si>
    <t>07375F191A</t>
  </si>
  <si>
    <t>07375F181C</t>
  </si>
  <si>
    <t>44% ACRYLIQUE 23% POLYESTER 15% COTON 13% VISCOSE 3% ÉLASTHANNE 2% POLYAMIDE</t>
  </si>
  <si>
    <t>07375F224C</t>
  </si>
  <si>
    <t>48% ACRYLIQUE 24% POLYAMIDE 22% POLYESTER 3% ÉLASTHANNE 3% LAINE</t>
  </si>
  <si>
    <t>07375F192C</t>
  </si>
  <si>
    <t>07375F183C</t>
  </si>
  <si>
    <t>43% ACRYLIQUE 19% POLYESTER 14% VISCOSE 13% COTON 9% POLYAMIDE 2% ÉLASTHANNE</t>
  </si>
  <si>
    <t>07375F169C</t>
  </si>
  <si>
    <t>38% ACRYLIQUE 18% POLYESTER 18% POLYAMIDE 13% COTON 12% VISCOSE 1% ÉLASTHANNE</t>
  </si>
  <si>
    <t>07375F236C</t>
  </si>
  <si>
    <t>50% ACRYLIQUE 16% COTON 16% VISCOSE 14% POLYESTER 2% POLYAMIDE 2% ÉLASTHANNE</t>
  </si>
  <si>
    <t>07375F249C</t>
  </si>
  <si>
    <t>52% ACRYLIQUE 17% COTON 17% VISCOSE 6% POLYESTER 6% POLYAMIDE 2% ÉLASTHANNE</t>
  </si>
  <si>
    <t>07375F007A</t>
  </si>
  <si>
    <t>07375F007D</t>
  </si>
  <si>
    <t>07375F008A</t>
  </si>
  <si>
    <t>07375F008D</t>
  </si>
  <si>
    <t>07375F114A</t>
  </si>
  <si>
    <t>07375F114B</t>
  </si>
  <si>
    <t>07375F282A</t>
  </si>
  <si>
    <t>07375F282B</t>
  </si>
  <si>
    <t>07375F144A</t>
  </si>
  <si>
    <t>07375F144B</t>
  </si>
  <si>
    <t>07375F240B</t>
  </si>
  <si>
    <t>07375F240C</t>
  </si>
  <si>
    <t>07375F240E</t>
  </si>
  <si>
    <t>07375F240F</t>
  </si>
  <si>
    <t>07375F242A</t>
  </si>
  <si>
    <t>07375F242B</t>
  </si>
  <si>
    <t>07375F243A</t>
  </si>
  <si>
    <t>07375F243B</t>
  </si>
  <si>
    <t>07375F247A</t>
  </si>
  <si>
    <t>07375F247B</t>
  </si>
  <si>
    <t>07825F012A</t>
  </si>
  <si>
    <t>TISSÉE/ ENDROIT/ENVERS/ 44% POLYAMIDE 37% POLYAMIDE - FIBRE RECYCLÉE 19% ÉLASTHANNE REMBOURRAGE/ 50% POLYESTER 50% POLYESTER - FIBRE RECYCLÉE TRICOTÉE/ 47% POLYESTER - FIBRE RECYCLÉE 31% POLYESTER 17% VISCOSE 5% ÉLASTHANNE TISSU DES POCHES/ 100% POLYESTER</t>
  </si>
  <si>
    <t>07825F013A</t>
  </si>
  <si>
    <t>07825F014A</t>
  </si>
  <si>
    <t>ENDROIT/ 66% POLYAMIDE - FIBRE RECYCLÉE 34% POLYAMIDE REMBOURRAGE/ 90% DUVET 10% PLUMES ENVERS/ 100% POLYAMIDE TISSU DES POCHES/ 100% POLYAMIDE</t>
  </si>
  <si>
    <t>07825F014C</t>
  </si>
  <si>
    <t>ENDROIT/ 66% POLYAMIDE - FIBRE RECYCLÉE 34% POLYAMIDE REMBOURRAGE/ 85% DUVET - DUVET RECYCLÉ 15% PLUMES - PLUMES RECYCLÉES ENVERS/ 100% POLYAMIDE TISSU DES POCHES/ 100% POLYAMIDE</t>
  </si>
  <si>
    <t>07825F016A</t>
  </si>
  <si>
    <t>ENDROIT/ENVERS/ 44% POLYAMIDE 37% POLYAMIDE - FIBRE RECYCLÉE 19% ÉLASTHANNE REMBOURRAGE/ 50% POLYESTER 50% POLYESTER - FIBRE RECYCLÉE TISSU DES POCHES/ 100% POLYESTER</t>
  </si>
  <si>
    <t>07825F017A</t>
  </si>
  <si>
    <t>07825F022A</t>
  </si>
  <si>
    <t>CORPS/ 77% POLYAMIDE - FIBRE RECYCLÉE 23% ÉLASTHANNE TISSU DES POCHES/ 100% POLYESTER - FIBRE RECYCLÉE</t>
  </si>
  <si>
    <t>07825F082A</t>
  </si>
  <si>
    <t>07825F023A</t>
  </si>
  <si>
    <t>07825F083A</t>
  </si>
  <si>
    <t>07825F024B</t>
  </si>
  <si>
    <t>Produit comportant au moins 57% de matières recyclées</t>
  </si>
  <si>
    <t>CORPS/ 57% POLYESTER - FIBRE RECYCLÉE 43% ÉLASTOMULTIESTER TISSU DES POCHES/ 100% POLYESTER - FIBRE RECYCLÉE</t>
  </si>
  <si>
    <t>07825F084A</t>
  </si>
  <si>
    <t>07825F036A</t>
  </si>
  <si>
    <t>CORPS/ 79% POLYESTER - FIBRE RECYCLÉE 21% ÉLASTHANNE ENTREJAMBE/ 93% COTON 7% ÉLASTHANNE</t>
  </si>
  <si>
    <t>07825F038B</t>
  </si>
  <si>
    <t>CORPS/ 79% POLYESTER - FIBRE RECYCLÉE 21% ÉLASTHANNE TAILLE/ 42% POLYAMIDE - FIBRE RECYCLÉE 38% POLYAMIDE 17% ÉLASTHANNE 3% POLYESTER - FIBRE RECYCLÉE ENTREJAMBE/ 93% COTON 7% ÉLASTHANNE</t>
  </si>
  <si>
    <t>07825F041A</t>
  </si>
  <si>
    <t>CORPS/ 79% POLYESTER - FIBRE RECYCLÉE 21% ÉLASTHANNE TAILLE/ 42% POLYAMIDE - FIBRE RECYCLÉE 38% POLYAMIDE 17% ÉLASTHANNE 3% POLYESTER - FIBRE RECYCLÉE</t>
  </si>
  <si>
    <t>07825F059A</t>
  </si>
  <si>
    <t>CORPS/ 69% POLYESTER - FIBRE RECYCLÉE 31% ÉLASTHANNE ENTREJAMBE/ 93% COTON 7% ÉLASTHANNE</t>
  </si>
  <si>
    <t>07825F061A</t>
  </si>
  <si>
    <t>TIGE/ CUIR DOUBLURE ET SEMELLE DE PROPRETÉ/ TEXTILE SEMELLE EXTÉRIEURE/ AUTRES MATÉRIAUX</t>
  </si>
  <si>
    <t>07825F067A</t>
  </si>
  <si>
    <t>CORPS/ 80% ACRYLIQUE 10% POLYAMIDE 10% LAINE BAS/ 78% ACRYLIQUE 12% POLYAMIDE 9% LAINE 1% ÉLASTHANNE DÉCORATION/ 100% ACRYLIQUE</t>
  </si>
  <si>
    <t>07825F073A</t>
  </si>
  <si>
    <t>07825F073C</t>
  </si>
  <si>
    <t>07825F076A</t>
  </si>
  <si>
    <t>07825F089A</t>
  </si>
  <si>
    <t>07825F090A</t>
  </si>
  <si>
    <t>07825F091A</t>
  </si>
  <si>
    <t>07825F092A</t>
  </si>
  <si>
    <t>07825F093C</t>
  </si>
  <si>
    <t>44% POLYESTER - FIBRE RECYCLÉE 32% POLYESTER 9% POLYAMIDE 8% COTON 4% ÉLASTHANNE 3% VISCOSE</t>
  </si>
  <si>
    <t>07825F093D</t>
  </si>
  <si>
    <t>41% POLYESTER - FIBRE RECYCLÉE 34% POLYESTER 11% POLYAMIDE 8% COTON 4% ÉLASTHANNE 2% VISCOSE</t>
  </si>
  <si>
    <t>07825F094A</t>
  </si>
  <si>
    <t>58% POLYESTER - FIBRE RECYCLÉE 16% POLYESTER 11% COTON 9% POLYAMIDE 4% VISCOSE 2% ÉLASTHANNE</t>
  </si>
  <si>
    <t>07825F094B</t>
  </si>
  <si>
    <t>58% POLYESTER - FIBRE RECYCLÉE 15% POLYESTER 11% COTON 10% POLYAMIDE 4% VISCOSE 2% ÉLASTHANNE</t>
  </si>
  <si>
    <t>07825F095A</t>
  </si>
  <si>
    <t>41% POLYESTER - FIBRE RECYCLÉE 22% ACRYLIQUE 15% COTON 10% POLYESTER 10% VISCOSE 2% ÉLASTHANNE</t>
  </si>
  <si>
    <t>07825F095B</t>
  </si>
  <si>
    <t>41% POLYESTER - FIBRE RECYCLÉE 21% ACRYLIQUE 15% COTON 10% POLYESTER 10% VISCOSE 2% ÉLASTHANNE 1% POLYAMIDE</t>
  </si>
  <si>
    <t>07825F099A</t>
  </si>
  <si>
    <t>07825F012B</t>
  </si>
  <si>
    <t>07825F013B</t>
  </si>
  <si>
    <t>07825F014B</t>
  </si>
  <si>
    <t>07825F014D</t>
  </si>
  <si>
    <t>07825F016B</t>
  </si>
  <si>
    <t>07825F017B</t>
  </si>
  <si>
    <t>07825F022B</t>
  </si>
  <si>
    <t>07825F082C</t>
  </si>
  <si>
    <t>07825F023B</t>
  </si>
  <si>
    <t>07825F083B</t>
  </si>
  <si>
    <t>07825F024C</t>
  </si>
  <si>
    <t>07825F084B</t>
  </si>
  <si>
    <t>07825F036B</t>
  </si>
  <si>
    <t>07825F038C</t>
  </si>
  <si>
    <t>07825F041C</t>
  </si>
  <si>
    <t>07825F059B</t>
  </si>
  <si>
    <t>07825F067B</t>
  </si>
  <si>
    <t>07825F073B</t>
  </si>
  <si>
    <t>07825F073D</t>
  </si>
  <si>
    <t>07825F076B</t>
  </si>
  <si>
    <t>07825F089B</t>
  </si>
  <si>
    <t>07825F090B</t>
  </si>
  <si>
    <t>07825F091B</t>
  </si>
  <si>
    <t>07825F092B</t>
  </si>
  <si>
    <t>07825F093G</t>
  </si>
  <si>
    <t>07825F093H</t>
  </si>
  <si>
    <t>07825F094C</t>
  </si>
  <si>
    <t>07825F094D</t>
  </si>
  <si>
    <t>07825F095C</t>
  </si>
  <si>
    <t>07825F095D</t>
  </si>
  <si>
    <t>07825F177A</t>
  </si>
  <si>
    <t>47% POLYESTER - FIBRE RECYCLÉE 31% POLYESTER 17% VISCOSE 5% ÉLASTHANNE</t>
  </si>
  <si>
    <t>07825F177B</t>
  </si>
  <si>
    <t>07825F188A</t>
  </si>
  <si>
    <t>59% COTON 26% ACRYLIQUE 11% POLYAMIDE 2% POLYESTER 2% ÉLASTHANNE, 40% COTON 39% POLYESTER 12% POLYAMIDE 7% ACRYLIQUE 2% ÉLASTHANNE</t>
  </si>
  <si>
    <t>07825F188B</t>
  </si>
  <si>
    <t>07825F181A</t>
  </si>
  <si>
    <t>07825F181B</t>
  </si>
  <si>
    <t>07825F182A</t>
  </si>
  <si>
    <t>07825F182B</t>
  </si>
  <si>
    <t>07825F183A</t>
  </si>
  <si>
    <t>07825F183B</t>
  </si>
  <si>
    <t>07825F185A</t>
  </si>
  <si>
    <t>07825F185B</t>
  </si>
  <si>
    <t>07825F186A</t>
  </si>
  <si>
    <t>07825F186B</t>
  </si>
  <si>
    <t>07825F189A</t>
  </si>
  <si>
    <t>07825F189B</t>
  </si>
  <si>
    <t>07825F190A</t>
  </si>
  <si>
    <t>07825F190B</t>
  </si>
  <si>
    <t>07825F191A</t>
  </si>
  <si>
    <t>07825F191B</t>
  </si>
  <si>
    <t>07825F192A</t>
  </si>
  <si>
    <t>07825F192B</t>
  </si>
  <si>
    <t>07825F041D</t>
  </si>
  <si>
    <t>07825F016C</t>
  </si>
  <si>
    <t>07825F012C</t>
  </si>
  <si>
    <t>07825F036C</t>
  </si>
  <si>
    <t>07825F017C</t>
  </si>
  <si>
    <t>07825F013C</t>
  </si>
  <si>
    <t>07825F041E</t>
  </si>
  <si>
    <t>07825F016D</t>
  </si>
  <si>
    <t>07825F012D</t>
  </si>
  <si>
    <t>07825F036E</t>
  </si>
  <si>
    <t>07825F017D</t>
  </si>
  <si>
    <t>07825F013D</t>
  </si>
  <si>
    <t>07895F144A</t>
  </si>
  <si>
    <t>Matière principale 42% Polyester 33% Laine 20% Polyamide 5% Cachemire Poche 65% Polyester 35% Coton</t>
  </si>
  <si>
    <t>07895F145A</t>
  </si>
  <si>
    <t>07895F146A</t>
  </si>
  <si>
    <t>Matière principale 67% Polyester 33% Coton Doublure 100% Polyamide 100% Polyester</t>
  </si>
  <si>
    <t>07895F148A</t>
  </si>
  <si>
    <t>Matière principale 50% Laine 50% Polyester Doublure du corps 65% Polyester 35% Coton Doublure manches 53% Polyester 47% Viscose</t>
  </si>
  <si>
    <t>07895F166A</t>
  </si>
  <si>
    <t>Matière principale 42% Polyester 33% Laine 20% Polyamide 5% Cachemire</t>
  </si>
  <si>
    <t>07895F061A</t>
  </si>
  <si>
    <t>Matière principale 100% Laine</t>
  </si>
  <si>
    <t>07895F064A</t>
  </si>
  <si>
    <t>Matière principale 100% Cachemire</t>
  </si>
  <si>
    <t>07895F065A</t>
  </si>
  <si>
    <t>07895F067A</t>
  </si>
  <si>
    <t>07895F068A</t>
  </si>
  <si>
    <t>07895F247A</t>
  </si>
  <si>
    <t>07895F081A</t>
  </si>
  <si>
    <t>07895F087A</t>
  </si>
  <si>
    <t>07895F088A</t>
  </si>
  <si>
    <t>07895F246A</t>
  </si>
  <si>
    <t>07895F243A</t>
  </si>
  <si>
    <t>Matière principale 48% Polyester 38% Coton 14% Viscose Poche 65% Polyester 35% Coton</t>
  </si>
  <si>
    <t>07895F263A</t>
  </si>
  <si>
    <t>Matière principale 35% Laine 32% Polyester 30% Polyamide 3% Cachemire Poche 53% Polyester 47% Viscose</t>
  </si>
  <si>
    <t>07895F210A</t>
  </si>
  <si>
    <t>Matière principale 60% Acrylique 35% Viscose 5% Cachemire</t>
  </si>
  <si>
    <t>07895F211A</t>
  </si>
  <si>
    <t>Matière principale 56% Acrylique 33% Viscose 5% Cachemire 6% ÉLASTHANNE Passepoil 79% Polyamide 21% ÉLASTHANNE</t>
  </si>
  <si>
    <t>07895F212A</t>
  </si>
  <si>
    <t>Matière principale 56% Acrylique 33% Viscose 5% Cachemire 6% ÉLASTHANNE</t>
  </si>
  <si>
    <t>07895F214A</t>
  </si>
  <si>
    <t>07895F215A</t>
  </si>
  <si>
    <t>Matière principale 56% Acrylique 33% Viscose 5% Cachemire 6% ÉLASTHANNE Fond 100% Coton</t>
  </si>
  <si>
    <t>07895F216A</t>
  </si>
  <si>
    <t>07895F218A</t>
  </si>
  <si>
    <t>Matière principale 37% Polyester 31% Acrylique 16% Viscose 11% ÉLASTHANNE 5% Cachemire</t>
  </si>
  <si>
    <t>07125N003C</t>
  </si>
  <si>
    <t>07125N023C</t>
  </si>
  <si>
    <t>CORPS/ 37% POLYAMIDE 32% LYOCELL 31% COTON TISSU DES POCHES/ 65% POLYESTER 35% COTON</t>
  </si>
  <si>
    <t>07145H006A</t>
  </si>
  <si>
    <t>07145H006B</t>
  </si>
  <si>
    <t>07145H033A</t>
  </si>
  <si>
    <t>07145H046A</t>
  </si>
  <si>
    <t>07145H047A</t>
  </si>
  <si>
    <t>07145H048A</t>
  </si>
  <si>
    <t>07145H016A</t>
  </si>
  <si>
    <t>CORPS/ 48% COTON 47% POLYESTER 5% ÉLASTHANNE CÔTE/ 74% COTON 26% POLYESTER TISSU DES POCHES/PIECE DE DESSUS/ 100% POLYESTER TISSU DES POCHES/PIECE DE DESSOUS/ 48% COTON 47% POLYESTER 5% ÉLASTHANNE</t>
  </si>
  <si>
    <t>07145H016D</t>
  </si>
  <si>
    <t>07175H016A</t>
  </si>
  <si>
    <t>07175H014A</t>
  </si>
  <si>
    <t>07175H038A</t>
  </si>
  <si>
    <t>07175H037A</t>
  </si>
  <si>
    <t>07175H017A</t>
  </si>
  <si>
    <t>07175H018A</t>
  </si>
  <si>
    <t>07175H009A</t>
  </si>
  <si>
    <t>07175H010A</t>
  </si>
  <si>
    <t>07175H040A</t>
  </si>
  <si>
    <t>69% COTON 18% POLYESTER 10% POLYAMIDE 3% ÉLASTHANNE</t>
  </si>
  <si>
    <t>07175H031B</t>
  </si>
  <si>
    <t>07185H014A</t>
  </si>
  <si>
    <t>07185H014B</t>
  </si>
  <si>
    <t>07185H022B</t>
  </si>
  <si>
    <t>07185H021A</t>
  </si>
  <si>
    <t>07185H021B</t>
  </si>
  <si>
    <t>07185H019A</t>
  </si>
  <si>
    <t>07185H036A</t>
  </si>
  <si>
    <t>07185H032A</t>
  </si>
  <si>
    <t>07185H037A</t>
  </si>
  <si>
    <t>07215H009B</t>
  </si>
  <si>
    <t>07215H003A</t>
  </si>
  <si>
    <t>07215H003D</t>
  </si>
  <si>
    <t>07215H021A</t>
  </si>
  <si>
    <t>TISSU EXTÉRIEUR/ 50% COTON 50% LYOCELL DOUBLURE/ 65% POLYESTER 35% COTON TISSU DES POCHES/ 65% POLYESTER 35% COTON</t>
  </si>
  <si>
    <t>07215H036A</t>
  </si>
  <si>
    <t>07215H025A</t>
  </si>
  <si>
    <t>CORPS/ 50% COTON 50% LYOCELL TISSU DES POCHES/PIECE DE DESSUS/ 100% POLYESTER TISSU DES POCHES/PIECE DE DESSOUS/ 50% COTON 50% LYOCELL</t>
  </si>
  <si>
    <t>07225H047E</t>
  </si>
  <si>
    <t>07225H047F</t>
  </si>
  <si>
    <t>07225H083A</t>
  </si>
  <si>
    <t>07225H222A</t>
  </si>
  <si>
    <t>07225H083B</t>
  </si>
  <si>
    <t>07225H222B</t>
  </si>
  <si>
    <t>07225H083C</t>
  </si>
  <si>
    <t>07225H222C</t>
  </si>
  <si>
    <t>07225H012A</t>
  </si>
  <si>
    <t>CORPS/ 100% COTON TISSU DES POCHES/ 80% POLYESTER 20% COTON GARNITURE/ 80% POLYESTER 20% COTON</t>
  </si>
  <si>
    <t>07225H013B</t>
  </si>
  <si>
    <t>07225H014A</t>
  </si>
  <si>
    <t>CORPS/ 50% COTON 50% LYOCELL TISSU DES POCHES/ 65% POLYESTER 35% COTON</t>
  </si>
  <si>
    <t>07225H050A</t>
  </si>
  <si>
    <t>CORPS/ 69% COTON 31% LYOCELL TISSU DES POCHES/ 100% COTON</t>
  </si>
  <si>
    <t>07225H134A</t>
  </si>
  <si>
    <t>07225H134B</t>
  </si>
  <si>
    <t>CORPS/ 69% COTON 31% LYOCELL TISSU DES POCHES/ 65% POLYESTER 35% COTON</t>
  </si>
  <si>
    <t>07225H050C</t>
  </si>
  <si>
    <t>07225H134C</t>
  </si>
  <si>
    <t>07225H050D</t>
  </si>
  <si>
    <t>07225H134D</t>
  </si>
  <si>
    <t>CORPS/ 69% COTON 31% LYOCELL TISSU DES POCHES/ 80% POLYESTER 20% COTON</t>
  </si>
  <si>
    <t>07225H050E</t>
  </si>
  <si>
    <t>07225H046A</t>
  </si>
  <si>
    <t>100% POLYESTER - FIBRE RECYCLÉE, TISSU EXTÉRIEUR/ 100% POLYESTER - FIBRE RECYCLÉE DOUBLURE/ 56% POLYESTER 44% POLYESTER - FIBRE RECYCLÉE</t>
  </si>
  <si>
    <t>07235H026A</t>
  </si>
  <si>
    <t>07245H090A</t>
  </si>
  <si>
    <t>07245H091A</t>
  </si>
  <si>
    <t>07245H087A</t>
  </si>
  <si>
    <t>07245H088A</t>
  </si>
  <si>
    <t>07245H023B</t>
  </si>
  <si>
    <t>CORPS/ 33% POLYESTER 29% POLYESTER - FIBRE RECYCLÉE 18% ÉLASTOMULTIESTER 14% COTON 6% ÉLASTHANNE TISSU DES POCHES/ 100% COTON</t>
  </si>
  <si>
    <t>07245H025B</t>
  </si>
  <si>
    <t>CORPS/ 73% COTON 27% ÉLASTOMULTIESTER TISSU DES POCHES/PIECE DE DESSUS/ 100% COTON TISSU DES POCHES/PIECE DE DESSOUS/ 73% COTON 27% ÉLASTOMULTIESTER</t>
  </si>
  <si>
    <t>07245H024A</t>
  </si>
  <si>
    <t>07255H020A</t>
  </si>
  <si>
    <t>07255H034B</t>
  </si>
  <si>
    <t>07255H011A</t>
  </si>
  <si>
    <t>07275H085A</t>
  </si>
  <si>
    <t>07275H006A</t>
  </si>
  <si>
    <t>07275H007A</t>
  </si>
  <si>
    <t>07275H008A</t>
  </si>
  <si>
    <t>07275H124A</t>
  </si>
  <si>
    <t>68% COTON 15% POLYESTER 15% POLYAMIDE 2% ÉLASTHANNE</t>
  </si>
  <si>
    <t>07275H183A</t>
  </si>
  <si>
    <t>RAYURES/ 78% COTON 20% POLYAMIDE 2% ÉLASTHANNE MOTIF MAJEUR/ 62% COTON 35% POLYAMIDE 3% ÉLASTHANNE MOTIF CÔTELÉ/ 59% COTON 38% POLYAMIDE 3% ÉLASTHANNE</t>
  </si>
  <si>
    <t>07275H107A</t>
  </si>
  <si>
    <t>51% COTON 39% POLYAMIDE 6% POLYESTER 4% ÉLASTHANNE</t>
  </si>
  <si>
    <t>07275H154A</t>
  </si>
  <si>
    <t>CORPS/ 85% POLYAMIDE 15% ÉLASTHANNE RUBAN/ 82% POLYAMIDE 18% ÉLASTHANNE ENTREJAMBE/ 100% COTON</t>
  </si>
  <si>
    <t>07275H084A</t>
  </si>
  <si>
    <t>07275H021C</t>
  </si>
  <si>
    <t>07275H162B</t>
  </si>
  <si>
    <t>07275H071D</t>
  </si>
  <si>
    <t>07275H100B</t>
  </si>
  <si>
    <t>07275H100A</t>
  </si>
  <si>
    <t>07275H133B</t>
  </si>
  <si>
    <t>07275H157A</t>
  </si>
  <si>
    <t>07275H156B</t>
  </si>
  <si>
    <t>07295H016A</t>
  </si>
  <si>
    <t>07315H018A</t>
  </si>
  <si>
    <t>07315H018B</t>
  </si>
  <si>
    <t>07315H035A</t>
  </si>
  <si>
    <t>TISSU EXTÉRIEUR/ 75% VISCOSE 25% POLYAMIDE DOUBLURE DU CORPS/ 65% POLYESTER 35% COTON DOUBLURE DE LA MANCHE/ 100% POLYESTER TISSU DE POCHE INTÉRIEURE/ TISSU DE POCHE LATÉRALE/PIECE DE DESSUS/ 65% POLYESTER 35% COTON TISSU DE POCHE LATÉRALE/PIECE DE DESSOUS/ 75% VISCOSE 25% POLYAMIDE</t>
  </si>
  <si>
    <t>07315H024A</t>
  </si>
  <si>
    <t>07315H060A</t>
  </si>
  <si>
    <t>07325H006A</t>
  </si>
  <si>
    <t>07325H086C</t>
  </si>
  <si>
    <t>07325H006H</t>
  </si>
  <si>
    <t>07325H096H</t>
  </si>
  <si>
    <t>07325H001A</t>
  </si>
  <si>
    <t>07325H001D</t>
  </si>
  <si>
    <t>07325H208E</t>
  </si>
  <si>
    <t>07325H019A</t>
  </si>
  <si>
    <t>07325H019C</t>
  </si>
  <si>
    <t>07325H101C</t>
  </si>
  <si>
    <t>07325H039A</t>
  </si>
  <si>
    <t>07325H046A</t>
  </si>
  <si>
    <t>07325H046G</t>
  </si>
  <si>
    <t>07335H028F</t>
  </si>
  <si>
    <t>07335H033F</t>
  </si>
  <si>
    <t>07335H029F</t>
  </si>
  <si>
    <t>07335H031F</t>
  </si>
  <si>
    <t>07335H140F</t>
  </si>
  <si>
    <t>07335H144F</t>
  </si>
  <si>
    <t>07335H025F</t>
  </si>
  <si>
    <t>07335H032F</t>
  </si>
  <si>
    <t>07335H026F</t>
  </si>
  <si>
    <t>07335H030F</t>
  </si>
  <si>
    <t>07335H142F</t>
  </si>
  <si>
    <t>07335H143F</t>
  </si>
  <si>
    <t>07335H004C</t>
  </si>
  <si>
    <t>07335H004F</t>
  </si>
  <si>
    <t>07335H035A</t>
  </si>
  <si>
    <t>07335H036A</t>
  </si>
  <si>
    <t>07335H064A</t>
  </si>
  <si>
    <t>07335H093A</t>
  </si>
  <si>
    <t>07335H094A</t>
  </si>
  <si>
    <t>07335H062A</t>
  </si>
  <si>
    <t>07335H062B</t>
  </si>
  <si>
    <t>07335N017C</t>
  </si>
  <si>
    <t>07335H105F</t>
  </si>
  <si>
    <t>07335H103F</t>
  </si>
  <si>
    <t>07335H101F</t>
  </si>
  <si>
    <t>07345H011C</t>
  </si>
  <si>
    <t>07345H124B</t>
  </si>
  <si>
    <t>07345H085A</t>
  </si>
  <si>
    <t>07345H085B</t>
  </si>
  <si>
    <t>07345H222A</t>
  </si>
  <si>
    <t>CORPS/ 67% POLYESTER 33% COTON TISSU DES POCHES/PIECE DE DESSUS/ 100% COTON TISSU DES POCHES/PIECE DE DESSOUS/ 67% POLYESTER 33% COTON</t>
  </si>
  <si>
    <t>07345H229A</t>
  </si>
  <si>
    <t>07345H229B</t>
  </si>
  <si>
    <t>07345H222B</t>
  </si>
  <si>
    <t>07345H069A</t>
  </si>
  <si>
    <t>07345H214A</t>
  </si>
  <si>
    <t>07345H212A</t>
  </si>
  <si>
    <t>07355H026F</t>
  </si>
  <si>
    <t>07355H026J</t>
  </si>
  <si>
    <t>07355H026L</t>
  </si>
  <si>
    <t>07355H027F</t>
  </si>
  <si>
    <t>07355H027J</t>
  </si>
  <si>
    <t>07355H006A</t>
  </si>
  <si>
    <t>07365H002A</t>
  </si>
  <si>
    <t>07365H002B</t>
  </si>
  <si>
    <t>07365H039A</t>
  </si>
  <si>
    <t>TISSU EXTÉRIEUR/ 100% POLYAMIDE - FIBRE RECYCLÉE DOUBLURE/ 100% POLYESTER</t>
  </si>
  <si>
    <t>07375H021A</t>
  </si>
  <si>
    <t>07375H021B</t>
  </si>
  <si>
    <t>07375H125A</t>
  </si>
  <si>
    <t>07375H024C</t>
  </si>
  <si>
    <t>CORPS/ 93% COTON 7% ÉLASTHANNE TAILLE/ 66% POLYESTER 17% COTON 12% ÉLASTHANNE 5% POLYAMIDE, CORPS/ 93% COTON 7% ÉLASTHANNE TAILLE/ 79% POLYESTER 14% ÉLASTHANNE 7% POLYAMIDE</t>
  </si>
  <si>
    <t>07375H024D</t>
  </si>
  <si>
    <t>07375H126A</t>
  </si>
  <si>
    <t>07375H029B</t>
  </si>
  <si>
    <t>07375H030B</t>
  </si>
  <si>
    <t>07375H032B</t>
  </si>
  <si>
    <t>07375H034B</t>
  </si>
  <si>
    <t>07375H128B</t>
  </si>
  <si>
    <t>07375H065C</t>
  </si>
  <si>
    <t>07375H038B</t>
  </si>
  <si>
    <t>07375H040B</t>
  </si>
  <si>
    <t>07375H039B</t>
  </si>
  <si>
    <t>74% COTON 23% POLYESTER 3% ÉLASTHANNE</t>
  </si>
  <si>
    <t>07375H041B</t>
  </si>
  <si>
    <t>07375H058A</t>
  </si>
  <si>
    <t>07375H109A</t>
  </si>
  <si>
    <t>07375H044B</t>
  </si>
  <si>
    <t>80% COTON 11% POLYAMIDE 8% POLYESTER 1% ÉLASTHANNE</t>
  </si>
  <si>
    <t>07375H071A</t>
  </si>
  <si>
    <t>84% COTON 12% POLYESTER 2% POLYAMIDE 2% ÉLASTHANNE</t>
  </si>
  <si>
    <t>07375H051A</t>
  </si>
  <si>
    <t>07375H004A</t>
  </si>
  <si>
    <t>07375H015A</t>
  </si>
  <si>
    <t>07375H012B</t>
  </si>
  <si>
    <t>07375H100A</t>
  </si>
  <si>
    <t>07375H100B</t>
  </si>
  <si>
    <t>07825H101A</t>
  </si>
  <si>
    <t>07825H102A</t>
  </si>
  <si>
    <t>07895H157A</t>
  </si>
  <si>
    <t>Matière principale 43% Viscose 34% Lin 23% Polyester Doublure du corps 100% Coton Bord côte 79% Coton 19% Polyester 2% ÉLASTHANNE</t>
  </si>
  <si>
    <t>07895H213A</t>
  </si>
  <si>
    <t>07895H166A</t>
  </si>
  <si>
    <t>Matière principale 100% Polyester Passepoil 100% Viscose</t>
  </si>
  <si>
    <t>07895H170A</t>
  </si>
  <si>
    <t>Matière principale 76% Viscose 24% Polyester</t>
  </si>
  <si>
    <t>07895H170B</t>
  </si>
  <si>
    <t>07895H072A</t>
  </si>
  <si>
    <t>Matière principale 55% Lin 45% Viscose</t>
  </si>
  <si>
    <t>07895H179A</t>
  </si>
  <si>
    <t>Matière principale 100% Viscose Poche 100% Viscose</t>
  </si>
  <si>
    <t>07895H179B</t>
  </si>
  <si>
    <t>07895H196A</t>
  </si>
  <si>
    <t>07895H154A</t>
  </si>
  <si>
    <t>07895H162A</t>
  </si>
  <si>
    <t>07895H030A</t>
  </si>
  <si>
    <t>Matière principale 75% Polyamide 25% ÉLASTHANNE Doublure 79% Polyamide 21% ÉLASTHANNE Bord 90% Polyamide 10% ÉLASTHANNE Doublure 100% Polyamide</t>
  </si>
  <si>
    <t>07895H033A</t>
  </si>
  <si>
    <t>Matière principale 85% Polyamide 15% ÉLASTHANNE Dentelle 83% Polyamide 17% ÉLASTHANNE Autre partie 100% Polyester</t>
  </si>
  <si>
    <t>07895H035A</t>
  </si>
  <si>
    <t>Matière principale 75% Polyamide 25% ÉLASTHANNE Dentelle 83% Polyamide 17% ÉLASTHANNE Bord 90% Polyamide 10% ÉLASTHANNE Fond 100% Coton</t>
  </si>
  <si>
    <t>07895H036A</t>
  </si>
  <si>
    <t>Matière principale 75% Polyamide 25% ÉLASTHANNE Dentelle 83% Polyamide 17% ÉLASTHANNE Fond 100% Coton</t>
  </si>
  <si>
    <t>07895H091A</t>
  </si>
  <si>
    <t>07895H233A</t>
  </si>
  <si>
    <t>07895H093A</t>
  </si>
  <si>
    <t>Matière principale 90% Polyamide 10% ÉLASTHANNE Fond 100% Coton Passepoil 89% Polyamide 11% ÉLASTHANNE</t>
  </si>
  <si>
    <t>07895H234A</t>
  </si>
  <si>
    <t>07895H101A</t>
  </si>
  <si>
    <t>Tulle 88% Polyamide 12% ÉLASTHANNE Autre partie 100% Polyamide Fond 100% Coton</t>
  </si>
  <si>
    <t>07895H103A</t>
  </si>
  <si>
    <t>Tulle 88% Polyamide 12% ÉLASTHANNE Broderie 100% Polyester</t>
  </si>
  <si>
    <t>07895H104A</t>
  </si>
  <si>
    <t>Tulle 88% Polyamide 12% ÉLASTHANNE Broderie 100% Polyester Fond 100% Coton</t>
  </si>
  <si>
    <t>07895H141A</t>
  </si>
  <si>
    <t>07895H120A</t>
  </si>
  <si>
    <t>Matière principale 85% Polyamide 15% ÉLASTHANNE Dentelle 79% Polyamide 21% ÉLASTHANNE</t>
  </si>
  <si>
    <t>07895H121A</t>
  </si>
  <si>
    <t>Matière principale 85% Polyamide 15% ÉLASTHANNE Fond 100% Coton Dentelle 79% Polyamide 21% ÉLASTHANNE</t>
  </si>
  <si>
    <t>07895H144A</t>
  </si>
  <si>
    <t>07125N008B</t>
  </si>
  <si>
    <t>55% POLYAMIDE - FIBRE RECYCLÉE 45% POLYAMIDE</t>
  </si>
  <si>
    <t>07125N018E</t>
  </si>
  <si>
    <t>63% POLYESTER - FIBRE RECYCLÉE 37% POLYESTER</t>
  </si>
  <si>
    <t>07125H030A</t>
  </si>
  <si>
    <t>07125N029A</t>
  </si>
  <si>
    <t>TISSU EXTÉRIEUR/ 73% COTON 27% POLYAMIDE TISSU DES POCHES/ 65% POLYESTER 35% COTON</t>
  </si>
  <si>
    <t>07125N010B</t>
  </si>
  <si>
    <t>07125N011B</t>
  </si>
  <si>
    <t>07125N006A</t>
  </si>
  <si>
    <t>07125N007A</t>
  </si>
  <si>
    <t>07125N007B</t>
  </si>
  <si>
    <t>07125N009B</t>
  </si>
  <si>
    <t>CORPS/ 100% COTON GARNITURE/ 100% POLYESTER</t>
  </si>
  <si>
    <t>07125N009A</t>
  </si>
  <si>
    <t>07125N002B</t>
  </si>
  <si>
    <t>07125N012B</t>
  </si>
  <si>
    <t>CORPS/ 92% VISCOSE 8% POLYAMIDE GARNITURE/ 100% POLYESTER</t>
  </si>
  <si>
    <t>07135N006A</t>
  </si>
  <si>
    <t>07135N008A</t>
  </si>
  <si>
    <t>TISSU EXTÉRIEUR/ 68% COTON 25% POLYESTER - FIBRE RECYCLÉE 7% POLYESTER DOUBLURE/ 55% COTON 45% POLYESTER</t>
  </si>
  <si>
    <t>07135N009A</t>
  </si>
  <si>
    <t>HAUT DU CORPS/ 53% COTON 46% VISCOSE 1% ÉLASTHANNE JUPE/BANDOULIÈRE/ 58% COTON 42% VISCOSE</t>
  </si>
  <si>
    <t>07135N004B</t>
  </si>
  <si>
    <t>TISSU EXTÉRIEUR/DOUBLURE/ 62% VISCOSE 33% LIN 5% POLYAMIDE</t>
  </si>
  <si>
    <t>07135N017B</t>
  </si>
  <si>
    <t>07135N020A</t>
  </si>
  <si>
    <t>07145N137A</t>
  </si>
  <si>
    <t>07145N137B</t>
  </si>
  <si>
    <t>07145N137C</t>
  </si>
  <si>
    <t>07145N137D</t>
  </si>
  <si>
    <t>07145N189A</t>
  </si>
  <si>
    <t>07145N189B</t>
  </si>
  <si>
    <t>07145N190A</t>
  </si>
  <si>
    <t>07145N190B</t>
  </si>
  <si>
    <t>07145N008A</t>
  </si>
  <si>
    <t>07145N008C</t>
  </si>
  <si>
    <t>07145N011A</t>
  </si>
  <si>
    <t>07145N065A</t>
  </si>
  <si>
    <t>07145N133A</t>
  </si>
  <si>
    <t>07145N133B</t>
  </si>
  <si>
    <t>07145N133C</t>
  </si>
  <si>
    <t>07145N133D</t>
  </si>
  <si>
    <t>07145N133E</t>
  </si>
  <si>
    <t>07145N133F</t>
  </si>
  <si>
    <t>07145N211A</t>
  </si>
  <si>
    <t>07145N211B</t>
  </si>
  <si>
    <t>07145N211C</t>
  </si>
  <si>
    <t>07145N211D</t>
  </si>
  <si>
    <t>07145N127A</t>
  </si>
  <si>
    <t>07145N127B</t>
  </si>
  <si>
    <t>07145N127C</t>
  </si>
  <si>
    <t>07145N127D</t>
  </si>
  <si>
    <t>07145N127E</t>
  </si>
  <si>
    <t>07145N128A</t>
  </si>
  <si>
    <t>07145N105A</t>
  </si>
  <si>
    <t>07145N007A</t>
  </si>
  <si>
    <t>07145N007C</t>
  </si>
  <si>
    <t>07145N006A</t>
  </si>
  <si>
    <t>07145N006C</t>
  </si>
  <si>
    <t>07145N099A</t>
  </si>
  <si>
    <t>07145N099C</t>
  </si>
  <si>
    <t>07145N103A</t>
  </si>
  <si>
    <t>07145N115A</t>
  </si>
  <si>
    <t>07145N115B</t>
  </si>
  <si>
    <t>07145N115C</t>
  </si>
  <si>
    <t>07145N115D</t>
  </si>
  <si>
    <t>07145N115F</t>
  </si>
  <si>
    <t>07145N115G</t>
  </si>
  <si>
    <t>07145N183A</t>
  </si>
  <si>
    <t>07145N222A</t>
  </si>
  <si>
    <t>07145N222C</t>
  </si>
  <si>
    <t>07145N222D</t>
  </si>
  <si>
    <t>07145N222E</t>
  </si>
  <si>
    <t>07145N222F</t>
  </si>
  <si>
    <t>07145N195A</t>
  </si>
  <si>
    <t>07145N195B</t>
  </si>
  <si>
    <t>07145N195C</t>
  </si>
  <si>
    <t>07145N195D</t>
  </si>
  <si>
    <t>07145N206A</t>
  </si>
  <si>
    <t>07145N206B</t>
  </si>
  <si>
    <t>07145N206C</t>
  </si>
  <si>
    <t>07145N206D</t>
  </si>
  <si>
    <t>07145N206E</t>
  </si>
  <si>
    <t>07145N206G</t>
  </si>
  <si>
    <t>07145N140A</t>
  </si>
  <si>
    <t>07145N140B</t>
  </si>
  <si>
    <t>07145N140C</t>
  </si>
  <si>
    <t>07145N140D</t>
  </si>
  <si>
    <t>07145N147A</t>
  </si>
  <si>
    <t>07145N147C</t>
  </si>
  <si>
    <t>07145N147D</t>
  </si>
  <si>
    <t>07145N147E</t>
  </si>
  <si>
    <t>07145N239A</t>
  </si>
  <si>
    <t>07145N239B</t>
  </si>
  <si>
    <t>07145N239C</t>
  </si>
  <si>
    <t>07145N239D</t>
  </si>
  <si>
    <t>07145N158A</t>
  </si>
  <si>
    <t>07145N158B</t>
  </si>
  <si>
    <t>07145N158C</t>
  </si>
  <si>
    <t>07145N158D</t>
  </si>
  <si>
    <t>07145N143B</t>
  </si>
  <si>
    <t>CORPS/ 53% COTON 30% POLYESTER - FIBRE RECYCLÉE 17% ÉLASTOMULTIESTER CÔTE/ 73% COTON 27% ÉLASTOMULTIESTER RUBAN/ 100% POLYESTER</t>
  </si>
  <si>
    <t>07145N181A</t>
  </si>
  <si>
    <t>07145N181B</t>
  </si>
  <si>
    <t>07145N181C</t>
  </si>
  <si>
    <t>07145N181E</t>
  </si>
  <si>
    <t>07145N213A</t>
  </si>
  <si>
    <t>CORPS/ 49% POLYESTER 44% COTON 7% ÉLASTHANNE PASSEPOIL/ 58% COTON 38% POLYESTER 4% ÉLASTHANNE</t>
  </si>
  <si>
    <t>07175N019A</t>
  </si>
  <si>
    <t>07175N022A</t>
  </si>
  <si>
    <t>07175N024A</t>
  </si>
  <si>
    <t>TISSU EXTÉRIEUR/ 52% COTON 40% POLYESTER 8% ÉLASTHANNE DOUBLURE/ 41% POLYESTER 34% COTON 15% VISCOSE 10% ÉLASTHANNE BORDURES LIÉES/ 67% COTON 33% POLYESTER</t>
  </si>
  <si>
    <t>07175N020A</t>
  </si>
  <si>
    <t>71% COTON 29% POLYESTER</t>
  </si>
  <si>
    <t>07175N021A</t>
  </si>
  <si>
    <t>07185N049A</t>
  </si>
  <si>
    <t>07185N013B</t>
  </si>
  <si>
    <t>07185N049C</t>
  </si>
  <si>
    <t>07185N013A</t>
  </si>
  <si>
    <t>94% COTON 6% POLYESTER</t>
  </si>
  <si>
    <t>07185N057A</t>
  </si>
  <si>
    <t>07185N058A</t>
  </si>
  <si>
    <t>07185N059A</t>
  </si>
  <si>
    <t>07185N060A</t>
  </si>
  <si>
    <t>07185N063A</t>
  </si>
  <si>
    <t>07185N064A</t>
  </si>
  <si>
    <t>07185N065A</t>
  </si>
  <si>
    <t>07215H004B</t>
  </si>
  <si>
    <t>07215N007B</t>
  </si>
  <si>
    <t>07225N006A</t>
  </si>
  <si>
    <t>07225N087A</t>
  </si>
  <si>
    <t>07225N006B</t>
  </si>
  <si>
    <t>TISSU EXTÉRIEUR/ 50% LIN 50% COTON DOUBLURE/ 80% POLYESTER 20% COTON TISSU DES POCHES/ 80% POLYESTER 20% COTON</t>
  </si>
  <si>
    <t>07225N087B</t>
  </si>
  <si>
    <t>07225N006C</t>
  </si>
  <si>
    <t>07225N087C</t>
  </si>
  <si>
    <t>07225N031A</t>
  </si>
  <si>
    <t>50% LIN 50% COTON</t>
  </si>
  <si>
    <t>07225N031B</t>
  </si>
  <si>
    <t>TISSU EXTÉRIEUR/ 50% LIN 50% COTON DOUBLURE/ 80% POLYESTER 20% COTON</t>
  </si>
  <si>
    <t>07225N008C</t>
  </si>
  <si>
    <t>CORPS/ 53% LIN 47% COTON TISSU DES POCHES/ 80% POLYESTER 20% COTON, TISSU EXTÉRIEUR/ 53% LIN 47% COTON DOUBLURE/ 80% POLYESTER 20% COTON TISSU DES POCHES/ 80% POLYESTER 20% COTON</t>
  </si>
  <si>
    <t>07225N031C</t>
  </si>
  <si>
    <t>07225N029C</t>
  </si>
  <si>
    <t>CORPS/ 70% POLYAMIDE 30% POLYAMIDE - FIBRE RECYCLÉE MAILLES DE FILET/ 100% POLYESTER</t>
  </si>
  <si>
    <t>07225H017A</t>
  </si>
  <si>
    <t>CORPS/ 73% COTON 27% POLYAMIDE TISSU DES POCHES/ 80% POLYESTER 20% COTON</t>
  </si>
  <si>
    <t>07225H017B</t>
  </si>
  <si>
    <t>TISSU EXTÉRIEUR/ 73% COTON 27% POLYAMIDE DOUBLURE/ 80% POLYESTER 20% COTON TISSU DES POCHES/ 80% POLYESTER 20% COTON</t>
  </si>
  <si>
    <t>07225N053A</t>
  </si>
  <si>
    <t>07225N053B</t>
  </si>
  <si>
    <t>07225N053C</t>
  </si>
  <si>
    <t>07225N051D</t>
  </si>
  <si>
    <t>07225N053D</t>
  </si>
  <si>
    <t>07225N027A</t>
  </si>
  <si>
    <t>07225N027B</t>
  </si>
  <si>
    <t>07225N093A</t>
  </si>
  <si>
    <t>07225N093B</t>
  </si>
  <si>
    <t>07225N094A</t>
  </si>
  <si>
    <t>07225N094B</t>
  </si>
  <si>
    <t>07225N050A</t>
  </si>
  <si>
    <t>07225N050B</t>
  </si>
  <si>
    <t>07225N050C</t>
  </si>
  <si>
    <t>07225N022A</t>
  </si>
  <si>
    <t>CORPS/ 60% COTON 40% POLYESTER TISSU DES POCHES/ 80% POLYESTER 20% COTON</t>
  </si>
  <si>
    <t>07225N022B</t>
  </si>
  <si>
    <t>CORPS/ 100% COTON TISSU DES POCHES/ 80% POLYESTER 20% COTON, TISSU EXTÉRIEUR/ 100% COTON DOUBLURE/ 80% POLYESTER 20% COTON TISSU DES POCHES/ 80% POLYESTER 20% COTON</t>
  </si>
  <si>
    <t>07225N024A</t>
  </si>
  <si>
    <t>CORPS/ 64% COTON 28% POLYESTER - FIBRE RECYCLÉE 7% POLYESTER 1% ÉLASTHANNE TISSU DES POCHES/ 80% POLYESTER 20% COTON, TISSU EXTÉRIEUR/ 64% COTON 28% POLYESTER - FIBRE RECYCLÉE 7% POLYESTER 1% ÉLASTHANNE DOUBLURE/ 100% POLYESTER TISSU DES POCHES/ 80% POLYESTER 20% COTON</t>
  </si>
  <si>
    <t>07225N024B</t>
  </si>
  <si>
    <t>CORPS/ 64% COTON 28% POLYESTER - FIBRE RECYCLÉE 7% POLYESTER 1% ÉLASTHANNE TISSU DES POCHES/ 80% POLYESTER 20% COTON</t>
  </si>
  <si>
    <t>07225N091A</t>
  </si>
  <si>
    <t>TISSU EXTÉRIEUR/ 100% COTON DOUBLURE/TISSU DES POCHES/ 100% POLYESTER</t>
  </si>
  <si>
    <t>07225N091B</t>
  </si>
  <si>
    <t>07225N099A</t>
  </si>
  <si>
    <t>07225N023A</t>
  </si>
  <si>
    <t>JUPE/ 43% VISCOSE 34% LIN 23% POLYESTER PARTIE ÉLASTIQUE/ 85% POLYESTER 15% ÉLASTHANNE, 60% POLYESTER - FIBRE RECYCLÉE 40% ÉLASTOMULTIESTER</t>
  </si>
  <si>
    <t>07225N023B</t>
  </si>
  <si>
    <t>07225H177A</t>
  </si>
  <si>
    <t>JUPE/ 100% POLYESTER PARTIE ÉLASTIQUE/ 89% POLYESTER 11% ÉLASTHANNE, 60% POLYESTER - FIBRE RECYCLÉE 40% ÉLASTOMULTIESTER</t>
  </si>
  <si>
    <t>07225H186A</t>
  </si>
  <si>
    <t>60% POLYESTER - FIBRE RECYCLÉE 40% ÉLASTOMULTIESTER, JUPE/ 100% POLYESTER PARTIE ÉLASTIQUE/ 89% POLYESTER 11% ÉLASTHANNE</t>
  </si>
  <si>
    <t>07235N007K</t>
  </si>
  <si>
    <t>07235N034C</t>
  </si>
  <si>
    <t>07235N024A</t>
  </si>
  <si>
    <t>64% COTON 28% POLYESTER - FIBRE RECYCLÉE 7% POLYESTER 1% ÉLASTHANNE</t>
  </si>
  <si>
    <t>07235N024B</t>
  </si>
  <si>
    <t>07235N036A</t>
  </si>
  <si>
    <t>07235N036B</t>
  </si>
  <si>
    <t>07235N031A</t>
  </si>
  <si>
    <t>07235N031B</t>
  </si>
  <si>
    <t>07235N001A</t>
  </si>
  <si>
    <t>57% COTON 43% LYOCELL</t>
  </si>
  <si>
    <t>07235N038A</t>
  </si>
  <si>
    <t>07235N037A</t>
  </si>
  <si>
    <t>07245N220B</t>
  </si>
  <si>
    <t>07245N025A</t>
  </si>
  <si>
    <t>07245N218A</t>
  </si>
  <si>
    <t>07245N095A</t>
  </si>
  <si>
    <t>07245N061A</t>
  </si>
  <si>
    <t>07245N003A</t>
  </si>
  <si>
    <t>07245N003D</t>
  </si>
  <si>
    <t>07245N003B</t>
  </si>
  <si>
    <t>07245N003E</t>
  </si>
  <si>
    <t>07245N003C</t>
  </si>
  <si>
    <t>07245N227A</t>
  </si>
  <si>
    <t>CORPS/ 100% COTON CÔTE/ 70% COTON 30% POLYESTER</t>
  </si>
  <si>
    <t>07245N169B</t>
  </si>
  <si>
    <t>07245N169C</t>
  </si>
  <si>
    <t>07245N169D</t>
  </si>
  <si>
    <t>07245N132A</t>
  </si>
  <si>
    <t>07245N132B</t>
  </si>
  <si>
    <t>07245N132C</t>
  </si>
  <si>
    <t>07245N133A</t>
  </si>
  <si>
    <t>07245N132D</t>
  </si>
  <si>
    <t>07245N133B</t>
  </si>
  <si>
    <t>07245N186A</t>
  </si>
  <si>
    <t>07245N186B</t>
  </si>
  <si>
    <t>07245N186C</t>
  </si>
  <si>
    <t>07245N124A</t>
  </si>
  <si>
    <t>07245N124C</t>
  </si>
  <si>
    <t>07245N124B</t>
  </si>
  <si>
    <t>07245N126A</t>
  </si>
  <si>
    <t>07245N126C</t>
  </si>
  <si>
    <t>07245N126B</t>
  </si>
  <si>
    <t>07245N193A</t>
  </si>
  <si>
    <t>07245N193B</t>
  </si>
  <si>
    <t>07245N193C</t>
  </si>
  <si>
    <t>07245N193D</t>
  </si>
  <si>
    <t>07245N181A</t>
  </si>
  <si>
    <t>07245N181B</t>
  </si>
  <si>
    <t>07245N181C</t>
  </si>
  <si>
    <t>07245N181D</t>
  </si>
  <si>
    <t>07245N182A</t>
  </si>
  <si>
    <t>07245N175A</t>
  </si>
  <si>
    <t>07245N175B</t>
  </si>
  <si>
    <t>07245N175C</t>
  </si>
  <si>
    <t>07245N175D</t>
  </si>
  <si>
    <t>07245N175E</t>
  </si>
  <si>
    <t>07245N269A</t>
  </si>
  <si>
    <t>07245N269B</t>
  </si>
  <si>
    <t>07245N269C</t>
  </si>
  <si>
    <t>07245N269D</t>
  </si>
  <si>
    <t>07245N141H</t>
  </si>
  <si>
    <t>07245N141J</t>
  </si>
  <si>
    <t>07245N141K</t>
  </si>
  <si>
    <t>07245N173A</t>
  </si>
  <si>
    <t>07245N173B</t>
  </si>
  <si>
    <t>07245N173C</t>
  </si>
  <si>
    <t>07245N173D</t>
  </si>
  <si>
    <t>07245N235A</t>
  </si>
  <si>
    <t>07245N235B</t>
  </si>
  <si>
    <t>07245N235C</t>
  </si>
  <si>
    <t>07245N235D</t>
  </si>
  <si>
    <t>07245N030A</t>
  </si>
  <si>
    <t>07245N030C</t>
  </si>
  <si>
    <t>07245N030G</t>
  </si>
  <si>
    <t>07245N076A</t>
  </si>
  <si>
    <t>64% COTON 32% POLYESTER 4% ÉLASTHANNE</t>
  </si>
  <si>
    <t>07245N052A</t>
  </si>
  <si>
    <t>07245N052D</t>
  </si>
  <si>
    <t>07245N052C</t>
  </si>
  <si>
    <t>07245N053A</t>
  </si>
  <si>
    <t>07245N053D</t>
  </si>
  <si>
    <t>07245N053C</t>
  </si>
  <si>
    <t>07245N104A</t>
  </si>
  <si>
    <t>69% COTON 30% POLYESTER 1% ÉLASTHANNE</t>
  </si>
  <si>
    <t>07245N202A</t>
  </si>
  <si>
    <t>07245N202B</t>
  </si>
  <si>
    <t>07245N202C</t>
  </si>
  <si>
    <t>07245N202D</t>
  </si>
  <si>
    <t>07245N024A</t>
  </si>
  <si>
    <t>07245N111A</t>
  </si>
  <si>
    <t>JUPE/ 75% POLYAMIDE 25% ÉLASTHANNE TAILLE/SOUS-PANTALON/ 77% POLYESTER - FIBRE RECYCLÉE 23% ÉLASTHANNE</t>
  </si>
  <si>
    <t>07245N111C</t>
  </si>
  <si>
    <t>JUPE/ 72% POLYESTER - FIBRE RECYCLÉE 28% ÉLASTHANNE TAILLE/SOUS-PANTALON/ 77% POLYESTER - FIBRE RECYCLÉE 23% ÉLASTHANNE</t>
  </si>
  <si>
    <t>07245N127A</t>
  </si>
  <si>
    <t>07245N127C</t>
  </si>
  <si>
    <t>07245N127B</t>
  </si>
  <si>
    <t>07245N128A</t>
  </si>
  <si>
    <t>07245N128C</t>
  </si>
  <si>
    <t>07245N128B</t>
  </si>
  <si>
    <t>07245N152B</t>
  </si>
  <si>
    <t>07245N179A</t>
  </si>
  <si>
    <t>07245N179B</t>
  </si>
  <si>
    <t>55% POLYESTER 45% VISCOSE</t>
  </si>
  <si>
    <t>07245N196A</t>
  </si>
  <si>
    <t>07245N196B</t>
  </si>
  <si>
    <t>07245N196C</t>
  </si>
  <si>
    <t>07245N196D</t>
  </si>
  <si>
    <t>07245N196E</t>
  </si>
  <si>
    <t>07245N196F</t>
  </si>
  <si>
    <t>07245N261A</t>
  </si>
  <si>
    <t>07245N261B</t>
  </si>
  <si>
    <t>07245N261D</t>
  </si>
  <si>
    <t>07245N261E</t>
  </si>
  <si>
    <t>07245N261F</t>
  </si>
  <si>
    <t>07245N261H</t>
  </si>
  <si>
    <t>07245N245A</t>
  </si>
  <si>
    <t>07245N245B</t>
  </si>
  <si>
    <t>07245N245C</t>
  </si>
  <si>
    <t>07245N245D</t>
  </si>
  <si>
    <t>07245N246A</t>
  </si>
  <si>
    <t>07245N246B</t>
  </si>
  <si>
    <t>07255N007A</t>
  </si>
  <si>
    <t>07255N044A</t>
  </si>
  <si>
    <t>07255N044C</t>
  </si>
  <si>
    <t>07255N059A</t>
  </si>
  <si>
    <t>07255N059C</t>
  </si>
  <si>
    <t>07255N031A</t>
  </si>
  <si>
    <t>07255N062A</t>
  </si>
  <si>
    <t>07255N018A</t>
  </si>
  <si>
    <t>07255N064A</t>
  </si>
  <si>
    <t>07275N113B</t>
  </si>
  <si>
    <t>07275N114B</t>
  </si>
  <si>
    <t>07275N118D</t>
  </si>
  <si>
    <t>TISSU EXTÉRIEUR/ 98% COTON 2% ÉLASTHANNE DOUBLURE/ 95% COTON 5% ÉLASTHANNE BORDURES LIÉES/ 69% COTON 31% POLYESTER TISSU INTÉRIEUR DU BONNET/ 100% POLYESTER</t>
  </si>
  <si>
    <t>07275N121A</t>
  </si>
  <si>
    <t>07275N103A</t>
  </si>
  <si>
    <t>TISSU EXTÉRIEUR/ 56% POLYAMIDE 24% COTON 11% VISCOSE 9% ÉLASTHANNE MAILLES DE FILET/ 85% POLYAMIDE 15% ÉLASTHANNE TISSU INTÉRIEUR DU BONNET/ 100% POLYESTER</t>
  </si>
  <si>
    <t>07275N227A</t>
  </si>
  <si>
    <t>TISSU EXTÉRIEUR/ 54% POLYAMIDE 26% COTON 12% VISCOSE 8% ÉLASTHANNE MAILLES DE FILET/ 85% POLYAMIDE 15% ÉLASTHANNE TISSU INTÉRIEUR DU BONNET/ 100% POLYESTER</t>
  </si>
  <si>
    <t>07275N125A</t>
  </si>
  <si>
    <t>07275N181A</t>
  </si>
  <si>
    <t>07275N185A</t>
  </si>
  <si>
    <t>07275N242A</t>
  </si>
  <si>
    <t>TISSU EXTÉRIEUR/ 92% POLYAMIDE 8% ÉLASTHANNE DOUBLURE/ 84% POLYAMIDE 16% ÉLASTHANNE TISSU INTÉRIEUR DU BONNET/ 100% POLYESTER</t>
  </si>
  <si>
    <t>07275N167D</t>
  </si>
  <si>
    <t>07275N168B</t>
  </si>
  <si>
    <t>07275N174A</t>
  </si>
  <si>
    <t>07275N203A</t>
  </si>
  <si>
    <t>07275N190H</t>
  </si>
  <si>
    <t>07275N190L</t>
  </si>
  <si>
    <t>07275N190M</t>
  </si>
  <si>
    <t>07275N191F</t>
  </si>
  <si>
    <t>07275N087B</t>
  </si>
  <si>
    <t>77% COTON 23% VISCOSE, CORPS/ 77% COTON 23% VISCOSE TISSU DES POCHES/ 80% POLYESTER 20% COTON</t>
  </si>
  <si>
    <t>07275N086B</t>
  </si>
  <si>
    <t>07275N244A</t>
  </si>
  <si>
    <t>07275N245A</t>
  </si>
  <si>
    <t>07275N085A</t>
  </si>
  <si>
    <t>88% VISCOSE 11% COTON 1% ÉLASTHANNE</t>
  </si>
  <si>
    <t>07275N089A</t>
  </si>
  <si>
    <t>07275N214B</t>
  </si>
  <si>
    <t>07275N134A</t>
  </si>
  <si>
    <t>07275N135B</t>
  </si>
  <si>
    <t>07275N193A</t>
  </si>
  <si>
    <t>07275N194A</t>
  </si>
  <si>
    <t>07275N213D</t>
  </si>
  <si>
    <t>07275N257A</t>
  </si>
  <si>
    <t>07295N044A</t>
  </si>
  <si>
    <t>CORPS/ 100% COTON TISSU DES POCHES/ 100% POLYESTER, TISSU EXTÉRIEUR/ 100% COTON DOUBLURE/ 100% POLYESTER TISSU DES POCHES/ 100% POLYESTER</t>
  </si>
  <si>
    <t>07295N024G</t>
  </si>
  <si>
    <t>TISSÉE/ 62% POLYAMIDE - FIBRE RECYCLÉE 38% POLYAMIDE TRICOTÉE/ 96% COTON 4% ÉLASTHANNE</t>
  </si>
  <si>
    <t>07295N024I</t>
  </si>
  <si>
    <t>07295N024O</t>
  </si>
  <si>
    <t>JUPE/TISSU EXTÉRIEUR/ 62% POLYAMIDE - FIBRE RECYCLÉE 38% POLYAMIDE JUPE/DOUBLURE/ 65% POLYESTER 35% COTON HAUT DU CORPS/ 96% COTON 4% ÉLASTHANNE TISSU DES POCHES/ 62% POLYAMIDE - FIBRE RECYCLÉE 38% POLYAMIDE</t>
  </si>
  <si>
    <t>07295N058A</t>
  </si>
  <si>
    <t>CORPS/ 48% COTON 37% POLYAMIDE - FIBRE RECYCLÉE 15% ÉLASTHANNE MAILLES DE FILET/ 79% POLYAMIDE 21% ÉLASTHANNE TISSU INTÉRIEUR DU BONNET/ 100% POLYESTER, 100% POLYESTER - FIBRE RECYCLÉE</t>
  </si>
  <si>
    <t>07295N105A</t>
  </si>
  <si>
    <t>07295N021A</t>
  </si>
  <si>
    <t>100% POLYESTER - FIBRE RECYCLÉE, CORPS/ 61% POLYESTER 37% POLYESTER - FIBRE RECYCLÉE 2% ÉLASTHANNE DOUBLURE/ 90% POLYAMIDE 10% ÉLASTHANNE MAILLES DE FILET/ 79% POLYAMIDE 21% ÉLASTHANNE TISSU INTÉRIEUR DU BONNET/ 100% POLYESTER</t>
  </si>
  <si>
    <t>07295N107A</t>
  </si>
  <si>
    <t>07295N107B</t>
  </si>
  <si>
    <t>100% COTON, TISSU EXTÉRIEUR/ 100% COTON DOUBLURE/ 56% POLYESTER 44% POLYESTER - FIBRE RECYCLÉE</t>
  </si>
  <si>
    <t>07295N052A</t>
  </si>
  <si>
    <t>07295N052B</t>
  </si>
  <si>
    <t>07295N061B</t>
  </si>
  <si>
    <t>CORPS/SOUS-VÊTEMENT/ 77% POLYESTER - FIBRE RECYCLÉE 23% ÉLASTHANNE TISSU INTÉRIEUR DU BONNET/ 100% POLYESTER ENTREJAMBE/ 93% COTON 7% ÉLASTHANNE</t>
  </si>
  <si>
    <t>07295N007E</t>
  </si>
  <si>
    <t>07295N113A</t>
  </si>
  <si>
    <t>CORPS/ 60% COTON 40% POLYESTER - FIBRE RECYCLÉE TISSU DES POCHES/PIECE DE DESSUS/ 56% POLYESTER 44% POLYESTER - FIBRE RECYCLÉE TISSU DES POCHES/PIECE DE DESSOUS/ 60% COTON 40% POLYESTER - FIBRE RECYCLÉE</t>
  </si>
  <si>
    <t>07295N113B</t>
  </si>
  <si>
    <t>07295N133A</t>
  </si>
  <si>
    <t>CORPS/TISSU DES POCHES/ 100% COTON CÔTE/ 65% COTON 35% POLYESTER</t>
  </si>
  <si>
    <t>07315N005D</t>
  </si>
  <si>
    <t>07325N021N</t>
  </si>
  <si>
    <t>07325N022N</t>
  </si>
  <si>
    <t>07325N040A</t>
  </si>
  <si>
    <t>CORPS/ 80% POLYAMIDE 20% ÉLASTHANNE MAILLES DE FILET/ 100% POLYESTER</t>
  </si>
  <si>
    <t>07325N040B</t>
  </si>
  <si>
    <t>07325N001A</t>
  </si>
  <si>
    <t>07325N001D</t>
  </si>
  <si>
    <t>07325N003C</t>
  </si>
  <si>
    <t>07325N003L</t>
  </si>
  <si>
    <t>07325N123A</t>
  </si>
  <si>
    <t>07325N053B</t>
  </si>
  <si>
    <t>CORPS/ 55% POLYESTER 45% POLYESTER - FIBRE RECYCLÉE MAILLES DE FILET/ 100% POLYESTER CEINTURE/ 100% POLYESTER</t>
  </si>
  <si>
    <t>07325N053C</t>
  </si>
  <si>
    <t>07325N032B</t>
  </si>
  <si>
    <t>07325N132B</t>
  </si>
  <si>
    <t>07325N051C</t>
  </si>
  <si>
    <t>07325N019A</t>
  </si>
  <si>
    <t>07325N019B</t>
  </si>
  <si>
    <t>07325N019C</t>
  </si>
  <si>
    <t>07325N159A</t>
  </si>
  <si>
    <t>07335N002B</t>
  </si>
  <si>
    <t>07335N002D</t>
  </si>
  <si>
    <t>07335N012A</t>
  </si>
  <si>
    <t>07335N014A</t>
  </si>
  <si>
    <t>07335N024A</t>
  </si>
  <si>
    <t>07335N020A</t>
  </si>
  <si>
    <t>07335N011A</t>
  </si>
  <si>
    <t>07335N040A</t>
  </si>
  <si>
    <t>07335N039A</t>
  </si>
  <si>
    <t>07335N048A</t>
  </si>
  <si>
    <t>65% COTON 35% LIN</t>
  </si>
  <si>
    <t>07345N149D</t>
  </si>
  <si>
    <t>07345N149E</t>
  </si>
  <si>
    <t>07345N149J</t>
  </si>
  <si>
    <t>07345N265A</t>
  </si>
  <si>
    <t>07345N265B</t>
  </si>
  <si>
    <t>07345N277A</t>
  </si>
  <si>
    <t>07345N277B</t>
  </si>
  <si>
    <t>07345N277C</t>
  </si>
  <si>
    <t>07345N277D</t>
  </si>
  <si>
    <t>07345N159A</t>
  </si>
  <si>
    <t>07345N159B</t>
  </si>
  <si>
    <t>07345N159D</t>
  </si>
  <si>
    <t>07345N159E</t>
  </si>
  <si>
    <t>07345N576A</t>
  </si>
  <si>
    <t>07345N576B</t>
  </si>
  <si>
    <t>07345N576C</t>
  </si>
  <si>
    <t>07345N576D</t>
  </si>
  <si>
    <t>07345N357A</t>
  </si>
  <si>
    <t>07345N357B</t>
  </si>
  <si>
    <t>07345N357C</t>
  </si>
  <si>
    <t>07345N357D</t>
  </si>
  <si>
    <t>07345N357E</t>
  </si>
  <si>
    <t>07345N357F</t>
  </si>
  <si>
    <t>07345N386A</t>
  </si>
  <si>
    <t>07345N386B</t>
  </si>
  <si>
    <t>07345N386C</t>
  </si>
  <si>
    <t>07345N386D</t>
  </si>
  <si>
    <t>07345N299A</t>
  </si>
  <si>
    <t>07345N299B</t>
  </si>
  <si>
    <t>07345N299C</t>
  </si>
  <si>
    <t>07345N299D</t>
  </si>
  <si>
    <t>07345N299E</t>
  </si>
  <si>
    <t>07345N300A</t>
  </si>
  <si>
    <t>07345N614A</t>
  </si>
  <si>
    <t>07345N614B</t>
  </si>
  <si>
    <t>07345N175A</t>
  </si>
  <si>
    <t>07345N177A</t>
  </si>
  <si>
    <t>07345N175B</t>
  </si>
  <si>
    <t>07345N177B</t>
  </si>
  <si>
    <t>07345N442A</t>
  </si>
  <si>
    <t>07345N442B</t>
  </si>
  <si>
    <t>07345N442C</t>
  </si>
  <si>
    <t>07345N442D</t>
  </si>
  <si>
    <t>07345N378A</t>
  </si>
  <si>
    <t>07345N378B</t>
  </si>
  <si>
    <t>07345N378C</t>
  </si>
  <si>
    <t>07345N378D</t>
  </si>
  <si>
    <t>07345N619A</t>
  </si>
  <si>
    <t>07345N619B</t>
  </si>
  <si>
    <t>07345N619C</t>
  </si>
  <si>
    <t>07345N371A</t>
  </si>
  <si>
    <t>07345N371B</t>
  </si>
  <si>
    <t>07345N371C</t>
  </si>
  <si>
    <t>07345N371D</t>
  </si>
  <si>
    <t>07345N411A</t>
  </si>
  <si>
    <t>07345N411B</t>
  </si>
  <si>
    <t>07345N411C</t>
  </si>
  <si>
    <t>07345N411D</t>
  </si>
  <si>
    <t>07345N153E</t>
  </si>
  <si>
    <t>07345N153F</t>
  </si>
  <si>
    <t>07345N225C</t>
  </si>
  <si>
    <t>07345N225D</t>
  </si>
  <si>
    <t>07345N161A</t>
  </si>
  <si>
    <t>07345N544A</t>
  </si>
  <si>
    <t>07345N014A</t>
  </si>
  <si>
    <t>07345N014C</t>
  </si>
  <si>
    <t>07345N014D</t>
  </si>
  <si>
    <t>07345N014E</t>
  </si>
  <si>
    <t>07345N343A</t>
  </si>
  <si>
    <t>07345N343B</t>
  </si>
  <si>
    <t>07345N343C</t>
  </si>
  <si>
    <t>07345N343D</t>
  </si>
  <si>
    <t>07345N344D</t>
  </si>
  <si>
    <t>07345N170F</t>
  </si>
  <si>
    <t>07345N171A</t>
  </si>
  <si>
    <t>07345N172D</t>
  </si>
  <si>
    <t>07345N389A</t>
  </si>
  <si>
    <t>07345N389B</t>
  </si>
  <si>
    <t>07345N389C</t>
  </si>
  <si>
    <t>07345N389E</t>
  </si>
  <si>
    <t>07345N389F</t>
  </si>
  <si>
    <t>07345N436H</t>
  </si>
  <si>
    <t>07345N433I</t>
  </si>
  <si>
    <t>07345N436D</t>
  </si>
  <si>
    <t>07345N436E</t>
  </si>
  <si>
    <t>07345N433E</t>
  </si>
  <si>
    <t>07345N433A</t>
  </si>
  <si>
    <t>07345N433B</t>
  </si>
  <si>
    <t>07345N433K</t>
  </si>
  <si>
    <t>07345N436L</t>
  </si>
  <si>
    <t>07345N436M</t>
  </si>
  <si>
    <t>07345N436N</t>
  </si>
  <si>
    <t>07345N436R</t>
  </si>
  <si>
    <t>07345N261A</t>
  </si>
  <si>
    <t>07345N261B</t>
  </si>
  <si>
    <t>07345N261C</t>
  </si>
  <si>
    <t>07345N436S</t>
  </si>
  <si>
    <t>07345N436U</t>
  </si>
  <si>
    <t>07345N436X</t>
  </si>
  <si>
    <t>07345N261H</t>
  </si>
  <si>
    <t>07345N261I</t>
  </si>
  <si>
    <t>07345N261K</t>
  </si>
  <si>
    <t>07345N261L</t>
  </si>
  <si>
    <t>07345N261M</t>
  </si>
  <si>
    <t>07345N261O</t>
  </si>
  <si>
    <t>07345N405A</t>
  </si>
  <si>
    <t>07345N405B</t>
  </si>
  <si>
    <t>07345N405C</t>
  </si>
  <si>
    <t>07345N526A</t>
  </si>
  <si>
    <t>07345N405D</t>
  </si>
  <si>
    <t>07345N405E</t>
  </si>
  <si>
    <t>07345N405G</t>
  </si>
  <si>
    <t>07345N578A</t>
  </si>
  <si>
    <t>07345N578B</t>
  </si>
  <si>
    <t>07345N263A</t>
  </si>
  <si>
    <t>07345N263B</t>
  </si>
  <si>
    <t>07345N263C</t>
  </si>
  <si>
    <t>07345N263D</t>
  </si>
  <si>
    <t>07345N263E</t>
  </si>
  <si>
    <t>07345N263F</t>
  </si>
  <si>
    <t>07345N622A</t>
  </si>
  <si>
    <t>07345N622B</t>
  </si>
  <si>
    <t>07345N575A</t>
  </si>
  <si>
    <t>07345N347B</t>
  </si>
  <si>
    <t>07345N042A</t>
  </si>
  <si>
    <t>07345N042C</t>
  </si>
  <si>
    <t>07345N042B</t>
  </si>
  <si>
    <t>07345N042D</t>
  </si>
  <si>
    <t>07345N496A</t>
  </si>
  <si>
    <t>07345N334C</t>
  </si>
  <si>
    <t>07345N156C</t>
  </si>
  <si>
    <t>07345N055D</t>
  </si>
  <si>
    <t>07345N002E</t>
  </si>
  <si>
    <t>07345N458A</t>
  </si>
  <si>
    <t>DEVANT DU CORPS/MANCHE/ 53% POLYESTER - FIBRE RECYCLÉE 47% POLYESTER DOS DU CORPS/ 50% POLYESTER - FIBRE RECYCLÉE 50% POLYESTER COL/BAS DE MANCHE/ 100% POLYESTER</t>
  </si>
  <si>
    <t>07345N326A</t>
  </si>
  <si>
    <t>07345N384A</t>
  </si>
  <si>
    <t>CORPS/ 65% POLYESTER - FIBRE RECYCLÉE 35% POLYAMIDE COL/ 93% POLYESTER - FIBRE RECYCLÉE 7% ÉLASTHANNE</t>
  </si>
  <si>
    <t>07345N309A</t>
  </si>
  <si>
    <t>07345N067A</t>
  </si>
  <si>
    <t>07345N313A</t>
  </si>
  <si>
    <t>40% ÉLASTOMULTIESTER 36% POLYESTER - FIBRE RECYCLÉE 16% POLYESTER 8% ÉLASTHANNE</t>
  </si>
  <si>
    <t>07345N472A</t>
  </si>
  <si>
    <t>07345N472B</t>
  </si>
  <si>
    <t>07345N295A</t>
  </si>
  <si>
    <t>07345N295B</t>
  </si>
  <si>
    <t>07345N295C</t>
  </si>
  <si>
    <t>07345N295D</t>
  </si>
  <si>
    <t>07345N503A</t>
  </si>
  <si>
    <t>07345N514A</t>
  </si>
  <si>
    <t>07345N503B</t>
  </si>
  <si>
    <t>07345N503C</t>
  </si>
  <si>
    <t>07345N503D</t>
  </si>
  <si>
    <t>07345N503E</t>
  </si>
  <si>
    <t>07345N503F</t>
  </si>
  <si>
    <t>07345N511B</t>
  </si>
  <si>
    <t>07345N514C</t>
  </si>
  <si>
    <t>07345N514D</t>
  </si>
  <si>
    <t>07345N324A</t>
  </si>
  <si>
    <t>07345N324D</t>
  </si>
  <si>
    <t>07345N218A</t>
  </si>
  <si>
    <t>07345N437A</t>
  </si>
  <si>
    <t>07345N218B</t>
  </si>
  <si>
    <t>07345N218C</t>
  </si>
  <si>
    <t>07345N218D</t>
  </si>
  <si>
    <t>07345N437B</t>
  </si>
  <si>
    <t>07345N437C</t>
  </si>
  <si>
    <t>07345N500A</t>
  </si>
  <si>
    <t>07345N500B</t>
  </si>
  <si>
    <t>07345N501A</t>
  </si>
  <si>
    <t>07345N501B</t>
  </si>
  <si>
    <t>07345N016A</t>
  </si>
  <si>
    <t>07345N417A</t>
  </si>
  <si>
    <t>CORPS/ 73% COTON 27% POLYESTER - FIBRE RECYCLÉE COL/ 65% COTON 35% POLYESTER</t>
  </si>
  <si>
    <t>07345N418A</t>
  </si>
  <si>
    <t>07345N419A</t>
  </si>
  <si>
    <t>CORPS/ 78% POLYAMIDE 22% ÉLASTHANNE TISSU DES POCHES/ 100% POLYESTER PIECE DE DESSUS/PARTIE ÉLASTIQUE/ 63% POLYESTER 29% POLYAMIDE 8% ÉLASTHANNE</t>
  </si>
  <si>
    <t>07345N420A</t>
  </si>
  <si>
    <t>CORPS/ 78% POLYAMIDE 22% ÉLASTHANNE TISSU DES POCHES/ 100% POLYESTER PIECE DE DESSUS/PARTIE ÉLASTIQUE/ 45% POLYESTER 45% POLYAMIDE 10% ÉLASTHANNE</t>
  </si>
  <si>
    <t>07345N421A</t>
  </si>
  <si>
    <t>CORPS/ 78% POLYAMIDE 22% ÉLASTHANNE TISSU DES POCHES/ 100% POLYESTER PARTIE ÉLASTIQUE/ 50% POLYAMIDE 40% POLYESTER 10% ÉLASTHANNE</t>
  </si>
  <si>
    <t>07345N490B</t>
  </si>
  <si>
    <t>07345N505A</t>
  </si>
  <si>
    <t>07345N505B</t>
  </si>
  <si>
    <t>07345N505C</t>
  </si>
  <si>
    <t>07345N505D</t>
  </si>
  <si>
    <t>07345N524A</t>
  </si>
  <si>
    <t>07345N524B</t>
  </si>
  <si>
    <t>07345N524C</t>
  </si>
  <si>
    <t>07345N524D</t>
  </si>
  <si>
    <t>07345N524E</t>
  </si>
  <si>
    <t>07345N562A</t>
  </si>
  <si>
    <t>07345N562B</t>
  </si>
  <si>
    <t>07345N562D</t>
  </si>
  <si>
    <t>07345N562E</t>
  </si>
  <si>
    <t>07345N562G</t>
  </si>
  <si>
    <t>07345N566A</t>
  </si>
  <si>
    <t>07355N001A</t>
  </si>
  <si>
    <t>07355N012A</t>
  </si>
  <si>
    <t>49% COTON 38% MODAL 13% POLYAMIDE</t>
  </si>
  <si>
    <t>07355N012E</t>
  </si>
  <si>
    <t>07375N001B</t>
  </si>
  <si>
    <t>07375N001F</t>
  </si>
  <si>
    <t>07375N001S</t>
  </si>
  <si>
    <t>07375N050B</t>
  </si>
  <si>
    <t>07375N002B</t>
  </si>
  <si>
    <t>07375N002F</t>
  </si>
  <si>
    <t>07375N002Q</t>
  </si>
  <si>
    <t>07375N003B</t>
  </si>
  <si>
    <t>07375N003C</t>
  </si>
  <si>
    <t>07375N003G</t>
  </si>
  <si>
    <t>07375N051F</t>
  </si>
  <si>
    <t>07375N004G</t>
  </si>
  <si>
    <t>07375N008A</t>
  </si>
  <si>
    <t>61% COTON 33% ÉLASTOMULTIESTER 6% ÉLASTHANNE</t>
  </si>
  <si>
    <t>07375N008G</t>
  </si>
  <si>
    <t>07375N052A</t>
  </si>
  <si>
    <t>07375N052C</t>
  </si>
  <si>
    <t>07375N011B</t>
  </si>
  <si>
    <t>07375N011E</t>
  </si>
  <si>
    <t>07375N011F</t>
  </si>
  <si>
    <t>07375N012B</t>
  </si>
  <si>
    <t>07375N012C</t>
  </si>
  <si>
    <t>07375N012E</t>
  </si>
  <si>
    <t>07375N021M</t>
  </si>
  <si>
    <t>07375N142B</t>
  </si>
  <si>
    <t>07375N150F</t>
  </si>
  <si>
    <t>07375N151F</t>
  </si>
  <si>
    <t>07375N159A</t>
  </si>
  <si>
    <t>07375N159B</t>
  </si>
  <si>
    <t>07375N160B</t>
  </si>
  <si>
    <t>07375N141B</t>
  </si>
  <si>
    <t>07375N155B</t>
  </si>
  <si>
    <t>07375N156C</t>
  </si>
  <si>
    <t>07375N067B</t>
  </si>
  <si>
    <t>07375N067F</t>
  </si>
  <si>
    <t>07375N075B</t>
  </si>
  <si>
    <t>07375N075F</t>
  </si>
  <si>
    <t>07375N114A</t>
  </si>
  <si>
    <t>07375N128A</t>
  </si>
  <si>
    <t>07375N065C</t>
  </si>
  <si>
    <t>CORPS/ 96% COTON 4% ÉLASTHANNE TISSU DES POCHES/ 100% COTON</t>
  </si>
  <si>
    <t>07375N065E</t>
  </si>
  <si>
    <t>07375N111C</t>
  </si>
  <si>
    <t>07375N127A</t>
  </si>
  <si>
    <t>07375N126C</t>
  </si>
  <si>
    <t>07825N142A</t>
  </si>
  <si>
    <t>07825N143A</t>
  </si>
  <si>
    <t>07825N144A</t>
  </si>
  <si>
    <t>07825N145A</t>
  </si>
  <si>
    <t>07825N146A</t>
  </si>
  <si>
    <t>07825N147A</t>
  </si>
  <si>
    <t>07825N156A</t>
  </si>
  <si>
    <t>07825N149A</t>
  </si>
  <si>
    <t>07825N150A</t>
  </si>
  <si>
    <t>07825N150B</t>
  </si>
  <si>
    <t>07825N151A</t>
  </si>
  <si>
    <t>07825N152A</t>
  </si>
  <si>
    <t>07825N153A</t>
  </si>
  <si>
    <t>07825N160A</t>
  </si>
  <si>
    <t>07825N154A</t>
  </si>
  <si>
    <t>07825N155A</t>
  </si>
  <si>
    <t>07825N157A</t>
  </si>
  <si>
    <t>07825N159A</t>
  </si>
  <si>
    <t>07825N161A</t>
  </si>
  <si>
    <t>07825N162A</t>
  </si>
  <si>
    <t>07825N163A</t>
  </si>
  <si>
    <t>07825N164A</t>
  </si>
  <si>
    <t>07825N165A</t>
  </si>
  <si>
    <t>58% COTON 25% ACRYLIQUE 13% POLYAMIDE 2% POLYESTER 2% ÉLASTHANNE</t>
  </si>
  <si>
    <t>07825N166A</t>
  </si>
  <si>
    <t>07825N167A</t>
  </si>
  <si>
    <t>07825N168A</t>
  </si>
  <si>
    <t>TISSU EXTÉRIEUR/100% POLYAMIDE DOUBLURE/100% POLYESTER REMBOURRAGE/100% POLYESTER BANDOULIÈRE/100% POLYESTER</t>
  </si>
  <si>
    <t>07825N169A</t>
  </si>
  <si>
    <t>07825N142B</t>
  </si>
  <si>
    <t>07825N145B</t>
  </si>
  <si>
    <t>07825N156B</t>
  </si>
  <si>
    <t>07825N150C</t>
  </si>
  <si>
    <t>07825N150D</t>
  </si>
  <si>
    <t>07825N152B</t>
  </si>
  <si>
    <t>07825N154B</t>
  </si>
  <si>
    <t>07825N157B</t>
  </si>
  <si>
    <t>07825N159B</t>
  </si>
  <si>
    <t>07825N164B</t>
  </si>
  <si>
    <t>07825N169B</t>
  </si>
  <si>
    <t>07825N215A</t>
  </si>
  <si>
    <t>07825N216A</t>
  </si>
  <si>
    <t>07825N217A</t>
  </si>
  <si>
    <t>07825N218A</t>
  </si>
  <si>
    <t>07825N215B</t>
  </si>
  <si>
    <t>07825N216B</t>
  </si>
  <si>
    <t>07825N217B</t>
  </si>
  <si>
    <t>07825N215C</t>
  </si>
  <si>
    <t>07825N216C</t>
  </si>
  <si>
    <t>07825N217C</t>
  </si>
  <si>
    <t>07825N219A</t>
  </si>
  <si>
    <t>07895N051A</t>
  </si>
  <si>
    <t>Matière principale 51% Lin 49% Coton Poche 100% Coton</t>
  </si>
  <si>
    <t>07895N079A</t>
  </si>
  <si>
    <t>Matière principale 55% Lin 45% Coton Poche 100% Coton</t>
  </si>
  <si>
    <t>07895N090A</t>
  </si>
  <si>
    <t>Matière principale 60% Coton 24% Lin 16% Lyocell Poche 65% Polyester 35% Coton</t>
  </si>
  <si>
    <t>07895N052A</t>
  </si>
  <si>
    <t>07895N045A</t>
  </si>
  <si>
    <t>Matière principale 50% Viscose 43% Lyocell 7% Lin</t>
  </si>
  <si>
    <t>07895N047A</t>
  </si>
  <si>
    <t>07895N069A</t>
  </si>
  <si>
    <t>07895N070A</t>
  </si>
  <si>
    <t>07895N084A</t>
  </si>
  <si>
    <t>Matière principale 100% Coton Passepoil 100% Coton</t>
  </si>
  <si>
    <t>07895N002A</t>
  </si>
  <si>
    <t>Matière principale 88% Viscose 11% Coton 1% ÉLASTHANNE</t>
  </si>
  <si>
    <t>07895N013A</t>
  </si>
  <si>
    <t>07895N015A</t>
  </si>
  <si>
    <t>07895N017A</t>
  </si>
  <si>
    <t>Matière principale 75% Viscose 25% Coton</t>
  </si>
  <si>
    <t>07895N018A</t>
  </si>
  <si>
    <t>07895N019A</t>
  </si>
  <si>
    <t>07186H027B</t>
  </si>
  <si>
    <t>07226H028A</t>
  </si>
  <si>
    <t>07226H028B</t>
  </si>
  <si>
    <t>07226H030A</t>
  </si>
  <si>
    <t>07226H030B</t>
  </si>
  <si>
    <t>07256H032B</t>
  </si>
  <si>
    <t>07256H039A</t>
  </si>
  <si>
    <t>07276H146A</t>
  </si>
  <si>
    <t>07276H152A</t>
  </si>
  <si>
    <t>07326H011C</t>
  </si>
  <si>
    <t>07326H011D</t>
  </si>
  <si>
    <t>07326H011B</t>
  </si>
  <si>
    <t>07336H122F</t>
  </si>
  <si>
    <t>07336H128F</t>
  </si>
  <si>
    <t>07336H134F</t>
  </si>
  <si>
    <t>07346H095C</t>
  </si>
  <si>
    <t>07356H019B</t>
  </si>
  <si>
    <t>70% ACRYLIQUE 30% COTON</t>
  </si>
  <si>
    <t>07356H033A</t>
  </si>
  <si>
    <t>07356H033B</t>
  </si>
  <si>
    <t>07376H037B</t>
  </si>
  <si>
    <t>07376H065D</t>
  </si>
  <si>
    <t>07146N028A</t>
  </si>
  <si>
    <t>07146N028B</t>
  </si>
  <si>
    <t>07146N030A</t>
  </si>
  <si>
    <t>07146N030B</t>
  </si>
  <si>
    <t>07246N076A</t>
  </si>
  <si>
    <t>07246N076B</t>
  </si>
  <si>
    <t>07246N076C</t>
  </si>
  <si>
    <t>07246N076D</t>
  </si>
  <si>
    <t>07246N121A</t>
  </si>
  <si>
    <t>07246N121B</t>
  </si>
  <si>
    <t>07246N121C</t>
  </si>
  <si>
    <t>07246N121D</t>
  </si>
  <si>
    <t>07246N042A</t>
  </si>
  <si>
    <t>07246N042B</t>
  </si>
  <si>
    <t>07246N044A</t>
  </si>
  <si>
    <t>07276N053C</t>
  </si>
  <si>
    <t>07276N053F</t>
  </si>
  <si>
    <t>07346N074A</t>
  </si>
  <si>
    <t>07346N074B</t>
  </si>
  <si>
    <t>07346N078A</t>
  </si>
  <si>
    <t>07346N055C</t>
  </si>
  <si>
    <t>07346N057A</t>
  </si>
  <si>
    <r>
      <t>Comment rechercher dans ce document les informations relatives aux qualités et caractéristiques environnementales de nos produits</t>
    </r>
    <r>
      <rPr>
        <b/>
        <sz val="11"/>
        <rFont val="Arial"/>
        <family val="2"/>
        <scheme val="minor"/>
      </rPr>
      <t xml:space="preserve"> ?</t>
    </r>
  </si>
  <si>
    <r>
      <t xml:space="preserve">Après avoir recherché votre produit sur le site internet français </t>
    </r>
    <r>
      <rPr>
        <u/>
        <sz val="11"/>
        <rFont val="Arial (Body)_x0000_"/>
        <family val="2"/>
      </rPr>
      <t>www.uniqlo.com</t>
    </r>
    <r>
      <rPr>
        <sz val="11"/>
        <rFont val="Arial (Body)_x0000_"/>
        <family val="2"/>
      </rPr>
      <t>, vous allez être dirigé sur sa page électronique. Pour trouver la Fiche produit, nous vous remercions de cliquer sur l'onglet Fiche produit de ce document et de rechercher votre produit au sein de la section "Rechercher la Référence du produit".</t>
    </r>
  </si>
  <si>
    <r>
      <t xml:space="preserve">La "Référence du produit" désigne le numéro indiqué en haut à droite de la page produit du site internet français  </t>
    </r>
    <r>
      <rPr>
        <u/>
        <sz val="11"/>
        <rFont val="Arial (Body)_x0000_"/>
        <family val="2"/>
      </rPr>
      <t>www.uniqlo.com</t>
    </r>
    <r>
      <rPr>
        <sz val="11"/>
        <rFont val="Arial (Body)_x0000_"/>
        <family val="2"/>
      </rPr>
      <t>. Ce numéro est composé du symbole "#" suivi de 6 chiffres. Nous vous remercions de saisir le numéro sans le symbole "#" puis d'appuyer sur "entrée".</t>
    </r>
  </si>
  <si>
    <r>
      <rPr>
        <sz val="11"/>
        <rFont val="Arial (Body)_x0000_"/>
        <family val="2"/>
      </rPr>
      <t xml:space="preserve">"Nom du produit" désigne le nom sous lequel le produit est référencé sur le site internet français </t>
    </r>
    <r>
      <rPr>
        <u/>
        <sz val="11"/>
        <rFont val="Arial (Body)_x0000_"/>
        <family val="2"/>
      </rPr>
      <t>www.uniqlo.com</t>
    </r>
    <r>
      <rPr>
        <sz val="11"/>
        <rFont val="Arial (Body)_x0000_"/>
        <family val="2"/>
      </rPr>
      <t xml:space="preserve"> et/ou sur l'étiquette prix.</t>
    </r>
  </si>
  <si>
    <r>
      <t>"Traçabilité"</t>
    </r>
    <r>
      <rPr>
        <sz val="11"/>
        <rFont val="Arial"/>
        <family val="2"/>
        <scheme val="minor"/>
      </rPr>
      <t xml:space="preserve"> désigne le(s) pays où s’effectue(nt) principalement chacune des opérations suivantes:</t>
    </r>
  </si>
  <si>
    <r>
      <t>"Matière(s) recyclée(s)"</t>
    </r>
    <r>
      <rPr>
        <sz val="11"/>
        <rFont val="Arial"/>
        <family val="2"/>
        <scheme val="minor"/>
      </rPr>
      <t xml:space="preserve"> désigne le pourcentage de matière(s) recyclée(s) au sein du produit. Si le produit ne comporte pas de matière recyclée, cette information est précisée également. </t>
    </r>
  </si>
  <si>
    <r>
      <t>“Composition”</t>
    </r>
    <r>
      <rPr>
        <sz val="11"/>
        <rFont val="Arial"/>
        <family val="2"/>
        <scheme val="minor"/>
      </rPr>
      <t xml:space="preserve"> désigne le pourcentage des différentes fibres textiles composant le produit, voire de chaque partie du produit si elles ont des compositions différentes. </t>
    </r>
  </si>
  <si>
    <r>
      <t xml:space="preserve">Pour les produits Comptoir des Cotonniers et Princesse Tam Tam disponibles sur le site internet français, </t>
    </r>
    <r>
      <rPr>
        <u/>
        <sz val="11"/>
        <rFont val="Arial (Body)"/>
      </rPr>
      <t>www.uniqlo.com</t>
    </r>
    <r>
      <rPr>
        <sz val="11"/>
        <rFont val="Arial"/>
        <family val="2"/>
        <scheme val="minor"/>
      </rPr>
      <t xml:space="preserve">, vous trouverez le numéro de référence du produit au sein de la section « Informations produit » </t>
    </r>
  </si>
  <si>
    <t>07116H003A</t>
  </si>
  <si>
    <t>07126H014B</t>
  </si>
  <si>
    <t>07146H012B</t>
  </si>
  <si>
    <t>07146H024B</t>
  </si>
  <si>
    <t>CORPS/ 48% POLYESTER - FIBRE RECYCLÉE 46% COTON 6% ÉLASTHANNE TISSU DES POCHES/ 100% POLYESTER</t>
  </si>
  <si>
    <t>07146H024F</t>
  </si>
  <si>
    <t>07186H036A</t>
  </si>
  <si>
    <t>07186H037A</t>
  </si>
  <si>
    <t>07186H038A*</t>
  </si>
  <si>
    <t>07186H046A</t>
  </si>
  <si>
    <t>07186H028B</t>
  </si>
  <si>
    <t>07186H029B</t>
  </si>
  <si>
    <t>07186H015A</t>
  </si>
  <si>
    <t>07186H019A</t>
  </si>
  <si>
    <t>07186H023A</t>
  </si>
  <si>
    <t>07216H058A</t>
  </si>
  <si>
    <t>07226H196A</t>
  </si>
  <si>
    <t>07226H197A</t>
  </si>
  <si>
    <t>07226H001A</t>
  </si>
  <si>
    <t>07226H001B</t>
  </si>
  <si>
    <t>07226H021A</t>
  </si>
  <si>
    <t>07226H021B</t>
  </si>
  <si>
    <t>07226H038A</t>
  </si>
  <si>
    <t>07226H168A</t>
  </si>
  <si>
    <t>07226H029A</t>
  </si>
  <si>
    <t>07226H029B</t>
  </si>
  <si>
    <t>07226H031A</t>
  </si>
  <si>
    <t>07226H031B</t>
  </si>
  <si>
    <t>07246H062C</t>
  </si>
  <si>
    <t>07256H043A</t>
  </si>
  <si>
    <t>07256H012A</t>
  </si>
  <si>
    <t>07256H037A</t>
  </si>
  <si>
    <t>07276H073A</t>
  </si>
  <si>
    <t>07276H086A</t>
  </si>
  <si>
    <t>TISSU EXTÉRIEUR/DOUBLURE/ 62% POLYAMIDE - FIBRE RECYCLÉE 25% POLYAMIDE 13% ÉLASTHANNE RUBAN/ 64% POLYAMIDE 36% ÉLASTHANNE</t>
  </si>
  <si>
    <t>07276H148A</t>
  </si>
  <si>
    <t>07276H156A</t>
  </si>
  <si>
    <t>07276H158A</t>
  </si>
  <si>
    <t>07276H154A</t>
  </si>
  <si>
    <t>07276H150A</t>
  </si>
  <si>
    <t>07276H179A</t>
  </si>
  <si>
    <t>07276H042B</t>
  </si>
  <si>
    <t>07276H002A</t>
  </si>
  <si>
    <t>07276H162A</t>
  </si>
  <si>
    <t>07276H020A</t>
  </si>
  <si>
    <t>07276H021A</t>
  </si>
  <si>
    <t>07316H001A</t>
  </si>
  <si>
    <t>07316H017C</t>
  </si>
  <si>
    <t>07316H016A</t>
  </si>
  <si>
    <t>07316H024C</t>
  </si>
  <si>
    <t>07326H005D</t>
  </si>
  <si>
    <t>07326H005E</t>
  </si>
  <si>
    <t>07326H005B</t>
  </si>
  <si>
    <t>07326H005C</t>
  </si>
  <si>
    <t>07326H001F</t>
  </si>
  <si>
    <t>07326H001A</t>
  </si>
  <si>
    <t>07326H001D</t>
  </si>
  <si>
    <t>07326H001G</t>
  </si>
  <si>
    <t>07326H001H</t>
  </si>
  <si>
    <t>07326H007A</t>
  </si>
  <si>
    <t>07326H007B</t>
  </si>
  <si>
    <t>07326H007C</t>
  </si>
  <si>
    <t>07326H107A</t>
  </si>
  <si>
    <t>07326H107B</t>
  </si>
  <si>
    <t>07326H107C</t>
  </si>
  <si>
    <t>07326H021D</t>
  </si>
  <si>
    <t>CORPS/ 91% COTON 9% ÉLASTHANNE TISSU DES POCHES/ 68% POLYESTER 32% COTON</t>
  </si>
  <si>
    <t>07326H021C</t>
  </si>
  <si>
    <t>07326H044C</t>
  </si>
  <si>
    <t>07326H144B</t>
  </si>
  <si>
    <t>07336H130F</t>
  </si>
  <si>
    <t>07336H136F</t>
  </si>
  <si>
    <t>07336H124F</t>
  </si>
  <si>
    <t>07336H132F</t>
  </si>
  <si>
    <t>07336H138F</t>
  </si>
  <si>
    <t>07336H127F</t>
  </si>
  <si>
    <t>07336H129F</t>
  </si>
  <si>
    <t>07336H133F</t>
  </si>
  <si>
    <t>07336H135F</t>
  </si>
  <si>
    <t>07346H096A</t>
  </si>
  <si>
    <t>07346H096B</t>
  </si>
  <si>
    <t>07346H096C</t>
  </si>
  <si>
    <t>07346H096D</t>
  </si>
  <si>
    <t>07346H058A</t>
  </si>
  <si>
    <t>07346H058B</t>
  </si>
  <si>
    <t>07346H058C</t>
  </si>
  <si>
    <t>07356H019A</t>
  </si>
  <si>
    <t>07376H039B</t>
  </si>
  <si>
    <t>07376H040B</t>
  </si>
  <si>
    <t>07376H041B</t>
  </si>
  <si>
    <t>07376H038B</t>
  </si>
  <si>
    <t>07376H046C</t>
  </si>
  <si>
    <t>07376H056A</t>
  </si>
  <si>
    <t>07376H048A</t>
  </si>
  <si>
    <t>07376H057A</t>
  </si>
  <si>
    <t>07376H124A</t>
  </si>
  <si>
    <t>07376H001A</t>
  </si>
  <si>
    <t>55% COTON 42% POLYESTER 3% ÉLASTHANNE</t>
  </si>
  <si>
    <t>07376H002A</t>
  </si>
  <si>
    <t>07896H009A</t>
  </si>
  <si>
    <t>07146N075A</t>
  </si>
  <si>
    <t>07146N075B</t>
  </si>
  <si>
    <t>07146N085A</t>
  </si>
  <si>
    <t>07146N085B</t>
  </si>
  <si>
    <t>07146N085E</t>
  </si>
  <si>
    <t>07146N096A</t>
  </si>
  <si>
    <t>07146N057A</t>
  </si>
  <si>
    <t>07146N057C</t>
  </si>
  <si>
    <t>07146N057D</t>
  </si>
  <si>
    <t>07146N057E</t>
  </si>
  <si>
    <t>07186N057A</t>
  </si>
  <si>
    <t>07186N059A</t>
  </si>
  <si>
    <t>07186N051A</t>
  </si>
  <si>
    <t>07186N052A</t>
  </si>
  <si>
    <t>07246N112A</t>
  </si>
  <si>
    <t>07246N112B</t>
  </si>
  <si>
    <t>07246N049D</t>
  </si>
  <si>
    <t>07276N002C</t>
  </si>
  <si>
    <t>07326N021F</t>
  </si>
  <si>
    <t>07326H041L</t>
  </si>
  <si>
    <t>07336N002B</t>
  </si>
  <si>
    <t>07346N195A</t>
  </si>
  <si>
    <t>07346N062A</t>
  </si>
  <si>
    <t>07346N281A</t>
  </si>
  <si>
    <t>07346N281B</t>
  </si>
  <si>
    <t>07346N281C</t>
  </si>
  <si>
    <t>07346N281D</t>
  </si>
  <si>
    <t>07346N099A</t>
  </si>
  <si>
    <t>07346N099C</t>
  </si>
  <si>
    <t>07346N247A</t>
  </si>
  <si>
    <t>07346N129B</t>
  </si>
  <si>
    <t>07346N236A</t>
  </si>
  <si>
    <t>07346N055A</t>
  </si>
  <si>
    <t>07346N084C</t>
  </si>
  <si>
    <t>07346N084D</t>
  </si>
  <si>
    <t>07346N202A</t>
  </si>
  <si>
    <t>07346N202C</t>
  </si>
  <si>
    <t>07346N202D</t>
  </si>
  <si>
    <t>07346N202E</t>
  </si>
  <si>
    <t>07346N278G</t>
  </si>
  <si>
    <t>07346N287A</t>
  </si>
  <si>
    <t>07225F121A</t>
  </si>
  <si>
    <t>07225F216C</t>
  </si>
  <si>
    <t>07225F270D</t>
  </si>
  <si>
    <t>07235F060A</t>
  </si>
  <si>
    <t>07255F020G</t>
  </si>
  <si>
    <t>07335F035B</t>
  </si>
  <si>
    <t>07345F246A</t>
  </si>
  <si>
    <t>07345F247A</t>
  </si>
  <si>
    <t>07365F079A</t>
  </si>
  <si>
    <t>CORPS/ 80% ACRYLIQUE 10% POLYAMIDE 10% LAINE RAIES/ 78% ACRYLIQUE 12% POLYAMIDE 9% LAINE 1% ÉLASTHANNE DÉCORATION/ 100% ACRYLIQUE</t>
  </si>
  <si>
    <t>07115F001H</t>
  </si>
  <si>
    <t>07125F025A</t>
  </si>
  <si>
    <t>07175F004A</t>
  </si>
  <si>
    <t>07215F103F</t>
  </si>
  <si>
    <t>07215F014C</t>
  </si>
  <si>
    <t>07255F026J</t>
  </si>
  <si>
    <t>07315F023A</t>
  </si>
  <si>
    <t>07325F059A</t>
  </si>
  <si>
    <t>07345F244A</t>
  </si>
  <si>
    <t>CORPS/ 70% POLYESTER - FIBRE RECYCLÉE 30% POLYESTER TISSU DES POCHES/PIECE DE DESSUS/ 100% POLYESTER TISSU DES POCHES/PIECE DE DESSOUS/ 100% POLYESTER - FIBRE RECYCLÉE TISSU DE POCHE POITRINE/ 72% ÉLASTOMULTIESTER 28% POLYESTER</t>
  </si>
  <si>
    <t>07345F245A</t>
  </si>
  <si>
    <t>07355F051G</t>
  </si>
  <si>
    <t>07825F007A</t>
  </si>
  <si>
    <t>CORPS/ 51% POLYESTER 49% POLYESTER - FIBRE RECYCLÉE REMBOURRAGE/ 34% DUVET - DUVET RECYCLÉ 30% POLYESTER 30% POLYESTER - FIBRE RECYCLÉE 6% PLUMES - PLUMES RECYCLÉES CAPUCHE/ TISSU EXTÉRIEUR/ 51% POLYESTER 49% POLYESTER - FIBRE RECYCLÉE REMBOURRAGE/ 32% DUVET - DUVET RECYCLÉ 31% POLYESTER 31% POLYESTER - FIBRE RECYCLÉE 6% PLUMES - PLUMES RECYCLÉES DOUBLURE/ 100% POLYESTER - FIBRE RECYCLÉE TISSU DES POCHES/ 100% POLYESTER CÔTE/ 78% VISCOSE 19% POLYESTER 3% ÉLASTHANNE IMITATION　FOURRURE/ 72% MODACRYLIQUE 18% ACRYLIQUE 10% POLYESTER</t>
  </si>
  <si>
    <t>07825F008A</t>
  </si>
  <si>
    <t>07825F025A</t>
  </si>
  <si>
    <t>CORPS/ 45% POLYESTER - FIBRE RECYCLÉE 29% POLYESTER 20% COTON 6% ÉLASTHANNE TISSU DES POCHES/MAILLES DE FILET/ 100% POLYESTER BAS DE MANCHE/ 70% POLYESTER 27% VISCOSE 3% ÉLASTHANNE</t>
  </si>
  <si>
    <t>07825F026A</t>
  </si>
  <si>
    <t>CORPS/ 45% POLYESTER - FIBRE RECYCLÉE 29% POLYESTER 20% COTON 6% ÉLASTHANNE TISSU DES POCHES/MAILLES DE FILET/ 100% POLYESTER</t>
  </si>
  <si>
    <t>07825F028B</t>
  </si>
  <si>
    <t>CORPS/ 35% LAINE 25% POLYESTER - FIBRE RECYCLÉE 17% ACRYLIQUE 17% VISCOSE 6% ÉLASTHANNE TAILLE/ 42% POLYAMIDE - FIBRE RECYCLÉE 38% POLYAMIDE 17% ÉLASTHANNE 3% POLYESTER - FIBRE RECYCLÉE</t>
  </si>
  <si>
    <t>07825F029B</t>
  </si>
  <si>
    <t>CORPS/ 35% LAINE 25% POLYESTER - FIBRE RECYCLÉE 17% ACRYLIQUE 17% VISCOSE 6% ÉLASTHANNE TAILLE/ 42% POLYAMIDE - FIBRE RECYCLÉE 38% POLYAMIDE 17% ÉLASTHANNE 3% POLYESTER - FIBRE RECYCLÉE ENTREJAMBE/ 100% COTON</t>
  </si>
  <si>
    <t>07825F030B</t>
  </si>
  <si>
    <t>35% LAINE 25% POLYESTER - FIBRE RECYCLÉE 17% ACRYLIQUE 17% VISCOSE 6% ÉLASTHANNE</t>
  </si>
  <si>
    <t>07825F088A</t>
  </si>
  <si>
    <t>07825F032A</t>
  </si>
  <si>
    <t>07825F086A</t>
  </si>
  <si>
    <t>07825F033A</t>
  </si>
  <si>
    <t>07825F087A</t>
  </si>
  <si>
    <t>07825F035A</t>
  </si>
  <si>
    <t>CORPS/ 77% POLYESTER - FIBRE RECYCLÉE 23% ÉLASTHANNE DOUBLURE/ 88% POLYESTER 12% ÉLASTHANNE</t>
  </si>
  <si>
    <t>07825F052A</t>
  </si>
  <si>
    <t>CORPS/ 65% POLYESTER - FIBRE RECYCLÉE 35% POLYESTER COL/ 90% POLYESTER - FIBRE RECYCLÉE 8% POLYAMIDE 2% ÉLASTHANNE</t>
  </si>
  <si>
    <t>07825F053A</t>
  </si>
  <si>
    <t>07825F056A</t>
  </si>
  <si>
    <t>CORPS/ 50% ÉLASTOMULTIESTER 50% ÉLASTOMULTIESTER - FIBRE RECYCLÉE TISSU DES POCHES/MAILLES DE FILET/ 100% POLYESTER - FIBRE RECYCLÉE CÔTE/ 65% POLYESTER - FIBRE RECYCLÉE 30% POLYAMIDE 5% ÉLASTHANNE</t>
  </si>
  <si>
    <t>07825F057A</t>
  </si>
  <si>
    <t>07825F058A</t>
  </si>
  <si>
    <t>07825F060C</t>
  </si>
  <si>
    <t>TIGE/ TEXTILE DOUBLURE ET SEMELLE DE PROPRETÉ/ TEXTILE SEMELLE EXTÉRIEURE/ AUTRES MATÉRIAUX</t>
  </si>
  <si>
    <t>07825F068A</t>
  </si>
  <si>
    <t>TISSU EXTÉRIEUR/ 47% LAINE 46% ACRYLIQUE 7% POLYAMIDE DOUBLURE/ 70% ACRYLIQUE 30% VISCOSE</t>
  </si>
  <si>
    <t>07825F071A</t>
  </si>
  <si>
    <t>Produit comportant au moins 70% de matières recyclées</t>
  </si>
  <si>
    <t>70% POLYESTER - FIBRE RECYCLÉE 30% POLYESTER</t>
  </si>
  <si>
    <t>TISSU EXTÉRIEUR/ 66% POLYAMIDE - FIBRE RECYCLÉE 34% POLYAMIDE REMBOURRAGE/ 90% DUVET 10% PLUMES</t>
  </si>
  <si>
    <t>TISSU EXTÉRIEUR/ 66% POLYAMIDE - FIBRE RECYCLÉE 34% POLYAMIDE REMBOURRAGE/ 85% DUVET - DUVET RECYCLÉ 15% PLUMES - PLUMES RECYCLÉES</t>
  </si>
  <si>
    <t>07825F074B</t>
  </si>
  <si>
    <t>07825F075A</t>
  </si>
  <si>
    <t>TISSU EXTÉRIEUR/ DOS DE LA MAIN/ 70% POLYESTER - FIBRE RECYCLÉE 30% POLYESTER PAUME/ 91% POLYESTER 9% ÉLASTHANNE DOUBLURE/ 84% POLYESTER 16% VISCOSE REVERS POIGNET/ 93% POLYESTER 7% ÉLASTHANNE</t>
  </si>
  <si>
    <t>07825F080B</t>
  </si>
  <si>
    <t>ENDROIT/ 77% POLYAMIDE - FIBRE RECYCLÉE 23% ÉLASTHANNE ENVERS/ 90% POLYESTER 10% ÉLASTHANNE TISSU DES POCHES/MAILLES DE FILET/ 100% POLYESTER - FIBRE RECYCLÉE</t>
  </si>
  <si>
    <t>07825F081B</t>
  </si>
  <si>
    <t>07825F097C</t>
  </si>
  <si>
    <t>TIGE/ TEXTILE SEMELLE EXTÉRIEURE/ AUTRES MATÉRIAUX</t>
  </si>
  <si>
    <t>07825F098A</t>
  </si>
  <si>
    <t>TISSU EXTÉRIEUR/DOUBLURE/ 35% LAINE 25% POLYESTER - FIBRE RECYCLÉE 17% ACRYLIQUE 17% VISCOSE 6% ÉLASTHANNE</t>
  </si>
  <si>
    <t>07825F007B</t>
  </si>
  <si>
    <t>07825F008B</t>
  </si>
  <si>
    <t>07825F025D</t>
  </si>
  <si>
    <t>07825F026D</t>
  </si>
  <si>
    <t>07825F028C</t>
  </si>
  <si>
    <t>07825F029C</t>
  </si>
  <si>
    <t>07825F030C</t>
  </si>
  <si>
    <t>07825F088B</t>
  </si>
  <si>
    <t>07825F032B</t>
  </si>
  <si>
    <t>07825F086B</t>
  </si>
  <si>
    <t>07825F033B</t>
  </si>
  <si>
    <t>07825F087B</t>
  </si>
  <si>
    <t>07825F035B</t>
  </si>
  <si>
    <t>07825F052B</t>
  </si>
  <si>
    <t>07825F053B</t>
  </si>
  <si>
    <t>07825F056B</t>
  </si>
  <si>
    <t>07825F057B</t>
  </si>
  <si>
    <t>07825F058B</t>
  </si>
  <si>
    <t>07825F060D</t>
  </si>
  <si>
    <t>07825F068B</t>
  </si>
  <si>
    <t>07825F071B</t>
  </si>
  <si>
    <t>07825F074C</t>
  </si>
  <si>
    <t>07825F080E</t>
  </si>
  <si>
    <t>07825F081D</t>
  </si>
  <si>
    <t>07825F098B</t>
  </si>
  <si>
    <t>07825F030D</t>
  </si>
  <si>
    <t>07825F028D</t>
  </si>
  <si>
    <t>07825F088C</t>
  </si>
  <si>
    <t>07825F029D</t>
  </si>
  <si>
    <t>07825F074D</t>
  </si>
  <si>
    <t>07825F030E</t>
  </si>
  <si>
    <t>07825F028E</t>
  </si>
  <si>
    <t>07825F088D</t>
  </si>
  <si>
    <t>07825F029E</t>
  </si>
  <si>
    <t>07825F074E</t>
  </si>
  <si>
    <t>07375N002A</t>
  </si>
  <si>
    <t>07375N160A</t>
  </si>
  <si>
    <t>dernière mise à jour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</si>
</sst>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scheme val="minor"/>
    </font>
    <font>
      <sz val="6"/>
      <name val="Arial"/>
      <family val="3"/>
      <charset val="128"/>
      <scheme val="minor"/>
    </font>
    <font>
      <sz val="10"/>
      <name val="Meiryo UI"/>
      <family val="3"/>
      <charset val="128"/>
    </font>
    <font>
      <b/>
      <sz val="20"/>
      <color theme="1"/>
      <name val="Meiryo UI"/>
      <family val="3"/>
      <charset val="128"/>
    </font>
    <font>
      <sz val="10"/>
      <color rgb="FF000000"/>
      <name val="Meiryo UI"/>
      <family val="3"/>
      <charset val="128"/>
    </font>
    <font>
      <b/>
      <sz val="14"/>
      <color theme="1"/>
      <name val="Meiryo UI"/>
      <family val="3"/>
      <charset val="128"/>
    </font>
    <font>
      <sz val="12"/>
      <color theme="1"/>
      <name val="Meiryo UI"/>
      <family val="3"/>
      <charset val="128"/>
    </font>
    <font>
      <sz val="10"/>
      <color theme="1"/>
      <name val="Meiryo UI"/>
      <family val="3"/>
      <charset val="128"/>
    </font>
    <font>
      <b/>
      <sz val="10"/>
      <color rgb="FFFF0000"/>
      <name val="Meiryo UI"/>
      <family val="3"/>
      <charset val="128"/>
    </font>
    <font>
      <sz val="14"/>
      <color theme="1"/>
      <name val="Meiryo UI"/>
      <family val="3"/>
      <charset val="128"/>
    </font>
    <font>
      <sz val="6"/>
      <color rgb="FF000000"/>
      <name val="Meiryo"/>
      <family val="2"/>
      <charset val="128"/>
    </font>
    <font>
      <sz val="6"/>
      <color theme="1"/>
      <name val="Meiryo"/>
      <family val="2"/>
      <charset val="128"/>
    </font>
    <font>
      <sz val="6"/>
      <color rgb="FF000000"/>
      <name val="Arial"/>
      <family val="2"/>
      <scheme val="minor"/>
    </font>
    <font>
      <sz val="12"/>
      <color theme="1"/>
      <name val="Arial"/>
      <family val="2"/>
      <scheme val="minor"/>
    </font>
    <font>
      <u/>
      <sz val="12"/>
      <color theme="10"/>
      <name val="Arial"/>
      <family val="2"/>
      <scheme val="minor"/>
    </font>
    <font>
      <sz val="6"/>
      <color rgb="FF000000"/>
      <name val="Arial"/>
      <family val="2"/>
      <scheme val="major"/>
    </font>
    <font>
      <u/>
      <sz val="10"/>
      <color theme="10"/>
      <name val="Arial"/>
      <family val="2"/>
      <scheme val="minor"/>
    </font>
    <font>
      <sz val="11"/>
      <name val="Arial (Body)"/>
    </font>
    <font>
      <sz val="11"/>
      <name val="Arial"/>
      <family val="2"/>
      <scheme val="minor"/>
    </font>
    <font>
      <sz val="8"/>
      <color rgb="FF000000"/>
      <name val="Arial"/>
      <family val="2"/>
      <scheme val="minor"/>
    </font>
    <font>
      <b/>
      <sz val="8"/>
      <color rgb="FFFFFFFF"/>
      <name val="Arial"/>
      <family val="2"/>
      <scheme val="minor"/>
    </font>
    <font>
      <sz val="8"/>
      <color rgb="FF000000"/>
      <name val="Arial"/>
      <family val="2"/>
    </font>
    <font>
      <b/>
      <sz val="20"/>
      <name val="Arial (Body)"/>
    </font>
    <font>
      <sz val="12"/>
      <name val="Meiryo UI"/>
      <family val="3"/>
      <charset val="128"/>
    </font>
    <font>
      <sz val="10"/>
      <name val="Arial"/>
      <family val="2"/>
      <scheme val="minor"/>
    </font>
    <font>
      <b/>
      <u/>
      <sz val="11"/>
      <name val="Arial"/>
      <family val="2"/>
      <scheme val="minor"/>
    </font>
    <font>
      <b/>
      <sz val="11"/>
      <name val="Arial"/>
      <family val="2"/>
      <scheme val="minor"/>
    </font>
    <font>
      <sz val="11"/>
      <name val="Arial (Body)_x0000_"/>
    </font>
    <font>
      <u/>
      <sz val="11"/>
      <name val="Arial (Body)_x0000_"/>
      <family val="2"/>
    </font>
    <font>
      <sz val="11"/>
      <name val="Arial (Body)_x0000_"/>
      <family val="2"/>
    </font>
    <font>
      <u/>
      <sz val="11"/>
      <name val="Arial (Body)_x0000_"/>
    </font>
    <font>
      <u/>
      <sz val="11"/>
      <name val="Arial (Body)"/>
    </font>
    <font>
      <u/>
      <sz val="10"/>
      <name val="Arial"/>
      <family val="2"/>
      <scheme val="minor"/>
    </font>
  </fonts>
  <fills count="10">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BFBFBF"/>
        <bgColor rgb="FFBFBFBF"/>
      </patternFill>
    </fill>
    <fill>
      <patternFill patternType="solid">
        <fgColor rgb="FFF2F2F2"/>
        <bgColor rgb="FFF2F2F2"/>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s>
  <borders count="20">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right style="thin">
        <color rgb="FFCCCCCC"/>
      </right>
      <top style="thin">
        <color rgb="FFCCCCCC"/>
      </top>
      <bottom style="thin">
        <color rgb="FFCCCCCC"/>
      </bottom>
      <diagonal/>
    </border>
    <border>
      <left/>
      <right style="thin">
        <color rgb="FFCCCCCC"/>
      </right>
      <top/>
      <bottom style="thin">
        <color rgb="FFCCCCCC"/>
      </bottom>
      <diagonal/>
    </border>
  </borders>
  <cellStyleXfs count="4">
    <xf numFmtId="0" fontId="0" fillId="0" borderId="0"/>
    <xf numFmtId="0" fontId="13" fillId="0" borderId="14"/>
    <xf numFmtId="0" fontId="14" fillId="0" borderId="14" applyNumberFormat="0" applyFill="0" applyBorder="0" applyAlignment="0" applyProtection="0"/>
    <xf numFmtId="0" fontId="16" fillId="0" borderId="0" applyNumberFormat="0" applyFill="0" applyBorder="0" applyAlignment="0" applyProtection="0"/>
  </cellStyleXfs>
  <cellXfs count="57">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5" fillId="2" borderId="3" xfId="0" applyFont="1" applyFill="1" applyBorder="1" applyAlignment="1">
      <alignment vertical="center"/>
    </xf>
    <xf numFmtId="0" fontId="6" fillId="4" borderId="3" xfId="0" applyFont="1" applyFill="1" applyBorder="1" applyAlignment="1">
      <alignment vertical="center"/>
    </xf>
    <xf numFmtId="0" fontId="7" fillId="0" borderId="4" xfId="0" applyFont="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7" fillId="0" borderId="2" xfId="0" applyFont="1" applyBorder="1" applyAlignment="1">
      <alignment vertical="center"/>
    </xf>
    <xf numFmtId="0" fontId="5" fillId="0" borderId="6" xfId="0" applyFont="1" applyBorder="1" applyAlignment="1">
      <alignment vertical="center"/>
    </xf>
    <xf numFmtId="0" fontId="6" fillId="4" borderId="7" xfId="0" applyFont="1" applyFill="1" applyBorder="1" applyAlignment="1">
      <alignment vertical="center"/>
    </xf>
    <xf numFmtId="0" fontId="9" fillId="4" borderId="5" xfId="0" applyFont="1" applyFill="1" applyBorder="1" applyAlignment="1">
      <alignment vertical="center"/>
    </xf>
    <xf numFmtId="0" fontId="6" fillId="5" borderId="8" xfId="0" applyFont="1" applyFill="1" applyBorder="1" applyAlignment="1">
      <alignment vertical="center" wrapText="1"/>
    </xf>
    <xf numFmtId="0" fontId="7" fillId="0" borderId="9" xfId="0" applyFont="1" applyBorder="1" applyAlignment="1">
      <alignment vertical="center"/>
    </xf>
    <xf numFmtId="0" fontId="6" fillId="5" borderId="10" xfId="0" applyFont="1" applyFill="1" applyBorder="1" applyAlignment="1">
      <alignment vertical="center" wrapText="1"/>
    </xf>
    <xf numFmtId="0" fontId="7" fillId="0" borderId="11" xfId="0" applyFont="1" applyBorder="1" applyAlignment="1">
      <alignment vertical="center"/>
    </xf>
    <xf numFmtId="0" fontId="6" fillId="5" borderId="12" xfId="0" applyFont="1" applyFill="1" applyBorder="1" applyAlignment="1">
      <alignment vertical="center" wrapText="1"/>
    </xf>
    <xf numFmtId="0" fontId="7" fillId="0" borderId="13"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4" xfId="0" applyFont="1" applyBorder="1" applyAlignment="1">
      <alignment vertical="top" wrapText="1"/>
    </xf>
    <xf numFmtId="0" fontId="10" fillId="0" borderId="0" xfId="0" applyFont="1"/>
    <xf numFmtId="0" fontId="11" fillId="0" borderId="0" xfId="0" applyFont="1"/>
    <xf numFmtId="0" fontId="12" fillId="0" borderId="0" xfId="0" applyFont="1"/>
    <xf numFmtId="0" fontId="11" fillId="2" borderId="14" xfId="0" applyFont="1" applyFill="1" applyBorder="1"/>
    <xf numFmtId="0" fontId="10" fillId="2" borderId="14" xfId="0" applyFont="1" applyFill="1" applyBorder="1"/>
    <xf numFmtId="0" fontId="11" fillId="0" borderId="15" xfId="0" applyFont="1" applyBorder="1"/>
    <xf numFmtId="0" fontId="6" fillId="4" borderId="3" xfId="0" applyFont="1" applyFill="1" applyBorder="1" applyAlignment="1">
      <alignment vertical="top"/>
    </xf>
    <xf numFmtId="0" fontId="17" fillId="0" borderId="16" xfId="3" applyFont="1" applyBorder="1" applyAlignment="1">
      <alignment wrapText="1"/>
    </xf>
    <xf numFmtId="0" fontId="18" fillId="0" borderId="16" xfId="3" applyFont="1" applyBorder="1" applyAlignment="1">
      <alignment wrapText="1"/>
    </xf>
    <xf numFmtId="0" fontId="19" fillId="2" borderId="4" xfId="0" applyFont="1" applyFill="1" applyBorder="1" applyAlignment="1" applyProtection="1">
      <alignment horizontal="left" vertical="center" wrapText="1"/>
      <protection locked="0"/>
    </xf>
    <xf numFmtId="0" fontId="19" fillId="2" borderId="5" xfId="0" applyFont="1" applyFill="1" applyBorder="1" applyAlignment="1" applyProtection="1">
      <alignment vertical="center"/>
      <protection locked="0"/>
    </xf>
    <xf numFmtId="0" fontId="20" fillId="0" borderId="0" xfId="0" applyFont="1"/>
    <xf numFmtId="0" fontId="15" fillId="0" borderId="0" xfId="0" applyFont="1"/>
    <xf numFmtId="0" fontId="21" fillId="9" borderId="18" xfId="0" applyFont="1" applyFill="1" applyBorder="1"/>
    <xf numFmtId="0" fontId="21" fillId="9" borderId="19" xfId="0" applyFont="1" applyFill="1" applyBorder="1"/>
    <xf numFmtId="0" fontId="21" fillId="9" borderId="19" xfId="0" quotePrefix="1" applyFont="1" applyFill="1" applyBorder="1"/>
    <xf numFmtId="0" fontId="22" fillId="6" borderId="17" xfId="0" applyFont="1" applyFill="1" applyBorder="1" applyAlignment="1">
      <alignment horizontal="center" wrapText="1"/>
    </xf>
    <xf numFmtId="0" fontId="2" fillId="0" borderId="0" xfId="0" applyFont="1" applyAlignment="1">
      <alignment wrapText="1"/>
    </xf>
    <xf numFmtId="0" fontId="18" fillId="0" borderId="16" xfId="0" applyFont="1" applyBorder="1" applyAlignment="1">
      <alignment wrapText="1"/>
    </xf>
    <xf numFmtId="0" fontId="23" fillId="3" borderId="0" xfId="0" applyFont="1" applyFill="1" applyAlignment="1">
      <alignment horizontal="left" wrapText="1"/>
    </xf>
    <xf numFmtId="0" fontId="24" fillId="0" borderId="16" xfId="0" applyFont="1" applyBorder="1" applyAlignment="1">
      <alignment wrapText="1"/>
    </xf>
    <xf numFmtId="0" fontId="25" fillId="7" borderId="16" xfId="0" applyFont="1" applyFill="1" applyBorder="1" applyAlignment="1">
      <alignment wrapText="1"/>
    </xf>
    <xf numFmtId="0" fontId="25" fillId="8" borderId="16" xfId="0" applyFont="1" applyFill="1" applyBorder="1" applyAlignment="1">
      <alignment wrapText="1"/>
    </xf>
    <xf numFmtId="0" fontId="27" fillId="0" borderId="16" xfId="3" applyFont="1" applyBorder="1" applyAlignment="1">
      <alignment wrapText="1"/>
    </xf>
    <xf numFmtId="0" fontId="27" fillId="0" borderId="16" xfId="3" applyFont="1" applyBorder="1" applyAlignment="1">
      <alignment vertical="top" wrapText="1"/>
    </xf>
    <xf numFmtId="0" fontId="30" fillId="0" borderId="16" xfId="3" applyFont="1" applyBorder="1" applyAlignment="1">
      <alignment wrapText="1"/>
    </xf>
    <xf numFmtId="0" fontId="26" fillId="0" borderId="16" xfId="0" applyFont="1" applyBorder="1" applyAlignment="1">
      <alignment wrapText="1"/>
    </xf>
    <xf numFmtId="0" fontId="18" fillId="0" borderId="16" xfId="0" quotePrefix="1" applyFont="1" applyBorder="1" applyAlignment="1">
      <alignment wrapText="1"/>
    </xf>
    <xf numFmtId="49" fontId="2" fillId="0" borderId="0" xfId="0" applyNumberFormat="1" applyFont="1" applyAlignment="1">
      <alignment wrapText="1"/>
    </xf>
    <xf numFmtId="0" fontId="32" fillId="0" borderId="16" xfId="3" applyFont="1" applyBorder="1" applyAlignment="1">
      <alignment wrapText="1"/>
    </xf>
    <xf numFmtId="0" fontId="32" fillId="0" borderId="0" xfId="3" applyFont="1" applyAlignment="1">
      <alignment wrapText="1"/>
    </xf>
    <xf numFmtId="0" fontId="24" fillId="0" borderId="14" xfId="0" applyFont="1" applyBorder="1" applyAlignment="1">
      <alignment wrapText="1"/>
    </xf>
    <xf numFmtId="0" fontId="3" fillId="4" borderId="1" xfId="0" applyFont="1" applyFill="1" applyBorder="1" applyAlignment="1">
      <alignment horizontal="left" vertical="center"/>
    </xf>
    <xf numFmtId="0" fontId="2" fillId="0" borderId="2" xfId="0" applyFont="1" applyBorder="1"/>
    <xf numFmtId="0" fontId="4" fillId="0" borderId="0" xfId="0" applyFont="1" applyAlignment="1">
      <alignment horizontal="right"/>
    </xf>
  </cellXfs>
  <cellStyles count="4">
    <cellStyle name="Hyperlink" xfId="3" builtinId="8"/>
    <cellStyle name="Normal" xfId="0" builtinId="0"/>
    <cellStyle name="ハイパーリンク 2" xfId="2" xr:uid="{0B49CFF2-7A2C-4B6D-AF52-7BFDBF6D250E}"/>
    <cellStyle name="標準 2" xfId="1" xr:uid="{51FCEE11-F52D-4369-A7E0-B350103346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6691017</xdr:colOff>
      <xdr:row>14</xdr:row>
      <xdr:rowOff>4592</xdr:rowOff>
    </xdr:from>
    <xdr:to>
      <xdr:col>0</xdr:col>
      <xdr:colOff>9724607</xdr:colOff>
      <xdr:row>30</xdr:row>
      <xdr:rowOff>37496</xdr:rowOff>
    </xdr:to>
    <xdr:pic>
      <xdr:nvPicPr>
        <xdr:cNvPr id="4" name="Picture 2">
          <a:extLst>
            <a:ext uri="{FF2B5EF4-FFF2-40B4-BE49-F238E27FC236}">
              <a16:creationId xmlns:a16="http://schemas.microsoft.com/office/drawing/2014/main" id="{61E28CF7-DA2C-486E-9C4A-232FEBA603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91017" y="3233567"/>
          <a:ext cx="3033590" cy="3052329"/>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6573332</xdr:colOff>
      <xdr:row>42</xdr:row>
      <xdr:rowOff>53474</xdr:rowOff>
    </xdr:from>
    <xdr:to>
      <xdr:col>0</xdr:col>
      <xdr:colOff>9981505</xdr:colOff>
      <xdr:row>56</xdr:row>
      <xdr:rowOff>115382</xdr:rowOff>
    </xdr:to>
    <xdr:pic>
      <xdr:nvPicPr>
        <xdr:cNvPr id="5" name="Picture 6">
          <a:extLst>
            <a:ext uri="{FF2B5EF4-FFF2-40B4-BE49-F238E27FC236}">
              <a16:creationId xmlns:a16="http://schemas.microsoft.com/office/drawing/2014/main" id="{D730A432-3A1B-45C7-8193-CA9B155BBB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73332" y="9526180"/>
          <a:ext cx="3408173" cy="2781202"/>
        </a:xfrm>
        <a:prstGeom prst="rect">
          <a:avLst/>
        </a:prstGeom>
        <a:effectLst>
          <a:outerShdw blurRad="50800" dist="38100" dir="2700000" algn="tl" rotWithShape="0">
            <a:prstClr val="black">
              <a:alpha val="40000"/>
            </a:prstClr>
          </a:outerShdw>
        </a:effectLst>
      </xdr:spPr>
    </xdr:pic>
    <xdr:clientData/>
  </xdr:twoCellAnchor>
  <xdr:twoCellAnchor editAs="oneCell">
    <xdr:from>
      <xdr:col>0</xdr:col>
      <xdr:colOff>0</xdr:colOff>
      <xdr:row>97</xdr:row>
      <xdr:rowOff>44823</xdr:rowOff>
    </xdr:from>
    <xdr:to>
      <xdr:col>0</xdr:col>
      <xdr:colOff>2184400</xdr:colOff>
      <xdr:row>112</xdr:row>
      <xdr:rowOff>121022</xdr:rowOff>
    </xdr:to>
    <xdr:pic>
      <xdr:nvPicPr>
        <xdr:cNvPr id="8" name="Picture 7" descr="Une image contenant texte, lettre&#10;&#10;Description générée automatiquement">
          <a:extLst>
            <a:ext uri="{FF2B5EF4-FFF2-40B4-BE49-F238E27FC236}">
              <a16:creationId xmlns:a16="http://schemas.microsoft.com/office/drawing/2014/main" id="{A7A1E6E1-E8EF-64DF-1648-916D710BEB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91294"/>
          <a:ext cx="2184400" cy="2989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3278716</xdr:colOff>
      <xdr:row>97</xdr:row>
      <xdr:rowOff>57523</xdr:rowOff>
    </xdr:from>
    <xdr:to>
      <xdr:col>0</xdr:col>
      <xdr:colOff>4853516</xdr:colOff>
      <xdr:row>112</xdr:row>
      <xdr:rowOff>133722</xdr:rowOff>
    </xdr:to>
    <xdr:pic>
      <xdr:nvPicPr>
        <xdr:cNvPr id="9" name="Picture 8">
          <a:extLst>
            <a:ext uri="{FF2B5EF4-FFF2-40B4-BE49-F238E27FC236}">
              <a16:creationId xmlns:a16="http://schemas.microsoft.com/office/drawing/2014/main" id="{EF3FFBFC-0C46-9CBA-259D-DF4201A53B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78716" y="19336123"/>
          <a:ext cx="1574800" cy="293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7562606</xdr:colOff>
      <xdr:row>87</xdr:row>
      <xdr:rowOff>169334</xdr:rowOff>
    </xdr:from>
    <xdr:to>
      <xdr:col>0</xdr:col>
      <xdr:colOff>7967736</xdr:colOff>
      <xdr:row>89</xdr:row>
      <xdr:rowOff>69714</xdr:rowOff>
    </xdr:to>
    <xdr:pic>
      <xdr:nvPicPr>
        <xdr:cNvPr id="6" name="Image 4">
          <a:extLst>
            <a:ext uri="{FF2B5EF4-FFF2-40B4-BE49-F238E27FC236}">
              <a16:creationId xmlns:a16="http://schemas.microsoft.com/office/drawing/2014/main" id="{CE5E8F75-D1A0-17D9-C0D6-86D7B33ECBDF}"/>
            </a:ext>
          </a:extLst>
        </xdr:cNvPr>
        <xdr:cNvPicPr>
          <a:picLocks noChangeAspect="1"/>
        </xdr:cNvPicPr>
      </xdr:nvPicPr>
      <xdr:blipFill>
        <a:blip xmlns:r="http://schemas.openxmlformats.org/officeDocument/2006/relationships" r:embed="rId5"/>
        <a:stretch>
          <a:fillRect/>
        </a:stretch>
      </xdr:blipFill>
      <xdr:spPr>
        <a:xfrm>
          <a:off x="7562606" y="17542934"/>
          <a:ext cx="405130" cy="281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e-sophie.hautcoe/Downloads/&#9733;For%20EUEC%20Team_Data%20Base%2031-07-2025.xlsx" TargetMode="External"/><Relationship Id="rId1" Type="http://schemas.openxmlformats.org/officeDocument/2006/relationships/externalLinkPath" Target="file:///C:/Users/marie-sophie.hautcoe/Downloads/&#9733;For%20EUEC%20Team_Data%20Base%2031-07-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C Sales Date"/>
      <sheetName val="Database_31July2025"/>
      <sheetName val="(archived)Database_09July2025"/>
      <sheetName val="Database_Jan23-Oct23(retired)"/>
      <sheetName val="DataBase_donotuse"/>
      <sheetName val="ArchivedDatabase_Sep23Updated"/>
      <sheetName val="Archived_Database_16Jan2024"/>
      <sheetName val="Archived - Database_24Jan2025"/>
      <sheetName val="Arcived Database_16Oct2023"/>
      <sheetName val="Copy of Database_Sep23Updated"/>
      <sheetName val="Pivot Table 1"/>
      <sheetName val="New_2023.9"/>
    </sheetNames>
    <sheetDataSet>
      <sheetData sheetId="0">
        <row r="1">
          <cell r="A1" t="str">
            <v>SKU</v>
          </cell>
          <cell r="B1" t="str">
            <v>French Item Name</v>
          </cell>
          <cell r="C1" t="str">
            <v>Date of starting sales
DD/MM/YYYY</v>
          </cell>
        </row>
        <row r="2">
          <cell r="A2">
            <v>449796</v>
          </cell>
          <cell r="B2" t="str">
            <v>Doudoune Légère Matelassée Avec Capuche ENFANT</v>
          </cell>
          <cell r="C2">
            <v>44907</v>
          </cell>
        </row>
        <row r="3">
          <cell r="A3">
            <v>455482</v>
          </cell>
          <cell r="B3" t="str">
            <v>Pantalon Chino Coupe Slim</v>
          </cell>
          <cell r="C3">
            <v>44570</v>
          </cell>
        </row>
        <row r="4">
          <cell r="A4">
            <v>445008</v>
          </cell>
          <cell r="B4" t="str">
            <v>T-Shirt 100 % Coton Supima Col V</v>
          </cell>
          <cell r="C4">
            <v>44662</v>
          </cell>
        </row>
        <row r="5">
          <cell r="A5">
            <v>450669</v>
          </cell>
          <cell r="B5" t="str">
            <v>Chaussettes Côtelées (Lot de 3)</v>
          </cell>
          <cell r="C5">
            <v>44718</v>
          </cell>
        </row>
        <row r="6">
          <cell r="A6">
            <v>452738</v>
          </cell>
          <cell r="B6" t="str">
            <v>Doudoune Ultra Légère 3D</v>
          </cell>
          <cell r="C6">
            <v>44718</v>
          </cell>
        </row>
        <row r="7">
          <cell r="A7">
            <v>452739</v>
          </cell>
          <cell r="B7" t="str">
            <v>Doudoune Ultra Légère Sans Manches</v>
          </cell>
          <cell r="C7">
            <v>44718</v>
          </cell>
        </row>
        <row r="8">
          <cell r="A8">
            <v>450599</v>
          </cell>
          <cell r="B8" t="str">
            <v>Pantalon Legging Denim Ultra Stretch Taille Haute</v>
          </cell>
          <cell r="C8">
            <v>44725</v>
          </cell>
        </row>
        <row r="9">
          <cell r="A9">
            <v>450251</v>
          </cell>
          <cell r="B9" t="str">
            <v>Pantalon Chino Slim</v>
          </cell>
          <cell r="C9">
            <v>44725</v>
          </cell>
        </row>
        <row r="10">
          <cell r="A10">
            <v>450312</v>
          </cell>
          <cell r="B10" t="str">
            <v>Doudoune Ultra Légère Sans Manches</v>
          </cell>
          <cell r="C10">
            <v>44725</v>
          </cell>
        </row>
        <row r="11">
          <cell r="A11">
            <v>450539</v>
          </cell>
          <cell r="B11" t="str">
            <v>Polo 100 % Mérinos Extra Fin Manches Longues</v>
          </cell>
          <cell r="C11">
            <v>44725</v>
          </cell>
        </row>
        <row r="12">
          <cell r="A12">
            <v>452404</v>
          </cell>
          <cell r="B12" t="str">
            <v>T-Shirt Oversize AIRism Coton Uniqlo U</v>
          </cell>
          <cell r="C12">
            <v>44732</v>
          </cell>
        </row>
        <row r="13">
          <cell r="A13">
            <v>449628</v>
          </cell>
          <cell r="B13" t="str">
            <v>Veste HEATTECH Matelassée Sans Manches</v>
          </cell>
          <cell r="C13">
            <v>44732</v>
          </cell>
        </row>
        <row r="14">
          <cell r="A14">
            <v>450536</v>
          </cell>
          <cell r="B14" t="str">
            <v>Pull 100 % Mérinos Extra Fin Col V</v>
          </cell>
          <cell r="C14">
            <v>44732</v>
          </cell>
        </row>
        <row r="15">
          <cell r="A15">
            <v>450441</v>
          </cell>
          <cell r="B15" t="str">
            <v>Triangle Relax</v>
          </cell>
          <cell r="C15">
            <v>44739</v>
          </cell>
        </row>
        <row r="16">
          <cell r="A16">
            <v>449621</v>
          </cell>
          <cell r="B16" t="str">
            <v>Veste Confort</v>
          </cell>
          <cell r="C16">
            <v>44739</v>
          </cell>
        </row>
        <row r="17">
          <cell r="A17">
            <v>449794</v>
          </cell>
          <cell r="B17" t="str">
            <v>Veste Matelassée Enfant (Lavable en Machine)</v>
          </cell>
          <cell r="C17">
            <v>44739</v>
          </cell>
        </row>
        <row r="18">
          <cell r="A18">
            <v>450442</v>
          </cell>
          <cell r="B18" t="str">
            <v>Soutien-gorge sans armatures Ultra Relax AIRism</v>
          </cell>
          <cell r="C18">
            <v>44746</v>
          </cell>
        </row>
        <row r="19">
          <cell r="A19">
            <v>451980</v>
          </cell>
          <cell r="B19" t="str">
            <v>Socquettes</v>
          </cell>
          <cell r="C19">
            <v>44746</v>
          </cell>
        </row>
        <row r="20">
          <cell r="A20">
            <v>449795</v>
          </cell>
          <cell r="B20" t="str">
            <v>Parka Matelassée (Lavable en Machine) Enfant</v>
          </cell>
          <cell r="C20">
            <v>44746</v>
          </cell>
        </row>
        <row r="21">
          <cell r="A21">
            <v>453275</v>
          </cell>
          <cell r="B21" t="str">
            <v>Doudoune Ultra Légère Sans Manches Compacte</v>
          </cell>
          <cell r="C21">
            <v>44746</v>
          </cell>
        </row>
        <row r="22">
          <cell r="A22">
            <v>452993</v>
          </cell>
          <cell r="B22" t="str">
            <v>Blouse en Viscose Col Skipper</v>
          </cell>
          <cell r="C22">
            <v>44753</v>
          </cell>
        </row>
        <row r="23">
          <cell r="A23">
            <v>450310</v>
          </cell>
          <cell r="B23" t="str">
            <v>Doudoune ultra légère</v>
          </cell>
          <cell r="C23">
            <v>44753</v>
          </cell>
        </row>
        <row r="24">
          <cell r="A24">
            <v>452326</v>
          </cell>
          <cell r="B24" t="str">
            <v>T-Shirt HEATTECH Col Rond Manches Longues</v>
          </cell>
          <cell r="C24">
            <v>44753</v>
          </cell>
        </row>
        <row r="25">
          <cell r="A25">
            <v>452331</v>
          </cell>
          <cell r="B25" t="str">
            <v>T-shirt HEATTECH Col Roulé Manches Longues</v>
          </cell>
          <cell r="C25">
            <v>44753</v>
          </cell>
        </row>
        <row r="26">
          <cell r="A26">
            <v>449631</v>
          </cell>
          <cell r="B26" t="str">
            <v>Doudoune Ultra Légère 3D</v>
          </cell>
          <cell r="C26">
            <v>44753</v>
          </cell>
        </row>
        <row r="27">
          <cell r="A27">
            <v>449632</v>
          </cell>
          <cell r="B27" t="str">
            <v>Doudoune Sans Manches Ultra Légère</v>
          </cell>
          <cell r="C27">
            <v>44753</v>
          </cell>
        </row>
        <row r="28">
          <cell r="A28">
            <v>450540</v>
          </cell>
          <cell r="B28" t="str">
            <v>Cardigan 100% Mérinos Extra Fin Col V</v>
          </cell>
          <cell r="C28">
            <v>44753</v>
          </cell>
        </row>
        <row r="29">
          <cell r="A29">
            <v>450537</v>
          </cell>
          <cell r="B29" t="str">
            <v>Pull 100 % Mérinos Extra Fin Col Montant</v>
          </cell>
          <cell r="C29">
            <v>44753</v>
          </cell>
        </row>
        <row r="30">
          <cell r="A30">
            <v>450525</v>
          </cell>
          <cell r="B30" t="str">
            <v>T-Shirt HEATTECH Col Rond</v>
          </cell>
          <cell r="C30">
            <v>44753</v>
          </cell>
        </row>
        <row r="31">
          <cell r="A31">
            <v>450527</v>
          </cell>
          <cell r="B31" t="str">
            <v>T-Shirt HEATTECH Col Rond</v>
          </cell>
          <cell r="C31">
            <v>44753</v>
          </cell>
        </row>
        <row r="32">
          <cell r="A32">
            <v>450703</v>
          </cell>
          <cell r="B32" t="str">
            <v>Collants HEATTECH</v>
          </cell>
          <cell r="C32">
            <v>44753</v>
          </cell>
        </row>
        <row r="33">
          <cell r="A33">
            <v>453376</v>
          </cell>
          <cell r="B33" t="str">
            <v>Sac en Nylon à bandoulière</v>
          </cell>
          <cell r="C33">
            <v>44760</v>
          </cell>
        </row>
        <row r="34">
          <cell r="A34">
            <v>449753</v>
          </cell>
          <cell r="B34" t="str">
            <v>Veste Polaire Duveteuse Zippée</v>
          </cell>
          <cell r="C34">
            <v>44760</v>
          </cell>
        </row>
        <row r="35">
          <cell r="A35">
            <v>451775</v>
          </cell>
          <cell r="B35" t="str">
            <v>Boxer Imprimé AIRism</v>
          </cell>
          <cell r="C35">
            <v>44767</v>
          </cell>
        </row>
        <row r="36">
          <cell r="A36">
            <v>450275</v>
          </cell>
          <cell r="B36" t="str">
            <v>Pantalon Smart Confort 7/8ème</v>
          </cell>
          <cell r="C36">
            <v>44767</v>
          </cell>
        </row>
        <row r="37">
          <cell r="A37">
            <v>450966</v>
          </cell>
          <cell r="B37" t="str">
            <v>T-Shirt HEATTECH Col U Manches Longues Enfant</v>
          </cell>
          <cell r="C37">
            <v>44767</v>
          </cell>
        </row>
        <row r="38">
          <cell r="A38">
            <v>453274</v>
          </cell>
          <cell r="B38" t="str">
            <v>Doudoune Ultra Légère Compacte</v>
          </cell>
          <cell r="C38">
            <v>44767</v>
          </cell>
        </row>
        <row r="39">
          <cell r="A39">
            <v>450338</v>
          </cell>
          <cell r="B39" t="str">
            <v>Écharpe 100% Cachemire</v>
          </cell>
          <cell r="C39">
            <v>44767</v>
          </cell>
        </row>
        <row r="40">
          <cell r="A40">
            <v>453618</v>
          </cell>
          <cell r="B40" t="str">
            <v>Pyjama en Flanelle</v>
          </cell>
          <cell r="C40">
            <v>44767</v>
          </cell>
        </row>
        <row r="41">
          <cell r="A41">
            <v>453619</v>
          </cell>
          <cell r="B41" t="str">
            <v>Pyjama en Flanelle</v>
          </cell>
          <cell r="C41">
            <v>44767</v>
          </cell>
        </row>
        <row r="42">
          <cell r="A42">
            <v>453624</v>
          </cell>
          <cell r="B42" t="str">
            <v>Pyjama en Flanelle</v>
          </cell>
          <cell r="C42">
            <v>44767</v>
          </cell>
        </row>
        <row r="43">
          <cell r="A43">
            <v>449722</v>
          </cell>
          <cell r="B43" t="str">
            <v>Doudoune Ultra Légère 3D</v>
          </cell>
          <cell r="C43">
            <v>44767</v>
          </cell>
        </row>
        <row r="44">
          <cell r="A44">
            <v>450440</v>
          </cell>
          <cell r="B44" t="str">
            <v>Soutien-Gorge Maintien 3D</v>
          </cell>
          <cell r="C44">
            <v>44774</v>
          </cell>
        </row>
        <row r="45">
          <cell r="A45">
            <v>451088</v>
          </cell>
          <cell r="B45" t="str">
            <v>Pantalon Ultra Stretch HEATTECH</v>
          </cell>
          <cell r="C45">
            <v>45138</v>
          </cell>
        </row>
        <row r="46">
          <cell r="A46">
            <v>450623</v>
          </cell>
          <cell r="B46" t="str">
            <v>Pantalon Legging HEATTECH Ultra Stretch Taille Haute</v>
          </cell>
          <cell r="C46">
            <v>45138</v>
          </cell>
        </row>
        <row r="47">
          <cell r="A47">
            <v>451684</v>
          </cell>
          <cell r="B47" t="str">
            <v>Cardigan Maille Soufflée</v>
          </cell>
          <cell r="C47">
            <v>44774</v>
          </cell>
        </row>
        <row r="48">
          <cell r="A48">
            <v>449725</v>
          </cell>
          <cell r="B48" t="str">
            <v>Doudoune Ultra Légère Sans Coutures 3D</v>
          </cell>
          <cell r="C48">
            <v>44774</v>
          </cell>
        </row>
        <row r="49">
          <cell r="A49">
            <v>449726</v>
          </cell>
          <cell r="B49" t="str">
            <v>Doudoune Sans Coutures</v>
          </cell>
          <cell r="C49">
            <v>44774</v>
          </cell>
        </row>
        <row r="50">
          <cell r="A50">
            <v>452309</v>
          </cell>
          <cell r="B50" t="str">
            <v>Doudoune Ultra Légère Sans Coutures</v>
          </cell>
          <cell r="C50">
            <v>44781</v>
          </cell>
        </row>
        <row r="51">
          <cell r="A51">
            <v>450311</v>
          </cell>
          <cell r="B51" t="str">
            <v>Doudoune Ultra Légère à Capuche</v>
          </cell>
          <cell r="C51">
            <v>44781</v>
          </cell>
        </row>
        <row r="52">
          <cell r="A52">
            <v>452321</v>
          </cell>
          <cell r="B52" t="str">
            <v>T-Shirt HEATTECH Col U Manches Longues</v>
          </cell>
          <cell r="C52">
            <v>44781</v>
          </cell>
        </row>
        <row r="53">
          <cell r="A53">
            <v>453166</v>
          </cell>
          <cell r="B53" t="str">
            <v>Legging HEATTECH</v>
          </cell>
          <cell r="C53">
            <v>44781</v>
          </cell>
        </row>
        <row r="54">
          <cell r="A54">
            <v>450538</v>
          </cell>
          <cell r="B54" t="str">
            <v>Pull 100 % Mérinos Extra Fin Col Roulé</v>
          </cell>
          <cell r="C54">
            <v>44781</v>
          </cell>
        </row>
        <row r="55">
          <cell r="A55">
            <v>450867</v>
          </cell>
          <cell r="B55" t="str">
            <v>Culotte Menstruelle AIRism Fille</v>
          </cell>
          <cell r="C55">
            <v>44788</v>
          </cell>
        </row>
        <row r="56">
          <cell r="A56">
            <v>450748</v>
          </cell>
          <cell r="B56" t="str">
            <v>Legging Maternité</v>
          </cell>
          <cell r="C56">
            <v>44788</v>
          </cell>
        </row>
        <row r="57">
          <cell r="A57">
            <v>449799</v>
          </cell>
          <cell r="B57" t="str">
            <v>Doudoune Ultra Légère Enfant</v>
          </cell>
          <cell r="C57">
            <v>44788</v>
          </cell>
        </row>
        <row r="58">
          <cell r="A58">
            <v>450962</v>
          </cell>
          <cell r="B58" t="str">
            <v>T-Shirt HEATTECH Col U Enfant</v>
          </cell>
          <cell r="C58">
            <v>44788</v>
          </cell>
        </row>
        <row r="59">
          <cell r="A59">
            <v>450490</v>
          </cell>
          <cell r="B59" t="str">
            <v>Doudoune Longue Sans Coutures</v>
          </cell>
          <cell r="C59">
            <v>44788</v>
          </cell>
        </row>
        <row r="60">
          <cell r="A60">
            <v>450489</v>
          </cell>
          <cell r="B60" t="str">
            <v>Doudoune Courte Sans Coutures</v>
          </cell>
          <cell r="C60">
            <v>44788</v>
          </cell>
        </row>
        <row r="61">
          <cell r="A61">
            <v>453647</v>
          </cell>
          <cell r="B61" t="str">
            <v>Pantalon en Flanelle</v>
          </cell>
          <cell r="C61">
            <v>44788</v>
          </cell>
        </row>
        <row r="62">
          <cell r="A62">
            <v>451817</v>
          </cell>
          <cell r="B62" t="str">
            <v>Pantalon Smart en Velours Côtelé 7/8ème</v>
          </cell>
          <cell r="C62">
            <v>44788</v>
          </cell>
        </row>
        <row r="63">
          <cell r="A63">
            <v>450468</v>
          </cell>
          <cell r="B63" t="str">
            <v>Culotte en Dentelle</v>
          </cell>
          <cell r="C63">
            <v>44795</v>
          </cell>
        </row>
        <row r="64">
          <cell r="A64">
            <v>449879</v>
          </cell>
          <cell r="B64" t="str">
            <v>Jogging doublé HEATTECH</v>
          </cell>
          <cell r="C64">
            <v>44795</v>
          </cell>
        </row>
        <row r="65">
          <cell r="A65">
            <v>450580</v>
          </cell>
          <cell r="B65" t="str">
            <v>Chaussettes HEATTECH (lot de 2)</v>
          </cell>
          <cell r="C65">
            <v>44795</v>
          </cell>
        </row>
        <row r="66">
          <cell r="A66">
            <v>450575</v>
          </cell>
          <cell r="B66" t="str">
            <v>Chaussettes HEATTECH (Lot de 2)</v>
          </cell>
          <cell r="C66">
            <v>44795</v>
          </cell>
        </row>
        <row r="67">
          <cell r="A67">
            <v>450569</v>
          </cell>
          <cell r="B67" t="str">
            <v>Chaussettes HEATTECH (Lot de 2)</v>
          </cell>
          <cell r="C67">
            <v>44795</v>
          </cell>
        </row>
        <row r="68">
          <cell r="A68">
            <v>450576</v>
          </cell>
          <cell r="B68" t="str">
            <v>Chaussettes HEATTECH (lot de 2)</v>
          </cell>
          <cell r="C68">
            <v>45131</v>
          </cell>
        </row>
        <row r="69">
          <cell r="A69">
            <v>450588</v>
          </cell>
          <cell r="B69" t="str">
            <v>Chaussettes HEATTECH (lot de 2)</v>
          </cell>
          <cell r="C69">
            <v>45131</v>
          </cell>
        </row>
        <row r="70">
          <cell r="A70">
            <v>452337</v>
          </cell>
          <cell r="B70" t="str">
            <v>T-Shirt HEATTECH Coton Col Rond Manches Longues</v>
          </cell>
          <cell r="C70">
            <v>45145</v>
          </cell>
        </row>
        <row r="71">
          <cell r="A71">
            <v>452335</v>
          </cell>
          <cell r="B71" t="str">
            <v>T-shirt HEATTECH Coton Col U</v>
          </cell>
          <cell r="C71">
            <v>45145</v>
          </cell>
        </row>
        <row r="72">
          <cell r="A72">
            <v>452699</v>
          </cell>
          <cell r="B72" t="str">
            <v>Legging HEATTECH Coton</v>
          </cell>
          <cell r="C72">
            <v>45145</v>
          </cell>
        </row>
        <row r="73">
          <cell r="A73">
            <v>453543</v>
          </cell>
          <cell r="B73" t="str">
            <v>Legging HEATTECH Coton</v>
          </cell>
          <cell r="C73">
            <v>45145</v>
          </cell>
        </row>
        <row r="74">
          <cell r="A74">
            <v>450529</v>
          </cell>
          <cell r="B74" t="str">
            <v>T-Shirt HEATTECH Coton</v>
          </cell>
          <cell r="C74">
            <v>44795</v>
          </cell>
        </row>
        <row r="75">
          <cell r="A75">
            <v>451538</v>
          </cell>
          <cell r="B75" t="str">
            <v>T-Shirt HEATTECH Coton Col Rond Manches Longues</v>
          </cell>
          <cell r="C75">
            <v>44795</v>
          </cell>
        </row>
        <row r="76">
          <cell r="A76">
            <v>450973</v>
          </cell>
          <cell r="B76" t="str">
            <v>T-Shirt HEATTECH Coton Enfant</v>
          </cell>
          <cell r="C76">
            <v>44802</v>
          </cell>
        </row>
        <row r="77">
          <cell r="A77">
            <v>450980</v>
          </cell>
          <cell r="B77" t="str">
            <v>Legging HEATTECH Coton Enfant</v>
          </cell>
          <cell r="C77">
            <v>44802</v>
          </cell>
        </row>
        <row r="78">
          <cell r="A78">
            <v>450517</v>
          </cell>
          <cell r="B78" t="str">
            <v>Pull Laine Premium Col Roulé</v>
          </cell>
          <cell r="C78">
            <v>44802</v>
          </cell>
        </row>
        <row r="79">
          <cell r="A79">
            <v>453637</v>
          </cell>
          <cell r="B79" t="str">
            <v>Écharpe à carreaux en Cachemire</v>
          </cell>
          <cell r="C79">
            <v>44802</v>
          </cell>
        </row>
        <row r="80">
          <cell r="A80">
            <v>450745</v>
          </cell>
          <cell r="B80" t="str">
            <v>Débardeur HEATTECH Soutien-gorge Intégré</v>
          </cell>
          <cell r="C80">
            <v>44802</v>
          </cell>
        </row>
        <row r="81">
          <cell r="A81">
            <v>449723</v>
          </cell>
          <cell r="B81" t="str">
            <v>Doudoune Hybride Design 3D</v>
          </cell>
          <cell r="C81">
            <v>44802</v>
          </cell>
        </row>
        <row r="82">
          <cell r="A82">
            <v>449724</v>
          </cell>
          <cell r="B82" t="str">
            <v>Manteau Hybride</v>
          </cell>
          <cell r="C82">
            <v>45166</v>
          </cell>
        </row>
        <row r="83">
          <cell r="A83">
            <v>450701</v>
          </cell>
          <cell r="B83" t="str">
            <v>T-Shirt HEATTECH Ultra Chaud Col Rond Manches Longues</v>
          </cell>
          <cell r="C83">
            <v>44802</v>
          </cell>
        </row>
        <row r="84">
          <cell r="A84">
            <v>450702</v>
          </cell>
          <cell r="B84" t="str">
            <v>T-Shirt HEATTECH Ultra Chaud Col Roulé Manches Longues</v>
          </cell>
          <cell r="C84">
            <v>44802</v>
          </cell>
        </row>
        <row r="85">
          <cell r="A85">
            <v>450705</v>
          </cell>
          <cell r="B85" t="str">
            <v>Collants HEATTECH Ultra Chaud</v>
          </cell>
          <cell r="C85">
            <v>44802</v>
          </cell>
        </row>
        <row r="86">
          <cell r="A86">
            <v>451079</v>
          </cell>
          <cell r="B86" t="str">
            <v>Couverture Polaire Réversible</v>
          </cell>
          <cell r="C86">
            <v>44802</v>
          </cell>
        </row>
        <row r="87">
          <cell r="A87">
            <v>450151</v>
          </cell>
          <cell r="B87" t="str">
            <v>Legging en Coton</v>
          </cell>
          <cell r="C87">
            <v>44809</v>
          </cell>
        </row>
        <row r="88">
          <cell r="A88">
            <v>449793</v>
          </cell>
          <cell r="B88" t="str">
            <v>Veste Polaire Coupe-Vent Enfant</v>
          </cell>
          <cell r="C88">
            <v>44809</v>
          </cell>
        </row>
        <row r="89">
          <cell r="A89">
            <v>450579</v>
          </cell>
          <cell r="B89" t="str">
            <v>Chaussettes HEATTECH (lot de 2)</v>
          </cell>
          <cell r="C89">
            <v>45131</v>
          </cell>
        </row>
        <row r="90">
          <cell r="A90">
            <v>453521</v>
          </cell>
          <cell r="B90" t="str">
            <v>T-Shirt HEATTECH Extra Chaud Coton Col U Manches Longues</v>
          </cell>
          <cell r="C90">
            <v>45145</v>
          </cell>
        </row>
        <row r="91">
          <cell r="A91">
            <v>452339</v>
          </cell>
          <cell r="B91" t="str">
            <v>T-Shirt HEATTECH Extra Chaud Coton Manches Longues Col Roulé</v>
          </cell>
          <cell r="C91">
            <v>45145</v>
          </cell>
        </row>
        <row r="92">
          <cell r="A92">
            <v>453529</v>
          </cell>
          <cell r="B92" t="str">
            <v>T-Shirt HEATTECH Extra Chaud Coton Col Roulé Manches Longues Col Roulé</v>
          </cell>
          <cell r="C92">
            <v>45145</v>
          </cell>
        </row>
        <row r="93">
          <cell r="A93">
            <v>455708</v>
          </cell>
          <cell r="B93" t="str">
            <v>Caraco HEATTECH</v>
          </cell>
          <cell r="C93">
            <v>44809</v>
          </cell>
        </row>
        <row r="94">
          <cell r="A94">
            <v>451523</v>
          </cell>
          <cell r="B94" t="str">
            <v>Bonnet HEATTECH</v>
          </cell>
          <cell r="C94">
            <v>44809</v>
          </cell>
        </row>
        <row r="95">
          <cell r="A95">
            <v>453237</v>
          </cell>
          <cell r="B95" t="str">
            <v>T-shirt HEATTECH Coton Col Roulé Manches Longues</v>
          </cell>
          <cell r="C95">
            <v>44809</v>
          </cell>
        </row>
        <row r="96">
          <cell r="A96">
            <v>452969</v>
          </cell>
          <cell r="B96" t="str">
            <v>Parka Mi-Longue BLOCKTECH</v>
          </cell>
          <cell r="C96">
            <v>44816</v>
          </cell>
        </row>
        <row r="97">
          <cell r="A97">
            <v>452949</v>
          </cell>
          <cell r="B97" t="str">
            <v>Jogging Duveteux Fille</v>
          </cell>
          <cell r="C97">
            <v>44816</v>
          </cell>
        </row>
        <row r="98">
          <cell r="A98">
            <v>452950</v>
          </cell>
          <cell r="B98" t="str">
            <v>Pull Duveteux Fille</v>
          </cell>
          <cell r="C98">
            <v>44816</v>
          </cell>
        </row>
        <row r="99">
          <cell r="A99">
            <v>450241</v>
          </cell>
          <cell r="B99" t="str">
            <v>Pull Maille Soufflée Enfant</v>
          </cell>
          <cell r="C99">
            <v>44816</v>
          </cell>
        </row>
        <row r="100">
          <cell r="A100">
            <v>449750</v>
          </cell>
          <cell r="B100" t="str">
            <v>T-shirt En Polaire HEATTECH Col Roulé Manches Longues</v>
          </cell>
          <cell r="C100">
            <v>44816</v>
          </cell>
        </row>
        <row r="101">
          <cell r="A101">
            <v>450746</v>
          </cell>
          <cell r="B101" t="str">
            <v>T-Shirt HEATTECH Col U Soutien-Gorge Intégré</v>
          </cell>
          <cell r="C101">
            <v>44816</v>
          </cell>
        </row>
        <row r="102">
          <cell r="A102">
            <v>451674</v>
          </cell>
          <cell r="B102" t="str">
            <v>Sweat Zippé à Capuche HEATTECH Doublé Polaire</v>
          </cell>
          <cell r="C102">
            <v>44816</v>
          </cell>
        </row>
        <row r="103">
          <cell r="A103">
            <v>452045</v>
          </cell>
          <cell r="B103" t="str">
            <v>Chaussettes HEATTECH</v>
          </cell>
          <cell r="C103">
            <v>44816</v>
          </cell>
        </row>
        <row r="104">
          <cell r="A104">
            <v>452049</v>
          </cell>
          <cell r="B104" t="str">
            <v>Chaussettes HEATTECH</v>
          </cell>
          <cell r="C104">
            <v>44816</v>
          </cell>
        </row>
        <row r="105">
          <cell r="A105">
            <v>456459</v>
          </cell>
          <cell r="B105" t="str">
            <v>Jean Droit</v>
          </cell>
          <cell r="C105">
            <v>44823</v>
          </cell>
        </row>
        <row r="106">
          <cell r="A106">
            <v>452154</v>
          </cell>
          <cell r="B106" t="str">
            <v>Jean Uniqlo U</v>
          </cell>
          <cell r="C106">
            <v>44823</v>
          </cell>
        </row>
        <row r="107">
          <cell r="A107">
            <v>450572</v>
          </cell>
          <cell r="B107" t="str">
            <v>Chaussettes HEATTECH (Lot de 2)</v>
          </cell>
          <cell r="C107">
            <v>44823</v>
          </cell>
        </row>
        <row r="108">
          <cell r="A108">
            <v>450577</v>
          </cell>
          <cell r="B108" t="str">
            <v>Chaussettes Côtelées HEATTECH (Lot de 2)</v>
          </cell>
          <cell r="C108">
            <v>45131</v>
          </cell>
        </row>
        <row r="109">
          <cell r="A109">
            <v>450582</v>
          </cell>
          <cell r="B109" t="str">
            <v>Chaussettes HEATTECH (Lot de 2)</v>
          </cell>
          <cell r="C109">
            <v>45131</v>
          </cell>
        </row>
        <row r="110">
          <cell r="A110">
            <v>450762</v>
          </cell>
          <cell r="B110" t="str">
            <v>T-shirt HEATTECH Coton Col V</v>
          </cell>
          <cell r="C110">
            <v>44823</v>
          </cell>
        </row>
        <row r="111">
          <cell r="A111">
            <v>450704</v>
          </cell>
          <cell r="B111" t="str">
            <v>Collants HEATTECH Coton</v>
          </cell>
          <cell r="C111">
            <v>44823</v>
          </cell>
        </row>
        <row r="112">
          <cell r="A112">
            <v>450200</v>
          </cell>
          <cell r="B112" t="str">
            <v>Veste Coupe-Vent en Polaire</v>
          </cell>
          <cell r="C112">
            <v>44830</v>
          </cell>
        </row>
        <row r="113">
          <cell r="A113">
            <v>450988</v>
          </cell>
          <cell r="B113" t="str">
            <v>Legging HEATTECH Ultra Chaud Enfant</v>
          </cell>
          <cell r="C113">
            <v>44837</v>
          </cell>
        </row>
        <row r="114">
          <cell r="A114">
            <v>450738</v>
          </cell>
          <cell r="B114" t="str">
            <v>T-Shirt HEATTECH Ultra Chaud Col Rond Manches Longues Femme</v>
          </cell>
          <cell r="C114">
            <v>44837</v>
          </cell>
        </row>
        <row r="115">
          <cell r="A115">
            <v>450739</v>
          </cell>
          <cell r="B115" t="str">
            <v>T-Shirt HEATTECH Ultra Chaud Col Montant Manches Longues Femme</v>
          </cell>
          <cell r="C115">
            <v>44837</v>
          </cell>
        </row>
        <row r="116">
          <cell r="A116">
            <v>450744</v>
          </cell>
          <cell r="B116" t="str">
            <v>Legging HEATTECH Ultra Chaud</v>
          </cell>
          <cell r="C116">
            <v>44837</v>
          </cell>
        </row>
        <row r="117">
          <cell r="A117">
            <v>449728</v>
          </cell>
          <cell r="B117" t="str">
            <v>Manteau Hybride Ultra Chaud</v>
          </cell>
          <cell r="C117">
            <v>44837</v>
          </cell>
        </row>
        <row r="118">
          <cell r="A118">
            <v>457142</v>
          </cell>
          <cell r="B118" t="str">
            <v>T-shirt HEATTECH Extra Chaud en Coton Gaufré Col Rond</v>
          </cell>
          <cell r="C118">
            <v>44844</v>
          </cell>
        </row>
        <row r="119">
          <cell r="A119">
            <v>456048</v>
          </cell>
          <cell r="B119" t="str">
            <v>T-shirt HEATTECH Extra Chaud Coton Gaufré Col Rond Manches Longues</v>
          </cell>
          <cell r="C119">
            <v>44844</v>
          </cell>
        </row>
        <row r="120">
          <cell r="A120">
            <v>450535</v>
          </cell>
          <cell r="B120" t="str">
            <v>Pull 100 % Mérinos Extra Fin Col Rond</v>
          </cell>
          <cell r="C120">
            <v>44704</v>
          </cell>
        </row>
        <row r="121">
          <cell r="A121">
            <v>454350</v>
          </cell>
          <cell r="B121" t="str">
            <v>Jean Large Baggy</v>
          </cell>
          <cell r="C121">
            <v>44872</v>
          </cell>
        </row>
        <row r="122">
          <cell r="A122">
            <v>455806</v>
          </cell>
          <cell r="B122" t="str">
            <v>Sweat Graphique UT Boston Museum</v>
          </cell>
          <cell r="C122">
            <v>44879</v>
          </cell>
        </row>
        <row r="123">
          <cell r="A123">
            <v>457630</v>
          </cell>
          <cell r="B123" t="str">
            <v>T-shirt AIRism Manches Longues</v>
          </cell>
          <cell r="C123">
            <v>44886</v>
          </cell>
        </row>
        <row r="124">
          <cell r="A124">
            <v>455734</v>
          </cell>
          <cell r="B124" t="str">
            <v>Blouse En Viscose</v>
          </cell>
          <cell r="C124">
            <v>44886</v>
          </cell>
        </row>
        <row r="125">
          <cell r="A125">
            <v>455721</v>
          </cell>
          <cell r="B125" t="str">
            <v>T-shirt En Coton Manches Longues</v>
          </cell>
          <cell r="C125">
            <v>44886</v>
          </cell>
        </row>
        <row r="126">
          <cell r="A126">
            <v>455205</v>
          </cell>
          <cell r="B126" t="str">
            <v>Soutien-Gorge Ultra Relax sans armatures</v>
          </cell>
          <cell r="C126">
            <v>44886</v>
          </cell>
        </row>
        <row r="127">
          <cell r="A127">
            <v>458038</v>
          </cell>
          <cell r="B127" t="str">
            <v>Pantalon En Sweat Dry-EX</v>
          </cell>
          <cell r="C127">
            <v>44886</v>
          </cell>
        </row>
        <row r="128">
          <cell r="A128">
            <v>455956</v>
          </cell>
          <cell r="B128" t="str">
            <v>Chemise En Coton Extra Fin</v>
          </cell>
          <cell r="C128">
            <v>44887</v>
          </cell>
        </row>
        <row r="129">
          <cell r="A129">
            <v>456514</v>
          </cell>
          <cell r="B129" t="str">
            <v>Caleçon En Maille à Pois</v>
          </cell>
          <cell r="C129">
            <v>44891</v>
          </cell>
        </row>
        <row r="130">
          <cell r="A130">
            <v>456117</v>
          </cell>
          <cell r="B130" t="str">
            <v>Pantalon Smart  7/8Ème</v>
          </cell>
          <cell r="C130">
            <v>44893</v>
          </cell>
        </row>
        <row r="131">
          <cell r="A131">
            <v>457973</v>
          </cell>
          <cell r="B131" t="str">
            <v>Pantalon Smart 7/8Ème</v>
          </cell>
          <cell r="C131">
            <v>44893</v>
          </cell>
        </row>
        <row r="132">
          <cell r="A132">
            <v>457238</v>
          </cell>
          <cell r="B132" t="str">
            <v>Pantalon Smart 7/8Ème</v>
          </cell>
          <cell r="C132">
            <v>44893</v>
          </cell>
        </row>
        <row r="133">
          <cell r="A133">
            <v>455730</v>
          </cell>
          <cell r="B133" t="str">
            <v>Pantalon En Sweat</v>
          </cell>
          <cell r="C133">
            <v>44893</v>
          </cell>
        </row>
        <row r="134">
          <cell r="A134">
            <v>458685</v>
          </cell>
          <cell r="B134" t="str">
            <v>Echarpe en Cachemire Furoshiki Marni</v>
          </cell>
          <cell r="C134">
            <v>44893</v>
          </cell>
        </row>
        <row r="135">
          <cell r="A135">
            <v>454330</v>
          </cell>
          <cell r="B135" t="str">
            <v>Socquettes</v>
          </cell>
          <cell r="C135">
            <v>44893</v>
          </cell>
        </row>
        <row r="136">
          <cell r="A136">
            <v>458261</v>
          </cell>
          <cell r="B136" t="str">
            <v>Chemise Coton Rayée</v>
          </cell>
          <cell r="C136">
            <v>44900</v>
          </cell>
        </row>
        <row r="137">
          <cell r="A137">
            <v>455203</v>
          </cell>
          <cell r="B137" t="str">
            <v>Soutien-Gorge 3D sans armatures</v>
          </cell>
          <cell r="C137">
            <v>44900</v>
          </cell>
        </row>
        <row r="138">
          <cell r="A138">
            <v>455317</v>
          </cell>
          <cell r="B138" t="str">
            <v>Shorty à Pois</v>
          </cell>
          <cell r="C138">
            <v>44900</v>
          </cell>
        </row>
        <row r="139">
          <cell r="A139">
            <v>455301</v>
          </cell>
          <cell r="B139" t="str">
            <v>Culotte Taille Haute</v>
          </cell>
          <cell r="C139">
            <v>44907</v>
          </cell>
        </row>
        <row r="140">
          <cell r="A140">
            <v>455296</v>
          </cell>
          <cell r="B140" t="str">
            <v>Culotte Taille Haute</v>
          </cell>
          <cell r="C140">
            <v>44907</v>
          </cell>
        </row>
        <row r="141">
          <cell r="A141">
            <v>455297</v>
          </cell>
          <cell r="B141" t="str">
            <v>Culotte Taille Haute</v>
          </cell>
          <cell r="C141">
            <v>44907</v>
          </cell>
        </row>
        <row r="142">
          <cell r="A142">
            <v>455308</v>
          </cell>
          <cell r="B142" t="str">
            <v>Culotte</v>
          </cell>
          <cell r="C142">
            <v>44907</v>
          </cell>
        </row>
        <row r="143">
          <cell r="A143">
            <v>455334</v>
          </cell>
          <cell r="B143" t="str">
            <v>Socquettes (Lot de 3)</v>
          </cell>
          <cell r="C143">
            <v>44900</v>
          </cell>
        </row>
        <row r="144">
          <cell r="A144">
            <v>455336</v>
          </cell>
          <cell r="B144" t="str">
            <v>Socquettes Sport (lot de 3)</v>
          </cell>
          <cell r="C144">
            <v>44907</v>
          </cell>
        </row>
        <row r="145">
          <cell r="A145">
            <v>455337</v>
          </cell>
          <cell r="B145" t="str">
            <v>Socquettes  (Lot de 3)</v>
          </cell>
          <cell r="C145">
            <v>44907</v>
          </cell>
        </row>
        <row r="146">
          <cell r="A146">
            <v>455335</v>
          </cell>
          <cell r="B146" t="str">
            <v>Socquettes Transparentes (Lot de 3)</v>
          </cell>
          <cell r="C146">
            <v>44900</v>
          </cell>
        </row>
        <row r="147">
          <cell r="A147">
            <v>455339</v>
          </cell>
          <cell r="B147" t="str">
            <v>Socquettes Sport (lot de 3)</v>
          </cell>
          <cell r="C147">
            <v>44907</v>
          </cell>
        </row>
        <row r="148">
          <cell r="A148">
            <v>455322</v>
          </cell>
          <cell r="B148" t="str">
            <v>Chaussettes (Lot de 3)</v>
          </cell>
          <cell r="C148">
            <v>44900</v>
          </cell>
        </row>
        <row r="149">
          <cell r="A149">
            <v>457195</v>
          </cell>
          <cell r="B149" t="str">
            <v>Socquettes (Lot de 3)</v>
          </cell>
          <cell r="C149">
            <v>44907</v>
          </cell>
        </row>
        <row r="150">
          <cell r="A150">
            <v>455325</v>
          </cell>
          <cell r="B150" t="str">
            <v>Chaussettes Côtelées (lot de 3)</v>
          </cell>
          <cell r="C150">
            <v>44900</v>
          </cell>
        </row>
        <row r="151">
          <cell r="A151">
            <v>455324</v>
          </cell>
          <cell r="B151" t="str">
            <v>Chaussettes (lot de 3)</v>
          </cell>
          <cell r="C151">
            <v>44907</v>
          </cell>
        </row>
        <row r="152">
          <cell r="A152">
            <v>455327</v>
          </cell>
          <cell r="B152" t="str">
            <v>Chaussettes (lot de 3)</v>
          </cell>
          <cell r="C152">
            <v>44907</v>
          </cell>
        </row>
        <row r="153">
          <cell r="A153">
            <v>457200</v>
          </cell>
          <cell r="B153" t="str">
            <v>Socquettes Légèrement Côtelées (Lot de 3)</v>
          </cell>
          <cell r="C153">
            <v>44900</v>
          </cell>
        </row>
        <row r="154">
          <cell r="A154">
            <v>455326</v>
          </cell>
          <cell r="B154" t="str">
            <v>Chaussettes Côtelées (lot de 3)</v>
          </cell>
          <cell r="C154">
            <v>44907</v>
          </cell>
        </row>
        <row r="155">
          <cell r="A155">
            <v>455323</v>
          </cell>
          <cell r="B155" t="str">
            <v>Chaussettes côtelées (Lot de 3)</v>
          </cell>
          <cell r="C155">
            <v>44900</v>
          </cell>
        </row>
        <row r="156">
          <cell r="A156">
            <v>455338</v>
          </cell>
          <cell r="B156" t="str">
            <v>Socquettes De Sport (Lot de 3)</v>
          </cell>
          <cell r="C156">
            <v>44900</v>
          </cell>
        </row>
        <row r="157">
          <cell r="A157">
            <v>455331</v>
          </cell>
          <cell r="B157" t="str">
            <v>Chaussettes (lot de 3)</v>
          </cell>
          <cell r="C157">
            <v>44907</v>
          </cell>
        </row>
        <row r="158">
          <cell r="A158">
            <v>455332</v>
          </cell>
          <cell r="B158" t="str">
            <v>Socquettes De Sport (Lot de 3)</v>
          </cell>
          <cell r="C158">
            <v>44907</v>
          </cell>
        </row>
        <row r="159">
          <cell r="A159">
            <v>455333</v>
          </cell>
          <cell r="B159" t="str">
            <v>Socquettes De Sport (Lot de 3)</v>
          </cell>
          <cell r="C159">
            <v>44907</v>
          </cell>
        </row>
        <row r="160">
          <cell r="A160">
            <v>457203</v>
          </cell>
          <cell r="B160" t="str">
            <v>Chaussettes Rayées (Lot de 3)</v>
          </cell>
          <cell r="C160">
            <v>44907</v>
          </cell>
        </row>
        <row r="161">
          <cell r="A161">
            <v>455472</v>
          </cell>
          <cell r="B161" t="str">
            <v>Jean Skinny Ultra Stretch</v>
          </cell>
          <cell r="C161">
            <v>44900</v>
          </cell>
        </row>
        <row r="162">
          <cell r="A162">
            <v>455491</v>
          </cell>
          <cell r="B162" t="str">
            <v>Pantalon Smart 7/8Ème</v>
          </cell>
          <cell r="C162">
            <v>44900</v>
          </cell>
        </row>
        <row r="163">
          <cell r="A163">
            <v>455842</v>
          </cell>
          <cell r="B163" t="str">
            <v>Pantalon 7/8Ème</v>
          </cell>
          <cell r="C163">
            <v>44900</v>
          </cell>
        </row>
        <row r="164">
          <cell r="A164">
            <v>457903</v>
          </cell>
          <cell r="B164" t="str">
            <v>T-Shirt Rayé Manches Longues</v>
          </cell>
          <cell r="C164">
            <v>44900</v>
          </cell>
        </row>
        <row r="165">
          <cell r="A165">
            <v>455406</v>
          </cell>
          <cell r="B165" t="str">
            <v>T-Shirt Manches Longues Rayé</v>
          </cell>
          <cell r="C165">
            <v>44900</v>
          </cell>
        </row>
        <row r="166">
          <cell r="A166">
            <v>455405</v>
          </cell>
          <cell r="B166" t="str">
            <v>T-Shirt Manches Longues</v>
          </cell>
          <cell r="C166">
            <v>44900</v>
          </cell>
        </row>
        <row r="167">
          <cell r="A167">
            <v>457279</v>
          </cell>
          <cell r="B167" t="str">
            <v>Chaussettes</v>
          </cell>
          <cell r="C167">
            <v>44900</v>
          </cell>
        </row>
        <row r="168">
          <cell r="A168">
            <v>457280</v>
          </cell>
          <cell r="B168" t="str">
            <v>Chaussettes À Pois</v>
          </cell>
          <cell r="C168">
            <v>44900</v>
          </cell>
        </row>
        <row r="169">
          <cell r="A169">
            <v>457281</v>
          </cell>
          <cell r="B169" t="str">
            <v>Chaussettes</v>
          </cell>
          <cell r="C169">
            <v>44900</v>
          </cell>
        </row>
        <row r="170">
          <cell r="A170">
            <v>457283</v>
          </cell>
          <cell r="B170" t="str">
            <v>Chaussettes Côtelées</v>
          </cell>
          <cell r="C170">
            <v>44900</v>
          </cell>
        </row>
        <row r="171">
          <cell r="A171">
            <v>457292</v>
          </cell>
          <cell r="B171" t="str">
            <v>Chaussettes Rayées</v>
          </cell>
          <cell r="C171">
            <v>44907</v>
          </cell>
        </row>
        <row r="172">
          <cell r="A172">
            <v>457284</v>
          </cell>
          <cell r="B172" t="str">
            <v>Chaussettes Rayées</v>
          </cell>
          <cell r="C172">
            <v>44900</v>
          </cell>
        </row>
        <row r="173">
          <cell r="A173">
            <v>457287</v>
          </cell>
          <cell r="B173" t="str">
            <v>Chaussettes Coton Supima</v>
          </cell>
          <cell r="C173">
            <v>44900</v>
          </cell>
        </row>
        <row r="174">
          <cell r="A174">
            <v>457288</v>
          </cell>
          <cell r="B174" t="str">
            <v>Chaussettes Coton Supima côtelées</v>
          </cell>
          <cell r="C174">
            <v>44900</v>
          </cell>
        </row>
        <row r="175">
          <cell r="A175">
            <v>457290</v>
          </cell>
          <cell r="B175" t="str">
            <v>Chaussettes Côtelées</v>
          </cell>
          <cell r="C175">
            <v>44900</v>
          </cell>
        </row>
        <row r="176">
          <cell r="A176">
            <v>454370</v>
          </cell>
          <cell r="B176" t="str">
            <v>Jean Ultra Stretch à Pinces ENFANT</v>
          </cell>
          <cell r="C176">
            <v>44907</v>
          </cell>
        </row>
        <row r="177">
          <cell r="A177">
            <v>454371</v>
          </cell>
          <cell r="B177" t="str">
            <v>Jean Ultra Stretch Doux ENFANT</v>
          </cell>
          <cell r="C177">
            <v>44907</v>
          </cell>
        </row>
        <row r="178">
          <cell r="A178">
            <v>458686</v>
          </cell>
          <cell r="B178" t="str">
            <v>Pull En Maille 3D Col Rond</v>
          </cell>
          <cell r="C178">
            <v>44907</v>
          </cell>
        </row>
        <row r="179">
          <cell r="A179">
            <v>456915</v>
          </cell>
          <cell r="B179" t="str">
            <v>Culotte à Dentelle</v>
          </cell>
          <cell r="C179">
            <v>44907</v>
          </cell>
        </row>
        <row r="180">
          <cell r="A180">
            <v>455483</v>
          </cell>
          <cell r="B180" t="str">
            <v>Pantalon Chino Coupe Regular</v>
          </cell>
          <cell r="C180">
            <v>44907</v>
          </cell>
        </row>
        <row r="181">
          <cell r="A181">
            <v>457209</v>
          </cell>
          <cell r="B181" t="str">
            <v>Pantalon Cargo</v>
          </cell>
          <cell r="C181">
            <v>44907</v>
          </cell>
        </row>
        <row r="182">
          <cell r="A182">
            <v>461415</v>
          </cell>
          <cell r="B182" t="str">
            <v>T-Shirt Graphique UT Peace for All (Keith Haring)</v>
          </cell>
          <cell r="C182">
            <v>44907</v>
          </cell>
        </row>
        <row r="183">
          <cell r="A183">
            <v>450314</v>
          </cell>
          <cell r="B183" t="str">
            <v>Veste Matelassée</v>
          </cell>
          <cell r="C183">
            <v>44739</v>
          </cell>
        </row>
        <row r="184">
          <cell r="A184">
            <v>450451</v>
          </cell>
          <cell r="B184" t="str">
            <v>Veste Matelassée Sans Manches</v>
          </cell>
          <cell r="C184">
            <v>44781</v>
          </cell>
        </row>
        <row r="185">
          <cell r="A185">
            <v>450505</v>
          </cell>
          <cell r="B185" t="str">
            <v>Cardigan Court en Mérinos Extra Fin Côtelé</v>
          </cell>
          <cell r="C185">
            <v>44725</v>
          </cell>
        </row>
        <row r="186">
          <cell r="A186">
            <v>454364</v>
          </cell>
          <cell r="B186" t="str">
            <v>Jean Ultra Stretch à Pinces ENFANT</v>
          </cell>
          <cell r="C186">
            <v>44914</v>
          </cell>
        </row>
        <row r="187">
          <cell r="A187">
            <v>454365</v>
          </cell>
          <cell r="B187" t="str">
            <v>Pantalon Ultra Stretch à Pinces ENFANT</v>
          </cell>
          <cell r="C187">
            <v>44914</v>
          </cell>
        </row>
        <row r="188">
          <cell r="A188">
            <v>455594</v>
          </cell>
          <cell r="B188" t="str">
            <v>Chaussettes (lot de 2)</v>
          </cell>
          <cell r="C188">
            <v>44900</v>
          </cell>
        </row>
        <row r="189">
          <cell r="A189">
            <v>455595</v>
          </cell>
          <cell r="B189" t="str">
            <v>Socquettes (lot de 2)</v>
          </cell>
          <cell r="C189">
            <v>44900</v>
          </cell>
        </row>
        <row r="190">
          <cell r="A190">
            <v>455592</v>
          </cell>
          <cell r="B190" t="str">
            <v>Chaussettes (lot de 2)</v>
          </cell>
          <cell r="C190">
            <v>44900</v>
          </cell>
        </row>
        <row r="191">
          <cell r="A191">
            <v>455593</v>
          </cell>
          <cell r="B191" t="str">
            <v>Socquettes (lot de 2)</v>
          </cell>
          <cell r="C191">
            <v>44900</v>
          </cell>
        </row>
        <row r="192">
          <cell r="A192">
            <v>453975</v>
          </cell>
          <cell r="B192" t="str">
            <v>Jean Boyfriend à Pinces</v>
          </cell>
          <cell r="C192">
            <v>44914</v>
          </cell>
        </row>
        <row r="193">
          <cell r="A193">
            <v>454358</v>
          </cell>
          <cell r="B193" t="str">
            <v>Jean Slim Droit</v>
          </cell>
          <cell r="C193">
            <v>44914</v>
          </cell>
        </row>
        <row r="194">
          <cell r="A194">
            <v>457244</v>
          </cell>
          <cell r="B194" t="str">
            <v>Mini Sac À Bandoulière Rond</v>
          </cell>
          <cell r="C194">
            <v>44907</v>
          </cell>
        </row>
        <row r="195">
          <cell r="A195">
            <v>455473</v>
          </cell>
          <cell r="B195" t="str">
            <v>Jean Coupe Slim</v>
          </cell>
          <cell r="C195">
            <v>44914</v>
          </cell>
        </row>
        <row r="196">
          <cell r="A196">
            <v>453676</v>
          </cell>
          <cell r="B196" t="str">
            <v>Ceinture Large En Cuir Tressé</v>
          </cell>
          <cell r="C196">
            <v>44914</v>
          </cell>
        </row>
        <row r="197">
          <cell r="A197">
            <v>454329</v>
          </cell>
          <cell r="B197" t="str">
            <v>Socquettes</v>
          </cell>
          <cell r="C197">
            <v>44914</v>
          </cell>
        </row>
        <row r="198">
          <cell r="A198">
            <v>457268</v>
          </cell>
          <cell r="B198" t="str">
            <v>Socquettes Côtelées</v>
          </cell>
          <cell r="C198">
            <v>44914</v>
          </cell>
        </row>
        <row r="199">
          <cell r="A199">
            <v>457275</v>
          </cell>
          <cell r="B199" t="str">
            <v>Soquettes</v>
          </cell>
          <cell r="C199">
            <v>44914</v>
          </cell>
        </row>
        <row r="200">
          <cell r="A200">
            <v>457273</v>
          </cell>
          <cell r="B200" t="str">
            <v>Socquettes Sport</v>
          </cell>
          <cell r="C200">
            <v>44914</v>
          </cell>
        </row>
        <row r="201">
          <cell r="A201">
            <v>457269</v>
          </cell>
          <cell r="B201" t="str">
            <v>Soquettes Sport</v>
          </cell>
          <cell r="C201">
            <v>44914</v>
          </cell>
        </row>
        <row r="202">
          <cell r="A202">
            <v>457270</v>
          </cell>
          <cell r="B202" t="str">
            <v>Socquettes Sport</v>
          </cell>
          <cell r="C202">
            <v>44907</v>
          </cell>
        </row>
        <row r="203">
          <cell r="A203">
            <v>454324</v>
          </cell>
          <cell r="B203" t="str">
            <v>Slip</v>
          </cell>
          <cell r="C203">
            <v>44914</v>
          </cell>
        </row>
        <row r="204">
          <cell r="A204">
            <v>456516</v>
          </cell>
          <cell r="B204" t="str">
            <v>Slip</v>
          </cell>
          <cell r="C204">
            <v>44914</v>
          </cell>
        </row>
        <row r="205">
          <cell r="A205">
            <v>458201</v>
          </cell>
          <cell r="B205" t="str">
            <v>Slip</v>
          </cell>
          <cell r="C205">
            <v>44914</v>
          </cell>
        </row>
        <row r="206">
          <cell r="A206">
            <v>457899</v>
          </cell>
          <cell r="B206" t="str">
            <v>Surchemise</v>
          </cell>
          <cell r="C206">
            <v>44921</v>
          </cell>
        </row>
        <row r="207">
          <cell r="A207">
            <v>453839</v>
          </cell>
          <cell r="B207" t="str">
            <v>Chaussettes ENFANT (lot de 3)</v>
          </cell>
          <cell r="C207">
            <v>44921</v>
          </cell>
        </row>
        <row r="208">
          <cell r="A208">
            <v>453896</v>
          </cell>
          <cell r="B208" t="str">
            <v>Boxer Garçon (lot de 3)</v>
          </cell>
          <cell r="C208">
            <v>44921</v>
          </cell>
        </row>
        <row r="209">
          <cell r="A209">
            <v>453899</v>
          </cell>
          <cell r="B209" t="str">
            <v>Boxer Garçon (lot de 3)</v>
          </cell>
          <cell r="C209">
            <v>44914</v>
          </cell>
        </row>
        <row r="210">
          <cell r="A210">
            <v>453900</v>
          </cell>
          <cell r="B210" t="str">
            <v>Boxer Garçon (lot de 3)</v>
          </cell>
          <cell r="C210">
            <v>44914</v>
          </cell>
        </row>
        <row r="211">
          <cell r="A211">
            <v>453905</v>
          </cell>
          <cell r="B211" t="str">
            <v>Legging FILLE</v>
          </cell>
          <cell r="C211">
            <v>44921</v>
          </cell>
        </row>
        <row r="212">
          <cell r="A212">
            <v>455056</v>
          </cell>
          <cell r="B212" t="str">
            <v>Leggings</v>
          </cell>
          <cell r="C212">
            <v>44921</v>
          </cell>
        </row>
        <row r="213">
          <cell r="A213">
            <v>455061</v>
          </cell>
          <cell r="B213" t="str">
            <v>Legging</v>
          </cell>
          <cell r="C213">
            <v>44921</v>
          </cell>
        </row>
        <row r="214">
          <cell r="A214">
            <v>455062</v>
          </cell>
          <cell r="B214" t="str">
            <v>Legging</v>
          </cell>
          <cell r="C214">
            <v>44907</v>
          </cell>
        </row>
        <row r="215">
          <cell r="A215">
            <v>456116</v>
          </cell>
          <cell r="B215" t="str">
            <v>Pantalon Large Plissé</v>
          </cell>
          <cell r="C215">
            <v>44921</v>
          </cell>
        </row>
        <row r="216">
          <cell r="A216">
            <v>457376</v>
          </cell>
          <cell r="B216" t="str">
            <v>Pantalon Large Plissé</v>
          </cell>
          <cell r="C216">
            <v>44921</v>
          </cell>
        </row>
        <row r="217">
          <cell r="A217">
            <v>455395</v>
          </cell>
          <cell r="B217" t="str">
            <v>Sweat À Capuche</v>
          </cell>
          <cell r="C217">
            <v>44921</v>
          </cell>
        </row>
        <row r="218">
          <cell r="A218">
            <v>453688</v>
          </cell>
          <cell r="B218" t="str">
            <v>Casquette Baseball</v>
          </cell>
          <cell r="C218">
            <v>44921</v>
          </cell>
        </row>
        <row r="219">
          <cell r="A219">
            <v>456016</v>
          </cell>
          <cell r="B219" t="str">
            <v>T-Shirt En Coton Supima Col V</v>
          </cell>
          <cell r="C219">
            <v>44921</v>
          </cell>
        </row>
        <row r="220">
          <cell r="A220">
            <v>456265</v>
          </cell>
          <cell r="B220" t="str">
            <v>T-shirt Long Sans Coutures AIRism</v>
          </cell>
          <cell r="C220">
            <v>44921</v>
          </cell>
        </row>
        <row r="221">
          <cell r="A221">
            <v>455357</v>
          </cell>
          <cell r="B221" t="str">
            <v>T-Shirt DRY-EX Manches Courtes</v>
          </cell>
          <cell r="C221">
            <v>44921</v>
          </cell>
        </row>
        <row r="222">
          <cell r="A222">
            <v>455356</v>
          </cell>
          <cell r="B222" t="str">
            <v>T-Shirt DRY-EX Manches Courtes</v>
          </cell>
          <cell r="C222">
            <v>44921</v>
          </cell>
        </row>
        <row r="223">
          <cell r="A223">
            <v>454378</v>
          </cell>
          <cell r="B223" t="str">
            <v>Sweat Zippé À Capuche Dry Ultra Stretch ENFANT</v>
          </cell>
          <cell r="C223">
            <v>44928</v>
          </cell>
        </row>
        <row r="224">
          <cell r="A224">
            <v>455046</v>
          </cell>
          <cell r="B224" t="str">
            <v>Body Joy Of Print Manches Longues Naissance</v>
          </cell>
          <cell r="C224">
            <v>44900</v>
          </cell>
        </row>
        <row r="225">
          <cell r="A225">
            <v>455045</v>
          </cell>
          <cell r="B225" t="str">
            <v>Body Joy Of Print Manches Longues Naissance</v>
          </cell>
          <cell r="C225">
            <v>44900</v>
          </cell>
        </row>
        <row r="226">
          <cell r="A226">
            <v>455316</v>
          </cell>
          <cell r="B226" t="str">
            <v>Shorty</v>
          </cell>
          <cell r="C226">
            <v>44900</v>
          </cell>
        </row>
        <row r="227">
          <cell r="A227">
            <v>455302</v>
          </cell>
          <cell r="B227" t="str">
            <v>Shorty à Fleurs</v>
          </cell>
          <cell r="C227">
            <v>44907</v>
          </cell>
        </row>
        <row r="228">
          <cell r="A228">
            <v>455303</v>
          </cell>
          <cell r="B228" t="str">
            <v>Shorty</v>
          </cell>
          <cell r="C228">
            <v>44907</v>
          </cell>
        </row>
        <row r="229">
          <cell r="A229">
            <v>455304</v>
          </cell>
          <cell r="B229" t="str">
            <v>Culotte Taille Haute Imprimé Petites Fleurs</v>
          </cell>
          <cell r="C229">
            <v>44900</v>
          </cell>
        </row>
        <row r="230">
          <cell r="A230">
            <v>455300</v>
          </cell>
          <cell r="B230" t="str">
            <v>Culotte Taille Haute Imprimé Fleurs</v>
          </cell>
          <cell r="C230">
            <v>44907</v>
          </cell>
        </row>
        <row r="231">
          <cell r="A231">
            <v>455298</v>
          </cell>
          <cell r="B231" t="str">
            <v>Culotte à Fleurs Taille Haute</v>
          </cell>
          <cell r="C231">
            <v>44907</v>
          </cell>
        </row>
        <row r="232">
          <cell r="A232">
            <v>455299</v>
          </cell>
          <cell r="B232" t="str">
            <v>Culotte Taille Haute Imprimé Petites Fleurs</v>
          </cell>
          <cell r="C232">
            <v>44907</v>
          </cell>
        </row>
        <row r="233">
          <cell r="A233">
            <v>455309</v>
          </cell>
          <cell r="B233" t="str">
            <v>Culotte</v>
          </cell>
          <cell r="C233">
            <v>44907</v>
          </cell>
        </row>
        <row r="234">
          <cell r="A234">
            <v>453851</v>
          </cell>
          <cell r="B234" t="str">
            <v>Veste casual</v>
          </cell>
          <cell r="C234">
            <v>44928</v>
          </cell>
        </row>
        <row r="235">
          <cell r="A235">
            <v>455394</v>
          </cell>
          <cell r="B235" t="str">
            <v>Sweat Shirt</v>
          </cell>
          <cell r="C235">
            <v>44928</v>
          </cell>
        </row>
        <row r="236">
          <cell r="A236">
            <v>454379</v>
          </cell>
          <cell r="B236" t="str">
            <v>Sweat Extra Stretch ENFANT</v>
          </cell>
          <cell r="C236">
            <v>44935</v>
          </cell>
        </row>
        <row r="237">
          <cell r="A237">
            <v>461283</v>
          </cell>
          <cell r="B237" t="str">
            <v>Sac À Bandoulière En Nylon</v>
          </cell>
          <cell r="C237">
            <v>44935</v>
          </cell>
        </row>
        <row r="238">
          <cell r="A238">
            <v>455401</v>
          </cell>
          <cell r="B238" t="str">
            <v>Sweat Zippé À Capuche DRY-EX</v>
          </cell>
          <cell r="C238">
            <v>44935</v>
          </cell>
        </row>
        <row r="239">
          <cell r="A239">
            <v>455403</v>
          </cell>
          <cell r="B239" t="str">
            <v>T-Shirt AIRism Col Rond Manches Longues</v>
          </cell>
          <cell r="C239">
            <v>44935</v>
          </cell>
        </row>
        <row r="240">
          <cell r="A240">
            <v>454775</v>
          </cell>
          <cell r="B240" t="str">
            <v>Pantalon Relax Longueur 7/8Eme</v>
          </cell>
          <cell r="C240">
            <v>44935</v>
          </cell>
        </row>
        <row r="241">
          <cell r="A241">
            <v>454505</v>
          </cell>
          <cell r="B241" t="str">
            <v>Polo Dry ENFANT</v>
          </cell>
          <cell r="C241">
            <v>44935</v>
          </cell>
        </row>
        <row r="242">
          <cell r="A242">
            <v>456648</v>
          </cell>
          <cell r="B242" t="str">
            <v>Chemise En Coton Fin</v>
          </cell>
          <cell r="C242">
            <v>44936</v>
          </cell>
        </row>
        <row r="243">
          <cell r="A243">
            <v>456649</v>
          </cell>
          <cell r="B243" t="str">
            <v>Chemise En Coton Fin</v>
          </cell>
          <cell r="C243">
            <v>44893</v>
          </cell>
        </row>
        <row r="244">
          <cell r="A244">
            <v>456641</v>
          </cell>
          <cell r="B244" t="str">
            <v>Chemise Casual</v>
          </cell>
          <cell r="C244">
            <v>44893</v>
          </cell>
        </row>
        <row r="245">
          <cell r="A245">
            <v>453908</v>
          </cell>
          <cell r="B245" t="str">
            <v>Leggings Côtelés FILLE</v>
          </cell>
          <cell r="C245">
            <v>44949</v>
          </cell>
        </row>
        <row r="246">
          <cell r="A246">
            <v>454332</v>
          </cell>
          <cell r="B246" t="str">
            <v>Chaussettes Motif Argyle</v>
          </cell>
          <cell r="C246">
            <v>44963</v>
          </cell>
        </row>
        <row r="247">
          <cell r="A247">
            <v>444068</v>
          </cell>
          <cell r="B247" t="str">
            <v>Short en Coton Uni Fille</v>
          </cell>
          <cell r="C247">
            <v>44991</v>
          </cell>
        </row>
        <row r="248">
          <cell r="A248">
            <v>445003</v>
          </cell>
          <cell r="B248" t="str">
            <v>Parka Empochable Protection UV</v>
          </cell>
          <cell r="C248">
            <v>44620</v>
          </cell>
        </row>
        <row r="249">
          <cell r="A249">
            <v>444754</v>
          </cell>
          <cell r="B249" t="str">
            <v>Chemise en Lin et Coton Col Officier</v>
          </cell>
          <cell r="C249">
            <v>44991</v>
          </cell>
        </row>
        <row r="250">
          <cell r="A250">
            <v>445324</v>
          </cell>
          <cell r="B250" t="str">
            <v>Short Smart</v>
          </cell>
          <cell r="C250">
            <v>45040</v>
          </cell>
        </row>
        <row r="251">
          <cell r="A251">
            <v>445974</v>
          </cell>
          <cell r="B251" t="str">
            <v>Jupe Longue</v>
          </cell>
          <cell r="C251">
            <v>45040</v>
          </cell>
        </row>
        <row r="252">
          <cell r="A252">
            <v>446845</v>
          </cell>
          <cell r="B252" t="str">
            <v>Chemise 100 % Lin Premium</v>
          </cell>
          <cell r="C252">
            <v>44970</v>
          </cell>
        </row>
        <row r="253">
          <cell r="A253">
            <v>454615</v>
          </cell>
          <cell r="B253" t="str">
            <v>Ceinture simple</v>
          </cell>
          <cell r="C253">
            <v>44970</v>
          </cell>
        </row>
        <row r="254">
          <cell r="A254">
            <v>454618</v>
          </cell>
          <cell r="B254" t="str">
            <v>Ceinture en mesh</v>
          </cell>
          <cell r="C254">
            <v>44970</v>
          </cell>
        </row>
        <row r="255">
          <cell r="A255">
            <v>446996</v>
          </cell>
          <cell r="B255" t="str">
            <v>Chemise 100% Lin Premium Col Officier</v>
          </cell>
          <cell r="C255">
            <v>44970</v>
          </cell>
        </row>
        <row r="256">
          <cell r="A256">
            <v>448666</v>
          </cell>
          <cell r="B256" t="str">
            <v>Short AIRism Coton</v>
          </cell>
          <cell r="C256">
            <v>44970</v>
          </cell>
        </row>
        <row r="257">
          <cell r="A257">
            <v>448959</v>
          </cell>
          <cell r="B257" t="str">
            <v>Chemise 100 % Lin Premium</v>
          </cell>
          <cell r="C257">
            <v>44970</v>
          </cell>
        </row>
        <row r="258">
          <cell r="A258">
            <v>449248</v>
          </cell>
          <cell r="B258" t="str">
            <v>Short Smart</v>
          </cell>
          <cell r="C258">
            <v>45040</v>
          </cell>
        </row>
        <row r="259">
          <cell r="A259">
            <v>453700</v>
          </cell>
          <cell r="B259" t="str">
            <v>Lunettes De Soleil Wellington</v>
          </cell>
          <cell r="C259">
            <v>44970</v>
          </cell>
        </row>
        <row r="260">
          <cell r="A260">
            <v>453702</v>
          </cell>
          <cell r="B260" t="str">
            <v>Lunettes De Soleil</v>
          </cell>
          <cell r="C260">
            <v>44970</v>
          </cell>
        </row>
        <row r="261">
          <cell r="A261">
            <v>453703</v>
          </cell>
          <cell r="B261" t="str">
            <v>Lunettes De Soleil Wellington Pliables</v>
          </cell>
          <cell r="C261">
            <v>44970</v>
          </cell>
        </row>
        <row r="262">
          <cell r="A262">
            <v>453704</v>
          </cell>
          <cell r="B262" t="str">
            <v>Lunettes De Soleil Combinées Boston</v>
          </cell>
          <cell r="C262">
            <v>44970</v>
          </cell>
        </row>
        <row r="263">
          <cell r="A263">
            <v>456640</v>
          </cell>
          <cell r="B263" t="str">
            <v>CHEMISE EN COTON EXTRA FIN</v>
          </cell>
          <cell r="C263">
            <v>44970</v>
          </cell>
        </row>
        <row r="264">
          <cell r="A264">
            <v>453705</v>
          </cell>
          <cell r="B264" t="str">
            <v>Lunettes De Soleil</v>
          </cell>
          <cell r="C264">
            <v>44970</v>
          </cell>
        </row>
        <row r="265">
          <cell r="A265">
            <v>453706</v>
          </cell>
          <cell r="B265" t="str">
            <v>Lunettes De Soleil Wellington Sport</v>
          </cell>
          <cell r="C265">
            <v>44970</v>
          </cell>
        </row>
        <row r="266">
          <cell r="A266">
            <v>453708</v>
          </cell>
          <cell r="B266" t="str">
            <v>Lunettes De Soleil Boston</v>
          </cell>
          <cell r="C266">
            <v>44970</v>
          </cell>
        </row>
        <row r="267">
          <cell r="A267">
            <v>454290</v>
          </cell>
          <cell r="B267" t="str">
            <v>T-Shirt Graphique UT Sumikkogurashi Enfant</v>
          </cell>
          <cell r="C267">
            <v>45047</v>
          </cell>
        </row>
        <row r="268">
          <cell r="A268">
            <v>459240</v>
          </cell>
          <cell r="B268" t="str">
            <v>Polo DRY piqué</v>
          </cell>
          <cell r="C268">
            <v>44970</v>
          </cell>
        </row>
        <row r="269">
          <cell r="A269">
            <v>454291</v>
          </cell>
          <cell r="B269" t="str">
            <v>T-Shirt Graphique UT Sumikkogurashi Enfant</v>
          </cell>
          <cell r="C269">
            <v>45047</v>
          </cell>
        </row>
        <row r="270">
          <cell r="A270">
            <v>454292</v>
          </cell>
          <cell r="B270" t="str">
            <v>T-Shirt Graphique UT Sumikkogurashi Enfant</v>
          </cell>
          <cell r="C270">
            <v>45047</v>
          </cell>
        </row>
        <row r="271">
          <cell r="A271">
            <v>454293</v>
          </cell>
          <cell r="B271" t="str">
            <v>T-Shirt Graphique UT Sumikkogurashi Enfant</v>
          </cell>
          <cell r="C271">
            <v>45047</v>
          </cell>
        </row>
        <row r="272">
          <cell r="A272">
            <v>454294</v>
          </cell>
          <cell r="B272" t="str">
            <v>T-Shirt Graphique UT Sumikkogurashi Enfant</v>
          </cell>
          <cell r="C272">
            <v>45047</v>
          </cell>
        </row>
        <row r="273">
          <cell r="A273">
            <v>454542</v>
          </cell>
          <cell r="B273" t="str">
            <v>Pantalon D'Intérieur En Lin Mélangé</v>
          </cell>
          <cell r="C273">
            <v>44970</v>
          </cell>
        </row>
        <row r="274">
          <cell r="A274">
            <v>454767</v>
          </cell>
          <cell r="B274" t="str">
            <v>Cardigan Léger Col V</v>
          </cell>
          <cell r="C274">
            <v>44970</v>
          </cell>
        </row>
        <row r="275">
          <cell r="A275">
            <v>454780</v>
          </cell>
          <cell r="B275" t="str">
            <v>Short Stretch DRY-EX</v>
          </cell>
          <cell r="C275">
            <v>44970</v>
          </cell>
        </row>
        <row r="276">
          <cell r="A276">
            <v>454881</v>
          </cell>
          <cell r="B276" t="str">
            <v>T-Shirt Manches Longues FILLE</v>
          </cell>
          <cell r="C276">
            <v>44963</v>
          </cell>
        </row>
        <row r="277">
          <cell r="A277">
            <v>455234</v>
          </cell>
          <cell r="B277" t="str">
            <v>T-Shirt Graphique UT Minecraft Enfant</v>
          </cell>
          <cell r="C277">
            <v>45047</v>
          </cell>
        </row>
        <row r="278">
          <cell r="A278">
            <v>455294</v>
          </cell>
          <cell r="B278" t="str">
            <v>Shorty Sans Coutures</v>
          </cell>
          <cell r="C278">
            <v>44970</v>
          </cell>
        </row>
        <row r="279">
          <cell r="A279">
            <v>455414</v>
          </cell>
          <cell r="B279" t="str">
            <v>T-shirt oversize rayé à demi-manches</v>
          </cell>
          <cell r="C279">
            <v>44970</v>
          </cell>
        </row>
        <row r="280">
          <cell r="A280">
            <v>455480</v>
          </cell>
          <cell r="B280" t="str">
            <v>Jean Coupe Regular Uniqlo U</v>
          </cell>
          <cell r="C280">
            <v>44970</v>
          </cell>
        </row>
        <row r="281">
          <cell r="A281">
            <v>455497</v>
          </cell>
          <cell r="B281" t="str">
            <v>Pantalon en Coton et Lin Mélangé</v>
          </cell>
          <cell r="C281">
            <v>44970</v>
          </cell>
        </row>
        <row r="282">
          <cell r="A282">
            <v>455534</v>
          </cell>
          <cell r="B282" t="str">
            <v>Short En Lin Mélangé</v>
          </cell>
          <cell r="C282">
            <v>44977</v>
          </cell>
        </row>
        <row r="283">
          <cell r="A283">
            <v>455539</v>
          </cell>
          <cell r="B283" t="str">
            <v>Short ample Uniqlo U</v>
          </cell>
          <cell r="C283">
            <v>44970</v>
          </cell>
        </row>
        <row r="284">
          <cell r="A284">
            <v>455669</v>
          </cell>
          <cell r="B284" t="str">
            <v>Combinaison En Lin Mélangé</v>
          </cell>
          <cell r="C284">
            <v>44963</v>
          </cell>
        </row>
        <row r="285">
          <cell r="A285">
            <v>455688</v>
          </cell>
          <cell r="B285" t="str">
            <v>Robe En Coton à Manches Courtes AIRism</v>
          </cell>
          <cell r="C285">
            <v>44970</v>
          </cell>
        </row>
        <row r="286">
          <cell r="A286">
            <v>455692</v>
          </cell>
          <cell r="B286" t="str">
            <v>Robe Trapèze En Coton Mercerisé Manches Courtes</v>
          </cell>
          <cell r="C286">
            <v>44963</v>
          </cell>
        </row>
        <row r="287">
          <cell r="A287">
            <v>457277</v>
          </cell>
          <cell r="B287" t="str">
            <v>Soquettes</v>
          </cell>
          <cell r="C287">
            <v>44970</v>
          </cell>
        </row>
        <row r="288">
          <cell r="A288">
            <v>455747</v>
          </cell>
          <cell r="B288" t="str">
            <v>Chemise En Coton Manches Courtes</v>
          </cell>
          <cell r="C288">
            <v>44970</v>
          </cell>
        </row>
        <row r="289">
          <cell r="A289">
            <v>455750</v>
          </cell>
          <cell r="B289" t="str">
            <v>Chemise Col Skipper En Lin Premium</v>
          </cell>
          <cell r="C289">
            <v>44970</v>
          </cell>
        </row>
        <row r="290">
          <cell r="A290">
            <v>455762</v>
          </cell>
          <cell r="B290" t="str">
            <v>T-shirt Court</v>
          </cell>
          <cell r="C290">
            <v>44956</v>
          </cell>
        </row>
        <row r="291">
          <cell r="A291">
            <v>455900</v>
          </cell>
          <cell r="B291" t="str">
            <v>Short Stretch Chambray</v>
          </cell>
          <cell r="C291">
            <v>44970</v>
          </cell>
        </row>
        <row r="292">
          <cell r="A292">
            <v>455903</v>
          </cell>
          <cell r="B292" t="str">
            <v>Short En Coton AIRism</v>
          </cell>
          <cell r="C292">
            <v>44970</v>
          </cell>
        </row>
        <row r="293">
          <cell r="A293">
            <v>455955</v>
          </cell>
          <cell r="B293" t="str">
            <v>Chemise Oxford Coupe Regular</v>
          </cell>
          <cell r="C293">
            <v>44970</v>
          </cell>
        </row>
        <row r="294">
          <cell r="A294">
            <v>455958</v>
          </cell>
          <cell r="B294" t="str">
            <v>Chemise À Col Montant 100% Lin Premium</v>
          </cell>
          <cell r="C294">
            <v>44970</v>
          </cell>
        </row>
        <row r="295">
          <cell r="A295">
            <v>455962</v>
          </cell>
          <cell r="B295" t="str">
            <v>Chemise Oversize Uniqlo U</v>
          </cell>
          <cell r="C295">
            <v>44970</v>
          </cell>
        </row>
        <row r="296">
          <cell r="A296">
            <v>455968</v>
          </cell>
          <cell r="B296" t="str">
            <v>Chemise Manches Courtes En Coton Et Lin Mélangé (Col Ouvert)</v>
          </cell>
          <cell r="C296">
            <v>44970</v>
          </cell>
        </row>
        <row r="297">
          <cell r="A297">
            <v>455969</v>
          </cell>
          <cell r="B297" t="str">
            <v>Chemise En Coton Col Ouvert Manches Courtes</v>
          </cell>
          <cell r="C297">
            <v>44970</v>
          </cell>
        </row>
        <row r="298">
          <cell r="A298">
            <v>455978</v>
          </cell>
          <cell r="B298" t="str">
            <v>Chemise Oversize Uniqlo U</v>
          </cell>
          <cell r="C298">
            <v>44970</v>
          </cell>
        </row>
        <row r="299">
          <cell r="A299">
            <v>455981</v>
          </cell>
          <cell r="B299" t="str">
            <v>Chemise Oversize Uniqlo U</v>
          </cell>
          <cell r="C299">
            <v>44970</v>
          </cell>
        </row>
        <row r="300">
          <cell r="A300">
            <v>456003</v>
          </cell>
          <cell r="B300" t="str">
            <v>T-shirt 100% Lin Col Rond</v>
          </cell>
          <cell r="C300">
            <v>45040</v>
          </cell>
        </row>
        <row r="301">
          <cell r="A301">
            <v>456089</v>
          </cell>
          <cell r="B301" t="str">
            <v>Veste Casual</v>
          </cell>
          <cell r="C301">
            <v>44970</v>
          </cell>
        </row>
        <row r="302">
          <cell r="A302">
            <v>456304</v>
          </cell>
          <cell r="B302" t="str">
            <v>T-Shirt Graphique UT Yusuke Hanai</v>
          </cell>
          <cell r="C302">
            <v>44963</v>
          </cell>
        </row>
        <row r="303">
          <cell r="A303">
            <v>456380</v>
          </cell>
          <cell r="B303" t="str">
            <v>Caraco Court Soutien-Gorge Intégré</v>
          </cell>
          <cell r="C303">
            <v>44970</v>
          </cell>
        </row>
        <row r="304">
          <cell r="A304">
            <v>456425</v>
          </cell>
          <cell r="B304" t="str">
            <v>T-Shirt Graphique UT Hypebeast Community Center</v>
          </cell>
          <cell r="C304">
            <v>44963</v>
          </cell>
        </row>
        <row r="305">
          <cell r="A305">
            <v>456678</v>
          </cell>
          <cell r="B305" t="str">
            <v>Boxer AIRism Imprimé</v>
          </cell>
          <cell r="C305">
            <v>44956</v>
          </cell>
        </row>
        <row r="306">
          <cell r="A306">
            <v>456788</v>
          </cell>
          <cell r="B306" t="str">
            <v>Veste Zippée DRY-EX Protection UV</v>
          </cell>
          <cell r="C306">
            <v>44977</v>
          </cell>
        </row>
        <row r="307">
          <cell r="A307">
            <v>456935</v>
          </cell>
          <cell r="B307" t="str">
            <v>T-Shirt Graphique UT The Message (Cali Dewitt)</v>
          </cell>
          <cell r="C307">
            <v>44963</v>
          </cell>
        </row>
        <row r="308">
          <cell r="A308">
            <v>456936</v>
          </cell>
          <cell r="B308" t="str">
            <v>T-Shirt Graphique UT Looney Tunes</v>
          </cell>
          <cell r="C308">
            <v>44970</v>
          </cell>
        </row>
        <row r="309">
          <cell r="A309">
            <v>456971</v>
          </cell>
          <cell r="B309" t="str">
            <v>Sweat Léger Uniqlo U</v>
          </cell>
          <cell r="C309">
            <v>44970</v>
          </cell>
        </row>
        <row r="310">
          <cell r="A310">
            <v>456972</v>
          </cell>
          <cell r="B310" t="str">
            <v>T-Shirt Col Rond Manches 3/4 Uniqlo U</v>
          </cell>
          <cell r="C310">
            <v>44970</v>
          </cell>
        </row>
        <row r="311">
          <cell r="A311">
            <v>457140</v>
          </cell>
          <cell r="B311" t="str">
            <v>T-Shirt Col V Manches Courtes AIRism</v>
          </cell>
          <cell r="C311">
            <v>44970</v>
          </cell>
        </row>
        <row r="312">
          <cell r="A312">
            <v>457148</v>
          </cell>
          <cell r="B312" t="str">
            <v>Surchemise En Lin Et Coton</v>
          </cell>
          <cell r="C312">
            <v>44970</v>
          </cell>
        </row>
        <row r="313">
          <cell r="A313">
            <v>457263</v>
          </cell>
          <cell r="B313" t="str">
            <v>T-shirt En Maille Uniqlo U</v>
          </cell>
          <cell r="C313">
            <v>44970</v>
          </cell>
        </row>
        <row r="314">
          <cell r="A314">
            <v>455360</v>
          </cell>
          <cell r="B314" t="str">
            <v>T-Shirt Col Rond Uniqlo U</v>
          </cell>
          <cell r="C314">
            <v>44973</v>
          </cell>
        </row>
        <row r="315">
          <cell r="A315">
            <v>455359</v>
          </cell>
          <cell r="B315" t="str">
            <v>T-shirt Oversize En Coton AIRism Col Rond Uniqlo U</v>
          </cell>
          <cell r="C315">
            <v>44973</v>
          </cell>
        </row>
        <row r="316">
          <cell r="A316">
            <v>457264</v>
          </cell>
          <cell r="B316" t="str">
            <v>Polo En Maille Uniqlo U</v>
          </cell>
          <cell r="C316">
            <v>44970</v>
          </cell>
        </row>
        <row r="317">
          <cell r="A317">
            <v>457296</v>
          </cell>
          <cell r="B317" t="str">
            <v>Chaussettes Courtes</v>
          </cell>
          <cell r="C317">
            <v>44970</v>
          </cell>
        </row>
        <row r="318">
          <cell r="A318">
            <v>457399</v>
          </cell>
          <cell r="B318" t="str">
            <v>T-Shirt Graphique UT Looney Tunes</v>
          </cell>
          <cell r="C318">
            <v>44970</v>
          </cell>
        </row>
        <row r="319">
          <cell r="A319">
            <v>457400</v>
          </cell>
          <cell r="B319" t="str">
            <v>T-Shirt Graphique UT Looney Tunes</v>
          </cell>
          <cell r="C319">
            <v>44970</v>
          </cell>
        </row>
        <row r="320">
          <cell r="A320">
            <v>457401</v>
          </cell>
          <cell r="B320" t="str">
            <v>T-Shirt Graphique UT Looney Tunes</v>
          </cell>
          <cell r="C320">
            <v>44970</v>
          </cell>
        </row>
        <row r="321">
          <cell r="A321">
            <v>454383</v>
          </cell>
          <cell r="B321" t="str">
            <v>Jogging Ultra Stretch Dry Enfant</v>
          </cell>
          <cell r="C321">
            <v>44977</v>
          </cell>
        </row>
        <row r="322">
          <cell r="A322">
            <v>455763</v>
          </cell>
          <cell r="B322" t="str">
            <v>T-Shirt En Coton Supima Col Rond</v>
          </cell>
          <cell r="C322">
            <v>44977</v>
          </cell>
        </row>
        <row r="323">
          <cell r="A323">
            <v>453773</v>
          </cell>
          <cell r="B323" t="str">
            <v>Parka 3D Protection UV Transportable</v>
          </cell>
          <cell r="C323">
            <v>44977</v>
          </cell>
        </row>
        <row r="324">
          <cell r="A324">
            <v>457579</v>
          </cell>
          <cell r="B324" t="str">
            <v>Jean Stretch Selvedge Coupe Slim</v>
          </cell>
          <cell r="C324">
            <v>44977</v>
          </cell>
        </row>
        <row r="325">
          <cell r="A325">
            <v>453674</v>
          </cell>
          <cell r="B325" t="str">
            <v>Ceinture Cuir Italien Huilé</v>
          </cell>
          <cell r="C325">
            <v>44977</v>
          </cell>
        </row>
        <row r="326">
          <cell r="A326">
            <v>453675</v>
          </cell>
          <cell r="B326" t="str">
            <v>Ceinture En Cuir</v>
          </cell>
          <cell r="C326">
            <v>44977</v>
          </cell>
        </row>
        <row r="327">
          <cell r="A327">
            <v>456979</v>
          </cell>
          <cell r="B327" t="str">
            <v>Parapluie Compact</v>
          </cell>
          <cell r="C327">
            <v>44977</v>
          </cell>
        </row>
        <row r="328">
          <cell r="A328">
            <v>454323</v>
          </cell>
          <cell r="B328" t="str">
            <v>Caleçon Tissé</v>
          </cell>
          <cell r="C328">
            <v>44977</v>
          </cell>
        </row>
        <row r="329">
          <cell r="A329">
            <v>456511</v>
          </cell>
          <cell r="B329" t="str">
            <v>Caleçon Tissé à Rayures</v>
          </cell>
          <cell r="C329">
            <v>44977</v>
          </cell>
        </row>
        <row r="330">
          <cell r="A330">
            <v>456513</v>
          </cell>
          <cell r="B330" t="str">
            <v>Caleçon Tissé à Carreaux</v>
          </cell>
          <cell r="C330">
            <v>44977</v>
          </cell>
        </row>
        <row r="331">
          <cell r="A331">
            <v>457267</v>
          </cell>
          <cell r="B331" t="str">
            <v>Soquettes Doublées Mesh</v>
          </cell>
          <cell r="C331">
            <v>44977</v>
          </cell>
        </row>
        <row r="332">
          <cell r="A332">
            <v>459251</v>
          </cell>
          <cell r="B332" t="str">
            <v>Manteau BLOCKTECH</v>
          </cell>
          <cell r="C332">
            <v>44984</v>
          </cell>
        </row>
        <row r="333">
          <cell r="A333">
            <v>457382</v>
          </cell>
          <cell r="B333" t="str">
            <v>Caleçon à Carreaux</v>
          </cell>
          <cell r="C333">
            <v>44900</v>
          </cell>
        </row>
        <row r="334">
          <cell r="A334">
            <v>455758</v>
          </cell>
          <cell r="B334" t="str">
            <v>T-Shirt Col Rond Uniqlo U</v>
          </cell>
          <cell r="C334">
            <v>45020</v>
          </cell>
        </row>
        <row r="335">
          <cell r="A335">
            <v>459574</v>
          </cell>
          <cell r="B335" t="str">
            <v>Chaussettes De Couleur</v>
          </cell>
          <cell r="C335">
            <v>45020</v>
          </cell>
        </row>
        <row r="336">
          <cell r="A336">
            <v>457428</v>
          </cell>
          <cell r="B336" t="str">
            <v>Chemise 100% Lin Premium Manches Longues</v>
          </cell>
          <cell r="C336">
            <v>44970</v>
          </cell>
        </row>
        <row r="337">
          <cell r="A337">
            <v>458681</v>
          </cell>
          <cell r="B337" t="str">
            <v>Jegging J BRAND</v>
          </cell>
          <cell r="C337" t="str">
            <v>24/04/2023</v>
          </cell>
        </row>
        <row r="338">
          <cell r="A338">
            <v>457484</v>
          </cell>
          <cell r="B338" t="str">
            <v>Débardeur AIRism En Coton</v>
          </cell>
          <cell r="C338">
            <v>44970</v>
          </cell>
        </row>
        <row r="339">
          <cell r="A339">
            <v>457503</v>
          </cell>
          <cell r="B339" t="str">
            <v>Chemise à manches courtes en coton transparent Uniqlo U</v>
          </cell>
          <cell r="C339">
            <v>44970</v>
          </cell>
        </row>
        <row r="340">
          <cell r="A340">
            <v>457505</v>
          </cell>
          <cell r="B340" t="str">
            <v>Chemise Stretch Uniqlo U</v>
          </cell>
          <cell r="C340">
            <v>44970</v>
          </cell>
        </row>
        <row r="341">
          <cell r="A341">
            <v>457506</v>
          </cell>
          <cell r="B341" t="str">
            <v>Chemise Oversized Uniqlo U</v>
          </cell>
          <cell r="C341">
            <v>44970</v>
          </cell>
        </row>
        <row r="342">
          <cell r="A342">
            <v>457508</v>
          </cell>
          <cell r="B342" t="str">
            <v>Chemise Oversized Manches Courtes Uniqlo U</v>
          </cell>
          <cell r="C342">
            <v>44970</v>
          </cell>
        </row>
        <row r="343">
          <cell r="A343">
            <v>457572</v>
          </cell>
          <cell r="B343" t="str">
            <v>Sweat À Capuche Graphique UT The Message (Cali Dewitt)</v>
          </cell>
          <cell r="C343">
            <v>44963</v>
          </cell>
        </row>
        <row r="344">
          <cell r="A344">
            <v>457592</v>
          </cell>
          <cell r="B344" t="str">
            <v>Jean Selvedge Coupe Regular</v>
          </cell>
          <cell r="C344">
            <v>44970</v>
          </cell>
        </row>
        <row r="345">
          <cell r="A345">
            <v>457688</v>
          </cell>
          <cell r="B345" t="str">
            <v>Sandales Uniqlo U</v>
          </cell>
          <cell r="C345">
            <v>44970</v>
          </cell>
        </row>
        <row r="346">
          <cell r="A346">
            <v>457690</v>
          </cell>
          <cell r="B346" t="str">
            <v>Bob Blocktech Uniqlo U</v>
          </cell>
          <cell r="C346">
            <v>44970</v>
          </cell>
        </row>
        <row r="347">
          <cell r="A347">
            <v>457698</v>
          </cell>
          <cell r="B347" t="str">
            <v>Jogging à pli Uniqlo U</v>
          </cell>
          <cell r="C347">
            <v>44970</v>
          </cell>
        </row>
        <row r="348">
          <cell r="A348">
            <v>457701</v>
          </cell>
          <cell r="B348" t="str">
            <v>Pantalon de tailleur en jersey Uniqlo U</v>
          </cell>
          <cell r="C348">
            <v>44970</v>
          </cell>
        </row>
        <row r="349">
          <cell r="A349">
            <v>457705</v>
          </cell>
          <cell r="B349" t="str">
            <v>Jean Uniqlo U</v>
          </cell>
          <cell r="C349">
            <v>44970</v>
          </cell>
        </row>
        <row r="350">
          <cell r="A350">
            <v>457707</v>
          </cell>
          <cell r="B350" t="str">
            <v>Short en jean Uniqlo U</v>
          </cell>
          <cell r="C350">
            <v>44970</v>
          </cell>
        </row>
        <row r="351">
          <cell r="A351">
            <v>457714</v>
          </cell>
          <cell r="B351" t="str">
            <v>T-shirt ample à rayures Uniqlo U</v>
          </cell>
          <cell r="C351">
            <v>44970</v>
          </cell>
        </row>
        <row r="352">
          <cell r="A352">
            <v>461834</v>
          </cell>
          <cell r="B352" t="str">
            <v>Parapluie Compact</v>
          </cell>
          <cell r="C352">
            <v>45054</v>
          </cell>
        </row>
        <row r="353">
          <cell r="A353">
            <v>447020</v>
          </cell>
          <cell r="B353" t="str">
            <v>Lunettes De Soleil</v>
          </cell>
          <cell r="C353">
            <v>44613</v>
          </cell>
        </row>
        <row r="354">
          <cell r="A354">
            <v>459785</v>
          </cell>
          <cell r="B354" t="str">
            <v>T-Shirt en Coton Manches Longues</v>
          </cell>
          <cell r="C354" t="str">
            <v>22/05/2023</v>
          </cell>
        </row>
        <row r="355">
          <cell r="A355">
            <v>455236</v>
          </cell>
          <cell r="B355" t="str">
            <v>T-Shirt Graphique UT Pokémon Enfant</v>
          </cell>
          <cell r="C355">
            <v>45082</v>
          </cell>
        </row>
        <row r="356">
          <cell r="A356">
            <v>457841</v>
          </cell>
          <cell r="B356" t="str">
            <v>T-Shirt Graphique UT Pokémon Enfant</v>
          </cell>
          <cell r="C356">
            <v>45082</v>
          </cell>
        </row>
        <row r="357">
          <cell r="A357">
            <v>457842</v>
          </cell>
          <cell r="B357" t="str">
            <v>T-Shirt Graphique UT Pokémon Enfant</v>
          </cell>
          <cell r="C357">
            <v>45082</v>
          </cell>
        </row>
        <row r="358">
          <cell r="A358">
            <v>457843</v>
          </cell>
          <cell r="B358" t="str">
            <v>T-Shirt Graphique UT Pokémon Enfant</v>
          </cell>
          <cell r="C358">
            <v>45082</v>
          </cell>
        </row>
        <row r="359">
          <cell r="A359">
            <v>457844</v>
          </cell>
          <cell r="B359" t="str">
            <v>T-Shirt Graphique UT Pokémon Enfant</v>
          </cell>
          <cell r="C359">
            <v>45082</v>
          </cell>
        </row>
        <row r="360">
          <cell r="A360">
            <v>462751</v>
          </cell>
          <cell r="B360" t="str">
            <v>T-Shirt Graphique UT Doraemon Enfant</v>
          </cell>
          <cell r="C360">
            <v>45082</v>
          </cell>
        </row>
        <row r="361">
          <cell r="A361">
            <v>460789</v>
          </cell>
          <cell r="B361" t="str">
            <v>Chaussettes (lot de 2)</v>
          </cell>
          <cell r="C361">
            <v>45082</v>
          </cell>
        </row>
        <row r="362">
          <cell r="A362">
            <v>460790</v>
          </cell>
          <cell r="B362" t="str">
            <v>Chaussettes (lot de 2)</v>
          </cell>
          <cell r="C362">
            <v>45082</v>
          </cell>
        </row>
        <row r="363">
          <cell r="A363">
            <v>460791</v>
          </cell>
          <cell r="B363" t="str">
            <v>Chaussettes (lot de 2)</v>
          </cell>
          <cell r="C363">
            <v>45082</v>
          </cell>
        </row>
        <row r="364">
          <cell r="A364">
            <v>460311</v>
          </cell>
          <cell r="B364" t="str">
            <v>Pantalon Large Plissé</v>
          </cell>
          <cell r="C364">
            <v>45082</v>
          </cell>
        </row>
        <row r="365">
          <cell r="A365">
            <v>463182</v>
          </cell>
          <cell r="B365" t="str">
            <v>Pantalon Large Plissé Long</v>
          </cell>
          <cell r="C365">
            <v>45082</v>
          </cell>
        </row>
        <row r="366">
          <cell r="A366">
            <v>461090</v>
          </cell>
          <cell r="B366" t="str">
            <v>Pull en Coton Maille 3D à Manches Longues</v>
          </cell>
          <cell r="C366">
            <v>45082</v>
          </cell>
        </row>
        <row r="367">
          <cell r="A367">
            <v>461062</v>
          </cell>
          <cell r="B367" t="str">
            <v>Pull 100% Laine Mérinos Extra Fine à Col V</v>
          </cell>
          <cell r="C367">
            <v>45082</v>
          </cell>
        </row>
        <row r="368">
          <cell r="A368">
            <v>460430</v>
          </cell>
          <cell r="B368" t="str">
            <v>Chaussettes Côtelées (lot de 3)</v>
          </cell>
          <cell r="C368">
            <v>45082</v>
          </cell>
        </row>
        <row r="369">
          <cell r="A369">
            <v>460449</v>
          </cell>
          <cell r="B369" t="str">
            <v>Chaussettes Courtes (lot de 3)</v>
          </cell>
          <cell r="C369">
            <v>45082</v>
          </cell>
        </row>
        <row r="370">
          <cell r="A370">
            <v>461555</v>
          </cell>
          <cell r="B370" t="str">
            <v>T-Shirt AIRism Coton Manches 3/4 Uniqlo U</v>
          </cell>
          <cell r="C370">
            <v>45082</v>
          </cell>
        </row>
        <row r="371">
          <cell r="A371">
            <v>459570</v>
          </cell>
          <cell r="B371" t="str">
            <v>T-Shirt Graphique UT Pokémon</v>
          </cell>
          <cell r="C371">
            <v>45082</v>
          </cell>
        </row>
        <row r="372">
          <cell r="A372">
            <v>462031</v>
          </cell>
          <cell r="B372" t="str">
            <v>T-Shirt Graphique UT Pokémon</v>
          </cell>
          <cell r="C372">
            <v>45082</v>
          </cell>
        </row>
        <row r="373">
          <cell r="A373">
            <v>462032</v>
          </cell>
          <cell r="B373" t="str">
            <v>T-Shirt Graphique UT Pokémon</v>
          </cell>
          <cell r="C373">
            <v>45082</v>
          </cell>
        </row>
        <row r="374">
          <cell r="A374">
            <v>462033</v>
          </cell>
          <cell r="B374" t="str">
            <v>T-Shirt Graphique UT Pokémon</v>
          </cell>
          <cell r="C374">
            <v>45082</v>
          </cell>
        </row>
        <row r="375">
          <cell r="A375">
            <v>461096</v>
          </cell>
          <cell r="B375" t="str">
            <v>T-shirt Graphique UT Doraemon</v>
          </cell>
          <cell r="C375">
            <v>45082</v>
          </cell>
        </row>
        <row r="376">
          <cell r="A376">
            <v>462179</v>
          </cell>
          <cell r="B376" t="str">
            <v>T-shirt Graphique UT Doraemon</v>
          </cell>
          <cell r="C376">
            <v>45082</v>
          </cell>
        </row>
        <row r="377">
          <cell r="A377">
            <v>462693</v>
          </cell>
          <cell r="B377" t="str">
            <v>Sac Recyclé Empochable Doraemon</v>
          </cell>
          <cell r="C377">
            <v>45082</v>
          </cell>
        </row>
        <row r="378">
          <cell r="A378">
            <v>462204</v>
          </cell>
          <cell r="B378" t="str">
            <v>Chaussettes Longues À Carreaux</v>
          </cell>
          <cell r="C378">
            <v>45082</v>
          </cell>
        </row>
        <row r="379">
          <cell r="A379">
            <v>462206</v>
          </cell>
          <cell r="B379" t="str">
            <v>Chaussettes Longues Rayées</v>
          </cell>
          <cell r="C379">
            <v>45082</v>
          </cell>
        </row>
        <row r="380">
          <cell r="A380">
            <v>454727</v>
          </cell>
          <cell r="B380" t="str">
            <v>Sac cadeau</v>
          </cell>
          <cell r="C380">
            <v>45082</v>
          </cell>
        </row>
        <row r="381">
          <cell r="A381">
            <v>456114</v>
          </cell>
          <cell r="B381" t="str">
            <v>Pantalon Large En Coton</v>
          </cell>
          <cell r="C381">
            <v>44935</v>
          </cell>
        </row>
        <row r="382">
          <cell r="A382">
            <v>445451</v>
          </cell>
          <cell r="B382" t="str">
            <v>Chemise En Coton Supima</v>
          </cell>
          <cell r="C382">
            <v>44935</v>
          </cell>
        </row>
        <row r="383">
          <cell r="A383">
            <v>458547</v>
          </cell>
          <cell r="B383" t="str">
            <v>Chemise Stretch En Coton Supima Stretch</v>
          </cell>
          <cell r="C383">
            <v>44935</v>
          </cell>
        </row>
        <row r="384">
          <cell r="A384">
            <v>448170</v>
          </cell>
          <cell r="B384" t="str">
            <v>Chemise Rayée En Coton Supima Stretch</v>
          </cell>
          <cell r="C384">
            <v>44935</v>
          </cell>
        </row>
        <row r="385">
          <cell r="A385">
            <v>452673</v>
          </cell>
          <cell r="B385" t="str">
            <v>Chemise À Rayures En Coton Supima Stretch</v>
          </cell>
          <cell r="C385">
            <v>44935</v>
          </cell>
        </row>
        <row r="386">
          <cell r="A386">
            <v>454770</v>
          </cell>
          <cell r="B386" t="str">
            <v>Pull En Coton Maille 3D Manches Mi-longues</v>
          </cell>
          <cell r="C386">
            <v>44935</v>
          </cell>
        </row>
        <row r="387">
          <cell r="A387">
            <v>454753</v>
          </cell>
          <cell r="B387" t="str">
            <v>Pull En Coton Doux Col Rond</v>
          </cell>
          <cell r="C387">
            <v>44935</v>
          </cell>
        </row>
        <row r="388">
          <cell r="A388">
            <v>454756</v>
          </cell>
          <cell r="B388" t="str">
            <v>Jupe En Maille De Coton Mélangé</v>
          </cell>
          <cell r="C388">
            <v>44935</v>
          </cell>
        </row>
        <row r="389">
          <cell r="A389">
            <v>455495</v>
          </cell>
          <cell r="B389" t="str">
            <v>Pantalon AirSense Ultra Léger Relax</v>
          </cell>
          <cell r="C389">
            <v>44935</v>
          </cell>
        </row>
        <row r="390">
          <cell r="A390">
            <v>457624</v>
          </cell>
          <cell r="B390" t="str">
            <v>Pantalon Smart 7/8ème En Coton (Long)</v>
          </cell>
          <cell r="C390">
            <v>44935</v>
          </cell>
        </row>
        <row r="391">
          <cell r="A391">
            <v>456657</v>
          </cell>
          <cell r="B391" t="str">
            <v>Chemise Imprimée en Coton Extra Fin</v>
          </cell>
          <cell r="C391">
            <v>44935</v>
          </cell>
        </row>
        <row r="392">
          <cell r="A392">
            <v>456642</v>
          </cell>
          <cell r="B392" t="str">
            <v>Chemise rayée en popeline de coton extra fine</v>
          </cell>
          <cell r="C392">
            <v>44935</v>
          </cell>
        </row>
        <row r="393">
          <cell r="A393">
            <v>456590</v>
          </cell>
          <cell r="B393" t="str">
            <v>Chemise Super Sans Repassage (Col Classique)</v>
          </cell>
          <cell r="C393">
            <v>44935</v>
          </cell>
        </row>
        <row r="394">
          <cell r="A394">
            <v>456592</v>
          </cell>
          <cell r="B394" t="str">
            <v>Chemise Sans Repassage (Coupe Slim)</v>
          </cell>
          <cell r="C394">
            <v>44935</v>
          </cell>
        </row>
        <row r="395">
          <cell r="A395">
            <v>456232</v>
          </cell>
          <cell r="B395" t="str">
            <v>Chemise Stretch Entretien Facile Coupe Slim (Col Classique)</v>
          </cell>
          <cell r="C395">
            <v>44935</v>
          </cell>
        </row>
        <row r="396">
          <cell r="A396">
            <v>456251</v>
          </cell>
          <cell r="B396" t="str">
            <v>Chemise Entretien Facile À Carreaux (Coupe Slim)</v>
          </cell>
          <cell r="C396">
            <v>44935</v>
          </cell>
        </row>
        <row r="397">
          <cell r="A397">
            <v>458745</v>
          </cell>
          <cell r="B397" t="str">
            <v>Jogging</v>
          </cell>
          <cell r="C397">
            <v>44935</v>
          </cell>
        </row>
        <row r="398">
          <cell r="A398">
            <v>455933</v>
          </cell>
          <cell r="B398" t="str">
            <v>T-shirt Oversize AIRism Coton Col Montant Uniqlo U</v>
          </cell>
          <cell r="C398">
            <v>44935</v>
          </cell>
        </row>
        <row r="399">
          <cell r="A399">
            <v>457609</v>
          </cell>
          <cell r="B399" t="str">
            <v>Parka Blocktech ENFANT</v>
          </cell>
          <cell r="C399">
            <v>44942</v>
          </cell>
        </row>
        <row r="400">
          <cell r="A400">
            <v>453835</v>
          </cell>
          <cell r="B400" t="str">
            <v>Socquettes ENFANT (lot de 3)</v>
          </cell>
          <cell r="C400">
            <v>44942</v>
          </cell>
        </row>
        <row r="401">
          <cell r="A401">
            <v>453837</v>
          </cell>
          <cell r="B401" t="str">
            <v>Chaussettes ENFANT (lot de 3)</v>
          </cell>
          <cell r="C401">
            <v>44942</v>
          </cell>
        </row>
        <row r="402">
          <cell r="A402">
            <v>453842</v>
          </cell>
          <cell r="B402" t="str">
            <v>Chaussettes ENFANT (lot de 3)</v>
          </cell>
          <cell r="C402">
            <v>44942</v>
          </cell>
        </row>
        <row r="403">
          <cell r="A403">
            <v>457598</v>
          </cell>
          <cell r="B403" t="str">
            <v>Chaussettes Courtes ENFANT (lot de 3)</v>
          </cell>
          <cell r="C403">
            <v>44942</v>
          </cell>
        </row>
        <row r="404">
          <cell r="A404">
            <v>453834</v>
          </cell>
          <cell r="B404" t="str">
            <v>Socquettes ENFANT (lot de 3)</v>
          </cell>
          <cell r="C404">
            <v>44942</v>
          </cell>
        </row>
        <row r="405">
          <cell r="A405">
            <v>453838</v>
          </cell>
          <cell r="B405" t="str">
            <v>Chaussettes Courtes ENFANT (lot de 3)</v>
          </cell>
          <cell r="C405">
            <v>44942</v>
          </cell>
        </row>
        <row r="406">
          <cell r="A406">
            <v>454220</v>
          </cell>
          <cell r="B406" t="str">
            <v>Jean Large FILLE</v>
          </cell>
          <cell r="C406">
            <v>44942</v>
          </cell>
        </row>
        <row r="407">
          <cell r="A407">
            <v>455859</v>
          </cell>
          <cell r="B407" t="str">
            <v>Jean Large FILLE</v>
          </cell>
          <cell r="C407">
            <v>44942</v>
          </cell>
        </row>
        <row r="408">
          <cell r="A408">
            <v>458081</v>
          </cell>
          <cell r="B408" t="str">
            <v>Blouse 100% Chambray De Coton FILLE</v>
          </cell>
          <cell r="C408">
            <v>44942</v>
          </cell>
        </row>
        <row r="409">
          <cell r="A409">
            <v>453906</v>
          </cell>
          <cell r="B409" t="str">
            <v>Legging À Carreaux FILLE</v>
          </cell>
          <cell r="C409">
            <v>44942</v>
          </cell>
        </row>
        <row r="410">
          <cell r="A410">
            <v>453918</v>
          </cell>
          <cell r="B410" t="str">
            <v>Culottes Imprimé Pois FILLE</v>
          </cell>
          <cell r="C410">
            <v>44942</v>
          </cell>
        </row>
        <row r="411">
          <cell r="A411">
            <v>453914</v>
          </cell>
          <cell r="B411" t="str">
            <v>Culottes Imprimé Fleurs FILLE (lot de 3)</v>
          </cell>
          <cell r="C411">
            <v>44942</v>
          </cell>
        </row>
        <row r="412">
          <cell r="A412">
            <v>453915</v>
          </cell>
          <cell r="B412" t="str">
            <v>Culottes Imprimé Fruits FILLE (lot de 3)</v>
          </cell>
          <cell r="C412">
            <v>44942</v>
          </cell>
        </row>
        <row r="413">
          <cell r="A413">
            <v>453916</v>
          </cell>
          <cell r="B413" t="str">
            <v>Culottes À Rayures FILLE (lot de 3)</v>
          </cell>
          <cell r="C413">
            <v>44942</v>
          </cell>
        </row>
        <row r="414">
          <cell r="A414">
            <v>453917</v>
          </cell>
          <cell r="B414" t="str">
            <v>Culottes À Carreaux FILLE (lot de 3)</v>
          </cell>
          <cell r="C414">
            <v>44942</v>
          </cell>
        </row>
        <row r="415">
          <cell r="A415">
            <v>455572</v>
          </cell>
          <cell r="B415" t="str">
            <v>T-shirt Doux Col Haut Manches Longues</v>
          </cell>
          <cell r="C415">
            <v>44942</v>
          </cell>
        </row>
        <row r="416">
          <cell r="A416">
            <v>455570</v>
          </cell>
          <cell r="B416" t="str">
            <v>T-shirt Rayé En Coton Col Rond Manches Longues</v>
          </cell>
          <cell r="C416">
            <v>44942</v>
          </cell>
        </row>
        <row r="417">
          <cell r="A417">
            <v>455619</v>
          </cell>
          <cell r="B417" t="str">
            <v>Pyjama Graphique UT Pat'Patrouille</v>
          </cell>
          <cell r="C417">
            <v>44942</v>
          </cell>
        </row>
        <row r="418">
          <cell r="A418">
            <v>455620</v>
          </cell>
          <cell r="B418" t="str">
            <v>Pyjama Graphique UT Pat'Patrouille</v>
          </cell>
          <cell r="C418">
            <v>44942</v>
          </cell>
        </row>
        <row r="419">
          <cell r="A419">
            <v>457389</v>
          </cell>
          <cell r="B419" t="str">
            <v>Pyjama Graphique UT Pat' Patrouille</v>
          </cell>
          <cell r="C419">
            <v>44942</v>
          </cell>
        </row>
        <row r="420">
          <cell r="A420">
            <v>457390</v>
          </cell>
          <cell r="B420" t="str">
            <v>Pyjama Graphique UT Pat' Patrouille</v>
          </cell>
          <cell r="C420">
            <v>44942</v>
          </cell>
        </row>
        <row r="421">
          <cell r="A421">
            <v>456071</v>
          </cell>
          <cell r="B421" t="str">
            <v>Trench</v>
          </cell>
          <cell r="C421">
            <v>44942</v>
          </cell>
        </row>
        <row r="422">
          <cell r="A422">
            <v>456074</v>
          </cell>
          <cell r="B422" t="str">
            <v>Veste Ajustée</v>
          </cell>
          <cell r="C422">
            <v>44942</v>
          </cell>
        </row>
        <row r="423">
          <cell r="A423">
            <v>456084</v>
          </cell>
          <cell r="B423" t="str">
            <v>Parka Blocktech</v>
          </cell>
          <cell r="C423">
            <v>44942</v>
          </cell>
        </row>
        <row r="424">
          <cell r="A424">
            <v>457106</v>
          </cell>
          <cell r="B424" t="str">
            <v>Veste Chaude Matelassée Sans Manches</v>
          </cell>
          <cell r="C424">
            <v>44942</v>
          </cell>
        </row>
        <row r="425">
          <cell r="A425">
            <v>453952</v>
          </cell>
          <cell r="B425" t="str">
            <v>Jean Skinny Ultra Stretch Taille Haute</v>
          </cell>
          <cell r="C425">
            <v>44942</v>
          </cell>
        </row>
        <row r="426">
          <cell r="A426">
            <v>458710</v>
          </cell>
          <cell r="B426" t="str">
            <v>Jean +J Selvedge Coupe Droite</v>
          </cell>
          <cell r="C426">
            <v>44942</v>
          </cell>
        </row>
        <row r="427">
          <cell r="A427">
            <v>455738</v>
          </cell>
          <cell r="B427" t="str">
            <v>Blouse Col V À Imprimé</v>
          </cell>
          <cell r="C427">
            <v>44942</v>
          </cell>
        </row>
        <row r="428">
          <cell r="A428">
            <v>455736</v>
          </cell>
          <cell r="B428" t="str">
            <v>Blouse en Viscose Col Skipper Manches 3/4</v>
          </cell>
          <cell r="C428">
            <v>44942</v>
          </cell>
        </row>
        <row r="429">
          <cell r="A429">
            <v>455735</v>
          </cell>
          <cell r="B429" t="str">
            <v>Blouse</v>
          </cell>
          <cell r="C429">
            <v>44942</v>
          </cell>
        </row>
        <row r="430">
          <cell r="A430">
            <v>455745</v>
          </cell>
          <cell r="B430" t="str">
            <v>Chemise Brossée à Carreaux</v>
          </cell>
          <cell r="C430">
            <v>44942</v>
          </cell>
        </row>
        <row r="431">
          <cell r="A431">
            <v>457500</v>
          </cell>
          <cell r="B431" t="str">
            <v>Chemise Brossée à Carreaux</v>
          </cell>
          <cell r="C431">
            <v>44942</v>
          </cell>
        </row>
        <row r="432">
          <cell r="A432">
            <v>458451</v>
          </cell>
          <cell r="B432" t="str">
            <v>Chemise Brossée à Carreaux</v>
          </cell>
          <cell r="C432">
            <v>44942</v>
          </cell>
        </row>
        <row r="433">
          <cell r="A433">
            <v>455743</v>
          </cell>
          <cell r="B433" t="str">
            <v>Chemise Oversize En Sergé De Coton</v>
          </cell>
          <cell r="C433">
            <v>44942</v>
          </cell>
        </row>
        <row r="434">
          <cell r="A434">
            <v>457639</v>
          </cell>
          <cell r="B434" t="str">
            <v>Chemise Chambray Oversize</v>
          </cell>
          <cell r="C434">
            <v>44942</v>
          </cell>
        </row>
        <row r="435">
          <cell r="A435">
            <v>455999</v>
          </cell>
          <cell r="B435" t="str">
            <v>Jogging Dry</v>
          </cell>
          <cell r="C435">
            <v>44942</v>
          </cell>
        </row>
        <row r="436">
          <cell r="A436">
            <v>455939</v>
          </cell>
          <cell r="B436" t="str">
            <v>Short AIRism Soft Active (avec poches)</v>
          </cell>
          <cell r="C436">
            <v>44942</v>
          </cell>
        </row>
        <row r="437">
          <cell r="A437">
            <v>455938</v>
          </cell>
          <cell r="B437" t="str">
            <v>Legging AIRism Protection UV (avec poches)</v>
          </cell>
          <cell r="C437">
            <v>44942</v>
          </cell>
        </row>
        <row r="438">
          <cell r="A438">
            <v>455727</v>
          </cell>
          <cell r="B438" t="str">
            <v>Sweat Col Rond</v>
          </cell>
          <cell r="C438">
            <v>44942</v>
          </cell>
        </row>
        <row r="439">
          <cell r="A439">
            <v>455728</v>
          </cell>
          <cell r="B439" t="str">
            <v>Sweat À Capuche Dry</v>
          </cell>
          <cell r="C439">
            <v>44942</v>
          </cell>
        </row>
        <row r="440">
          <cell r="A440">
            <v>456402</v>
          </cell>
          <cell r="B440" t="str">
            <v>T-shirt Graphique UT Disney Sketchbook</v>
          </cell>
          <cell r="C440">
            <v>44942</v>
          </cell>
        </row>
        <row r="441">
          <cell r="A441">
            <v>458275</v>
          </cell>
          <cell r="B441" t="str">
            <v>T-Shirt Graphique UT Disney Sketchbook</v>
          </cell>
          <cell r="C441">
            <v>44942</v>
          </cell>
        </row>
        <row r="442">
          <cell r="A442">
            <v>458276</v>
          </cell>
          <cell r="B442" t="str">
            <v>T-Shirt Graphique UT Disney Sketchbook</v>
          </cell>
          <cell r="C442">
            <v>44942</v>
          </cell>
        </row>
        <row r="443">
          <cell r="A443">
            <v>458277</v>
          </cell>
          <cell r="B443" t="str">
            <v>T-Shirt Graphique UT Disney Sketchbook</v>
          </cell>
          <cell r="C443">
            <v>44942</v>
          </cell>
        </row>
        <row r="444">
          <cell r="A444">
            <v>456002</v>
          </cell>
          <cell r="B444" t="str">
            <v>T-Shirt Crop Côtelé Col Carré</v>
          </cell>
          <cell r="C444">
            <v>44942</v>
          </cell>
        </row>
        <row r="445">
          <cell r="A445">
            <v>456017</v>
          </cell>
          <cell r="B445" t="str">
            <v>T-Shirt Col Bateau à Manches Courtes</v>
          </cell>
          <cell r="C445">
            <v>44942</v>
          </cell>
        </row>
        <row r="446">
          <cell r="A446">
            <v>458264</v>
          </cell>
          <cell r="B446" t="str">
            <v>T-Shirt Crop AIRism</v>
          </cell>
          <cell r="C446">
            <v>44942</v>
          </cell>
        </row>
        <row r="447">
          <cell r="A447">
            <v>455310</v>
          </cell>
          <cell r="B447" t="str">
            <v>Culotte Taille Moyenne à Imprimés Fruits</v>
          </cell>
          <cell r="C447">
            <v>44942</v>
          </cell>
        </row>
        <row r="448">
          <cell r="A448">
            <v>455312</v>
          </cell>
          <cell r="B448" t="str">
            <v>Culotte Taille Moyenne À Volants Imprimés Fleurs</v>
          </cell>
          <cell r="C448">
            <v>44942</v>
          </cell>
        </row>
        <row r="449">
          <cell r="A449">
            <v>455313</v>
          </cell>
          <cell r="B449" t="str">
            <v>Culotte Taille Moyenne À Volants Imprimés Fleurs</v>
          </cell>
          <cell r="C449">
            <v>44942</v>
          </cell>
        </row>
        <row r="450">
          <cell r="A450">
            <v>455291</v>
          </cell>
          <cell r="B450" t="str">
            <v>Culotte AIRism Ultra Taille Moyenne Sans Coutures</v>
          </cell>
          <cell r="C450">
            <v>44942</v>
          </cell>
        </row>
        <row r="451">
          <cell r="A451">
            <v>455431</v>
          </cell>
          <cell r="B451" t="str">
            <v>Pantalon Easy Seersucker</v>
          </cell>
          <cell r="C451">
            <v>44942</v>
          </cell>
        </row>
        <row r="452">
          <cell r="A452">
            <v>458428</v>
          </cell>
          <cell r="B452" t="str">
            <v>Pantalon Easy Seersucker À Rayures</v>
          </cell>
          <cell r="C452">
            <v>44942</v>
          </cell>
        </row>
        <row r="453">
          <cell r="A453">
            <v>454541</v>
          </cell>
          <cell r="B453" t="str">
            <v>Pantalon Relax En Coton 7/8Ème</v>
          </cell>
          <cell r="C453">
            <v>44942</v>
          </cell>
        </row>
        <row r="454">
          <cell r="A454">
            <v>455648</v>
          </cell>
          <cell r="B454" t="str">
            <v>Robe Évasée Imprimée à Col V</v>
          </cell>
          <cell r="C454">
            <v>44942</v>
          </cell>
        </row>
        <row r="455">
          <cell r="A455">
            <v>458073</v>
          </cell>
          <cell r="B455" t="str">
            <v>Robe Cache-Cœur À Pois Manches Longues</v>
          </cell>
          <cell r="C455">
            <v>44942</v>
          </cell>
        </row>
        <row r="456">
          <cell r="A456">
            <v>458108</v>
          </cell>
          <cell r="B456" t="str">
            <v>Robe Évasée Imprimée à Col V</v>
          </cell>
          <cell r="C456">
            <v>44942</v>
          </cell>
        </row>
        <row r="457">
          <cell r="A457">
            <v>458109</v>
          </cell>
          <cell r="B457" t="str">
            <v>Robe Longue Col V</v>
          </cell>
          <cell r="C457">
            <v>44942</v>
          </cell>
        </row>
        <row r="458">
          <cell r="A458">
            <v>457253</v>
          </cell>
          <cell r="B458" t="str">
            <v>Robe En Maille Coton À Rayures Manches Longues</v>
          </cell>
          <cell r="C458">
            <v>44942</v>
          </cell>
        </row>
        <row r="459">
          <cell r="A459">
            <v>455682</v>
          </cell>
          <cell r="B459" t="str">
            <v>Robe Chemise Entretien Facile Manches Longues</v>
          </cell>
          <cell r="C459">
            <v>44942</v>
          </cell>
        </row>
        <row r="460">
          <cell r="A460">
            <v>455646</v>
          </cell>
          <cell r="B460" t="str">
            <v>Robe Chemise Évasée En Coton</v>
          </cell>
          <cell r="C460">
            <v>44942</v>
          </cell>
        </row>
        <row r="461">
          <cell r="A461">
            <v>456715</v>
          </cell>
          <cell r="B461" t="str">
            <v>Robe Chemise Évasée À Rayures En Coton</v>
          </cell>
          <cell r="C461">
            <v>44942</v>
          </cell>
        </row>
        <row r="462">
          <cell r="A462">
            <v>458158</v>
          </cell>
          <cell r="B462" t="str">
            <v>Robe Chemise Évasée À Rayures En Coton</v>
          </cell>
          <cell r="C462">
            <v>44942</v>
          </cell>
        </row>
        <row r="463">
          <cell r="A463">
            <v>455475</v>
          </cell>
          <cell r="B463" t="str">
            <v>Jean Coupe Ample</v>
          </cell>
          <cell r="C463">
            <v>44942</v>
          </cell>
        </row>
        <row r="464">
          <cell r="A464">
            <v>455471</v>
          </cell>
          <cell r="B464" t="str">
            <v>Jean De Couleur Coupe Skinny Ultra Stretch</v>
          </cell>
          <cell r="C464">
            <v>44942</v>
          </cell>
        </row>
        <row r="465">
          <cell r="A465">
            <v>455498</v>
          </cell>
          <cell r="B465" t="str">
            <v>Jean En Coton Et Lin</v>
          </cell>
          <cell r="C465">
            <v>44942</v>
          </cell>
        </row>
        <row r="466">
          <cell r="A466">
            <v>455961</v>
          </cell>
          <cell r="B466" t="str">
            <v>Chemise Indigo</v>
          </cell>
          <cell r="C466">
            <v>44942</v>
          </cell>
        </row>
        <row r="467">
          <cell r="A467">
            <v>456633</v>
          </cell>
          <cell r="B467" t="str">
            <v>Chemise À Rayures</v>
          </cell>
          <cell r="C467">
            <v>44942</v>
          </cell>
        </row>
        <row r="468">
          <cell r="A468">
            <v>456634</v>
          </cell>
          <cell r="B468" t="str">
            <v>Chemise Chambray</v>
          </cell>
          <cell r="C468">
            <v>44942</v>
          </cell>
        </row>
        <row r="469">
          <cell r="A469">
            <v>455408</v>
          </cell>
          <cell r="B469" t="str">
            <v>Jogging Ultra Stretch DRY-EX</v>
          </cell>
          <cell r="C469">
            <v>44942</v>
          </cell>
        </row>
        <row r="470">
          <cell r="A470">
            <v>455400</v>
          </cell>
          <cell r="B470" t="str">
            <v>Sweat Zippé À Capuche</v>
          </cell>
          <cell r="C470">
            <v>44942</v>
          </cell>
        </row>
        <row r="471">
          <cell r="A471">
            <v>455396</v>
          </cell>
          <cell r="B471" t="str">
            <v>Sweat Demi-Zip À Capuche</v>
          </cell>
          <cell r="C471">
            <v>44942</v>
          </cell>
        </row>
        <row r="472">
          <cell r="A472">
            <v>457906</v>
          </cell>
          <cell r="B472" t="str">
            <v>Pull Col Zippé</v>
          </cell>
          <cell r="C472">
            <v>44942</v>
          </cell>
        </row>
        <row r="473">
          <cell r="A473">
            <v>457571</v>
          </cell>
          <cell r="B473" t="str">
            <v>Sweat À Capuche Graphique UT Archive (Andy Warhol)</v>
          </cell>
          <cell r="C473">
            <v>44942</v>
          </cell>
        </row>
        <row r="474">
          <cell r="A474">
            <v>459600</v>
          </cell>
          <cell r="B474" t="str">
            <v>Sweat À Capuche Graphique UT Archive (Keith Haring)</v>
          </cell>
          <cell r="C474">
            <v>44942</v>
          </cell>
        </row>
        <row r="475">
          <cell r="A475">
            <v>459601</v>
          </cell>
          <cell r="B475" t="str">
            <v>Sweat À Capuche Graphique UT Archive (Jean-Michel Basquiat)</v>
          </cell>
          <cell r="C475">
            <v>44942</v>
          </cell>
        </row>
        <row r="476">
          <cell r="A476">
            <v>445597</v>
          </cell>
          <cell r="B476" t="str">
            <v>T-Shirt Graphique UT Peanuts Sunday Specials</v>
          </cell>
          <cell r="C476">
            <v>44942</v>
          </cell>
        </row>
        <row r="477">
          <cell r="A477">
            <v>447165</v>
          </cell>
          <cell r="B477" t="str">
            <v>T-Shirt Graphique UT Peanuts Sunday Specials</v>
          </cell>
          <cell r="C477">
            <v>44942</v>
          </cell>
        </row>
        <row r="478">
          <cell r="A478">
            <v>447166</v>
          </cell>
          <cell r="B478" t="str">
            <v>T-Shirt Graphique UT Peanuts Sunday Specials</v>
          </cell>
          <cell r="C478">
            <v>44942</v>
          </cell>
        </row>
        <row r="479">
          <cell r="A479">
            <v>447167</v>
          </cell>
          <cell r="B479" t="str">
            <v>T-Shirt Graphique UT Peanuts Sunday Specials</v>
          </cell>
          <cell r="C479">
            <v>44942</v>
          </cell>
        </row>
        <row r="480">
          <cell r="A480">
            <v>457864</v>
          </cell>
          <cell r="B480" t="str">
            <v>T-Shirt Graphique UT Archive (Jean-Michel Basquiat)</v>
          </cell>
          <cell r="C480">
            <v>44942</v>
          </cell>
        </row>
        <row r="481">
          <cell r="A481">
            <v>459305</v>
          </cell>
          <cell r="B481" t="str">
            <v>T-Shirt Graphique UT Archive (Keith Haring)</v>
          </cell>
          <cell r="C481">
            <v>44942</v>
          </cell>
        </row>
        <row r="482">
          <cell r="A482">
            <v>459306</v>
          </cell>
          <cell r="B482" t="str">
            <v>T-Shirt Graphique UT Archive (Keith Haring)</v>
          </cell>
          <cell r="C482">
            <v>44942</v>
          </cell>
        </row>
        <row r="483">
          <cell r="A483">
            <v>459307</v>
          </cell>
          <cell r="B483" t="str">
            <v>T-Shirt Graphique UT Archive (Keith Haring)</v>
          </cell>
          <cell r="C483">
            <v>44942</v>
          </cell>
        </row>
        <row r="484">
          <cell r="A484">
            <v>459308</v>
          </cell>
          <cell r="B484" t="str">
            <v>T-Shirt Graphique UT Archive (Keith Haring)</v>
          </cell>
          <cell r="C484">
            <v>44942</v>
          </cell>
        </row>
        <row r="485">
          <cell r="A485">
            <v>459309</v>
          </cell>
          <cell r="B485" t="str">
            <v>T-Shirt Graphique UT Archive (Jean-Michel Basquiat)</v>
          </cell>
          <cell r="C485">
            <v>44942</v>
          </cell>
        </row>
        <row r="486">
          <cell r="A486">
            <v>459310</v>
          </cell>
          <cell r="B486" t="str">
            <v>T-Shirt Graphique UT Archive (Jean-Michel Basquiat)</v>
          </cell>
          <cell r="C486">
            <v>44942</v>
          </cell>
        </row>
        <row r="487">
          <cell r="A487">
            <v>459311</v>
          </cell>
          <cell r="B487" t="str">
            <v>T-Shirt Graphique UT Archive (Jean-Michel Basquiat)</v>
          </cell>
          <cell r="C487">
            <v>44942</v>
          </cell>
        </row>
        <row r="488">
          <cell r="A488">
            <v>459312</v>
          </cell>
          <cell r="B488" t="str">
            <v>T-Shirt Graphique UT Archive (Andy Warhol)</v>
          </cell>
          <cell r="C488">
            <v>44942</v>
          </cell>
        </row>
        <row r="489">
          <cell r="A489">
            <v>459313</v>
          </cell>
          <cell r="B489" t="str">
            <v>T-Shirt Graphique UT Archive (Andy Warhol)</v>
          </cell>
          <cell r="C489">
            <v>44942</v>
          </cell>
        </row>
        <row r="490">
          <cell r="A490">
            <v>459314</v>
          </cell>
          <cell r="B490" t="str">
            <v>T-Shirt Graphique UT Archive (Andy Warhol)</v>
          </cell>
          <cell r="C490">
            <v>44942</v>
          </cell>
        </row>
        <row r="491">
          <cell r="A491">
            <v>459315</v>
          </cell>
          <cell r="B491" t="str">
            <v>T-Shirt Graphique UT Archive (Andy Warhol)</v>
          </cell>
          <cell r="C491">
            <v>44942</v>
          </cell>
        </row>
        <row r="492">
          <cell r="A492">
            <v>455853</v>
          </cell>
          <cell r="B492" t="str">
            <v>Mini-sac à Bandoulière</v>
          </cell>
          <cell r="C492">
            <v>44942</v>
          </cell>
        </row>
        <row r="493">
          <cell r="A493">
            <v>456812</v>
          </cell>
          <cell r="B493" t="str">
            <v>Sac Nylon Multifonction</v>
          </cell>
          <cell r="C493">
            <v>44942</v>
          </cell>
        </row>
        <row r="494">
          <cell r="A494">
            <v>457738</v>
          </cell>
          <cell r="B494" t="str">
            <v>Jogging En Lin Mélangé ENFANT</v>
          </cell>
          <cell r="C494">
            <v>44949</v>
          </cell>
        </row>
        <row r="495">
          <cell r="A495">
            <v>454380</v>
          </cell>
          <cell r="B495" t="str">
            <v>Sweat Ultra Stretch Imprimé ENFANT</v>
          </cell>
          <cell r="C495">
            <v>44949</v>
          </cell>
        </row>
        <row r="496">
          <cell r="A496">
            <v>454381</v>
          </cell>
          <cell r="B496" t="str">
            <v>Sweat Ultra Stretch Imprimé ENFANT</v>
          </cell>
          <cell r="C496">
            <v>44949</v>
          </cell>
        </row>
        <row r="497">
          <cell r="A497">
            <v>454382</v>
          </cell>
          <cell r="B497" t="str">
            <v>Sweat Ultra Stretch Imprimé ENFANT</v>
          </cell>
          <cell r="C497">
            <v>44949</v>
          </cell>
        </row>
        <row r="498">
          <cell r="A498">
            <v>457752</v>
          </cell>
          <cell r="B498" t="str">
            <v>Sweat Ultra Stretch Imprimé ENFANT</v>
          </cell>
          <cell r="C498">
            <v>44949</v>
          </cell>
        </row>
        <row r="499">
          <cell r="A499">
            <v>459261</v>
          </cell>
          <cell r="B499" t="str">
            <v>Sweat Ultra Stretch ENFANT</v>
          </cell>
          <cell r="C499">
            <v>44949</v>
          </cell>
        </row>
        <row r="500">
          <cell r="A500">
            <v>454494</v>
          </cell>
          <cell r="B500" t="str">
            <v>T-Shirt Graphique UT Disney Beyond Time</v>
          </cell>
          <cell r="C500">
            <v>44949</v>
          </cell>
        </row>
        <row r="501">
          <cell r="A501">
            <v>454495</v>
          </cell>
          <cell r="B501" t="str">
            <v>T-Shirt Graphique UT Disney Beyond Time</v>
          </cell>
          <cell r="C501">
            <v>44949</v>
          </cell>
        </row>
        <row r="502">
          <cell r="A502">
            <v>454496</v>
          </cell>
          <cell r="B502" t="str">
            <v>T-Shirt Graphique UT Disney Beyond Time</v>
          </cell>
          <cell r="C502">
            <v>44949</v>
          </cell>
        </row>
        <row r="503">
          <cell r="A503">
            <v>454497</v>
          </cell>
          <cell r="B503" t="str">
            <v>T-Shirt Graphique UT Disney Beyond Time</v>
          </cell>
          <cell r="C503">
            <v>44949</v>
          </cell>
        </row>
        <row r="504">
          <cell r="A504">
            <v>454485</v>
          </cell>
          <cell r="B504" t="str">
            <v>T-Shirt Couleur en Coton Col Rond Enfant</v>
          </cell>
          <cell r="C504">
            <v>44949</v>
          </cell>
        </row>
        <row r="505">
          <cell r="A505">
            <v>454274</v>
          </cell>
          <cell r="B505" t="str">
            <v>T-Shirt à manches volantées AIRism coton FILLE</v>
          </cell>
          <cell r="C505">
            <v>44949</v>
          </cell>
        </row>
        <row r="506">
          <cell r="A506">
            <v>453919</v>
          </cell>
          <cell r="B506" t="str">
            <v>Socquettes FILLE (lot de 3)</v>
          </cell>
          <cell r="C506">
            <v>44949</v>
          </cell>
        </row>
        <row r="507">
          <cell r="A507">
            <v>453920</v>
          </cell>
          <cell r="B507" t="str">
            <v>Socquettes FILLE (lot de 3)</v>
          </cell>
          <cell r="C507">
            <v>44949</v>
          </cell>
        </row>
        <row r="508">
          <cell r="A508">
            <v>453921</v>
          </cell>
          <cell r="B508" t="str">
            <v>Socquettes FILLE (lot de 3)</v>
          </cell>
          <cell r="C508">
            <v>44949</v>
          </cell>
        </row>
        <row r="509">
          <cell r="A509">
            <v>453923</v>
          </cell>
          <cell r="B509" t="str">
            <v>Chaussettes FILLE (lot de 3)</v>
          </cell>
          <cell r="C509">
            <v>44949</v>
          </cell>
        </row>
        <row r="510">
          <cell r="A510">
            <v>453924</v>
          </cell>
          <cell r="B510" t="str">
            <v>Chaussettes imprimé floral FILLE (lot de 3)</v>
          </cell>
          <cell r="C510">
            <v>44949</v>
          </cell>
        </row>
        <row r="511">
          <cell r="A511">
            <v>457600</v>
          </cell>
          <cell r="B511" t="str">
            <v>Socquettes à pois FILLE (Lot de 3)</v>
          </cell>
          <cell r="C511">
            <v>44949</v>
          </cell>
        </row>
        <row r="512">
          <cell r="A512">
            <v>455044</v>
          </cell>
          <cell r="B512" t="str">
            <v>Body Rayé 100% coton À Manches Longues</v>
          </cell>
          <cell r="C512">
            <v>44949</v>
          </cell>
        </row>
        <row r="513">
          <cell r="A513">
            <v>455047</v>
          </cell>
          <cell r="B513" t="str">
            <v>Body Joy Of Print 100% coton Imprimé Ciel Manches Longues</v>
          </cell>
          <cell r="C513">
            <v>44949</v>
          </cell>
        </row>
        <row r="514">
          <cell r="A514">
            <v>455067</v>
          </cell>
          <cell r="B514" t="str">
            <v>Legging Imprimé Fleuri</v>
          </cell>
          <cell r="C514">
            <v>44949</v>
          </cell>
        </row>
        <row r="515">
          <cell r="A515">
            <v>456070</v>
          </cell>
          <cell r="B515" t="str">
            <v>Manteau à Bouton</v>
          </cell>
          <cell r="C515">
            <v>44949</v>
          </cell>
        </row>
        <row r="516">
          <cell r="A516">
            <v>456194</v>
          </cell>
          <cell r="B516" t="str">
            <v>Pantalon Large</v>
          </cell>
          <cell r="C516">
            <v>44949</v>
          </cell>
        </row>
        <row r="517">
          <cell r="A517">
            <v>456213</v>
          </cell>
          <cell r="B517" t="str">
            <v>Pantalon Legging Ultra Stretch Effet Denim</v>
          </cell>
          <cell r="C517">
            <v>44949</v>
          </cell>
        </row>
        <row r="518">
          <cell r="A518">
            <v>458502</v>
          </cell>
          <cell r="B518" t="str">
            <v>Pantalon Legging Ultra Stretch (Long)</v>
          </cell>
          <cell r="C518">
            <v>44949</v>
          </cell>
        </row>
        <row r="519">
          <cell r="A519">
            <v>458503</v>
          </cell>
          <cell r="B519" t="str">
            <v>Pantalon Legging Denim Ultra Stretch (Long)</v>
          </cell>
          <cell r="C519">
            <v>44949</v>
          </cell>
        </row>
        <row r="520">
          <cell r="A520">
            <v>456191</v>
          </cell>
          <cell r="B520" t="str">
            <v>Pantalon Legging Stretch</v>
          </cell>
          <cell r="C520">
            <v>44949</v>
          </cell>
        </row>
        <row r="521">
          <cell r="A521">
            <v>456104</v>
          </cell>
          <cell r="B521" t="str">
            <v>Jupe Mi-longue Imprimée</v>
          </cell>
          <cell r="C521">
            <v>44949</v>
          </cell>
        </row>
        <row r="522">
          <cell r="A522">
            <v>457636</v>
          </cell>
          <cell r="B522" t="str">
            <v>Blouse Imprimée En Viscose</v>
          </cell>
          <cell r="C522">
            <v>44949</v>
          </cell>
        </row>
        <row r="523">
          <cell r="A523">
            <v>444539</v>
          </cell>
          <cell r="B523" t="str">
            <v>Jogging Ultra Stretch Active</v>
          </cell>
          <cell r="C523">
            <v>44949</v>
          </cell>
        </row>
        <row r="524">
          <cell r="A524">
            <v>456022</v>
          </cell>
          <cell r="B524" t="str">
            <v>Pantalon Droit Stretch</v>
          </cell>
          <cell r="C524">
            <v>44949</v>
          </cell>
        </row>
        <row r="525">
          <cell r="A525">
            <v>456024</v>
          </cell>
          <cell r="B525" t="str">
            <v>Jupe stretch double face avec fente</v>
          </cell>
          <cell r="C525">
            <v>44949</v>
          </cell>
        </row>
        <row r="526">
          <cell r="A526">
            <v>455756</v>
          </cell>
          <cell r="B526" t="str">
            <v>Débardeur Côtelé</v>
          </cell>
          <cell r="C526">
            <v>44949</v>
          </cell>
        </row>
        <row r="527">
          <cell r="A527">
            <v>457605</v>
          </cell>
          <cell r="B527" t="str">
            <v>Débardeur Crop Côtelé Col Boutonné</v>
          </cell>
          <cell r="C527">
            <v>44949</v>
          </cell>
        </row>
        <row r="528">
          <cell r="A528">
            <v>455723</v>
          </cell>
          <cell r="B528" t="str">
            <v>T-shirt En Coton Gaufré Manches Longues</v>
          </cell>
          <cell r="C528">
            <v>44949</v>
          </cell>
        </row>
        <row r="529">
          <cell r="A529">
            <v>456013</v>
          </cell>
          <cell r="B529" t="str">
            <v>T-shirt court côtelé à manches courtes et à col rond</v>
          </cell>
          <cell r="C529">
            <v>44949</v>
          </cell>
        </row>
        <row r="530">
          <cell r="A530">
            <v>460307</v>
          </cell>
          <cell r="B530" t="str">
            <v>Pull rayé en maille 3D à col rond</v>
          </cell>
          <cell r="C530">
            <v>44949</v>
          </cell>
        </row>
        <row r="531">
          <cell r="A531">
            <v>455208</v>
          </cell>
          <cell r="B531" t="str">
            <v>Brassière Col Carré sans armatures</v>
          </cell>
          <cell r="C531">
            <v>44949</v>
          </cell>
        </row>
        <row r="532">
          <cell r="A532">
            <v>455274</v>
          </cell>
          <cell r="B532" t="str">
            <v>Débardeur En Coton</v>
          </cell>
          <cell r="C532">
            <v>44949</v>
          </cell>
        </row>
        <row r="533">
          <cell r="A533">
            <v>455278</v>
          </cell>
          <cell r="B533" t="str">
            <v>Débardeur En Coton</v>
          </cell>
          <cell r="C533">
            <v>44949</v>
          </cell>
        </row>
        <row r="534">
          <cell r="A534">
            <v>455280</v>
          </cell>
          <cell r="B534" t="str">
            <v>Débardeur Côtelé En Coton</v>
          </cell>
          <cell r="C534">
            <v>44949</v>
          </cell>
        </row>
        <row r="535">
          <cell r="A535">
            <v>455282</v>
          </cell>
          <cell r="B535" t="str">
            <v>Débardeur En Coton Côtelé Et Dentelle</v>
          </cell>
          <cell r="C535">
            <v>44949</v>
          </cell>
        </row>
        <row r="536">
          <cell r="A536">
            <v>455284</v>
          </cell>
          <cell r="B536" t="str">
            <v>Caraco En Dentelle Et Coton Côtelé</v>
          </cell>
          <cell r="C536">
            <v>44949</v>
          </cell>
        </row>
        <row r="537">
          <cell r="A537">
            <v>457143</v>
          </cell>
          <cell r="B537" t="str">
            <v>Culotte Menstruelle AIRism (Flux Léger)</v>
          </cell>
          <cell r="C537">
            <v>44949</v>
          </cell>
        </row>
        <row r="538">
          <cell r="A538">
            <v>457204</v>
          </cell>
          <cell r="B538" t="str">
            <v>Chaussettes en tissu flammé (Lot de 3)</v>
          </cell>
          <cell r="C538">
            <v>44949</v>
          </cell>
        </row>
        <row r="539">
          <cell r="A539">
            <v>455329</v>
          </cell>
          <cell r="B539" t="str">
            <v>Chaussettes (Lot de 3)</v>
          </cell>
          <cell r="C539">
            <v>44949</v>
          </cell>
        </row>
        <row r="540">
          <cell r="A540">
            <v>457202</v>
          </cell>
          <cell r="B540" t="str">
            <v>Chaussettes Rayées (Lot de 3)</v>
          </cell>
          <cell r="C540">
            <v>44949</v>
          </cell>
        </row>
        <row r="541">
          <cell r="A541">
            <v>454532</v>
          </cell>
          <cell r="B541" t="str">
            <v>Pyjama AIRism en coton</v>
          </cell>
          <cell r="C541">
            <v>44949</v>
          </cell>
        </row>
        <row r="542">
          <cell r="A542">
            <v>455416</v>
          </cell>
          <cell r="B542" t="str">
            <v>Pyjama Manches Longues</v>
          </cell>
          <cell r="C542">
            <v>44949</v>
          </cell>
        </row>
        <row r="543">
          <cell r="A543">
            <v>457659</v>
          </cell>
          <cell r="B543" t="str">
            <v>Pyjama AIRism en coton</v>
          </cell>
          <cell r="C543">
            <v>44949</v>
          </cell>
        </row>
        <row r="544">
          <cell r="A544">
            <v>453863</v>
          </cell>
          <cell r="B544" t="str">
            <v>Manteau Droit Style Trench</v>
          </cell>
          <cell r="C544">
            <v>44949</v>
          </cell>
        </row>
        <row r="545">
          <cell r="A545">
            <v>455093</v>
          </cell>
          <cell r="B545" t="str">
            <v>Surchemise En Jersey</v>
          </cell>
          <cell r="C545">
            <v>44949</v>
          </cell>
        </row>
        <row r="546">
          <cell r="A546">
            <v>456643</v>
          </cell>
          <cell r="B546" t="str">
            <v>Chemise rayée en popeline de coton extra fine</v>
          </cell>
          <cell r="C546">
            <v>44949</v>
          </cell>
        </row>
        <row r="547">
          <cell r="A547">
            <v>456650</v>
          </cell>
          <cell r="B547" t="str">
            <v>Chemise à carreaux en popeline de coton extra fine</v>
          </cell>
          <cell r="C547">
            <v>44949</v>
          </cell>
        </row>
        <row r="548">
          <cell r="A548">
            <v>457907</v>
          </cell>
          <cell r="B548" t="str">
            <v>Jogging Ultra Stretch DRY-EX (Long)</v>
          </cell>
          <cell r="C548">
            <v>44949</v>
          </cell>
        </row>
        <row r="549">
          <cell r="A549">
            <v>458321</v>
          </cell>
          <cell r="B549" t="str">
            <v>T-Shirt Graphique UT Disney Beyond Time</v>
          </cell>
          <cell r="C549">
            <v>44949</v>
          </cell>
        </row>
        <row r="550">
          <cell r="A550">
            <v>456310</v>
          </cell>
          <cell r="B550" t="str">
            <v>T-Shirt Graphique UT Disney Beyond Time</v>
          </cell>
          <cell r="C550">
            <v>44949</v>
          </cell>
        </row>
        <row r="551">
          <cell r="A551">
            <v>458239</v>
          </cell>
          <cell r="B551" t="str">
            <v>T-Shirt Graphique UT Disney Beyond Time</v>
          </cell>
          <cell r="C551">
            <v>44949</v>
          </cell>
        </row>
        <row r="552">
          <cell r="A552">
            <v>458322</v>
          </cell>
          <cell r="B552" t="str">
            <v>T-Shirt Graphique UT Disney Beyond Time</v>
          </cell>
          <cell r="C552">
            <v>44949</v>
          </cell>
        </row>
        <row r="553">
          <cell r="A553">
            <v>458240</v>
          </cell>
          <cell r="B553" t="str">
            <v>T-Shirt Graphique UT Disney Beyond Time</v>
          </cell>
          <cell r="C553">
            <v>44949</v>
          </cell>
        </row>
        <row r="554">
          <cell r="A554">
            <v>453755</v>
          </cell>
          <cell r="B554" t="str">
            <v>Pull En Maille Sans Manches</v>
          </cell>
          <cell r="C554">
            <v>44949</v>
          </cell>
        </row>
        <row r="555">
          <cell r="A555">
            <v>453184</v>
          </cell>
          <cell r="B555" t="str">
            <v>Cardigan 100% Mérinos Style Chemise</v>
          </cell>
          <cell r="C555">
            <v>44949</v>
          </cell>
        </row>
        <row r="556">
          <cell r="A556">
            <v>454972</v>
          </cell>
          <cell r="B556" t="str">
            <v>Bonnet Côtelé en Coton</v>
          </cell>
          <cell r="C556">
            <v>44949</v>
          </cell>
        </row>
        <row r="557">
          <cell r="A557">
            <v>458266</v>
          </cell>
          <cell r="B557" t="str">
            <v>Bonnet En Maille</v>
          </cell>
          <cell r="C557">
            <v>44949</v>
          </cell>
        </row>
        <row r="558">
          <cell r="A558">
            <v>454320</v>
          </cell>
          <cell r="B558" t="str">
            <v>Boxer En Coton (Taille Basse)</v>
          </cell>
          <cell r="C558">
            <v>44949</v>
          </cell>
        </row>
        <row r="559">
          <cell r="A559">
            <v>456507</v>
          </cell>
          <cell r="B559" t="str">
            <v>Boxer En Coton Taille Basse</v>
          </cell>
          <cell r="C559">
            <v>44949</v>
          </cell>
        </row>
        <row r="560">
          <cell r="A560">
            <v>457380</v>
          </cell>
          <cell r="B560" t="str">
            <v>Boxer Imprimé En Coton Taille Basse</v>
          </cell>
          <cell r="C560">
            <v>44949</v>
          </cell>
        </row>
        <row r="561">
          <cell r="A561">
            <v>455897</v>
          </cell>
          <cell r="B561" t="str">
            <v>Pantalon 7/8 Easy Relax À Carreaux</v>
          </cell>
          <cell r="C561">
            <v>44949</v>
          </cell>
        </row>
        <row r="562">
          <cell r="A562">
            <v>455895</v>
          </cell>
          <cell r="B562" t="str">
            <v>Pantalon en Jean Relax Longueur 7/8Eme</v>
          </cell>
          <cell r="C562">
            <v>44949</v>
          </cell>
        </row>
        <row r="563">
          <cell r="A563">
            <v>455896</v>
          </cell>
          <cell r="B563" t="str">
            <v>Pantalon Relax Longueur 7/8Eme</v>
          </cell>
          <cell r="C563">
            <v>44949</v>
          </cell>
        </row>
        <row r="564">
          <cell r="A564">
            <v>456472</v>
          </cell>
          <cell r="B564" t="str">
            <v>Surchemise En Jean Enfant</v>
          </cell>
          <cell r="C564">
            <v>44956</v>
          </cell>
        </row>
        <row r="565">
          <cell r="A565">
            <v>457663</v>
          </cell>
          <cell r="B565" t="str">
            <v>Surchemise En Jean Enfant</v>
          </cell>
          <cell r="C565">
            <v>44956</v>
          </cell>
        </row>
        <row r="566">
          <cell r="A566">
            <v>458647</v>
          </cell>
          <cell r="B566" t="str">
            <v>T-Shirt Graphique UTme ENFANT</v>
          </cell>
          <cell r="C566">
            <v>44956</v>
          </cell>
        </row>
        <row r="567">
          <cell r="A567">
            <v>454263</v>
          </cell>
          <cell r="B567" t="str">
            <v>Robe En Chambray Fille</v>
          </cell>
          <cell r="C567">
            <v>44956</v>
          </cell>
        </row>
        <row r="568">
          <cell r="A568">
            <v>457854</v>
          </cell>
          <cell r="B568" t="str">
            <v>Robe En Viscose Imprimé Fleuri Manches Courtes FILLE</v>
          </cell>
          <cell r="C568">
            <v>44956</v>
          </cell>
        </row>
        <row r="569">
          <cell r="A569">
            <v>457226</v>
          </cell>
          <cell r="B569" t="str">
            <v>Soutien-Gorge AIRism À Carreaux FILLE</v>
          </cell>
          <cell r="C569">
            <v>44956</v>
          </cell>
        </row>
        <row r="570">
          <cell r="A570">
            <v>453902</v>
          </cell>
          <cell r="B570" t="str">
            <v>Soutien-Gorge AIRism FILLE</v>
          </cell>
          <cell r="C570">
            <v>44956</v>
          </cell>
        </row>
        <row r="571">
          <cell r="A571">
            <v>455021</v>
          </cell>
          <cell r="B571" t="str">
            <v>Grenouillère 100% coton</v>
          </cell>
          <cell r="C571">
            <v>44956</v>
          </cell>
        </row>
        <row r="572">
          <cell r="A572">
            <v>456347</v>
          </cell>
          <cell r="B572" t="str">
            <v>Sweat Graphique UT Pixar</v>
          </cell>
          <cell r="C572">
            <v>44956</v>
          </cell>
        </row>
        <row r="573">
          <cell r="A573">
            <v>457192</v>
          </cell>
          <cell r="B573" t="str">
            <v>Sweat Graphique UT Pixar</v>
          </cell>
          <cell r="C573">
            <v>44956</v>
          </cell>
        </row>
        <row r="574">
          <cell r="A574">
            <v>457193</v>
          </cell>
          <cell r="B574" t="str">
            <v>Sweat Graphique UT Pixar</v>
          </cell>
          <cell r="C574">
            <v>44956</v>
          </cell>
        </row>
        <row r="575">
          <cell r="A575">
            <v>457194</v>
          </cell>
          <cell r="B575" t="str">
            <v>Sweat Graphique UT Pixar</v>
          </cell>
          <cell r="C575">
            <v>44956</v>
          </cell>
        </row>
        <row r="576">
          <cell r="A576">
            <v>455069</v>
          </cell>
          <cell r="B576" t="str">
            <v>Legging Imprimé Fleuri</v>
          </cell>
          <cell r="C576">
            <v>44956</v>
          </cell>
        </row>
        <row r="577">
          <cell r="A577">
            <v>455580</v>
          </cell>
          <cell r="B577" t="str">
            <v>Legging Imprimé Fleuri</v>
          </cell>
          <cell r="C577">
            <v>44956</v>
          </cell>
        </row>
        <row r="578">
          <cell r="A578">
            <v>455059</v>
          </cell>
          <cell r="B578" t="str">
            <v>Legging Relax</v>
          </cell>
          <cell r="C578">
            <v>44956</v>
          </cell>
        </row>
        <row r="579">
          <cell r="A579">
            <v>456088</v>
          </cell>
          <cell r="B579" t="str">
            <v>Parka Style Utilitaire</v>
          </cell>
          <cell r="C579">
            <v>44956</v>
          </cell>
        </row>
        <row r="580">
          <cell r="A580">
            <v>456158</v>
          </cell>
          <cell r="B580" t="str">
            <v>Chemise Entretien Facile</v>
          </cell>
          <cell r="C580">
            <v>44956</v>
          </cell>
        </row>
        <row r="581">
          <cell r="A581">
            <v>456261</v>
          </cell>
          <cell r="B581" t="str">
            <v>Sweat à Capuche Zippé Protection UV AIRism</v>
          </cell>
          <cell r="C581">
            <v>44956</v>
          </cell>
        </row>
        <row r="582">
          <cell r="A582">
            <v>457963</v>
          </cell>
          <cell r="B582" t="str">
            <v>Pull Court Sans Manches Col Montant</v>
          </cell>
          <cell r="C582">
            <v>44956</v>
          </cell>
        </row>
        <row r="583">
          <cell r="A583">
            <v>455350</v>
          </cell>
          <cell r="B583" t="str">
            <v>Legging De Maternité</v>
          </cell>
          <cell r="C583">
            <v>44956</v>
          </cell>
        </row>
        <row r="584">
          <cell r="A584">
            <v>455349</v>
          </cell>
          <cell r="B584" t="str">
            <v>Short De Maternité (Taille Basse)</v>
          </cell>
          <cell r="C584">
            <v>44956</v>
          </cell>
        </row>
        <row r="585">
          <cell r="A585">
            <v>457254</v>
          </cell>
          <cell r="B585" t="str">
            <v>Mini-Robe À Pois Col V</v>
          </cell>
          <cell r="C585">
            <v>44956</v>
          </cell>
        </row>
        <row r="586">
          <cell r="A586">
            <v>457212</v>
          </cell>
          <cell r="B586" t="str">
            <v>Veste Style Utilitaire En Coton Et Lin</v>
          </cell>
          <cell r="C586">
            <v>44956</v>
          </cell>
        </row>
        <row r="587">
          <cell r="A587">
            <v>458182</v>
          </cell>
          <cell r="B587" t="str">
            <v>Veste Style Utilitaire</v>
          </cell>
          <cell r="C587">
            <v>44956</v>
          </cell>
        </row>
        <row r="588">
          <cell r="A588">
            <v>453774</v>
          </cell>
          <cell r="B588" t="str">
            <v>Parka Blocktech 3D</v>
          </cell>
          <cell r="C588">
            <v>44956</v>
          </cell>
        </row>
        <row r="589">
          <cell r="A589">
            <v>456986</v>
          </cell>
          <cell r="B589" t="str">
            <v>Veste Style Sport</v>
          </cell>
          <cell r="C589">
            <v>44956</v>
          </cell>
        </row>
        <row r="590">
          <cell r="A590">
            <v>457424</v>
          </cell>
          <cell r="B590" t="str">
            <v>Chemise Oxford À Rayure Coupe Slim</v>
          </cell>
          <cell r="C590">
            <v>44956</v>
          </cell>
        </row>
        <row r="591">
          <cell r="A591">
            <v>459254</v>
          </cell>
          <cell r="B591" t="str">
            <v>T-Shirt Graphique Roger Federer</v>
          </cell>
          <cell r="C591">
            <v>44956</v>
          </cell>
        </row>
        <row r="592">
          <cell r="A592">
            <v>455404</v>
          </cell>
          <cell r="B592" t="str">
            <v>T-Shirt En Coton Délavé Manches Longues</v>
          </cell>
          <cell r="C592">
            <v>44956</v>
          </cell>
        </row>
        <row r="593">
          <cell r="A593">
            <v>455358</v>
          </cell>
          <cell r="B593" t="str">
            <v>Débardeur Côtelé DRY Couleur</v>
          </cell>
          <cell r="C593">
            <v>44956</v>
          </cell>
        </row>
        <row r="594">
          <cell r="A594">
            <v>455365</v>
          </cell>
          <cell r="B594" t="str">
            <v>T-Shirt 100% Coton Supima Col Rond</v>
          </cell>
          <cell r="C594">
            <v>44956</v>
          </cell>
        </row>
        <row r="595">
          <cell r="A595">
            <v>457161</v>
          </cell>
          <cell r="B595" t="str">
            <v>T-Shirt 100% Coton Supima Col V</v>
          </cell>
          <cell r="C595">
            <v>44956</v>
          </cell>
        </row>
        <row r="596">
          <cell r="A596">
            <v>456315</v>
          </cell>
          <cell r="B596" t="str">
            <v>Pull En Maille Col V Sans Manches</v>
          </cell>
          <cell r="C596">
            <v>44956</v>
          </cell>
        </row>
        <row r="597">
          <cell r="A597">
            <v>453680</v>
          </cell>
          <cell r="B597" t="str">
            <v>Ceinture Cuir Italien Effet Daim</v>
          </cell>
          <cell r="C597">
            <v>44956</v>
          </cell>
        </row>
        <row r="598">
          <cell r="A598">
            <v>456815</v>
          </cell>
          <cell r="B598" t="str">
            <v>Ceinture En Maille De Cuir</v>
          </cell>
          <cell r="C598">
            <v>44956</v>
          </cell>
        </row>
        <row r="599">
          <cell r="A599">
            <v>453691</v>
          </cell>
          <cell r="B599" t="str">
            <v>Bob En Lin Mélangé</v>
          </cell>
          <cell r="C599">
            <v>44956</v>
          </cell>
        </row>
        <row r="600">
          <cell r="A600">
            <v>456843</v>
          </cell>
          <cell r="B600" t="str">
            <v>Bob En Denim</v>
          </cell>
          <cell r="C600">
            <v>44956</v>
          </cell>
        </row>
        <row r="601">
          <cell r="A601">
            <v>458048</v>
          </cell>
          <cell r="B601" t="str">
            <v>Bob En Velours Côtelé</v>
          </cell>
          <cell r="C601">
            <v>44956</v>
          </cell>
        </row>
        <row r="602">
          <cell r="A602">
            <v>453690</v>
          </cell>
          <cell r="B602" t="str">
            <v>Chapeau</v>
          </cell>
          <cell r="C602">
            <v>44956</v>
          </cell>
        </row>
        <row r="603">
          <cell r="A603">
            <v>458047</v>
          </cell>
          <cell r="B603" t="str">
            <v>Casquette En Sergé (effet délavé)</v>
          </cell>
          <cell r="C603">
            <v>44956</v>
          </cell>
        </row>
        <row r="604">
          <cell r="A604">
            <v>462096</v>
          </cell>
          <cell r="B604" t="str">
            <v>Casquette Roger Federer</v>
          </cell>
          <cell r="C604">
            <v>44956</v>
          </cell>
        </row>
        <row r="605">
          <cell r="A605">
            <v>456502</v>
          </cell>
          <cell r="B605" t="str">
            <v>Boxer En Coton Imprimé</v>
          </cell>
          <cell r="C605">
            <v>44956</v>
          </cell>
        </row>
        <row r="606">
          <cell r="A606">
            <v>456503</v>
          </cell>
          <cell r="B606" t="str">
            <v>Boxer En Coton Imprimé</v>
          </cell>
          <cell r="C606">
            <v>44956</v>
          </cell>
        </row>
        <row r="607">
          <cell r="A607">
            <v>456504</v>
          </cell>
          <cell r="B607" t="str">
            <v>Boxer En Coton Motifs Patchwork</v>
          </cell>
          <cell r="C607">
            <v>44956</v>
          </cell>
        </row>
        <row r="608">
          <cell r="A608">
            <v>456681</v>
          </cell>
          <cell r="B608" t="str">
            <v>Boxer rayé AIRism</v>
          </cell>
          <cell r="C608">
            <v>44956</v>
          </cell>
        </row>
        <row r="609">
          <cell r="A609">
            <v>456677</v>
          </cell>
          <cell r="B609" t="str">
            <v>Boxer AIRism Imprimé</v>
          </cell>
          <cell r="C609">
            <v>44956</v>
          </cell>
        </row>
        <row r="610">
          <cell r="A610">
            <v>457772</v>
          </cell>
          <cell r="B610" t="str">
            <v>Chemise En Lin Premium À Rayures Col Montant</v>
          </cell>
          <cell r="C610">
            <v>44970</v>
          </cell>
        </row>
        <row r="611">
          <cell r="A611">
            <v>456679</v>
          </cell>
          <cell r="B611" t="str">
            <v>Boxer AIRism Imprimé</v>
          </cell>
          <cell r="C611">
            <v>44956</v>
          </cell>
        </row>
        <row r="612">
          <cell r="A612">
            <v>456706</v>
          </cell>
          <cell r="B612" t="str">
            <v>Boxer AIRism Imprimé Taille Basse</v>
          </cell>
          <cell r="C612">
            <v>44956</v>
          </cell>
        </row>
        <row r="613">
          <cell r="A613">
            <v>456707</v>
          </cell>
          <cell r="B613" t="str">
            <v>Boxer AIRism Imprimé Taille Basse</v>
          </cell>
          <cell r="C613">
            <v>44956</v>
          </cell>
        </row>
        <row r="614">
          <cell r="A614">
            <v>456497</v>
          </cell>
          <cell r="B614" t="str">
            <v>Boxer En Coton Rayé</v>
          </cell>
          <cell r="C614">
            <v>44956</v>
          </cell>
        </row>
        <row r="615">
          <cell r="A615">
            <v>456498</v>
          </cell>
          <cell r="B615" t="str">
            <v>Boxer En Coton Rayé</v>
          </cell>
          <cell r="C615">
            <v>44956</v>
          </cell>
        </row>
        <row r="616">
          <cell r="A616">
            <v>456930</v>
          </cell>
          <cell r="B616" t="str">
            <v>Pantalon 7/8ème en Jersey Délavé</v>
          </cell>
          <cell r="C616">
            <v>44956</v>
          </cell>
        </row>
        <row r="617">
          <cell r="A617">
            <v>455220</v>
          </cell>
          <cell r="B617" t="str">
            <v>Chemise En Viscose Imprimé Col Ouvert ENFANT</v>
          </cell>
          <cell r="C617">
            <v>44963</v>
          </cell>
        </row>
        <row r="618">
          <cell r="A618">
            <v>456544</v>
          </cell>
          <cell r="B618" t="str">
            <v>Chemise En Viscose À Imprimé Col Ouvert Manches Courtes ENFANT</v>
          </cell>
          <cell r="C618">
            <v>44963</v>
          </cell>
        </row>
        <row r="619">
          <cell r="A619">
            <v>456545</v>
          </cell>
          <cell r="B619" t="str">
            <v>Chemise En Viscose À Imprimé Col Ouvert Manches Courtes ENFANT</v>
          </cell>
          <cell r="C619">
            <v>44963</v>
          </cell>
        </row>
        <row r="620">
          <cell r="A620">
            <v>458344</v>
          </cell>
          <cell r="B620" t="str">
            <v>Chemise 100% Coton Col Ouvert Manches Courtes ENFANT</v>
          </cell>
          <cell r="C620">
            <v>44963</v>
          </cell>
        </row>
        <row r="621">
          <cell r="A621">
            <v>454377</v>
          </cell>
          <cell r="B621" t="str">
            <v>T-Shirt À Rayures Col Rond Manches Longues ENFANT</v>
          </cell>
          <cell r="C621">
            <v>44963</v>
          </cell>
        </row>
        <row r="622">
          <cell r="A622">
            <v>454488</v>
          </cell>
          <cell r="B622" t="str">
            <v>T-Shirt DRY-EX Ultra Stretch Col Rond ENFANT</v>
          </cell>
          <cell r="C622">
            <v>44963</v>
          </cell>
        </row>
        <row r="623">
          <cell r="A623">
            <v>454489</v>
          </cell>
          <cell r="B623" t="str">
            <v>T-Shirt DRY-EX Ultra Stretch Col Rond ENFANT</v>
          </cell>
          <cell r="C623">
            <v>44963</v>
          </cell>
        </row>
        <row r="624">
          <cell r="A624">
            <v>454506</v>
          </cell>
          <cell r="B624" t="str">
            <v>Polo DRY À Rayures ENFANT</v>
          </cell>
          <cell r="C624">
            <v>44963</v>
          </cell>
        </row>
        <row r="625">
          <cell r="A625">
            <v>454482</v>
          </cell>
          <cell r="B625" t="str">
            <v>Short Easy En Nylon ENFANT</v>
          </cell>
          <cell r="C625">
            <v>44963</v>
          </cell>
        </row>
        <row r="626">
          <cell r="A626">
            <v>454520</v>
          </cell>
          <cell r="B626" t="str">
            <v>Short DRY-EX Ultra Stretch ENFANT</v>
          </cell>
          <cell r="C626">
            <v>44963</v>
          </cell>
        </row>
        <row r="627">
          <cell r="A627">
            <v>437877</v>
          </cell>
          <cell r="B627" t="str">
            <v>T-shirt AIRism Coton Uniqlo U Enfant (Saison 2021)</v>
          </cell>
          <cell r="C627">
            <v>44963</v>
          </cell>
        </row>
        <row r="628">
          <cell r="A628">
            <v>454270</v>
          </cell>
          <cell r="B628" t="str">
            <v>Robe En Viscose Imprimée FILLE</v>
          </cell>
          <cell r="C628">
            <v>44963</v>
          </cell>
        </row>
        <row r="629">
          <cell r="A629">
            <v>458851</v>
          </cell>
          <cell r="B629" t="str">
            <v>T-shirt Crop Côtelé Fille</v>
          </cell>
          <cell r="C629">
            <v>44963</v>
          </cell>
        </row>
        <row r="630">
          <cell r="A630">
            <v>458852</v>
          </cell>
          <cell r="B630" t="str">
            <v>T-shirt Crop Côtelé À Rayures Fille</v>
          </cell>
          <cell r="C630">
            <v>44963</v>
          </cell>
        </row>
        <row r="631">
          <cell r="A631">
            <v>454078</v>
          </cell>
          <cell r="B631" t="str">
            <v>Caraco en Coton Mélangé AIRism Soutien-Gorge Intégré FILLE</v>
          </cell>
          <cell r="C631">
            <v>44963</v>
          </cell>
        </row>
        <row r="632">
          <cell r="A632">
            <v>455025</v>
          </cell>
          <cell r="B632" t="str">
            <v>Body Joy Of Print 100% coton Manches Courtes</v>
          </cell>
          <cell r="C632">
            <v>44963</v>
          </cell>
        </row>
        <row r="633">
          <cell r="A633">
            <v>455026</v>
          </cell>
          <cell r="B633" t="str">
            <v>Body Joy Of Print 100% cotonManches Courtes</v>
          </cell>
          <cell r="C633">
            <v>44963</v>
          </cell>
        </row>
        <row r="634">
          <cell r="A634">
            <v>455027</v>
          </cell>
          <cell r="B634" t="str">
            <v>Body Joy Of Print 100% coton Manches Courtes</v>
          </cell>
          <cell r="C634">
            <v>44963</v>
          </cell>
        </row>
        <row r="635">
          <cell r="A635">
            <v>455630</v>
          </cell>
          <cell r="B635" t="str">
            <v>Body 100% coton À Rayures Manches Courtes</v>
          </cell>
          <cell r="C635">
            <v>44963</v>
          </cell>
        </row>
        <row r="636">
          <cell r="A636">
            <v>454973</v>
          </cell>
          <cell r="B636" t="str">
            <v>T-Shirt DRY À Rayures</v>
          </cell>
          <cell r="C636">
            <v>44963</v>
          </cell>
        </row>
        <row r="637">
          <cell r="A637">
            <v>454971</v>
          </cell>
          <cell r="B637" t="str">
            <v>T-Shirt DRY Col Rond</v>
          </cell>
          <cell r="C637">
            <v>44963</v>
          </cell>
        </row>
        <row r="638">
          <cell r="A638">
            <v>454974</v>
          </cell>
          <cell r="B638" t="str">
            <v>T-Shirt DRY Imprimé Fruits</v>
          </cell>
          <cell r="C638">
            <v>44963</v>
          </cell>
        </row>
        <row r="639">
          <cell r="A639">
            <v>456342</v>
          </cell>
          <cell r="B639" t="str">
            <v>T-Shirt DRY Col Rond</v>
          </cell>
          <cell r="C639">
            <v>44963</v>
          </cell>
        </row>
        <row r="640">
          <cell r="A640">
            <v>455626</v>
          </cell>
          <cell r="B640" t="str">
            <v>Robe Manches Courtes</v>
          </cell>
          <cell r="C640">
            <v>44963</v>
          </cell>
        </row>
        <row r="641">
          <cell r="A641">
            <v>456072</v>
          </cell>
          <cell r="B641" t="str">
            <v>Manteau Blocktech</v>
          </cell>
          <cell r="C641">
            <v>44963</v>
          </cell>
        </row>
        <row r="642">
          <cell r="A642">
            <v>457227</v>
          </cell>
          <cell r="B642" t="str">
            <v>Trench Court</v>
          </cell>
          <cell r="C642">
            <v>44963</v>
          </cell>
        </row>
        <row r="643">
          <cell r="A643">
            <v>456090</v>
          </cell>
          <cell r="B643" t="str">
            <v>Veste Courte En Jean</v>
          </cell>
          <cell r="C643">
            <v>44963</v>
          </cell>
        </row>
        <row r="644">
          <cell r="A644">
            <v>437626</v>
          </cell>
          <cell r="B644" t="str">
            <v>Pantalon Fuselé en Lin et Coton (Saison 2021)</v>
          </cell>
          <cell r="C644">
            <v>44963</v>
          </cell>
        </row>
        <row r="645">
          <cell r="A645">
            <v>445276</v>
          </cell>
          <cell r="B645" t="str">
            <v>Pantalon Fuselé en Lin et Coton</v>
          </cell>
          <cell r="C645">
            <v>44963</v>
          </cell>
        </row>
        <row r="646">
          <cell r="A646">
            <v>450496</v>
          </cell>
          <cell r="B646" t="str">
            <v>Pantalon Fuselé en Lin et Coton</v>
          </cell>
          <cell r="C646">
            <v>44963</v>
          </cell>
        </row>
        <row r="647">
          <cell r="A647">
            <v>456207</v>
          </cell>
          <cell r="B647" t="str">
            <v>Pantalon Fuselé En Lin Et Coton</v>
          </cell>
          <cell r="C647">
            <v>44963</v>
          </cell>
        </row>
        <row r="648">
          <cell r="A648">
            <v>458198</v>
          </cell>
          <cell r="B648" t="str">
            <v>Pantalon Fuselé En Lin Et Coton À Rayures</v>
          </cell>
          <cell r="C648">
            <v>44963</v>
          </cell>
        </row>
        <row r="649">
          <cell r="A649">
            <v>456215</v>
          </cell>
          <cell r="B649" t="str">
            <v>Pantalon large coupe droite en lin mélangé</v>
          </cell>
          <cell r="C649">
            <v>44963</v>
          </cell>
        </row>
        <row r="650">
          <cell r="A650">
            <v>456442</v>
          </cell>
          <cell r="B650" t="str">
            <v>Jupe Plissée En Satin</v>
          </cell>
          <cell r="C650">
            <v>44963</v>
          </cell>
        </row>
        <row r="651">
          <cell r="A651">
            <v>455942</v>
          </cell>
          <cell r="B651" t="str">
            <v>Jogging Ultra Stretch AIRism</v>
          </cell>
          <cell r="C651">
            <v>44963</v>
          </cell>
        </row>
        <row r="652">
          <cell r="A652">
            <v>458265</v>
          </cell>
          <cell r="B652" t="str">
            <v>T-Shirt Côtelé À Rayures Et Manches Volantées</v>
          </cell>
          <cell r="C652">
            <v>44963</v>
          </cell>
        </row>
        <row r="653">
          <cell r="A653">
            <v>458291</v>
          </cell>
          <cell r="B653" t="str">
            <v>T-Shirt À Rayures Manches Volantées</v>
          </cell>
          <cell r="C653">
            <v>44963</v>
          </cell>
        </row>
        <row r="654">
          <cell r="A654">
            <v>457326</v>
          </cell>
          <cell r="B654" t="str">
            <v>Polo Court Col Skipper</v>
          </cell>
          <cell r="C654">
            <v>44963</v>
          </cell>
        </row>
        <row r="655">
          <cell r="A655">
            <v>455760</v>
          </cell>
          <cell r="B655" t="str">
            <v>T-Shirt Crop En Coton Flammé</v>
          </cell>
          <cell r="C655">
            <v>44963</v>
          </cell>
        </row>
        <row r="656">
          <cell r="A656">
            <v>457932</v>
          </cell>
          <cell r="B656" t="str">
            <v>T-Shirt Crop En Tissu Jersey Flammé À Rayures</v>
          </cell>
          <cell r="C656">
            <v>44963</v>
          </cell>
        </row>
        <row r="657">
          <cell r="A657">
            <v>457477</v>
          </cell>
          <cell r="B657" t="str">
            <v>Débardeur Côtelé AIRism Soutien-Gorge Intégré</v>
          </cell>
          <cell r="C657">
            <v>44963</v>
          </cell>
        </row>
        <row r="658">
          <cell r="A658">
            <v>457518</v>
          </cell>
          <cell r="B658" t="str">
            <v>Caraco AIRism Soutien-Gorge Intégré</v>
          </cell>
          <cell r="C658">
            <v>44963</v>
          </cell>
        </row>
        <row r="659">
          <cell r="A659">
            <v>457519</v>
          </cell>
          <cell r="B659" t="str">
            <v>Débardeur AIRism Soutien-Gorge Intégré</v>
          </cell>
          <cell r="C659">
            <v>44963</v>
          </cell>
        </row>
        <row r="660">
          <cell r="A660">
            <v>457524</v>
          </cell>
          <cell r="B660" t="str">
            <v>Débardeur Court AIRism Soutien-Gorge Intégré</v>
          </cell>
          <cell r="C660">
            <v>44963</v>
          </cell>
        </row>
        <row r="661">
          <cell r="A661">
            <v>457522</v>
          </cell>
          <cell r="B661" t="str">
            <v>Débardeur Côtelé Court Soutien-Gorge Intégré</v>
          </cell>
          <cell r="C661">
            <v>44963</v>
          </cell>
        </row>
        <row r="662">
          <cell r="A662">
            <v>457312</v>
          </cell>
          <cell r="B662" t="str">
            <v>Débardeur AIRism</v>
          </cell>
          <cell r="C662">
            <v>44963</v>
          </cell>
        </row>
        <row r="663">
          <cell r="A663">
            <v>457321</v>
          </cell>
          <cell r="B663" t="str">
            <v>Débardeur AIRism En Soie Mélangé Côtelée</v>
          </cell>
          <cell r="C663">
            <v>44963</v>
          </cell>
        </row>
        <row r="664">
          <cell r="A664">
            <v>457836</v>
          </cell>
          <cell r="B664" t="str">
            <v>T-Shirt Graphique UT Minecraft Enfant</v>
          </cell>
          <cell r="C664">
            <v>45047</v>
          </cell>
        </row>
        <row r="665">
          <cell r="A665">
            <v>457012</v>
          </cell>
          <cell r="B665" t="str">
            <v>Robe AIRism Ultra Stretch Sans Manches</v>
          </cell>
          <cell r="C665">
            <v>44963</v>
          </cell>
        </row>
        <row r="666">
          <cell r="A666">
            <v>455693</v>
          </cell>
          <cell r="B666" t="str">
            <v>Mini-robe En Coton Mercerisé Manches Courtes</v>
          </cell>
          <cell r="C666">
            <v>44963</v>
          </cell>
        </row>
        <row r="667">
          <cell r="A667">
            <v>457665</v>
          </cell>
          <cell r="B667" t="str">
            <v>Robe Chemise En Lin Mélangé Manches 3/4</v>
          </cell>
          <cell r="C667">
            <v>44963</v>
          </cell>
        </row>
        <row r="668">
          <cell r="A668">
            <v>455681</v>
          </cell>
          <cell r="B668" t="str">
            <v>Robe Caraco En Satin</v>
          </cell>
          <cell r="C668">
            <v>44963</v>
          </cell>
        </row>
        <row r="669">
          <cell r="A669">
            <v>444554</v>
          </cell>
          <cell r="B669" t="str">
            <v>Parka Doublé en Jersey</v>
          </cell>
          <cell r="C669">
            <v>44963</v>
          </cell>
        </row>
        <row r="670">
          <cell r="A670">
            <v>457837</v>
          </cell>
          <cell r="B670" t="str">
            <v>T-Shirt Graphique UT Minecraft Enfant</v>
          </cell>
          <cell r="C670">
            <v>45047</v>
          </cell>
        </row>
        <row r="671">
          <cell r="A671">
            <v>457928</v>
          </cell>
          <cell r="B671" t="str">
            <v>Pantalon</v>
          </cell>
          <cell r="C671">
            <v>44963</v>
          </cell>
        </row>
        <row r="672">
          <cell r="A672">
            <v>457838</v>
          </cell>
          <cell r="B672" t="str">
            <v>T-Shirt Graphique UT Minecraft Enfant</v>
          </cell>
          <cell r="C672">
            <v>45047</v>
          </cell>
        </row>
        <row r="673">
          <cell r="A673">
            <v>455412</v>
          </cell>
          <cell r="B673" t="str">
            <v>Sweat AIRism Protection UV Zippé À Capuche</v>
          </cell>
          <cell r="C673">
            <v>44963</v>
          </cell>
        </row>
        <row r="674">
          <cell r="A674">
            <v>457839</v>
          </cell>
          <cell r="B674" t="str">
            <v>T-Shirt Graphique UT Minecraft Enfant</v>
          </cell>
          <cell r="C674">
            <v>45047</v>
          </cell>
        </row>
        <row r="675">
          <cell r="A675">
            <v>457840</v>
          </cell>
          <cell r="B675" t="str">
            <v>T-Shirt Graphique UT Minecraft Enfant</v>
          </cell>
          <cell r="C675">
            <v>45047</v>
          </cell>
        </row>
        <row r="676">
          <cell r="A676">
            <v>457930</v>
          </cell>
          <cell r="B676" t="str">
            <v>T-shirt oversize rayé à demi-manches</v>
          </cell>
          <cell r="C676">
            <v>44970</v>
          </cell>
        </row>
        <row r="677">
          <cell r="A677">
            <v>457931</v>
          </cell>
          <cell r="B677" t="str">
            <v>T-shirt oversize rayé à demi-manches</v>
          </cell>
          <cell r="C677">
            <v>44970</v>
          </cell>
        </row>
        <row r="678">
          <cell r="A678">
            <v>457967</v>
          </cell>
          <cell r="B678" t="str">
            <v>Pantalon chino large à plis Uniqlo U</v>
          </cell>
          <cell r="C678">
            <v>44970</v>
          </cell>
        </row>
        <row r="679">
          <cell r="A679">
            <v>457969</v>
          </cell>
          <cell r="B679" t="str">
            <v>Pantalon Coupe Parachute Uniqlo U</v>
          </cell>
          <cell r="C679">
            <v>44970</v>
          </cell>
        </row>
        <row r="680">
          <cell r="A680">
            <v>457970</v>
          </cell>
          <cell r="B680" t="str">
            <v>Short Chino Ample à Plis Uniqlo U</v>
          </cell>
          <cell r="C680">
            <v>44970</v>
          </cell>
        </row>
        <row r="681">
          <cell r="A681">
            <v>455362</v>
          </cell>
          <cell r="B681" t="str">
            <v>T-shirt Oversize Avec Poche Col Rond</v>
          </cell>
          <cell r="C681">
            <v>44963</v>
          </cell>
        </row>
        <row r="682">
          <cell r="A682">
            <v>456772</v>
          </cell>
          <cell r="B682" t="str">
            <v>T-Shirt DRY-EX Col Rond</v>
          </cell>
          <cell r="C682">
            <v>44963</v>
          </cell>
        </row>
        <row r="683">
          <cell r="A683">
            <v>457985</v>
          </cell>
          <cell r="B683" t="str">
            <v>Veste Courte Uniqlo U</v>
          </cell>
          <cell r="C683">
            <v>44970</v>
          </cell>
        </row>
        <row r="684">
          <cell r="A684">
            <v>457986</v>
          </cell>
          <cell r="B684" t="str">
            <v>Veste Oversize Uniqlo U</v>
          </cell>
          <cell r="C684">
            <v>44970</v>
          </cell>
        </row>
        <row r="685">
          <cell r="A685">
            <v>457278</v>
          </cell>
          <cell r="B685" t="str">
            <v>Socquettes Rayées Basses</v>
          </cell>
          <cell r="C685">
            <v>44963</v>
          </cell>
        </row>
        <row r="686">
          <cell r="A686">
            <v>454319</v>
          </cell>
          <cell r="B686" t="str">
            <v>Boxer en coton</v>
          </cell>
          <cell r="C686">
            <v>44963</v>
          </cell>
        </row>
        <row r="687">
          <cell r="A687">
            <v>456512</v>
          </cell>
          <cell r="B687" t="str">
            <v>Caleçon En Maille Imprimée</v>
          </cell>
          <cell r="C687">
            <v>44963</v>
          </cell>
        </row>
        <row r="688">
          <cell r="A688">
            <v>454834</v>
          </cell>
          <cell r="B688" t="str">
            <v>Combinaison Rayée 100% coton Manches Courtes</v>
          </cell>
          <cell r="C688">
            <v>44970</v>
          </cell>
        </row>
        <row r="689">
          <cell r="A689">
            <v>444871</v>
          </cell>
          <cell r="B689" t="str">
            <v>Short DRY Relax</v>
          </cell>
          <cell r="C689">
            <v>44970</v>
          </cell>
        </row>
        <row r="690">
          <cell r="A690">
            <v>447790</v>
          </cell>
          <cell r="B690" t="str">
            <v>Short DRY Imprimé</v>
          </cell>
          <cell r="C690">
            <v>44970</v>
          </cell>
        </row>
        <row r="691">
          <cell r="A691">
            <v>448026</v>
          </cell>
          <cell r="B691" t="str">
            <v>Short AIRism Coton</v>
          </cell>
          <cell r="C691">
            <v>44970</v>
          </cell>
        </row>
        <row r="692">
          <cell r="A692">
            <v>457988</v>
          </cell>
          <cell r="B692" t="str">
            <v>Manteau Croisé Oversize Uniqlo U</v>
          </cell>
          <cell r="C692">
            <v>44970</v>
          </cell>
        </row>
        <row r="693">
          <cell r="A693">
            <v>457998</v>
          </cell>
          <cell r="B693" t="str">
            <v>T-Shirt Sans Manches Sans Coutures Uniqlo U</v>
          </cell>
          <cell r="C693">
            <v>44970</v>
          </cell>
        </row>
        <row r="694">
          <cell r="A694">
            <v>457999</v>
          </cell>
          <cell r="B694" t="str">
            <v>Débardeur Sans Coutures Uniqlo U</v>
          </cell>
          <cell r="C694">
            <v>44970</v>
          </cell>
        </row>
        <row r="695">
          <cell r="A695">
            <v>458001</v>
          </cell>
          <cell r="B695" t="str">
            <v>T-Shirt Oversize Coton AIRism Uniqlo U</v>
          </cell>
          <cell r="C695">
            <v>44970</v>
          </cell>
        </row>
        <row r="696">
          <cell r="A696">
            <v>458002</v>
          </cell>
          <cell r="B696" t="str">
            <v>Sweat Col Rond Manches Courtes Uniqlo U</v>
          </cell>
          <cell r="C696">
            <v>44970</v>
          </cell>
        </row>
        <row r="697">
          <cell r="A697">
            <v>445453</v>
          </cell>
          <cell r="B697" t="str">
            <v>Blouse 100 % Lin Premium Col Skipper Manches 3/4</v>
          </cell>
          <cell r="C697">
            <v>44970</v>
          </cell>
        </row>
        <row r="698">
          <cell r="A698">
            <v>458004</v>
          </cell>
          <cell r="B698" t="str">
            <v>Legging Sans Coutures Uniqlo U</v>
          </cell>
          <cell r="C698">
            <v>44970</v>
          </cell>
        </row>
        <row r="699">
          <cell r="A699">
            <v>458005</v>
          </cell>
          <cell r="B699" t="str">
            <v>Cardigan Côtelé Uniqlo U</v>
          </cell>
          <cell r="C699">
            <v>44970</v>
          </cell>
        </row>
        <row r="700">
          <cell r="A700">
            <v>458006</v>
          </cell>
          <cell r="B700" t="str">
            <v>Pull Col V Uniqlo U</v>
          </cell>
          <cell r="C700">
            <v>44970</v>
          </cell>
        </row>
        <row r="701">
          <cell r="A701">
            <v>458283</v>
          </cell>
          <cell r="B701" t="str">
            <v>Chemise En Lin Premium À Rayures</v>
          </cell>
          <cell r="C701">
            <v>44970</v>
          </cell>
        </row>
        <row r="702">
          <cell r="A702">
            <v>458007</v>
          </cell>
          <cell r="B702" t="str">
            <v>Cardigan Col V Sans Manches Uniqlo U</v>
          </cell>
          <cell r="C702">
            <v>44970</v>
          </cell>
        </row>
        <row r="703">
          <cell r="A703">
            <v>455749</v>
          </cell>
          <cell r="B703" t="str">
            <v>Chemise 100% Lin Premium</v>
          </cell>
          <cell r="C703">
            <v>44970</v>
          </cell>
        </row>
        <row r="704">
          <cell r="A704">
            <v>458011</v>
          </cell>
          <cell r="B704" t="str">
            <v>Robe longue ceinturée en coton AIRism manches courtes Uniqlo U</v>
          </cell>
          <cell r="C704">
            <v>44970</v>
          </cell>
        </row>
        <row r="705">
          <cell r="A705">
            <v>458281</v>
          </cell>
          <cell r="B705" t="str">
            <v>Chemise En Coton À Carreaux Manches Courtes</v>
          </cell>
          <cell r="C705">
            <v>44970</v>
          </cell>
        </row>
        <row r="706">
          <cell r="A706">
            <v>458030</v>
          </cell>
          <cell r="B706" t="str">
            <v>Manteau Long À Capuche Uniqlo U</v>
          </cell>
          <cell r="C706">
            <v>44970</v>
          </cell>
        </row>
        <row r="707">
          <cell r="A707">
            <v>444581</v>
          </cell>
          <cell r="B707" t="str">
            <v>T-Shirt Graphique UT Peanuts x Reyn Spooner</v>
          </cell>
          <cell r="C707">
            <v>44970</v>
          </cell>
        </row>
        <row r="708">
          <cell r="A708">
            <v>452978</v>
          </cell>
          <cell r="B708" t="str">
            <v>T-Shirt Graphique UT Peanuts x Reyn Spooner</v>
          </cell>
          <cell r="C708">
            <v>44970</v>
          </cell>
        </row>
        <row r="709">
          <cell r="A709">
            <v>452979</v>
          </cell>
          <cell r="B709" t="str">
            <v>T-Shirt Graphique UT Peanuts x Reyn Spooner</v>
          </cell>
          <cell r="C709">
            <v>44970</v>
          </cell>
        </row>
        <row r="710">
          <cell r="A710">
            <v>452982</v>
          </cell>
          <cell r="B710" t="str">
            <v>T-Shirt Graphique UT Peanuts x Reyn Spooner</v>
          </cell>
          <cell r="C710">
            <v>44970</v>
          </cell>
        </row>
        <row r="711">
          <cell r="A711">
            <v>458031</v>
          </cell>
          <cell r="B711" t="str">
            <v>Parka Uniqlo U</v>
          </cell>
          <cell r="C711">
            <v>44970</v>
          </cell>
        </row>
        <row r="712">
          <cell r="A712">
            <v>458032</v>
          </cell>
          <cell r="B712" t="str">
            <v>Veste en Nylon Uniqlo U</v>
          </cell>
          <cell r="C712">
            <v>44970</v>
          </cell>
        </row>
        <row r="713">
          <cell r="A713">
            <v>458033</v>
          </cell>
          <cell r="B713" t="str">
            <v>Poncho En Nylon Uniqlo U</v>
          </cell>
          <cell r="C713">
            <v>44970</v>
          </cell>
        </row>
        <row r="714">
          <cell r="A714">
            <v>458034</v>
          </cell>
          <cell r="B714" t="str">
            <v>Veste En Jersey Uniqlo U</v>
          </cell>
          <cell r="C714">
            <v>44970</v>
          </cell>
        </row>
        <row r="715">
          <cell r="A715">
            <v>458066</v>
          </cell>
          <cell r="B715" t="str">
            <v>Chemise Casual Manches Courtes</v>
          </cell>
          <cell r="C715">
            <v>44970</v>
          </cell>
        </row>
        <row r="716">
          <cell r="A716">
            <v>458104</v>
          </cell>
          <cell r="B716" t="str">
            <v>Veste Style Sport UT Hypebeast Community Center</v>
          </cell>
          <cell r="C716">
            <v>44963</v>
          </cell>
        </row>
        <row r="717">
          <cell r="A717">
            <v>456914</v>
          </cell>
          <cell r="B717" t="str">
            <v>Soutien-gorge Relax Sans Armatures</v>
          </cell>
          <cell r="C717">
            <v>44970</v>
          </cell>
        </row>
        <row r="718">
          <cell r="A718">
            <v>458202</v>
          </cell>
          <cell r="B718" t="str">
            <v>Sac Bourse Uniqlo U (Moyen)</v>
          </cell>
          <cell r="C718">
            <v>44970</v>
          </cell>
        </row>
        <row r="719">
          <cell r="A719">
            <v>447085</v>
          </cell>
          <cell r="B719" t="str">
            <v>Robe T-shirt AIRism Coton Uniqlo U</v>
          </cell>
          <cell r="C719">
            <v>44970</v>
          </cell>
        </row>
        <row r="720">
          <cell r="A720">
            <v>458280</v>
          </cell>
          <cell r="B720" t="str">
            <v>Chemise En Coton Manches Courtes</v>
          </cell>
          <cell r="C720">
            <v>44970</v>
          </cell>
        </row>
        <row r="721">
          <cell r="A721">
            <v>458567</v>
          </cell>
          <cell r="B721" t="str">
            <v>Robe Chemise En Jean Manches Longues</v>
          </cell>
          <cell r="C721">
            <v>44970</v>
          </cell>
        </row>
        <row r="722">
          <cell r="A722">
            <v>458282</v>
          </cell>
          <cell r="B722" t="str">
            <v>Chemise En Coton À Carreaux Manches Courtes</v>
          </cell>
          <cell r="C722">
            <v>44970</v>
          </cell>
        </row>
        <row r="723">
          <cell r="A723">
            <v>457300</v>
          </cell>
          <cell r="B723" t="str">
            <v>Robe Chemise En Jean Manches Longues</v>
          </cell>
          <cell r="C723">
            <v>44970</v>
          </cell>
        </row>
        <row r="724">
          <cell r="A724">
            <v>458352</v>
          </cell>
          <cell r="B724" t="str">
            <v>Chemise En Coton Modal Col Ouvert Manches Courtes</v>
          </cell>
          <cell r="C724">
            <v>44970</v>
          </cell>
        </row>
        <row r="725">
          <cell r="A725">
            <v>458353</v>
          </cell>
          <cell r="B725" t="str">
            <v>Chemise En Coton Modal Col Ouvert Manches Courtes</v>
          </cell>
          <cell r="C725">
            <v>44970</v>
          </cell>
        </row>
        <row r="726">
          <cell r="A726">
            <v>458354</v>
          </cell>
          <cell r="B726" t="str">
            <v>Chemise En Coton Modal Col Ouvert Manches Courtes</v>
          </cell>
          <cell r="C726">
            <v>44970</v>
          </cell>
        </row>
        <row r="727">
          <cell r="A727">
            <v>458368</v>
          </cell>
          <cell r="B727" t="str">
            <v>Pantalon ample à plis en jersey Uniqlo U</v>
          </cell>
          <cell r="C727">
            <v>44970</v>
          </cell>
        </row>
        <row r="728">
          <cell r="A728">
            <v>444611</v>
          </cell>
          <cell r="B728" t="str">
            <v>Pantalon en Lin Mélangé Coupe Relax</v>
          </cell>
          <cell r="C728">
            <v>44970</v>
          </cell>
        </row>
        <row r="729">
          <cell r="A729">
            <v>461455</v>
          </cell>
          <cell r="B729" t="str">
            <v>Pantalon En Lin Mélangé À Rayures</v>
          </cell>
          <cell r="C729">
            <v>44970</v>
          </cell>
        </row>
        <row r="730">
          <cell r="A730">
            <v>458406</v>
          </cell>
          <cell r="B730" t="str">
            <v>T-Shirt Graphique UT Yusuke Hanai</v>
          </cell>
          <cell r="C730">
            <v>44963</v>
          </cell>
        </row>
        <row r="731">
          <cell r="A731">
            <v>458407</v>
          </cell>
          <cell r="B731" t="str">
            <v>T-Shirt Graphique UT Yusuke Hanai</v>
          </cell>
          <cell r="C731">
            <v>44963</v>
          </cell>
        </row>
        <row r="732">
          <cell r="A732">
            <v>458408</v>
          </cell>
          <cell r="B732" t="str">
            <v>T-Shirt Graphique UT Yusuke Hanai</v>
          </cell>
          <cell r="C732">
            <v>44963</v>
          </cell>
        </row>
        <row r="733">
          <cell r="A733">
            <v>458834</v>
          </cell>
          <cell r="B733" t="str">
            <v>Blouse en satin manches longues</v>
          </cell>
          <cell r="C733">
            <v>44970</v>
          </cell>
        </row>
        <row r="734">
          <cell r="A734">
            <v>446997</v>
          </cell>
          <cell r="B734" t="str">
            <v>Chemise Rayée Lin Premium Col Officier</v>
          </cell>
          <cell r="C734">
            <v>44970</v>
          </cell>
        </row>
        <row r="735">
          <cell r="A735">
            <v>458950</v>
          </cell>
          <cell r="B735" t="str">
            <v>Pull Col V Uniqlo U</v>
          </cell>
          <cell r="C735">
            <v>44970</v>
          </cell>
        </row>
        <row r="736">
          <cell r="A736">
            <v>458954</v>
          </cell>
          <cell r="B736" t="str">
            <v>T-shirt En Maille Col Rond Uniqlo U</v>
          </cell>
          <cell r="C736">
            <v>44970</v>
          </cell>
        </row>
        <row r="737">
          <cell r="A737">
            <v>458956</v>
          </cell>
          <cell r="B737" t="str">
            <v>Robe Pull Manches 3/4 Uniqlo U</v>
          </cell>
          <cell r="C737">
            <v>44970</v>
          </cell>
        </row>
        <row r="738">
          <cell r="A738">
            <v>458961</v>
          </cell>
          <cell r="B738" t="str">
            <v>Chemise Seersucker Rayée Uniqlo U</v>
          </cell>
          <cell r="C738">
            <v>44970</v>
          </cell>
        </row>
        <row r="739">
          <cell r="A739">
            <v>459200</v>
          </cell>
          <cell r="B739" t="str">
            <v>T-Shirt Graphique UT Hypebeast Community Center</v>
          </cell>
          <cell r="C739">
            <v>44963</v>
          </cell>
        </row>
        <row r="740">
          <cell r="A740">
            <v>459201</v>
          </cell>
          <cell r="B740" t="str">
            <v>T-Shirt Graphique UT Hypebeast Community Center</v>
          </cell>
          <cell r="C740">
            <v>44963</v>
          </cell>
        </row>
        <row r="741">
          <cell r="A741">
            <v>459202</v>
          </cell>
          <cell r="B741" t="str">
            <v>T-Shirt Graphique UT Hypebeast Community Center</v>
          </cell>
          <cell r="C741">
            <v>44963</v>
          </cell>
        </row>
        <row r="742">
          <cell r="A742">
            <v>459236</v>
          </cell>
          <cell r="B742" t="str">
            <v>Casquette Graphique UT The Message (Cali Dewitt)</v>
          </cell>
          <cell r="C742">
            <v>44963</v>
          </cell>
        </row>
        <row r="743">
          <cell r="A743">
            <v>455804</v>
          </cell>
          <cell r="B743" t="str">
            <v>T-Shirt Graphique UT Moma'S Video Game</v>
          </cell>
          <cell r="C743">
            <v>44970</v>
          </cell>
        </row>
        <row r="744">
          <cell r="A744">
            <v>458728</v>
          </cell>
          <cell r="B744" t="str">
            <v>T-Shirt Graphique UT MoMA's Video Game</v>
          </cell>
          <cell r="C744">
            <v>44970</v>
          </cell>
        </row>
        <row r="745">
          <cell r="A745">
            <v>459237</v>
          </cell>
          <cell r="B745" t="str">
            <v>Casquette Graphique UT The Message (Lakwena)</v>
          </cell>
          <cell r="C745">
            <v>44963</v>
          </cell>
        </row>
        <row r="746">
          <cell r="A746">
            <v>459238</v>
          </cell>
          <cell r="B746" t="str">
            <v>Casquette Graphique UT The Message (Trevor Andrew)</v>
          </cell>
          <cell r="C746">
            <v>44963</v>
          </cell>
        </row>
        <row r="747">
          <cell r="A747">
            <v>458727</v>
          </cell>
          <cell r="B747" t="str">
            <v>T-Shirt Graphique UT Moma'S Video Game</v>
          </cell>
          <cell r="C747">
            <v>44970</v>
          </cell>
        </row>
        <row r="748">
          <cell r="A748">
            <v>458729</v>
          </cell>
          <cell r="B748" t="str">
            <v>T-Shirt Graphique UT Moma'S Video Game</v>
          </cell>
          <cell r="C748">
            <v>44970</v>
          </cell>
        </row>
        <row r="749">
          <cell r="A749">
            <v>458730</v>
          </cell>
          <cell r="B749" t="str">
            <v>T-Shirt Graphique UT Moma'S Video Game</v>
          </cell>
          <cell r="C749">
            <v>44970</v>
          </cell>
        </row>
        <row r="750">
          <cell r="A750">
            <v>459243</v>
          </cell>
          <cell r="B750" t="str">
            <v>Polo Dry</v>
          </cell>
          <cell r="C750">
            <v>44970</v>
          </cell>
        </row>
        <row r="751">
          <cell r="A751">
            <v>459255</v>
          </cell>
          <cell r="B751" t="str">
            <v>Sac Bourse Uniqlo U (Grand)</v>
          </cell>
          <cell r="C751">
            <v>44970</v>
          </cell>
        </row>
        <row r="752">
          <cell r="A752">
            <v>459241</v>
          </cell>
          <cell r="B752" t="str">
            <v>Polo DRY Piqué À Rayures</v>
          </cell>
          <cell r="C752">
            <v>44970</v>
          </cell>
        </row>
        <row r="753">
          <cell r="A753">
            <v>459242</v>
          </cell>
          <cell r="B753" t="str">
            <v>Polo DRY Piqué À Rayures (Coupe Regular)</v>
          </cell>
          <cell r="C753">
            <v>44970</v>
          </cell>
        </row>
        <row r="754">
          <cell r="A754">
            <v>459263</v>
          </cell>
          <cell r="B754" t="str">
            <v>Chemise à manches courtes en coton transparent rayé Uniqlo U</v>
          </cell>
          <cell r="C754">
            <v>44970</v>
          </cell>
        </row>
        <row r="755">
          <cell r="A755">
            <v>459271</v>
          </cell>
          <cell r="B755" t="str">
            <v>Culotte Taille Haute Princesse tam tam</v>
          </cell>
          <cell r="C755">
            <v>45047</v>
          </cell>
        </row>
        <row r="756">
          <cell r="A756">
            <v>459276</v>
          </cell>
          <cell r="B756" t="str">
            <v>Chemise Oversize Rayée Uniqlo U</v>
          </cell>
          <cell r="C756">
            <v>44970</v>
          </cell>
        </row>
        <row r="757">
          <cell r="A757">
            <v>457993</v>
          </cell>
          <cell r="B757" t="str">
            <v>Casquette Blocktech Uniqlo U</v>
          </cell>
          <cell r="C757">
            <v>44970</v>
          </cell>
        </row>
        <row r="758">
          <cell r="A758">
            <v>458332</v>
          </cell>
          <cell r="B758" t="str">
            <v>Baskets en maille Uniqlo U</v>
          </cell>
          <cell r="C758">
            <v>44970</v>
          </cell>
        </row>
        <row r="759">
          <cell r="A759">
            <v>459277</v>
          </cell>
          <cell r="B759" t="str">
            <v>Chemise Oversize À Carreaux Uniqlo U</v>
          </cell>
          <cell r="C759">
            <v>44970</v>
          </cell>
        </row>
        <row r="760">
          <cell r="A760">
            <v>459297</v>
          </cell>
          <cell r="B760" t="str">
            <v>Short ample à imprimé Uniqlo U</v>
          </cell>
          <cell r="C760">
            <v>44970</v>
          </cell>
        </row>
        <row r="761">
          <cell r="A761">
            <v>459478</v>
          </cell>
          <cell r="B761" t="str">
            <v>Blouse En Coton Brodé Manches Courtes</v>
          </cell>
          <cell r="C761">
            <v>45054</v>
          </cell>
        </row>
        <row r="762">
          <cell r="A762">
            <v>459526</v>
          </cell>
          <cell r="B762" t="str">
            <v>T-Shirt Graphique UT L'Attaque des Titans</v>
          </cell>
          <cell r="C762">
            <v>45040</v>
          </cell>
        </row>
        <row r="763">
          <cell r="A763">
            <v>454311</v>
          </cell>
          <cell r="B763" t="str">
            <v>T-Shirt AIRism Col V</v>
          </cell>
          <cell r="C763">
            <v>44970</v>
          </cell>
        </row>
        <row r="764">
          <cell r="A764">
            <v>454312</v>
          </cell>
          <cell r="B764" t="str">
            <v>T-Shirt AIRism Col Rond</v>
          </cell>
          <cell r="C764">
            <v>44970</v>
          </cell>
        </row>
        <row r="765">
          <cell r="A765">
            <v>456548</v>
          </cell>
          <cell r="B765" t="str">
            <v>T-Shirt AIRism Col Rond </v>
          </cell>
          <cell r="C765">
            <v>44970</v>
          </cell>
        </row>
        <row r="766">
          <cell r="A766">
            <v>459595</v>
          </cell>
          <cell r="B766" t="str">
            <v>T-Shirt Graphique UT The Message (Cali Dewitt)</v>
          </cell>
          <cell r="C766">
            <v>44963</v>
          </cell>
        </row>
        <row r="767">
          <cell r="A767">
            <v>457542</v>
          </cell>
          <cell r="B767" t="str">
            <v>Chaussettes Courtes</v>
          </cell>
          <cell r="C767">
            <v>44970</v>
          </cell>
        </row>
        <row r="768">
          <cell r="A768">
            <v>459596</v>
          </cell>
          <cell r="B768" t="str">
            <v>T-Shirt Graphique UT The Message (Trevor Andrew)</v>
          </cell>
          <cell r="C768">
            <v>44963</v>
          </cell>
        </row>
        <row r="769">
          <cell r="A769">
            <v>459597</v>
          </cell>
          <cell r="B769" t="str">
            <v>T-Shirt Graphique UT The Message (Trevor Andrew)</v>
          </cell>
          <cell r="C769">
            <v>44963</v>
          </cell>
        </row>
        <row r="770">
          <cell r="A770">
            <v>444300</v>
          </cell>
          <cell r="B770" t="str">
            <v>T-Shirt AIRism Coton Col U Enfant</v>
          </cell>
          <cell r="C770">
            <v>44977</v>
          </cell>
        </row>
        <row r="771">
          <cell r="A771">
            <v>444303</v>
          </cell>
          <cell r="B771" t="str">
            <v>Débardeur AIRism Coton Mélangé Enfant</v>
          </cell>
          <cell r="C771">
            <v>44977</v>
          </cell>
        </row>
        <row r="772">
          <cell r="A772">
            <v>444800</v>
          </cell>
          <cell r="B772" t="str">
            <v>Jogging Ultra Stretch Active Enfant</v>
          </cell>
          <cell r="C772">
            <v>44977</v>
          </cell>
        </row>
        <row r="773">
          <cell r="A773">
            <v>457734</v>
          </cell>
          <cell r="B773" t="str">
            <v>Jogging Ultra Stretch À Imprimé ENFANT</v>
          </cell>
          <cell r="C773">
            <v>44977</v>
          </cell>
        </row>
        <row r="774">
          <cell r="A774">
            <v>454384</v>
          </cell>
          <cell r="B774" t="str">
            <v>Jogging Ultra Stretch Dry ENFANT</v>
          </cell>
          <cell r="C774">
            <v>44977</v>
          </cell>
        </row>
        <row r="775">
          <cell r="A775">
            <v>457735</v>
          </cell>
          <cell r="B775" t="str">
            <v>Jogging Ultra Stretch Imprimé ENFANT</v>
          </cell>
          <cell r="C775">
            <v>44977</v>
          </cell>
        </row>
        <row r="776">
          <cell r="A776">
            <v>444798</v>
          </cell>
          <cell r="B776" t="str">
            <v>Veste Zippée AIRism Mesh Enfant Protection UV</v>
          </cell>
          <cell r="C776">
            <v>44977</v>
          </cell>
        </row>
        <row r="777">
          <cell r="A777">
            <v>455223</v>
          </cell>
          <cell r="B777" t="str">
            <v>T-Shirt Graphique AIRism En Coton ENFANT</v>
          </cell>
          <cell r="C777">
            <v>44977</v>
          </cell>
        </row>
        <row r="778">
          <cell r="A778">
            <v>456546</v>
          </cell>
          <cell r="B778" t="str">
            <v>T-Shirt Graphique AIRism En Coton ENFANT</v>
          </cell>
          <cell r="C778">
            <v>44977</v>
          </cell>
        </row>
        <row r="779">
          <cell r="A779">
            <v>456547</v>
          </cell>
          <cell r="B779" t="str">
            <v>T-Shirt Graphique AIRism En Coton ENFANT</v>
          </cell>
          <cell r="C779">
            <v>44977</v>
          </cell>
        </row>
        <row r="780">
          <cell r="A780">
            <v>444791</v>
          </cell>
          <cell r="B780" t="str">
            <v>Polo DRY Maillle Piquée Enfant</v>
          </cell>
          <cell r="C780">
            <v>44977</v>
          </cell>
        </row>
        <row r="781">
          <cell r="A781">
            <v>444792</v>
          </cell>
          <cell r="B781" t="str">
            <v>Polo DRY Maille Piquée à Rayures Enfant</v>
          </cell>
          <cell r="C781">
            <v>44977</v>
          </cell>
        </row>
        <row r="782">
          <cell r="A782">
            <v>444782</v>
          </cell>
          <cell r="B782" t="str">
            <v>T-Shirt Couleur en Coton Enfant</v>
          </cell>
          <cell r="C782">
            <v>44977</v>
          </cell>
        </row>
        <row r="783">
          <cell r="A783">
            <v>444789</v>
          </cell>
          <cell r="B783" t="str">
            <v>T-Shirt AIRism Coton Uniqlo U Enfant</v>
          </cell>
          <cell r="C783">
            <v>44977</v>
          </cell>
        </row>
        <row r="784">
          <cell r="A784">
            <v>454493</v>
          </cell>
          <cell r="B784" t="str">
            <v>T-shirt En Coton AIRism Col Rond Enfant Uniqlo U</v>
          </cell>
          <cell r="C784">
            <v>44977</v>
          </cell>
        </row>
        <row r="785">
          <cell r="A785">
            <v>449293</v>
          </cell>
          <cell r="B785" t="str">
            <v>Combishort Imprimée en Viscose Fille</v>
          </cell>
          <cell r="C785">
            <v>44977</v>
          </cell>
        </row>
        <row r="786">
          <cell r="A786">
            <v>454243</v>
          </cell>
          <cell r="B786" t="str">
            <v>Short Chambray de Coton FILLE</v>
          </cell>
          <cell r="C786">
            <v>44977</v>
          </cell>
        </row>
        <row r="787">
          <cell r="A787">
            <v>457219</v>
          </cell>
          <cell r="B787" t="str">
            <v>Short Couleur en Coton Stretch FILLE</v>
          </cell>
          <cell r="C787">
            <v>44977</v>
          </cell>
        </row>
        <row r="788">
          <cell r="A788">
            <v>454238</v>
          </cell>
          <cell r="B788" t="str">
            <v>Short Confort Imprimé Fleuri FILLE</v>
          </cell>
          <cell r="C788">
            <v>44977</v>
          </cell>
        </row>
        <row r="789">
          <cell r="A789">
            <v>457218</v>
          </cell>
          <cell r="B789" t="str">
            <v>Short En Jean FILLE</v>
          </cell>
          <cell r="C789">
            <v>44977</v>
          </cell>
        </row>
        <row r="790">
          <cell r="A790">
            <v>457208</v>
          </cell>
          <cell r="B790" t="str">
            <v>Jupe En Jean Fille</v>
          </cell>
          <cell r="C790">
            <v>44977</v>
          </cell>
        </row>
        <row r="791">
          <cell r="A791">
            <v>444381</v>
          </cell>
          <cell r="B791" t="str">
            <v>Caraco AIRism Coton Fille</v>
          </cell>
          <cell r="C791">
            <v>44977</v>
          </cell>
        </row>
        <row r="792">
          <cell r="A792">
            <v>444383</v>
          </cell>
          <cell r="B792" t="str">
            <v>Caraco AIRism en Coton Mélangé Fille</v>
          </cell>
          <cell r="C792">
            <v>44977</v>
          </cell>
        </row>
        <row r="793">
          <cell r="A793">
            <v>433144</v>
          </cell>
          <cell r="B793" t="str">
            <v>Débardeur AIRism en Coton Mélangé (Lot de 2, Saison 2021)</v>
          </cell>
          <cell r="C793">
            <v>44977</v>
          </cell>
        </row>
        <row r="794">
          <cell r="A794">
            <v>444980</v>
          </cell>
          <cell r="B794" t="str">
            <v>Débardeur Uni AIRism Coton (Lot de 2)</v>
          </cell>
          <cell r="C794">
            <v>44977</v>
          </cell>
        </row>
        <row r="795">
          <cell r="A795">
            <v>447777</v>
          </cell>
          <cell r="B795" t="str">
            <v>Débardeur AIRism Coton à Motifs (Lot de 2)</v>
          </cell>
          <cell r="C795">
            <v>44977</v>
          </cell>
        </row>
        <row r="796">
          <cell r="A796">
            <v>456106</v>
          </cell>
          <cell r="B796" t="str">
            <v>PANTALON CARGO LARGE</v>
          </cell>
          <cell r="C796">
            <v>44977</v>
          </cell>
        </row>
        <row r="797">
          <cell r="A797">
            <v>445243</v>
          </cell>
          <cell r="B797" t="str">
            <v>Pantalon Legging Ultra Stretch Taille Haute 7/8ème</v>
          </cell>
          <cell r="C797">
            <v>44977</v>
          </cell>
        </row>
        <row r="798">
          <cell r="A798">
            <v>449026</v>
          </cell>
          <cell r="B798" t="str">
            <v>Pantalon Legging Denim Ultra Stretch Taille Haute</v>
          </cell>
          <cell r="C798">
            <v>44977</v>
          </cell>
        </row>
        <row r="799">
          <cell r="A799">
            <v>449249</v>
          </cell>
          <cell r="B799" t="str">
            <v>Legging Ultra Stretch Taille Haute 7/8ème à Carreaux</v>
          </cell>
          <cell r="C799">
            <v>44977</v>
          </cell>
        </row>
        <row r="800">
          <cell r="A800">
            <v>456192</v>
          </cell>
          <cell r="B800" t="str">
            <v>Pantalon Legging Court Taille Haute Ultra Stretch</v>
          </cell>
          <cell r="C800">
            <v>44977</v>
          </cell>
        </row>
        <row r="801">
          <cell r="A801">
            <v>456214</v>
          </cell>
          <cell r="B801" t="str">
            <v>Pantalon Legging Court Taille Haute Ultra Stretch</v>
          </cell>
          <cell r="C801">
            <v>44977</v>
          </cell>
        </row>
        <row r="802">
          <cell r="A802">
            <v>457257</v>
          </cell>
          <cell r="B802" t="str">
            <v>Pantalon Legging Court Ultra Stretch</v>
          </cell>
          <cell r="C802">
            <v>44977</v>
          </cell>
        </row>
        <row r="803">
          <cell r="A803">
            <v>456012</v>
          </cell>
          <cell r="B803" t="str">
            <v>Polo Crop À Rayures</v>
          </cell>
          <cell r="C803">
            <v>44977</v>
          </cell>
        </row>
        <row r="804">
          <cell r="A804">
            <v>459199</v>
          </cell>
          <cell r="B804" t="str">
            <v>Polo Crop À Rayures</v>
          </cell>
          <cell r="C804">
            <v>44977</v>
          </cell>
        </row>
        <row r="805">
          <cell r="A805">
            <v>445194</v>
          </cell>
          <cell r="B805" t="str">
            <v>Cardigan Léger Col V</v>
          </cell>
          <cell r="C805">
            <v>44977</v>
          </cell>
        </row>
        <row r="806">
          <cell r="A806">
            <v>448937</v>
          </cell>
          <cell r="B806" t="str">
            <v>Débardeur Crop</v>
          </cell>
          <cell r="C806">
            <v>44977</v>
          </cell>
        </row>
        <row r="807">
          <cell r="A807">
            <v>451528</v>
          </cell>
          <cell r="B807" t="str">
            <v>Crop Top en Coton Supima Col Montant</v>
          </cell>
          <cell r="C807">
            <v>44977</v>
          </cell>
        </row>
        <row r="808">
          <cell r="A808">
            <v>454650</v>
          </cell>
          <cell r="B808" t="str">
            <v>Chapeau Tressé</v>
          </cell>
          <cell r="C808">
            <v>44977</v>
          </cell>
        </row>
        <row r="809">
          <cell r="A809">
            <v>454646</v>
          </cell>
          <cell r="B809" t="str">
            <v>Chapeau À Bord Large</v>
          </cell>
          <cell r="C809">
            <v>44977</v>
          </cell>
        </row>
        <row r="810">
          <cell r="A810">
            <v>457313</v>
          </cell>
          <cell r="B810" t="str">
            <v>T-Shirt AIRism Col U</v>
          </cell>
          <cell r="C810">
            <v>44977</v>
          </cell>
        </row>
        <row r="811">
          <cell r="A811">
            <v>457308</v>
          </cell>
          <cell r="B811" t="str">
            <v>Caraco AIRism</v>
          </cell>
          <cell r="C811">
            <v>44977</v>
          </cell>
        </row>
        <row r="812">
          <cell r="A812">
            <v>458093</v>
          </cell>
          <cell r="B812" t="str">
            <v>Culotte En Dentelle</v>
          </cell>
          <cell r="C812">
            <v>44977</v>
          </cell>
        </row>
        <row r="813">
          <cell r="A813">
            <v>450405</v>
          </cell>
          <cell r="B813" t="str">
            <v>Surchemise en Coton et Lin</v>
          </cell>
          <cell r="C813">
            <v>44977</v>
          </cell>
        </row>
        <row r="814">
          <cell r="A814">
            <v>455700</v>
          </cell>
          <cell r="B814" t="str">
            <v>Surchemise AirSense Ultra Léger</v>
          </cell>
          <cell r="C814">
            <v>44977</v>
          </cell>
        </row>
        <row r="815">
          <cell r="A815">
            <v>459598</v>
          </cell>
          <cell r="B815" t="str">
            <v>T-Shirt Graphique UT The Message (Lakwena)</v>
          </cell>
          <cell r="C815">
            <v>44963</v>
          </cell>
        </row>
        <row r="816">
          <cell r="A816">
            <v>455503</v>
          </cell>
          <cell r="B816" t="str">
            <v>Short Chino</v>
          </cell>
          <cell r="C816">
            <v>44977</v>
          </cell>
        </row>
        <row r="817">
          <cell r="A817">
            <v>455533</v>
          </cell>
          <cell r="B817" t="str">
            <v>Short Stretch (Coupe Slim)</v>
          </cell>
          <cell r="C817">
            <v>44977</v>
          </cell>
        </row>
        <row r="818">
          <cell r="A818">
            <v>457685</v>
          </cell>
          <cell r="B818" t="str">
            <v>Short Stretch (Coupe Slim)</v>
          </cell>
          <cell r="C818">
            <v>44977</v>
          </cell>
        </row>
        <row r="819">
          <cell r="A819">
            <v>456398</v>
          </cell>
          <cell r="B819" t="str">
            <v>T-Shirt Graphique UT Alex Olson</v>
          </cell>
          <cell r="C819">
            <v>44977</v>
          </cell>
        </row>
        <row r="820">
          <cell r="A820">
            <v>459336</v>
          </cell>
          <cell r="B820" t="str">
            <v>T-Shirt Graphique UT Alex Olson</v>
          </cell>
          <cell r="C820">
            <v>44977</v>
          </cell>
        </row>
        <row r="821">
          <cell r="A821">
            <v>459337</v>
          </cell>
          <cell r="B821" t="str">
            <v>T-Shirt Graphique UT Shinpei Ueno</v>
          </cell>
          <cell r="C821">
            <v>44977</v>
          </cell>
        </row>
        <row r="822">
          <cell r="A822">
            <v>459338</v>
          </cell>
          <cell r="B822" t="str">
            <v>T-Shirt Graphique UT Shinpei Ueno</v>
          </cell>
          <cell r="C822">
            <v>44977</v>
          </cell>
        </row>
        <row r="823">
          <cell r="A823">
            <v>456312</v>
          </cell>
          <cell r="B823" t="str">
            <v>T-Shirt Graphique UT Alex Olson</v>
          </cell>
          <cell r="C823">
            <v>44977</v>
          </cell>
        </row>
        <row r="824">
          <cell r="A824">
            <v>457250</v>
          </cell>
          <cell r="B824" t="str">
            <v>T-Shirt Graphique UT Alex Olson</v>
          </cell>
          <cell r="C824">
            <v>44977</v>
          </cell>
        </row>
        <row r="825">
          <cell r="A825">
            <v>459303</v>
          </cell>
          <cell r="B825" t="str">
            <v>T-Shirt Graphique UT Splatoon 3</v>
          </cell>
          <cell r="C825">
            <v>44977</v>
          </cell>
        </row>
        <row r="826">
          <cell r="A826">
            <v>459304</v>
          </cell>
          <cell r="B826" t="str">
            <v>T-Shirt Demi-Manches Graphique UT Shinpei Ueno</v>
          </cell>
          <cell r="C826">
            <v>44977</v>
          </cell>
        </row>
        <row r="827">
          <cell r="A827">
            <v>456777</v>
          </cell>
          <cell r="B827" t="str">
            <v>Polo DRY-EX Manches Courtes</v>
          </cell>
          <cell r="C827">
            <v>44977</v>
          </cell>
        </row>
        <row r="828">
          <cell r="A828">
            <v>458944</v>
          </cell>
          <cell r="B828" t="str">
            <v>SHORT STRETCH DRY-EX</v>
          </cell>
          <cell r="C828">
            <v>44977</v>
          </cell>
        </row>
        <row r="829">
          <cell r="A829">
            <v>457338</v>
          </cell>
          <cell r="B829" t="str">
            <v>T-Shirt AIRism DRY EX Col Rond</v>
          </cell>
          <cell r="C829">
            <v>44977</v>
          </cell>
        </row>
        <row r="830">
          <cell r="A830">
            <v>457339</v>
          </cell>
          <cell r="B830" t="str">
            <v>Débardeur AIRism Anti-Odeur en Mesh</v>
          </cell>
          <cell r="C830">
            <v>44977</v>
          </cell>
        </row>
        <row r="831">
          <cell r="A831">
            <v>457297</v>
          </cell>
          <cell r="B831" t="str">
            <v>Chaussettes Courtes</v>
          </cell>
          <cell r="C831">
            <v>44977</v>
          </cell>
        </row>
        <row r="832">
          <cell r="A832">
            <v>457676</v>
          </cell>
          <cell r="B832" t="str">
            <v>Caleçon AIRism</v>
          </cell>
          <cell r="C832">
            <v>44977</v>
          </cell>
        </row>
        <row r="833">
          <cell r="A833">
            <v>456692</v>
          </cell>
          <cell r="B833" t="str">
            <v>Boxer Ample AIRism</v>
          </cell>
          <cell r="C833">
            <v>44977</v>
          </cell>
        </row>
        <row r="834">
          <cell r="A834">
            <v>456696</v>
          </cell>
          <cell r="B834" t="str">
            <v>Boxer AIRism</v>
          </cell>
          <cell r="C834">
            <v>44977</v>
          </cell>
        </row>
        <row r="835">
          <cell r="A835">
            <v>457675</v>
          </cell>
          <cell r="B835" t="str">
            <v>Boxer Sans Coutures AIRism</v>
          </cell>
          <cell r="C835">
            <v>44977</v>
          </cell>
        </row>
        <row r="836">
          <cell r="A836">
            <v>454327</v>
          </cell>
          <cell r="B836" t="str">
            <v>Boxer Ample AIRism</v>
          </cell>
          <cell r="C836">
            <v>44977</v>
          </cell>
        </row>
        <row r="837">
          <cell r="A837">
            <v>456479</v>
          </cell>
          <cell r="B837" t="str">
            <v>Chaussons gaufrés à bouts ouverts (semelle en caoutchouc)</v>
          </cell>
          <cell r="C837">
            <v>44977</v>
          </cell>
        </row>
        <row r="838">
          <cell r="A838">
            <v>454469</v>
          </cell>
          <cell r="B838" t="str">
            <v>Short Easy En Jean ENFANT</v>
          </cell>
          <cell r="C838">
            <v>44984</v>
          </cell>
        </row>
        <row r="839">
          <cell r="A839">
            <v>454466</v>
          </cell>
          <cell r="B839" t="str">
            <v>Short Easy en sergé de coton stretch ENFANT</v>
          </cell>
          <cell r="C839">
            <v>44984</v>
          </cell>
        </row>
        <row r="840">
          <cell r="A840">
            <v>424743</v>
          </cell>
          <cell r="B840" t="str">
            <v>Legging Longueur 3/4 (Saison 2020)</v>
          </cell>
          <cell r="C840">
            <v>44984</v>
          </cell>
        </row>
        <row r="841">
          <cell r="A841">
            <v>434328</v>
          </cell>
          <cell r="B841" t="str">
            <v>Legging Denim 7/8ème</v>
          </cell>
          <cell r="C841">
            <v>44984</v>
          </cell>
        </row>
        <row r="842">
          <cell r="A842">
            <v>434329</v>
          </cell>
          <cell r="B842" t="str">
            <v>Legging Maille Piquée 7/8ème Bébé</v>
          </cell>
          <cell r="C842">
            <v>44984</v>
          </cell>
        </row>
        <row r="843">
          <cell r="A843">
            <v>434332</v>
          </cell>
          <cell r="B843" t="str">
            <v>Legging 7/8ème à Imprimés Bébé</v>
          </cell>
          <cell r="C843">
            <v>44984</v>
          </cell>
        </row>
        <row r="844">
          <cell r="A844">
            <v>434336</v>
          </cell>
          <cell r="B844" t="str">
            <v>Legging 7/8ème Imprimé Arc-en-Ciel Bébé</v>
          </cell>
          <cell r="C844">
            <v>44984</v>
          </cell>
        </row>
        <row r="845">
          <cell r="A845">
            <v>444925</v>
          </cell>
          <cell r="B845" t="str">
            <v>Legging 7/8ème</v>
          </cell>
          <cell r="C845">
            <v>44984</v>
          </cell>
        </row>
        <row r="846">
          <cell r="A846">
            <v>444926</v>
          </cell>
          <cell r="B846" t="str">
            <v>Legging 7/8ème</v>
          </cell>
          <cell r="C846">
            <v>44984</v>
          </cell>
        </row>
        <row r="847">
          <cell r="A847">
            <v>444927</v>
          </cell>
          <cell r="B847" t="str">
            <v>Legging 7/8ème à Pois</v>
          </cell>
          <cell r="C847">
            <v>44984</v>
          </cell>
        </row>
        <row r="848">
          <cell r="A848">
            <v>444928</v>
          </cell>
          <cell r="B848" t="str">
            <v>Legging 7/8ème à Fleurs</v>
          </cell>
          <cell r="C848">
            <v>44984</v>
          </cell>
        </row>
        <row r="849">
          <cell r="A849">
            <v>444930</v>
          </cell>
          <cell r="B849" t="str">
            <v>Legging Imprimé 7/8ème</v>
          </cell>
          <cell r="C849">
            <v>44984</v>
          </cell>
        </row>
        <row r="850">
          <cell r="A850">
            <v>444933</v>
          </cell>
          <cell r="B850" t="str">
            <v>Legging Imprimé 7/8ème</v>
          </cell>
          <cell r="C850">
            <v>44984</v>
          </cell>
        </row>
        <row r="851">
          <cell r="A851">
            <v>444934</v>
          </cell>
          <cell r="B851" t="str">
            <v>Legging Imprimé 7/8ème</v>
          </cell>
          <cell r="C851">
            <v>44984</v>
          </cell>
        </row>
        <row r="852">
          <cell r="A852">
            <v>444935</v>
          </cell>
          <cell r="B852" t="str">
            <v>Legging 7/8ème à Carreaux</v>
          </cell>
          <cell r="C852">
            <v>44984</v>
          </cell>
        </row>
        <row r="853">
          <cell r="A853">
            <v>447616</v>
          </cell>
          <cell r="B853" t="str">
            <v>Legging Graphique UT Paul &amp; Joe</v>
          </cell>
          <cell r="C853">
            <v>44984</v>
          </cell>
        </row>
        <row r="854">
          <cell r="A854">
            <v>451065</v>
          </cell>
          <cell r="B854" t="str">
            <v>Legging Graphique UT Paul &amp; Joe</v>
          </cell>
          <cell r="C854">
            <v>44984</v>
          </cell>
        </row>
        <row r="855">
          <cell r="A855">
            <v>456073</v>
          </cell>
          <cell r="B855" t="str">
            <v>Veste D'ensemble AirSense Ultra Légère</v>
          </cell>
          <cell r="C855">
            <v>44984</v>
          </cell>
        </row>
        <row r="856">
          <cell r="A856">
            <v>456087</v>
          </cell>
          <cell r="B856" t="str">
            <v>Parka Transportable Protection UV</v>
          </cell>
          <cell r="C856">
            <v>44984</v>
          </cell>
        </row>
        <row r="857">
          <cell r="A857">
            <v>457470</v>
          </cell>
          <cell r="B857" t="str">
            <v>Parka Empochable Protection UV</v>
          </cell>
          <cell r="C857">
            <v>44984</v>
          </cell>
        </row>
        <row r="858">
          <cell r="A858">
            <v>448429</v>
          </cell>
          <cell r="B858" t="str">
            <v>Jean Large 7/8ème Déchiré</v>
          </cell>
          <cell r="C858">
            <v>44984</v>
          </cell>
        </row>
        <row r="859">
          <cell r="A859">
            <v>454352</v>
          </cell>
          <cell r="B859" t="str">
            <v>Jean court évasé</v>
          </cell>
          <cell r="C859">
            <v>44984</v>
          </cell>
        </row>
        <row r="860">
          <cell r="A860">
            <v>458190</v>
          </cell>
          <cell r="B860" t="str">
            <v>Jean court évasé</v>
          </cell>
          <cell r="C860">
            <v>44984</v>
          </cell>
        </row>
        <row r="861">
          <cell r="A861">
            <v>424939</v>
          </cell>
          <cell r="B861" t="str">
            <v>Pantalon Fuselé en Lin et Coton Femme (Saison 2020)</v>
          </cell>
          <cell r="C861">
            <v>44984</v>
          </cell>
        </row>
        <row r="862">
          <cell r="A862">
            <v>438300</v>
          </cell>
          <cell r="B862" t="str">
            <v>Pantalon Fuselé en Lin et Coton à Rayures</v>
          </cell>
          <cell r="C862">
            <v>44984</v>
          </cell>
        </row>
        <row r="863">
          <cell r="A863">
            <v>448573</v>
          </cell>
          <cell r="B863" t="str">
            <v>Pantalon AirSense Ultra Légère à Pinces Theory</v>
          </cell>
          <cell r="C863">
            <v>44984</v>
          </cell>
        </row>
        <row r="864">
          <cell r="A864">
            <v>458504</v>
          </cell>
          <cell r="B864" t="str">
            <v>Pantalon D'ensemble AirSense Ultra Léger</v>
          </cell>
          <cell r="C864">
            <v>44984</v>
          </cell>
        </row>
        <row r="865">
          <cell r="A865">
            <v>456096</v>
          </cell>
          <cell r="B865" t="str">
            <v>Mini Jupe</v>
          </cell>
          <cell r="C865">
            <v>44984</v>
          </cell>
        </row>
        <row r="866">
          <cell r="A866">
            <v>461327</v>
          </cell>
          <cell r="B866" t="str">
            <v>Jupe Crayon En Jean</v>
          </cell>
          <cell r="C866">
            <v>44984</v>
          </cell>
        </row>
        <row r="867">
          <cell r="A867">
            <v>458051</v>
          </cell>
          <cell r="B867" t="str">
            <v>Mini Jupe Plissée</v>
          </cell>
          <cell r="C867">
            <v>44984</v>
          </cell>
        </row>
        <row r="868">
          <cell r="A868">
            <v>458122</v>
          </cell>
          <cell r="B868" t="str">
            <v>Mini Jupe Plissée À Carreaux</v>
          </cell>
          <cell r="C868">
            <v>44984</v>
          </cell>
        </row>
        <row r="869">
          <cell r="A869">
            <v>458679</v>
          </cell>
          <cell r="B869" t="str">
            <v>Jupe Mi-longue Fendue Imprimé Floral</v>
          </cell>
          <cell r="C869">
            <v>44984</v>
          </cell>
        </row>
        <row r="870">
          <cell r="A870">
            <v>456164</v>
          </cell>
          <cell r="B870" t="str">
            <v>Blouse Sans Manches En Coton Froncée</v>
          </cell>
          <cell r="C870">
            <v>44984</v>
          </cell>
        </row>
        <row r="871">
          <cell r="A871">
            <v>458683</v>
          </cell>
          <cell r="B871" t="str">
            <v>Blouse En Coton Sans Manches</v>
          </cell>
          <cell r="C871">
            <v>44984</v>
          </cell>
        </row>
        <row r="872">
          <cell r="A872">
            <v>455737</v>
          </cell>
          <cell r="B872" t="str">
            <v>Blouse En Viscose Manches Courtes</v>
          </cell>
          <cell r="C872">
            <v>44984</v>
          </cell>
        </row>
        <row r="873">
          <cell r="A873">
            <v>457638</v>
          </cell>
          <cell r="B873" t="str">
            <v>Blouse En Viscose Manches Courtes</v>
          </cell>
          <cell r="C873">
            <v>44984</v>
          </cell>
        </row>
        <row r="874">
          <cell r="A874">
            <v>457953</v>
          </cell>
          <cell r="B874" t="str">
            <v>Blouse En Lin Mélangé Sans Manches</v>
          </cell>
          <cell r="C874">
            <v>44984</v>
          </cell>
        </row>
        <row r="875">
          <cell r="A875">
            <v>458284</v>
          </cell>
          <cell r="B875" t="str">
            <v>Chemise En Lin Mélangé À Rayures Col Ouvert</v>
          </cell>
          <cell r="C875">
            <v>44984</v>
          </cell>
        </row>
        <row r="876">
          <cell r="A876">
            <v>455752</v>
          </cell>
          <cell r="B876" t="str">
            <v>Chemise En Lin Mélangé Manches Courtes</v>
          </cell>
          <cell r="C876">
            <v>44984</v>
          </cell>
        </row>
        <row r="877">
          <cell r="A877">
            <v>457939</v>
          </cell>
          <cell r="B877" t="str">
            <v>T-Shirt AIRism Coton</v>
          </cell>
          <cell r="C877">
            <v>44984</v>
          </cell>
        </row>
        <row r="878">
          <cell r="A878">
            <v>448938</v>
          </cell>
          <cell r="B878" t="str">
            <v>Cardigan Crop</v>
          </cell>
          <cell r="C878">
            <v>44984</v>
          </cell>
        </row>
        <row r="879">
          <cell r="A879">
            <v>454765</v>
          </cell>
          <cell r="B879" t="str">
            <v>Cardigan Court Col Rond</v>
          </cell>
          <cell r="C879">
            <v>44984</v>
          </cell>
        </row>
        <row r="880">
          <cell r="A880">
            <v>445347</v>
          </cell>
          <cell r="B880" t="str">
            <v>Pyjashort AIRism Coton</v>
          </cell>
          <cell r="C880">
            <v>44984</v>
          </cell>
        </row>
        <row r="881">
          <cell r="A881">
            <v>445893</v>
          </cell>
          <cell r="B881" t="str">
            <v>Pyjashort en Satin</v>
          </cell>
          <cell r="C881">
            <v>44984</v>
          </cell>
        </row>
        <row r="882">
          <cell r="A882">
            <v>445894</v>
          </cell>
          <cell r="B882" t="str">
            <v>Pyjama en Satin</v>
          </cell>
          <cell r="C882">
            <v>44984</v>
          </cell>
        </row>
        <row r="883">
          <cell r="A883">
            <v>446943</v>
          </cell>
          <cell r="B883" t="str">
            <v>Pyjama Imprimé en Satin</v>
          </cell>
          <cell r="C883">
            <v>44984</v>
          </cell>
        </row>
        <row r="884">
          <cell r="A884">
            <v>449399</v>
          </cell>
          <cell r="B884" t="str">
            <v>Pyjama En Satin Manches Courtes</v>
          </cell>
          <cell r="C884">
            <v>44984</v>
          </cell>
        </row>
        <row r="885">
          <cell r="A885">
            <v>454534</v>
          </cell>
          <cell r="B885" t="str">
            <v>Pyjama En Satin Manches Courtes</v>
          </cell>
          <cell r="C885">
            <v>44984</v>
          </cell>
        </row>
        <row r="886">
          <cell r="A886">
            <v>455417</v>
          </cell>
          <cell r="B886" t="str">
            <v>Pyjama En Satin Imprimé Manches Courtes</v>
          </cell>
          <cell r="C886">
            <v>44984</v>
          </cell>
        </row>
        <row r="887">
          <cell r="A887">
            <v>456458</v>
          </cell>
          <cell r="B887" t="str">
            <v>Pyjama En Satin Manches Courtes</v>
          </cell>
          <cell r="C887">
            <v>44984</v>
          </cell>
        </row>
        <row r="888">
          <cell r="A888">
            <v>459279</v>
          </cell>
          <cell r="B888" t="str">
            <v>Ensemble En Lin Mélangé À Rayures Manches Courtes</v>
          </cell>
          <cell r="C888">
            <v>44984</v>
          </cell>
        </row>
        <row r="889">
          <cell r="A889">
            <v>460562</v>
          </cell>
          <cell r="B889" t="str">
            <v>Ensemble En Lin Mélangé Manches Courtes</v>
          </cell>
          <cell r="C889">
            <v>44984</v>
          </cell>
        </row>
        <row r="890">
          <cell r="A890">
            <v>455695</v>
          </cell>
          <cell r="B890" t="str">
            <v>Robe évasée imprimée manches courtes</v>
          </cell>
          <cell r="C890">
            <v>44984</v>
          </cell>
        </row>
        <row r="891">
          <cell r="A891">
            <v>458286</v>
          </cell>
          <cell r="B891" t="str">
            <v>Robe évasée à manches courtes</v>
          </cell>
          <cell r="C891">
            <v>44984</v>
          </cell>
        </row>
        <row r="892">
          <cell r="A892">
            <v>459189</v>
          </cell>
          <cell r="B892" t="str">
            <v>Robe évasée imprimée à col V et manches courtes</v>
          </cell>
          <cell r="C892">
            <v>44984</v>
          </cell>
        </row>
        <row r="893">
          <cell r="A893">
            <v>459190</v>
          </cell>
          <cell r="B893" t="str">
            <v>Robe évasée à col V et manches courtes</v>
          </cell>
          <cell r="C893">
            <v>44984</v>
          </cell>
        </row>
        <row r="894">
          <cell r="A894">
            <v>457823</v>
          </cell>
          <cell r="B894" t="str">
            <v>Robe côtelée sans manches à col carré</v>
          </cell>
          <cell r="C894">
            <v>44984</v>
          </cell>
        </row>
        <row r="895">
          <cell r="A895">
            <v>444557</v>
          </cell>
          <cell r="B895" t="str">
            <v>Veste AirSense Ultra Légère</v>
          </cell>
          <cell r="C895">
            <v>44984</v>
          </cell>
        </row>
        <row r="896">
          <cell r="A896">
            <v>448034</v>
          </cell>
          <cell r="B896" t="str">
            <v>Veste AirSense Ultra Légère</v>
          </cell>
          <cell r="C896">
            <v>44984</v>
          </cell>
        </row>
        <row r="897">
          <cell r="A897">
            <v>448232</v>
          </cell>
          <cell r="B897" t="str">
            <v>Veste AirSense Ultra Légère</v>
          </cell>
          <cell r="C897">
            <v>44984</v>
          </cell>
        </row>
        <row r="898">
          <cell r="A898">
            <v>448832</v>
          </cell>
          <cell r="B898" t="str">
            <v>Veste Blazer AirSense Ultra Légère</v>
          </cell>
          <cell r="C898">
            <v>44984</v>
          </cell>
        </row>
        <row r="899">
          <cell r="A899">
            <v>453852</v>
          </cell>
          <cell r="B899" t="str">
            <v>Veste AirSense Ultra Légère</v>
          </cell>
          <cell r="C899">
            <v>44984</v>
          </cell>
        </row>
        <row r="900">
          <cell r="A900">
            <v>455074</v>
          </cell>
          <cell r="B900" t="str">
            <v>Veste AirSense Ultra Légère Effet Laine</v>
          </cell>
          <cell r="C900">
            <v>44984</v>
          </cell>
        </row>
        <row r="901">
          <cell r="A901">
            <v>444609</v>
          </cell>
          <cell r="B901" t="str">
            <v>Pantalon AirSense Ultra Léger Theory</v>
          </cell>
          <cell r="C901">
            <v>44984</v>
          </cell>
        </row>
        <row r="902">
          <cell r="A902">
            <v>455486</v>
          </cell>
          <cell r="B902" t="str">
            <v>Pantalon AirSense Ultra Léger Effet Laine</v>
          </cell>
          <cell r="C902">
            <v>44984</v>
          </cell>
        </row>
        <row r="903">
          <cell r="A903">
            <v>455487</v>
          </cell>
          <cell r="B903" t="str">
            <v>Pantalon AirSense Ultra Léger Effet Coton</v>
          </cell>
          <cell r="C903">
            <v>44984</v>
          </cell>
        </row>
        <row r="904">
          <cell r="A904">
            <v>457610</v>
          </cell>
          <cell r="B904" t="str">
            <v>Pantalon AirSense Ultra Léger Effet Laine (Court)</v>
          </cell>
          <cell r="C904">
            <v>44984</v>
          </cell>
        </row>
        <row r="905">
          <cell r="A905">
            <v>457612</v>
          </cell>
          <cell r="B905" t="str">
            <v>Pantalon AirSense Ultra Léger Effet Coton (Court)</v>
          </cell>
          <cell r="C905">
            <v>44984</v>
          </cell>
        </row>
        <row r="906">
          <cell r="A906">
            <v>455803</v>
          </cell>
          <cell r="B906" t="str">
            <v>T-Shirt Graphique UT Playstation ™</v>
          </cell>
          <cell r="C906">
            <v>44984</v>
          </cell>
        </row>
        <row r="907">
          <cell r="A907">
            <v>457328</v>
          </cell>
          <cell r="B907" t="str">
            <v>T-Shirt Graphique UT Playstation ™</v>
          </cell>
          <cell r="C907">
            <v>44984</v>
          </cell>
        </row>
        <row r="908">
          <cell r="A908">
            <v>457329</v>
          </cell>
          <cell r="B908" t="str">
            <v>T-Shirt Graphique UT Playstation ™</v>
          </cell>
          <cell r="C908">
            <v>44984</v>
          </cell>
        </row>
        <row r="909">
          <cell r="A909">
            <v>457327</v>
          </cell>
          <cell r="B909" t="str">
            <v>T-Shirt Graphique UT Playstation ™</v>
          </cell>
          <cell r="C909">
            <v>44984</v>
          </cell>
        </row>
        <row r="910">
          <cell r="A910">
            <v>455389</v>
          </cell>
          <cell r="B910" t="str">
            <v>Polo AIRism à Manches Longues</v>
          </cell>
          <cell r="C910">
            <v>44984</v>
          </cell>
        </row>
        <row r="911">
          <cell r="A911">
            <v>457834</v>
          </cell>
          <cell r="B911" t="str">
            <v>Polo AIRism (col ouvert)</v>
          </cell>
          <cell r="C911">
            <v>44984</v>
          </cell>
        </row>
        <row r="912">
          <cell r="A912">
            <v>458186</v>
          </cell>
          <cell r="B912" t="str">
            <v>Polo AIRism</v>
          </cell>
          <cell r="C912">
            <v>44984</v>
          </cell>
        </row>
        <row r="913">
          <cell r="A913">
            <v>457936</v>
          </cell>
          <cell r="B913" t="str">
            <v>Polo AIRism</v>
          </cell>
          <cell r="C913">
            <v>44984</v>
          </cell>
        </row>
        <row r="914">
          <cell r="A914">
            <v>457937</v>
          </cell>
          <cell r="B914" t="str">
            <v>Polo AIRism À Rayures</v>
          </cell>
          <cell r="C914">
            <v>44984</v>
          </cell>
        </row>
        <row r="915">
          <cell r="A915">
            <v>457935</v>
          </cell>
          <cell r="B915" t="str">
            <v>Polo AIRism Col Boutonné</v>
          </cell>
          <cell r="C915">
            <v>44984</v>
          </cell>
        </row>
        <row r="916">
          <cell r="A916">
            <v>460647</v>
          </cell>
          <cell r="B916" t="str">
            <v>Sac Multifonction</v>
          </cell>
          <cell r="C916">
            <v>44984</v>
          </cell>
        </row>
        <row r="917">
          <cell r="A917">
            <v>458197</v>
          </cell>
          <cell r="B917" t="str">
            <v>Soquettes Tie and Dye</v>
          </cell>
          <cell r="C917">
            <v>44984</v>
          </cell>
        </row>
        <row r="918">
          <cell r="A918">
            <v>456826</v>
          </cell>
          <cell r="B918" t="str">
            <v>Chaussons doublés</v>
          </cell>
          <cell r="C918">
            <v>44984</v>
          </cell>
        </row>
        <row r="919">
          <cell r="A919">
            <v>453978</v>
          </cell>
          <cell r="B919" t="str">
            <v>Débardeur AIRism en Coton Mélangé ENFANT</v>
          </cell>
          <cell r="C919">
            <v>44991</v>
          </cell>
        </row>
        <row r="920">
          <cell r="A920">
            <v>453983</v>
          </cell>
          <cell r="B920" t="str">
            <v>T-Shirt AIRism Coton Col U ENFANT</v>
          </cell>
          <cell r="C920">
            <v>44991</v>
          </cell>
        </row>
        <row r="921">
          <cell r="A921">
            <v>454513</v>
          </cell>
          <cell r="B921" t="str">
            <v>Sweat à Capuche AIRism Protection UV Enfant</v>
          </cell>
          <cell r="C921">
            <v>44991</v>
          </cell>
        </row>
        <row r="922">
          <cell r="A922">
            <v>454514</v>
          </cell>
          <cell r="B922" t="str">
            <v>Sweat À Capuche AIRism Proctection UV ENFANT</v>
          </cell>
          <cell r="C922">
            <v>44991</v>
          </cell>
        </row>
        <row r="923">
          <cell r="A923">
            <v>455246</v>
          </cell>
          <cell r="B923" t="str">
            <v>T-Shirt Graphique UT LEGO® Collection Enfant</v>
          </cell>
          <cell r="C923">
            <v>44991</v>
          </cell>
        </row>
        <row r="924">
          <cell r="A924">
            <v>457756</v>
          </cell>
          <cell r="B924" t="str">
            <v>T-Shirt Graphique UT LEGO® Collection Enfant</v>
          </cell>
          <cell r="C924">
            <v>44991</v>
          </cell>
        </row>
        <row r="925">
          <cell r="A925">
            <v>457757</v>
          </cell>
          <cell r="B925" t="str">
            <v>T-Shirt Graphique UT LEGO® Collection Enfant</v>
          </cell>
          <cell r="C925">
            <v>44991</v>
          </cell>
        </row>
        <row r="926">
          <cell r="A926">
            <v>457758</v>
          </cell>
          <cell r="B926" t="str">
            <v>T-Shirt Graphique UT LEGO® Collection Enfant</v>
          </cell>
          <cell r="C926">
            <v>44991</v>
          </cell>
        </row>
        <row r="927">
          <cell r="A927">
            <v>424417</v>
          </cell>
          <cell r="B927" t="str">
            <v>Short en Twill Enfant</v>
          </cell>
          <cell r="C927">
            <v>44991</v>
          </cell>
        </row>
        <row r="928">
          <cell r="A928">
            <v>426758</v>
          </cell>
          <cell r="B928" t="str">
            <v>Short Relax en Sergé de Coton Enfant (Saison 2021)</v>
          </cell>
          <cell r="C928">
            <v>44991</v>
          </cell>
        </row>
        <row r="929">
          <cell r="A929">
            <v>426766</v>
          </cell>
          <cell r="B929" t="str">
            <v>Short Taille Élastique à Rayures Enfant</v>
          </cell>
          <cell r="C929">
            <v>44991</v>
          </cell>
        </row>
        <row r="930">
          <cell r="A930">
            <v>444767</v>
          </cell>
          <cell r="B930" t="str">
            <v>Bermuda Rayé en Coton Enfant</v>
          </cell>
          <cell r="C930">
            <v>44991</v>
          </cell>
        </row>
        <row r="931">
          <cell r="A931">
            <v>454306</v>
          </cell>
          <cell r="B931" t="str">
            <v>Robe AIRism coton à volants sans manches Fille</v>
          </cell>
          <cell r="C931">
            <v>44991</v>
          </cell>
        </row>
        <row r="932">
          <cell r="A932">
            <v>457818</v>
          </cell>
          <cell r="B932" t="str">
            <v>Robe En Tissu Gaufré Manches Courtes FILLE</v>
          </cell>
          <cell r="C932">
            <v>44991</v>
          </cell>
        </row>
        <row r="933">
          <cell r="A933">
            <v>454262</v>
          </cell>
          <cell r="B933" t="str">
            <v>Blouse Froncée Sans Manches À Rayures Fille</v>
          </cell>
          <cell r="C933">
            <v>44991</v>
          </cell>
        </row>
        <row r="934">
          <cell r="A934">
            <v>454261</v>
          </cell>
          <cell r="B934" t="str">
            <v>Blouse En Tissu Gaufré 100% Coton Manches Courtes FILLE</v>
          </cell>
          <cell r="C934">
            <v>44991</v>
          </cell>
        </row>
        <row r="935">
          <cell r="A935">
            <v>444061</v>
          </cell>
          <cell r="B935" t="str">
            <v>Short en Coton à Fleurs Fille</v>
          </cell>
          <cell r="C935">
            <v>44991</v>
          </cell>
        </row>
        <row r="936">
          <cell r="A936">
            <v>444063</v>
          </cell>
          <cell r="B936" t="str">
            <v>Short en Coton à Fleurs Fille</v>
          </cell>
          <cell r="C936">
            <v>44991</v>
          </cell>
        </row>
        <row r="937">
          <cell r="A937">
            <v>444066</v>
          </cell>
          <cell r="B937" t="str">
            <v>Short en Coton Chambray Fille</v>
          </cell>
          <cell r="C937">
            <v>44991</v>
          </cell>
        </row>
        <row r="938">
          <cell r="A938">
            <v>459599</v>
          </cell>
          <cell r="B938" t="str">
            <v>T-Shirt Graphique UT The Message (Lakwena)</v>
          </cell>
          <cell r="C938">
            <v>44963</v>
          </cell>
        </row>
        <row r="939">
          <cell r="A939">
            <v>444071</v>
          </cell>
          <cell r="B939" t="str">
            <v>Short Couleur en Coton Fille</v>
          </cell>
          <cell r="C939">
            <v>44991</v>
          </cell>
        </row>
        <row r="940">
          <cell r="A940">
            <v>444072</v>
          </cell>
          <cell r="B940" t="str">
            <v>Short en Jean Effet Usé Fille</v>
          </cell>
          <cell r="C940">
            <v>44991</v>
          </cell>
        </row>
        <row r="941">
          <cell r="A941">
            <v>448847</v>
          </cell>
          <cell r="B941" t="str">
            <v>Short en Coton Mélangé Vichy Fille</v>
          </cell>
          <cell r="C941">
            <v>44991</v>
          </cell>
        </row>
        <row r="942">
          <cell r="A942">
            <v>455625</v>
          </cell>
          <cell r="B942" t="str">
            <v>Robe AIRism Coton Manches Courtes</v>
          </cell>
          <cell r="C942">
            <v>44991</v>
          </cell>
        </row>
        <row r="943">
          <cell r="A943">
            <v>457710</v>
          </cell>
          <cell r="B943" t="str">
            <v>Robe À Carreaux</v>
          </cell>
          <cell r="C943">
            <v>44991</v>
          </cell>
        </row>
        <row r="944">
          <cell r="A944">
            <v>454976</v>
          </cell>
          <cell r="B944" t="str">
            <v>Chapeau protection UV</v>
          </cell>
          <cell r="C944">
            <v>44991</v>
          </cell>
        </row>
        <row r="945">
          <cell r="A945">
            <v>455621</v>
          </cell>
          <cell r="B945" t="str">
            <v>Pyjama DRY Imprimé Poisson Manches Courtes</v>
          </cell>
          <cell r="C945">
            <v>44991</v>
          </cell>
        </row>
        <row r="946">
          <cell r="A946">
            <v>455623</v>
          </cell>
          <cell r="B946" t="str">
            <v>Pyjama Dry Imprimés Glace/Citron</v>
          </cell>
          <cell r="C946">
            <v>44991</v>
          </cell>
        </row>
        <row r="947">
          <cell r="A947">
            <v>457375</v>
          </cell>
          <cell r="B947" t="str">
            <v>Veste en Lin et Coton mélangé Ines de la Fressange</v>
          </cell>
          <cell r="C947">
            <v>44991</v>
          </cell>
        </row>
        <row r="948">
          <cell r="A948">
            <v>457374</v>
          </cell>
          <cell r="B948" t="str">
            <v>Veste En Lin Et Coton Mélangé Ines De La Fressange</v>
          </cell>
          <cell r="C948">
            <v>44991</v>
          </cell>
        </row>
        <row r="949">
          <cell r="A949">
            <v>457373</v>
          </cell>
          <cell r="B949" t="str">
            <v>Parka Réversible Ines de la Fressange</v>
          </cell>
          <cell r="C949">
            <v>44991</v>
          </cell>
        </row>
        <row r="950">
          <cell r="A950">
            <v>459772</v>
          </cell>
          <cell r="B950" t="str">
            <v>Manteau long en laine Comptoir des Cotonniers</v>
          </cell>
          <cell r="C950">
            <v>44991</v>
          </cell>
        </row>
        <row r="951">
          <cell r="A951">
            <v>459776</v>
          </cell>
          <cell r="B951" t="str">
            <v>Manteau court en laine bouclée Comptoir des Cotonniers</v>
          </cell>
          <cell r="C951">
            <v>44991</v>
          </cell>
        </row>
        <row r="952">
          <cell r="A952">
            <v>459773</v>
          </cell>
          <cell r="B952" t="str">
            <v>Manteau court doublé Comptoir des Cotonniers</v>
          </cell>
          <cell r="C952">
            <v>44991</v>
          </cell>
        </row>
        <row r="953">
          <cell r="A953">
            <v>462893</v>
          </cell>
          <cell r="B953" t="str">
            <v>Pantalon droit en laine Comptoir des Cotonniers</v>
          </cell>
          <cell r="C953">
            <v>44991</v>
          </cell>
        </row>
        <row r="954">
          <cell r="A954">
            <v>456320</v>
          </cell>
          <cell r="B954" t="str">
            <v>Pantalon Chino en Coton Ines de la Fressange</v>
          </cell>
          <cell r="C954">
            <v>44991</v>
          </cell>
        </row>
        <row r="955">
          <cell r="A955">
            <v>456321</v>
          </cell>
          <cell r="B955" t="str">
            <v>Pantalon Easy Ines de la Fressange</v>
          </cell>
          <cell r="C955">
            <v>44991</v>
          </cell>
        </row>
        <row r="956">
          <cell r="A956">
            <v>456322</v>
          </cell>
          <cell r="B956" t="str">
            <v>Pantalon Large à Fronces en Lin et Coton Ines de la Fressange</v>
          </cell>
          <cell r="C956">
            <v>44991</v>
          </cell>
        </row>
        <row r="957">
          <cell r="A957">
            <v>445326</v>
          </cell>
          <cell r="B957" t="str">
            <v>Short en Lin et Coton</v>
          </cell>
          <cell r="C957">
            <v>44991</v>
          </cell>
        </row>
        <row r="958">
          <cell r="A958">
            <v>456208</v>
          </cell>
          <cell r="B958" t="str">
            <v>Short En Lin Et Coton</v>
          </cell>
          <cell r="C958">
            <v>44991</v>
          </cell>
        </row>
        <row r="959">
          <cell r="A959">
            <v>456277</v>
          </cell>
          <cell r="B959" t="str">
            <v>Jupe-Short En Lin Mélangé</v>
          </cell>
          <cell r="C959">
            <v>44991</v>
          </cell>
        </row>
        <row r="960">
          <cell r="A960">
            <v>456210</v>
          </cell>
          <cell r="B960" t="str">
            <v>Short Chino</v>
          </cell>
          <cell r="C960">
            <v>44991</v>
          </cell>
        </row>
        <row r="961">
          <cell r="A961">
            <v>457386</v>
          </cell>
          <cell r="B961" t="str">
            <v>Short en lin et coton à rayures</v>
          </cell>
          <cell r="C961">
            <v>44991</v>
          </cell>
        </row>
        <row r="962">
          <cell r="A962">
            <v>458512</v>
          </cell>
          <cell r="B962" t="str">
            <v>Short taille haute en lin mélangé</v>
          </cell>
          <cell r="C962">
            <v>44991</v>
          </cell>
        </row>
        <row r="963">
          <cell r="A963">
            <v>458941</v>
          </cell>
          <cell r="B963" t="str">
            <v>Short En Jean</v>
          </cell>
          <cell r="C963">
            <v>44991</v>
          </cell>
        </row>
        <row r="964">
          <cell r="A964">
            <v>461073</v>
          </cell>
          <cell r="B964" t="str">
            <v>SHORT EN LIN ET COTON</v>
          </cell>
          <cell r="C964">
            <v>44991</v>
          </cell>
        </row>
        <row r="965">
          <cell r="A965">
            <v>459783</v>
          </cell>
          <cell r="B965" t="str">
            <v>Jupe Comptoir des Cotonniers</v>
          </cell>
          <cell r="C965">
            <v>44991</v>
          </cell>
        </row>
        <row r="966">
          <cell r="A966">
            <v>456323</v>
          </cell>
          <cell r="B966" t="str">
            <v>Jupe Froncée en Lin et Coton Ines de la Fressange</v>
          </cell>
          <cell r="C966">
            <v>44991</v>
          </cell>
        </row>
        <row r="967">
          <cell r="A967">
            <v>458722</v>
          </cell>
          <cell r="B967" t="str">
            <v>Jupe Froncée en Sergé de Coton Ines de la Fressange</v>
          </cell>
          <cell r="C967">
            <v>44991</v>
          </cell>
        </row>
        <row r="968">
          <cell r="A968">
            <v>459780</v>
          </cell>
          <cell r="B968" t="str">
            <v>Pantalon large en laine à ceinture Comptoir des Cotonniers</v>
          </cell>
          <cell r="C968">
            <v>44991</v>
          </cell>
        </row>
        <row r="969">
          <cell r="A969">
            <v>457304</v>
          </cell>
          <cell r="B969" t="str">
            <v>Chemise En Coton Extra-Fin Ines de la Fressange</v>
          </cell>
          <cell r="C969">
            <v>44991</v>
          </cell>
        </row>
        <row r="970">
          <cell r="A970">
            <v>457302</v>
          </cell>
          <cell r="B970" t="str">
            <v>Chemise Plissée En Coton Et Lin Ines de la Fressange</v>
          </cell>
          <cell r="C970">
            <v>44991</v>
          </cell>
        </row>
        <row r="971">
          <cell r="A971">
            <v>458759</v>
          </cell>
          <cell r="B971" t="str">
            <v>Chemise Transparente Brodée Ines de la Fressange</v>
          </cell>
          <cell r="C971">
            <v>44991</v>
          </cell>
        </row>
        <row r="972">
          <cell r="A972">
            <v>457303</v>
          </cell>
          <cell r="B972" t="str">
            <v>Chemise En Sergé De Coton Manches 3/4 Ines de la Fressange</v>
          </cell>
          <cell r="C972">
            <v>44991</v>
          </cell>
        </row>
        <row r="973">
          <cell r="A973">
            <v>458757</v>
          </cell>
          <cell r="B973" t="str">
            <v>Tunique En Mélange De Coton Et Soie Col Montant Ines de la Fressange</v>
          </cell>
          <cell r="C973">
            <v>44991</v>
          </cell>
        </row>
        <row r="974">
          <cell r="A974">
            <v>457305</v>
          </cell>
          <cell r="B974" t="str">
            <v>Chemise Oversized En Coton Et Soie Ines de la Fressange</v>
          </cell>
          <cell r="C974">
            <v>44991</v>
          </cell>
        </row>
        <row r="975">
          <cell r="A975">
            <v>456408</v>
          </cell>
          <cell r="B975" t="str">
            <v>T-Shirt Graphique UT Sofia Coppola</v>
          </cell>
          <cell r="C975">
            <v>44991</v>
          </cell>
        </row>
        <row r="976">
          <cell r="A976">
            <v>458124</v>
          </cell>
          <cell r="B976" t="str">
            <v>T-Shirt Graphique UT Sofia Coppola</v>
          </cell>
          <cell r="C976">
            <v>44991</v>
          </cell>
        </row>
        <row r="977">
          <cell r="A977">
            <v>458648</v>
          </cell>
          <cell r="B977" t="str">
            <v>T-Shirt Graphique UT Sofia Coppola</v>
          </cell>
          <cell r="C977">
            <v>44991</v>
          </cell>
        </row>
        <row r="978">
          <cell r="A978">
            <v>458649</v>
          </cell>
          <cell r="B978" t="str">
            <v>T-Shirt Graphique UT Sofia Coppola</v>
          </cell>
          <cell r="C978">
            <v>44991</v>
          </cell>
        </row>
        <row r="979">
          <cell r="A979">
            <v>458650</v>
          </cell>
          <cell r="B979" t="str">
            <v>T-Shirt Graphique UT Sofia Coppola</v>
          </cell>
          <cell r="C979">
            <v>44991</v>
          </cell>
        </row>
        <row r="980">
          <cell r="A980">
            <v>458861</v>
          </cell>
          <cell r="B980" t="str">
            <v>Pull en cachemire col montant Comptoir des Cotonniers</v>
          </cell>
          <cell r="C980">
            <v>44991</v>
          </cell>
        </row>
        <row r="981">
          <cell r="A981">
            <v>458859</v>
          </cell>
          <cell r="B981" t="str">
            <v>Cardigan en cachemire col V Comptoir des Cotonniers</v>
          </cell>
          <cell r="C981">
            <v>44991</v>
          </cell>
        </row>
        <row r="982">
          <cell r="A982">
            <v>457352</v>
          </cell>
          <cell r="B982" t="str">
            <v>Cardigan En Maille 3D Ines de la Fressange</v>
          </cell>
          <cell r="C982">
            <v>44991</v>
          </cell>
        </row>
        <row r="983">
          <cell r="A983">
            <v>457353</v>
          </cell>
          <cell r="B983" t="str">
            <v>Pull Rayé en Maille 3D à Col Bateau Ines de la Fressange</v>
          </cell>
          <cell r="C983">
            <v>44991</v>
          </cell>
        </row>
        <row r="984">
          <cell r="A984">
            <v>462894</v>
          </cell>
          <cell r="B984" t="str">
            <v>Pull en cachemire à col V Comptoir des Cotonniers</v>
          </cell>
          <cell r="C984">
            <v>44991</v>
          </cell>
        </row>
        <row r="985">
          <cell r="A985">
            <v>457349</v>
          </cell>
          <cell r="B985" t="str">
            <v>Cardigan En Jacquard Col Rond Ines de la Fressange</v>
          </cell>
          <cell r="C985">
            <v>44991</v>
          </cell>
        </row>
        <row r="986">
          <cell r="A986">
            <v>457350</v>
          </cell>
          <cell r="B986" t="str">
            <v>Cardigan Style Polo En Maille Ines de la Fressange</v>
          </cell>
          <cell r="C986">
            <v>44991</v>
          </cell>
        </row>
        <row r="987">
          <cell r="A987">
            <v>457351</v>
          </cell>
          <cell r="B987" t="str">
            <v>Pull Oversized En Maille Col V Ines de la Fressange</v>
          </cell>
          <cell r="C987">
            <v>44991</v>
          </cell>
        </row>
        <row r="988">
          <cell r="A988">
            <v>456370</v>
          </cell>
          <cell r="B988" t="str">
            <v>Tote Bag En Toile Ines de la Fressange</v>
          </cell>
          <cell r="C988">
            <v>44991</v>
          </cell>
        </row>
        <row r="989">
          <cell r="A989">
            <v>458742</v>
          </cell>
          <cell r="B989" t="str">
            <v>Tote Bag En Coton Graphique UT Sofia Coppola</v>
          </cell>
          <cell r="C989">
            <v>44991</v>
          </cell>
        </row>
        <row r="990">
          <cell r="A990">
            <v>456368</v>
          </cell>
          <cell r="B990" t="str">
            <v>Ceinture Ines de la Fressange</v>
          </cell>
          <cell r="C990">
            <v>44991</v>
          </cell>
        </row>
        <row r="991">
          <cell r="A991">
            <v>456819</v>
          </cell>
          <cell r="B991" t="str">
            <v>Ceinture Fine Ines De La Fressange</v>
          </cell>
          <cell r="C991">
            <v>44991</v>
          </cell>
        </row>
        <row r="992">
          <cell r="A992">
            <v>457165</v>
          </cell>
          <cell r="B992" t="str">
            <v>Ceinture en corde</v>
          </cell>
          <cell r="C992">
            <v>44991</v>
          </cell>
        </row>
        <row r="993">
          <cell r="A993">
            <v>456910</v>
          </cell>
          <cell r="B993" t="str">
            <v>Chapeau En Toile De Coton Ines de la Fressange</v>
          </cell>
          <cell r="C993">
            <v>44991</v>
          </cell>
        </row>
        <row r="994">
          <cell r="A994">
            <v>456371</v>
          </cell>
          <cell r="B994" t="str">
            <v>Foulard En Coton Et Soie Ines De La Fressange</v>
          </cell>
          <cell r="C994">
            <v>44991</v>
          </cell>
        </row>
        <row r="995">
          <cell r="A995">
            <v>458212</v>
          </cell>
          <cell r="B995" t="str">
            <v>Pantalon Culotte Relaco 3/4 À Imprimé</v>
          </cell>
          <cell r="C995">
            <v>44991</v>
          </cell>
        </row>
        <row r="996">
          <cell r="A996">
            <v>458213</v>
          </cell>
          <cell r="B996" t="str">
            <v>Pantalon Relaco 3/4 En Coton À Imprimé</v>
          </cell>
          <cell r="C996">
            <v>44991</v>
          </cell>
        </row>
        <row r="997">
          <cell r="A997">
            <v>458214</v>
          </cell>
          <cell r="B997" t="str">
            <v>Pantalon Relaco 3/4 En Coton À Imprimé</v>
          </cell>
          <cell r="C997">
            <v>44991</v>
          </cell>
        </row>
        <row r="998">
          <cell r="A998">
            <v>458210</v>
          </cell>
          <cell r="B998" t="str">
            <v>Pantalon Relaco 3/4</v>
          </cell>
          <cell r="C998">
            <v>44991</v>
          </cell>
        </row>
        <row r="999">
          <cell r="A999">
            <v>458211</v>
          </cell>
          <cell r="B999" t="str">
            <v>Short Relax</v>
          </cell>
          <cell r="C999">
            <v>44991</v>
          </cell>
        </row>
        <row r="1000">
          <cell r="A1000">
            <v>458215</v>
          </cell>
          <cell r="B1000" t="str">
            <v>Short En Coton Relax</v>
          </cell>
          <cell r="C1000">
            <v>44991</v>
          </cell>
        </row>
        <row r="1001">
          <cell r="A1001">
            <v>460641</v>
          </cell>
          <cell r="B1001" t="str">
            <v>Pantalon en flanelle imprimé Princesse tam tam</v>
          </cell>
          <cell r="C1001">
            <v>44991</v>
          </cell>
        </row>
        <row r="1002">
          <cell r="A1002">
            <v>454548</v>
          </cell>
          <cell r="B1002" t="str">
            <v>Short Easy En Coton</v>
          </cell>
          <cell r="C1002">
            <v>44991</v>
          </cell>
        </row>
        <row r="1003">
          <cell r="A1003">
            <v>455439</v>
          </cell>
          <cell r="B1003" t="str">
            <v>Short Relaco</v>
          </cell>
          <cell r="C1003">
            <v>44991</v>
          </cell>
        </row>
        <row r="1004">
          <cell r="A1004">
            <v>456453</v>
          </cell>
          <cell r="B1004" t="str">
            <v>Short Rayé Seersucker</v>
          </cell>
          <cell r="C1004">
            <v>44991</v>
          </cell>
        </row>
        <row r="1005">
          <cell r="A1005">
            <v>455438</v>
          </cell>
          <cell r="B1005" t="str">
            <v>Short En Satin</v>
          </cell>
          <cell r="C1005">
            <v>44991</v>
          </cell>
        </row>
        <row r="1006">
          <cell r="A1006">
            <v>455440</v>
          </cell>
          <cell r="B1006" t="str">
            <v>Short Imprimé</v>
          </cell>
          <cell r="C1006">
            <v>44991</v>
          </cell>
        </row>
        <row r="1007">
          <cell r="A1007">
            <v>461200</v>
          </cell>
          <cell r="B1007" t="str">
            <v>Pull en cachemire col V Princesse tam tam</v>
          </cell>
          <cell r="C1007">
            <v>44991</v>
          </cell>
        </row>
        <row r="1008">
          <cell r="A1008">
            <v>461969</v>
          </cell>
          <cell r="B1008" t="str">
            <v>Cardigan en cachemire col V Princesse tam tam</v>
          </cell>
          <cell r="C1008">
            <v>44991</v>
          </cell>
        </row>
        <row r="1009">
          <cell r="A1009">
            <v>462081</v>
          </cell>
          <cell r="B1009" t="str">
            <v>T-shirt HEATTECH détail dentelle Princesse tam tam</v>
          </cell>
          <cell r="C1009">
            <v>44991</v>
          </cell>
        </row>
        <row r="1010">
          <cell r="A1010">
            <v>462082</v>
          </cell>
          <cell r="B1010" t="str">
            <v>T-shirt HEATTECH côtelé Princesse tam tam</v>
          </cell>
          <cell r="C1010">
            <v>44991</v>
          </cell>
        </row>
        <row r="1011">
          <cell r="A1011">
            <v>462964</v>
          </cell>
          <cell r="B1011" t="str">
            <v>Body HEATTECH détail dentelle Princesse tam tam</v>
          </cell>
          <cell r="C1011">
            <v>44991</v>
          </cell>
        </row>
        <row r="1012">
          <cell r="A1012">
            <v>459922</v>
          </cell>
          <cell r="B1012" t="str">
            <v>Ensemble de pyjama imprimé Princesse tam tam</v>
          </cell>
          <cell r="C1012">
            <v>44991</v>
          </cell>
        </row>
        <row r="1013">
          <cell r="A1013">
            <v>449556</v>
          </cell>
          <cell r="B1013" t="str">
            <v>Robe Chemise à Imprimés Marni</v>
          </cell>
          <cell r="C1013">
            <v>44991</v>
          </cell>
        </row>
        <row r="1014">
          <cell r="A1014">
            <v>456294</v>
          </cell>
          <cell r="B1014" t="str">
            <v>Robe Chemise En Lin et Coton Manches Longues Ines de la Fressange</v>
          </cell>
          <cell r="C1014">
            <v>44991</v>
          </cell>
        </row>
        <row r="1015">
          <cell r="A1015">
            <v>459473</v>
          </cell>
          <cell r="B1015" t="str">
            <v>Robe Chemise En Mélange De Lin Et Coton Manches Longues Ines de la Fressange</v>
          </cell>
          <cell r="C1015">
            <v>44991</v>
          </cell>
        </row>
        <row r="1016">
          <cell r="A1016">
            <v>459474</v>
          </cell>
          <cell r="B1016" t="str">
            <v>Robe Chemise En Mélange De Lin Et Coton Manches Longues Ines de la Fressange</v>
          </cell>
          <cell r="C1016">
            <v>44991</v>
          </cell>
        </row>
        <row r="1017">
          <cell r="A1017">
            <v>455675</v>
          </cell>
          <cell r="B1017" t="str">
            <v>Robe caraco imprimée à fente</v>
          </cell>
          <cell r="C1017">
            <v>44991</v>
          </cell>
        </row>
        <row r="1018">
          <cell r="A1018">
            <v>459925</v>
          </cell>
          <cell r="B1018" t="str">
            <v>Robe caraco imprimée à fente</v>
          </cell>
          <cell r="C1018">
            <v>44991</v>
          </cell>
        </row>
        <row r="1019">
          <cell r="A1019">
            <v>445143</v>
          </cell>
          <cell r="B1019" t="str">
            <v>Combishort en Lin Mélangé</v>
          </cell>
          <cell r="C1019">
            <v>44991</v>
          </cell>
        </row>
        <row r="1020">
          <cell r="A1020">
            <v>447079</v>
          </cell>
          <cell r="B1020" t="str">
            <v>Combinaison en Lin Mélangé</v>
          </cell>
          <cell r="C1020">
            <v>44991</v>
          </cell>
        </row>
        <row r="1021">
          <cell r="A1021">
            <v>447134</v>
          </cell>
          <cell r="B1021" t="str">
            <v>Robe Caraco en Satin</v>
          </cell>
          <cell r="C1021">
            <v>44991</v>
          </cell>
        </row>
        <row r="1022">
          <cell r="A1022">
            <v>448087</v>
          </cell>
          <cell r="B1022" t="str">
            <v>Robe à Bretelles en Lin Mélangé</v>
          </cell>
          <cell r="C1022">
            <v>44991</v>
          </cell>
        </row>
        <row r="1023">
          <cell r="A1023">
            <v>449258</v>
          </cell>
          <cell r="B1023" t="str">
            <v>Robe Caftan en Lin Mélangé</v>
          </cell>
          <cell r="C1023">
            <v>44991</v>
          </cell>
        </row>
        <row r="1024">
          <cell r="A1024">
            <v>457464</v>
          </cell>
          <cell r="B1024" t="str">
            <v>Robe Caraco En Lin Mélangé</v>
          </cell>
          <cell r="C1024">
            <v>44991</v>
          </cell>
        </row>
        <row r="1025">
          <cell r="A1025">
            <v>456292</v>
          </cell>
          <cell r="B1025" t="str">
            <v>Robe En Coton Col V Sans Manches Ines de la Fressange</v>
          </cell>
          <cell r="C1025">
            <v>44991</v>
          </cell>
        </row>
        <row r="1026">
          <cell r="A1026">
            <v>456293</v>
          </cell>
          <cell r="B1026" t="str">
            <v>Robe Chemise En Coton Manches Longues Ines de la Fressange</v>
          </cell>
          <cell r="C1026">
            <v>44991</v>
          </cell>
        </row>
        <row r="1027">
          <cell r="A1027">
            <v>459470</v>
          </cell>
          <cell r="B1027" t="str">
            <v>Robe En Coton Imprimé Fleuri Sans Manches Col V Ines de la Fressange</v>
          </cell>
          <cell r="C1027">
            <v>44991</v>
          </cell>
        </row>
        <row r="1028">
          <cell r="A1028">
            <v>459471</v>
          </cell>
          <cell r="B1028" t="str">
            <v>Robe En Coton À Carreaux Sans Manches Col V Ines de la Fressange</v>
          </cell>
          <cell r="C1028">
            <v>44991</v>
          </cell>
        </row>
        <row r="1029">
          <cell r="A1029">
            <v>459472</v>
          </cell>
          <cell r="B1029" t="str">
            <v>Robe Chemise En Sergé De Coton Manches Longues Ines de la Fressange</v>
          </cell>
          <cell r="C1029">
            <v>44991</v>
          </cell>
        </row>
        <row r="1030">
          <cell r="A1030">
            <v>461367</v>
          </cell>
          <cell r="B1030" t="str">
            <v>SURCHEMISE EN COTON ET LIN</v>
          </cell>
          <cell r="C1030">
            <v>44991</v>
          </cell>
        </row>
        <row r="1031">
          <cell r="A1031">
            <v>461614</v>
          </cell>
          <cell r="B1031" t="str">
            <v>Pantalon stretch fuselé à plis</v>
          </cell>
          <cell r="C1031">
            <v>44991</v>
          </cell>
        </row>
        <row r="1032">
          <cell r="A1032">
            <v>444620</v>
          </cell>
          <cell r="B1032" t="str">
            <v>Short Cargo</v>
          </cell>
          <cell r="C1032">
            <v>44991</v>
          </cell>
        </row>
        <row r="1033">
          <cell r="A1033">
            <v>451458</v>
          </cell>
          <cell r="B1033" t="str">
            <v>Short Slim Stretch</v>
          </cell>
          <cell r="C1033">
            <v>44991</v>
          </cell>
        </row>
        <row r="1034">
          <cell r="A1034">
            <v>454105</v>
          </cell>
          <cell r="B1034" t="str">
            <v>Short Slim Stretch Homme</v>
          </cell>
          <cell r="C1034">
            <v>44991</v>
          </cell>
        </row>
        <row r="1035">
          <cell r="A1035">
            <v>455505</v>
          </cell>
          <cell r="B1035" t="str">
            <v>Short Casual Nylon</v>
          </cell>
          <cell r="C1035">
            <v>44991</v>
          </cell>
        </row>
        <row r="1036">
          <cell r="A1036">
            <v>455531</v>
          </cell>
          <cell r="B1036" t="str">
            <v>Short En Velours Côtelé</v>
          </cell>
          <cell r="C1036">
            <v>44991</v>
          </cell>
        </row>
        <row r="1037">
          <cell r="A1037">
            <v>457552</v>
          </cell>
          <cell r="B1037" t="str">
            <v>Short Chino Long</v>
          </cell>
          <cell r="C1037">
            <v>44991</v>
          </cell>
        </row>
        <row r="1038">
          <cell r="A1038">
            <v>444645</v>
          </cell>
          <cell r="B1038" t="str">
            <v>Chemise Col Cubain Manches Courtes</v>
          </cell>
          <cell r="C1038">
            <v>44991</v>
          </cell>
        </row>
        <row r="1039">
          <cell r="A1039">
            <v>456220</v>
          </cell>
          <cell r="B1039" t="str">
            <v>Chemise Sans Repassage En Jersey</v>
          </cell>
          <cell r="C1039">
            <v>44991</v>
          </cell>
        </row>
        <row r="1040">
          <cell r="A1040">
            <v>456224</v>
          </cell>
          <cell r="B1040" t="str">
            <v>Chemise À Rayures En Jersey Sans Repassage</v>
          </cell>
          <cell r="C1040">
            <v>44991</v>
          </cell>
        </row>
        <row r="1041">
          <cell r="A1041">
            <v>456313</v>
          </cell>
          <cell r="B1041" t="str">
            <v>T-Shirt Graphique UT Shin Japan Heroes Universe (Godzilla)</v>
          </cell>
          <cell r="C1041">
            <v>44991</v>
          </cell>
        </row>
        <row r="1042">
          <cell r="A1042">
            <v>458597</v>
          </cell>
          <cell r="B1042" t="str">
            <v>T-Shirt Graphique UT Hideaki Anno (Eva)</v>
          </cell>
          <cell r="C1042">
            <v>44991</v>
          </cell>
        </row>
        <row r="1043">
          <cell r="A1043">
            <v>458598</v>
          </cell>
          <cell r="B1043" t="str">
            <v>T-Shirt Graphique UT Hideaki Anno (Ultraman)</v>
          </cell>
          <cell r="C1043">
            <v>44991</v>
          </cell>
        </row>
        <row r="1044">
          <cell r="A1044">
            <v>458599</v>
          </cell>
          <cell r="B1044" t="str">
            <v>T-Shirt Graphique UT Hideaki Anno (Rider)</v>
          </cell>
          <cell r="C1044">
            <v>44991</v>
          </cell>
        </row>
        <row r="1045">
          <cell r="A1045">
            <v>458750</v>
          </cell>
          <cell r="B1045" t="str">
            <v>T-Shirt Graphique UT Hideaki Anno (Rider2)</v>
          </cell>
          <cell r="C1045">
            <v>44991</v>
          </cell>
        </row>
        <row r="1046">
          <cell r="A1046">
            <v>458325</v>
          </cell>
          <cell r="B1046" t="str">
            <v>Short EASY stretch en tissu gaufré</v>
          </cell>
          <cell r="C1046">
            <v>44991</v>
          </cell>
        </row>
        <row r="1047">
          <cell r="A1047">
            <v>458641</v>
          </cell>
          <cell r="B1047" t="str">
            <v>Chaussons (Semelle En Caoutchouc)</v>
          </cell>
          <cell r="C1047">
            <v>44991</v>
          </cell>
        </row>
        <row r="1048">
          <cell r="A1048">
            <v>448921</v>
          </cell>
          <cell r="B1048" t="str">
            <v>Short Graphique UT The Smithsonian National Museum of Natural History Enfant</v>
          </cell>
          <cell r="C1048">
            <v>44998</v>
          </cell>
        </row>
        <row r="1049">
          <cell r="A1049">
            <v>451189</v>
          </cell>
          <cell r="B1049" t="str">
            <v>Short Graphique UT The Smithsonian National Museum of Natural History Enfant</v>
          </cell>
          <cell r="C1049">
            <v>44998</v>
          </cell>
        </row>
        <row r="1050">
          <cell r="A1050">
            <v>451190</v>
          </cell>
          <cell r="B1050" t="str">
            <v>Short Graphique UT The Smithsonian National Museum of Natural History Enfant</v>
          </cell>
          <cell r="C1050">
            <v>44998</v>
          </cell>
        </row>
        <row r="1051">
          <cell r="A1051">
            <v>454467</v>
          </cell>
          <cell r="B1051" t="str">
            <v>Short Easy en Coton Stretch à imprimé ENFANT</v>
          </cell>
          <cell r="C1051">
            <v>44998</v>
          </cell>
        </row>
        <row r="1052">
          <cell r="A1052">
            <v>454470</v>
          </cell>
          <cell r="B1052" t="str">
            <v>Short Easy en coton stretch à imprimé ENFANT</v>
          </cell>
          <cell r="C1052">
            <v>44998</v>
          </cell>
        </row>
        <row r="1053">
          <cell r="A1053">
            <v>454471</v>
          </cell>
          <cell r="B1053" t="str">
            <v>Short Easy en coton stretch à imprimé ENFANT</v>
          </cell>
          <cell r="C1053">
            <v>44998</v>
          </cell>
        </row>
        <row r="1054">
          <cell r="A1054">
            <v>454472</v>
          </cell>
          <cell r="B1054" t="str">
            <v>Short Easy en coton stretch à imprimé ENFANT</v>
          </cell>
          <cell r="C1054">
            <v>44998</v>
          </cell>
        </row>
        <row r="1055">
          <cell r="A1055">
            <v>454473</v>
          </cell>
          <cell r="B1055" t="str">
            <v>Short Easy en coton stretch à imprimé ENFANT</v>
          </cell>
          <cell r="C1055">
            <v>44998</v>
          </cell>
        </row>
        <row r="1056">
          <cell r="A1056">
            <v>454468</v>
          </cell>
          <cell r="B1056" t="str">
            <v>Short Easy en Coton Stretch à imprimé ENFANT</v>
          </cell>
          <cell r="C1056">
            <v>44998</v>
          </cell>
        </row>
        <row r="1057">
          <cell r="A1057">
            <v>444106</v>
          </cell>
          <cell r="B1057" t="str">
            <v>T-shirt Graphique UT Sumikkogurashi Enfant</v>
          </cell>
          <cell r="C1057">
            <v>44998</v>
          </cell>
        </row>
        <row r="1058">
          <cell r="A1058">
            <v>444108</v>
          </cell>
          <cell r="B1058" t="str">
            <v>T-shirt Graphique UT Sumikkogurashi Enfant</v>
          </cell>
          <cell r="C1058">
            <v>44998</v>
          </cell>
        </row>
        <row r="1059">
          <cell r="A1059">
            <v>444109</v>
          </cell>
          <cell r="B1059" t="str">
            <v>T-shirt Graphique UT Sumikkogurashi Enfant</v>
          </cell>
          <cell r="C1059">
            <v>44998</v>
          </cell>
        </row>
        <row r="1060">
          <cell r="A1060">
            <v>444110</v>
          </cell>
          <cell r="B1060" t="str">
            <v>T-shirt Graphique UT Sumikkogurashi Enfant</v>
          </cell>
          <cell r="C1060">
            <v>44998</v>
          </cell>
        </row>
        <row r="1061">
          <cell r="A1061">
            <v>444111</v>
          </cell>
          <cell r="B1061" t="str">
            <v>T-shirt Graphique UT Sumikkogurashi Enfant</v>
          </cell>
          <cell r="C1061">
            <v>44998</v>
          </cell>
        </row>
        <row r="1062">
          <cell r="A1062">
            <v>454245</v>
          </cell>
          <cell r="B1062" t="str">
            <v>Short en lin mélangé FILLE</v>
          </cell>
          <cell r="C1062">
            <v>44998</v>
          </cell>
        </row>
        <row r="1063">
          <cell r="A1063">
            <v>459184</v>
          </cell>
          <cell r="B1063" t="str">
            <v>Short Easy en lin mélangé à motif fleuri FILLE</v>
          </cell>
          <cell r="C1063">
            <v>44998</v>
          </cell>
        </row>
        <row r="1064">
          <cell r="A1064">
            <v>459185</v>
          </cell>
          <cell r="B1064" t="str">
            <v>Short Easy en lin mélangé à motif fleuri FILLE</v>
          </cell>
          <cell r="C1064">
            <v>44998</v>
          </cell>
        </row>
        <row r="1065">
          <cell r="A1065">
            <v>459186</v>
          </cell>
          <cell r="B1065" t="str">
            <v>Short Easy en lin mélangé à motif fleuri FILLE</v>
          </cell>
          <cell r="C1065">
            <v>44998</v>
          </cell>
        </row>
        <row r="1066">
          <cell r="A1066">
            <v>445918</v>
          </cell>
          <cell r="B1066" t="str">
            <v>Combinaison Rayée en Coton Sans Manches Naissance</v>
          </cell>
          <cell r="C1066">
            <v>44998</v>
          </cell>
        </row>
        <row r="1067">
          <cell r="A1067">
            <v>445919</v>
          </cell>
          <cell r="B1067" t="str">
            <v>Combinaison à Fleurs en Coton Sans Manches Naissance</v>
          </cell>
          <cell r="C1067">
            <v>44998</v>
          </cell>
        </row>
        <row r="1068">
          <cell r="A1068">
            <v>455009</v>
          </cell>
          <cell r="B1068" t="str">
            <v>Short DRY Easy En Sergé</v>
          </cell>
          <cell r="C1068">
            <v>44998</v>
          </cell>
        </row>
        <row r="1069">
          <cell r="A1069">
            <v>455011</v>
          </cell>
          <cell r="B1069" t="str">
            <v>Short DRY Easy À Imprimé</v>
          </cell>
          <cell r="C1069">
            <v>44998</v>
          </cell>
        </row>
        <row r="1070">
          <cell r="A1070">
            <v>455012</v>
          </cell>
          <cell r="B1070" t="str">
            <v>Short Ballon DRY Easy</v>
          </cell>
          <cell r="C1070">
            <v>44998</v>
          </cell>
        </row>
        <row r="1071">
          <cell r="A1071">
            <v>459194</v>
          </cell>
          <cell r="B1071" t="str">
            <v>Short DRY Easy À Rayures</v>
          </cell>
          <cell r="C1071">
            <v>44998</v>
          </cell>
        </row>
        <row r="1072">
          <cell r="A1072">
            <v>456075</v>
          </cell>
          <cell r="B1072" t="str">
            <v>Veste En Lin Mélangé</v>
          </cell>
          <cell r="C1072">
            <v>44998</v>
          </cell>
        </row>
        <row r="1073">
          <cell r="A1073">
            <v>456032</v>
          </cell>
          <cell r="B1073" t="str">
            <v>Pantalon Easy Droit Plissé</v>
          </cell>
          <cell r="C1073">
            <v>44998</v>
          </cell>
        </row>
        <row r="1074">
          <cell r="A1074">
            <v>458854</v>
          </cell>
          <cell r="B1074" t="str">
            <v>Culotte Menstruelle AIRism Taille Haute (Haute Absorbtion)</v>
          </cell>
          <cell r="C1074">
            <v>44998</v>
          </cell>
        </row>
        <row r="1075">
          <cell r="A1075">
            <v>445340</v>
          </cell>
          <cell r="B1075" t="str">
            <v>Jupe-Culotte Relaco</v>
          </cell>
          <cell r="C1075">
            <v>44998</v>
          </cell>
        </row>
        <row r="1076">
          <cell r="A1076">
            <v>446416</v>
          </cell>
          <cell r="B1076" t="str">
            <v>Jupe-Culotte Relaco à Fleurs</v>
          </cell>
          <cell r="C1076">
            <v>44998</v>
          </cell>
        </row>
        <row r="1077">
          <cell r="A1077">
            <v>446417</v>
          </cell>
          <cell r="B1077" t="str">
            <v>Jupe-Culotte Relaco à Fleurs</v>
          </cell>
          <cell r="C1077">
            <v>44998</v>
          </cell>
        </row>
        <row r="1078">
          <cell r="A1078">
            <v>446474</v>
          </cell>
          <cell r="B1078" t="str">
            <v>Jupe-Culotte Relaco en Coton à Fleurs</v>
          </cell>
          <cell r="C1078">
            <v>44998</v>
          </cell>
        </row>
        <row r="1079">
          <cell r="A1079">
            <v>446475</v>
          </cell>
          <cell r="B1079" t="str">
            <v>Jupe-Culotte Relaco en Coton à Fleurs</v>
          </cell>
          <cell r="C1079">
            <v>44998</v>
          </cell>
        </row>
        <row r="1080">
          <cell r="A1080">
            <v>446476</v>
          </cell>
          <cell r="B1080" t="str">
            <v>Jupe-Culotte Relaco en Coton À Rayures</v>
          </cell>
          <cell r="C1080">
            <v>44998</v>
          </cell>
        </row>
        <row r="1081">
          <cell r="A1081">
            <v>446420</v>
          </cell>
          <cell r="B1081" t="str">
            <v>Short Relaco à Fleurs</v>
          </cell>
          <cell r="C1081">
            <v>44998</v>
          </cell>
        </row>
        <row r="1082">
          <cell r="A1082">
            <v>446422</v>
          </cell>
          <cell r="B1082" t="str">
            <v>Short Léger à Fleurs</v>
          </cell>
          <cell r="C1082">
            <v>44998</v>
          </cell>
        </row>
        <row r="1083">
          <cell r="A1083">
            <v>446481</v>
          </cell>
          <cell r="B1083" t="str">
            <v>Short Léger en Coton à Fleurs</v>
          </cell>
          <cell r="C1083">
            <v>44998</v>
          </cell>
        </row>
        <row r="1084">
          <cell r="A1084">
            <v>446482</v>
          </cell>
          <cell r="B1084" t="str">
            <v>Short Relaco Léger en Coton Imprimé Citron</v>
          </cell>
          <cell r="C1084">
            <v>44998</v>
          </cell>
        </row>
        <row r="1085">
          <cell r="A1085">
            <v>446484</v>
          </cell>
          <cell r="B1085" t="str">
            <v>Short Seersucker en Coton</v>
          </cell>
          <cell r="C1085">
            <v>44998</v>
          </cell>
        </row>
        <row r="1086">
          <cell r="A1086">
            <v>446486</v>
          </cell>
          <cell r="B1086" t="str">
            <v>Short Seersucker en Coton à Carreaux</v>
          </cell>
          <cell r="C1086">
            <v>44998</v>
          </cell>
        </row>
        <row r="1087">
          <cell r="A1087">
            <v>447156</v>
          </cell>
          <cell r="B1087" t="str">
            <v>Short en Satin</v>
          </cell>
          <cell r="C1087">
            <v>44998</v>
          </cell>
        </row>
        <row r="1088">
          <cell r="A1088">
            <v>447631</v>
          </cell>
          <cell r="B1088" t="str">
            <v>Short Graphique UT Lisa Larson Relaco</v>
          </cell>
          <cell r="C1088">
            <v>44998</v>
          </cell>
        </row>
        <row r="1089">
          <cell r="A1089">
            <v>451165</v>
          </cell>
          <cell r="B1089" t="str">
            <v>Short Graphique UT Lisa Larson Relaco</v>
          </cell>
          <cell r="C1089">
            <v>44998</v>
          </cell>
        </row>
        <row r="1090">
          <cell r="A1090">
            <v>451166</v>
          </cell>
          <cell r="B1090" t="str">
            <v>Short Graphique UT Lisa Larson</v>
          </cell>
          <cell r="C1090">
            <v>44998</v>
          </cell>
        </row>
        <row r="1091">
          <cell r="A1091">
            <v>451167</v>
          </cell>
          <cell r="B1091" t="str">
            <v>Short Graphique UT Lisa Larson Relaco</v>
          </cell>
          <cell r="C1091">
            <v>44998</v>
          </cell>
        </row>
        <row r="1092">
          <cell r="A1092">
            <v>451276</v>
          </cell>
          <cell r="B1092" t="str">
            <v>Short Graphique UT Lisa Larson</v>
          </cell>
          <cell r="C1092">
            <v>44998</v>
          </cell>
        </row>
        <row r="1093">
          <cell r="A1093">
            <v>460886</v>
          </cell>
          <cell r="B1093" t="str">
            <v>Robe évasée imprimé fleuri col V manches longues</v>
          </cell>
          <cell r="C1093">
            <v>44998</v>
          </cell>
        </row>
        <row r="1094">
          <cell r="A1094">
            <v>458661</v>
          </cell>
          <cell r="B1094" t="str">
            <v>Robe imprimée courte et évasée col V sans manches</v>
          </cell>
          <cell r="C1094">
            <v>44998</v>
          </cell>
        </row>
        <row r="1095">
          <cell r="A1095">
            <v>460344</v>
          </cell>
          <cell r="B1095" t="str">
            <v>MINI ROBE SANS MANCHES COL V</v>
          </cell>
          <cell r="C1095">
            <v>44998</v>
          </cell>
        </row>
        <row r="1096">
          <cell r="A1096">
            <v>447080</v>
          </cell>
          <cell r="B1096" t="str">
            <v>Robe Évasée en Coton Mercerisé Col V</v>
          </cell>
          <cell r="C1096">
            <v>44998</v>
          </cell>
        </row>
        <row r="1097">
          <cell r="A1097">
            <v>447081</v>
          </cell>
          <cell r="B1097" t="str">
            <v>Robe T-Shirt Col Rond Manches Courtes</v>
          </cell>
          <cell r="C1097">
            <v>44998</v>
          </cell>
        </row>
        <row r="1098">
          <cell r="A1098">
            <v>457622</v>
          </cell>
          <cell r="B1098" t="str">
            <v>Pantalon Smart 7/8ème Effet Laine (Long)</v>
          </cell>
          <cell r="C1098">
            <v>44998</v>
          </cell>
        </row>
        <row r="1099">
          <cell r="A1099">
            <v>459346</v>
          </cell>
          <cell r="B1099" t="str">
            <v>T-Shirt Graphique UT Archive Bleach</v>
          </cell>
          <cell r="C1099">
            <v>44998</v>
          </cell>
        </row>
        <row r="1100">
          <cell r="A1100">
            <v>459347</v>
          </cell>
          <cell r="B1100" t="str">
            <v>T-Shirt Graphique UT Archive Bleach</v>
          </cell>
          <cell r="C1100">
            <v>44998</v>
          </cell>
        </row>
        <row r="1101">
          <cell r="A1101">
            <v>459348</v>
          </cell>
          <cell r="B1101" t="str">
            <v>T-Shirt Graphique UT Archive Bleach</v>
          </cell>
          <cell r="C1101">
            <v>44998</v>
          </cell>
        </row>
        <row r="1102">
          <cell r="A1102">
            <v>459349</v>
          </cell>
          <cell r="B1102" t="str">
            <v>T-Shirt Graphique UT Archive Bleach</v>
          </cell>
          <cell r="C1102">
            <v>44998</v>
          </cell>
        </row>
        <row r="1103">
          <cell r="A1103">
            <v>459350</v>
          </cell>
          <cell r="B1103" t="str">
            <v>T-Shirt Graphique UT Archive Bleach</v>
          </cell>
          <cell r="C1103">
            <v>44998</v>
          </cell>
        </row>
        <row r="1104">
          <cell r="A1104">
            <v>463031</v>
          </cell>
          <cell r="B1104" t="str">
            <v>Soutien-gorge en Dentelle Princesse tam tam</v>
          </cell>
          <cell r="C1104">
            <v>44998</v>
          </cell>
        </row>
        <row r="1105">
          <cell r="A1105">
            <v>463032</v>
          </cell>
          <cell r="B1105" t="str">
            <v>Culotte en Dentelle Princesse tam tam</v>
          </cell>
          <cell r="C1105">
            <v>44998</v>
          </cell>
        </row>
        <row r="1106">
          <cell r="A1106">
            <v>463038</v>
          </cell>
          <cell r="B1106" t="str">
            <v>Culotte à Froufrou Princesse tam tam</v>
          </cell>
          <cell r="C1106">
            <v>44998</v>
          </cell>
        </row>
        <row r="1107">
          <cell r="A1107">
            <v>463040</v>
          </cell>
          <cell r="B1107" t="str">
            <v>Culotte en Dentelle Princesse tam tam</v>
          </cell>
          <cell r="C1107">
            <v>44998</v>
          </cell>
        </row>
        <row r="1108">
          <cell r="A1108">
            <v>463319</v>
          </cell>
          <cell r="B1108" t="str">
            <v>Tanga en Dentelle Princesse Tam Tam</v>
          </cell>
          <cell r="C1108">
            <v>44998</v>
          </cell>
        </row>
        <row r="1109">
          <cell r="A1109">
            <v>463039</v>
          </cell>
          <cell r="B1109" t="str">
            <v>Soutien-gorge Push Up En Dentelle Princesse tam tam</v>
          </cell>
          <cell r="C1109">
            <v>44998</v>
          </cell>
        </row>
        <row r="1110">
          <cell r="A1110">
            <v>463042</v>
          </cell>
          <cell r="B1110" t="str">
            <v>Soutien-gorge en Dentelle Sans Armatures Princesse tam tam</v>
          </cell>
          <cell r="C1110">
            <v>44998</v>
          </cell>
        </row>
        <row r="1111">
          <cell r="A1111">
            <v>463071</v>
          </cell>
          <cell r="B1111" t="str">
            <v>Culotte Taille Basse Princesse tam tam</v>
          </cell>
          <cell r="C1111">
            <v>44998</v>
          </cell>
        </row>
        <row r="1112">
          <cell r="A1112">
            <v>463037</v>
          </cell>
          <cell r="B1112" t="str">
            <v>Pantalon Large Imprimé Princesse tam tam</v>
          </cell>
          <cell r="C1112">
            <v>44998</v>
          </cell>
        </row>
        <row r="1113">
          <cell r="A1113">
            <v>463043</v>
          </cell>
          <cell r="B1113" t="str">
            <v>Pantalon de Pyjama à Rayures Princesse tam tam</v>
          </cell>
          <cell r="C1113">
            <v>44998</v>
          </cell>
        </row>
        <row r="1114">
          <cell r="A1114">
            <v>463596</v>
          </cell>
          <cell r="B1114" t="str">
            <v>Legging AIRism Princesse Tam Tam</v>
          </cell>
          <cell r="C1114">
            <v>44998</v>
          </cell>
        </row>
        <row r="1115">
          <cell r="A1115">
            <v>463600</v>
          </cell>
          <cell r="B1115" t="str">
            <v>Short Imprimé Princesse Tam Tam</v>
          </cell>
          <cell r="C1115">
            <v>44998</v>
          </cell>
        </row>
        <row r="1116">
          <cell r="A1116">
            <v>463599</v>
          </cell>
          <cell r="B1116" t="str">
            <v>Caraco Imprimé Princesse Tam Tam</v>
          </cell>
          <cell r="C1116">
            <v>44998</v>
          </cell>
        </row>
        <row r="1117">
          <cell r="A1117">
            <v>463768</v>
          </cell>
          <cell r="B1117" t="str">
            <v>Chemise de Pyjama Manches Longues Princesse Tam Tam</v>
          </cell>
          <cell r="C1117">
            <v>44998</v>
          </cell>
        </row>
        <row r="1118">
          <cell r="A1118">
            <v>463769</v>
          </cell>
          <cell r="B1118" t="str">
            <v>Pantalon de Pyjama Princesse Tam Tam</v>
          </cell>
          <cell r="C1118">
            <v>44998</v>
          </cell>
        </row>
        <row r="1119">
          <cell r="A1119">
            <v>463770</v>
          </cell>
          <cell r="B1119" t="str">
            <v>Tunique de Pyjama Manches Longues Princesse Tam Tam</v>
          </cell>
          <cell r="C1119">
            <v>44998</v>
          </cell>
        </row>
        <row r="1120">
          <cell r="A1120">
            <v>463044</v>
          </cell>
          <cell r="B1120" t="str">
            <v>Chemise De Pyjama à Rayures Princesse tam tam</v>
          </cell>
          <cell r="C1120">
            <v>44998</v>
          </cell>
        </row>
        <row r="1121">
          <cell r="A1121">
            <v>463773</v>
          </cell>
          <cell r="B1121" t="str">
            <v>Ceinture large en cuir à boucle Comptoir des Cotonniers</v>
          </cell>
          <cell r="C1121">
            <v>44998</v>
          </cell>
        </row>
        <row r="1122">
          <cell r="A1122">
            <v>463774</v>
          </cell>
          <cell r="B1122" t="str">
            <v>Ceinture fine en cuir Comptoir des Cotonniers</v>
          </cell>
          <cell r="C1122">
            <v>44998</v>
          </cell>
        </row>
        <row r="1123">
          <cell r="A1123">
            <v>463776</v>
          </cell>
          <cell r="B1123" t="str">
            <v>Bob à Carreaux Comptoir des Cotonniers</v>
          </cell>
          <cell r="C1123">
            <v>44998</v>
          </cell>
        </row>
        <row r="1124">
          <cell r="A1124">
            <v>463777</v>
          </cell>
          <cell r="B1124" t="str">
            <v>Casquette à Carreaux Comptoir des Cotonniers</v>
          </cell>
          <cell r="C1124">
            <v>44998</v>
          </cell>
        </row>
        <row r="1125">
          <cell r="A1125">
            <v>463007</v>
          </cell>
          <cell r="B1125" t="str">
            <v>Pantalon Ample Comptoir des Cotonniers</v>
          </cell>
          <cell r="C1125">
            <v>44998</v>
          </cell>
        </row>
        <row r="1126">
          <cell r="A1126">
            <v>463008</v>
          </cell>
          <cell r="B1126" t="str">
            <v>Jupe Longue en Viscose à Imprimé Comptoir des Cotonniers</v>
          </cell>
          <cell r="C1126">
            <v>44998</v>
          </cell>
        </row>
        <row r="1127">
          <cell r="A1127">
            <v>463516</v>
          </cell>
          <cell r="B1127" t="str">
            <v>Jean évasé Comptoir des Cotonniers</v>
          </cell>
          <cell r="C1127">
            <v>44998</v>
          </cell>
        </row>
        <row r="1128">
          <cell r="A1128">
            <v>463517</v>
          </cell>
          <cell r="B1128" t="str">
            <v>Jean Ample Comptoir des Cotonniers</v>
          </cell>
          <cell r="C1128">
            <v>44998</v>
          </cell>
        </row>
        <row r="1129">
          <cell r="A1129">
            <v>463527</v>
          </cell>
          <cell r="B1129" t="str">
            <v>Jean Selvedge Droit Comptoir des Cotonniers</v>
          </cell>
          <cell r="C1129">
            <v>44998</v>
          </cell>
        </row>
        <row r="1130">
          <cell r="A1130">
            <v>463295</v>
          </cell>
          <cell r="B1130" t="str">
            <v>Sweat à Capuche Comptoir des Cotonniers</v>
          </cell>
          <cell r="C1130">
            <v>44998</v>
          </cell>
        </row>
        <row r="1131">
          <cell r="A1131">
            <v>463014</v>
          </cell>
          <cell r="B1131" t="str">
            <v>Robe Chemise Imprimé Comptoir des Cotonniers</v>
          </cell>
          <cell r="C1131">
            <v>44998</v>
          </cell>
        </row>
        <row r="1132">
          <cell r="A1132">
            <v>463015</v>
          </cell>
          <cell r="B1132" t="str">
            <v>Robe À Fronces en Viscose Comptoir des Cotonniers</v>
          </cell>
          <cell r="C1132">
            <v>44998</v>
          </cell>
        </row>
        <row r="1133">
          <cell r="A1133">
            <v>463018</v>
          </cell>
          <cell r="B1133" t="str">
            <v>Pull Ajouré en Coton Comptoir des Cotonniers</v>
          </cell>
          <cell r="C1133">
            <v>44998</v>
          </cell>
        </row>
        <row r="1134">
          <cell r="A1134">
            <v>463019</v>
          </cell>
          <cell r="B1134" t="str">
            <v>Pull Sans Manches En Coton Côtelé Comptoir des Cotonniers</v>
          </cell>
          <cell r="C1134">
            <v>44998</v>
          </cell>
        </row>
        <row r="1135">
          <cell r="A1135">
            <v>463020</v>
          </cell>
          <cell r="B1135" t="str">
            <v>Pull Rayé 100% Laine Mérinos Col Rond Comptoir des Cotonniers</v>
          </cell>
          <cell r="C1135">
            <v>44998</v>
          </cell>
        </row>
        <row r="1136">
          <cell r="A1136">
            <v>463021</v>
          </cell>
          <cell r="B1136" t="str">
            <v>Pull Rayé Style Polo 100% Laine Mérinos Comptoir des Cotonniers</v>
          </cell>
          <cell r="C1136">
            <v>44998</v>
          </cell>
        </row>
        <row r="1137">
          <cell r="A1137">
            <v>463284</v>
          </cell>
          <cell r="B1137" t="str">
            <v>Trench en Coton Comptoir des Cotonniers</v>
          </cell>
          <cell r="C1137">
            <v>44998</v>
          </cell>
        </row>
        <row r="1138">
          <cell r="A1138">
            <v>463418</v>
          </cell>
          <cell r="B1138" t="str">
            <v>Manteau BLOCKTECH Comptoir des Cotonniers</v>
          </cell>
          <cell r="C1138">
            <v>44998</v>
          </cell>
        </row>
        <row r="1139">
          <cell r="A1139">
            <v>463532</v>
          </cell>
          <cell r="B1139" t="str">
            <v>Veste En Jean Comptoir des Cotonniers</v>
          </cell>
          <cell r="C1139">
            <v>44998</v>
          </cell>
        </row>
        <row r="1140">
          <cell r="A1140">
            <v>463285</v>
          </cell>
          <cell r="B1140" t="str">
            <v>Blouson en Coton et Lin Comptoir des Cotonniers</v>
          </cell>
          <cell r="C1140">
            <v>44998</v>
          </cell>
        </row>
        <row r="1141">
          <cell r="A1141">
            <v>463026</v>
          </cell>
          <cell r="B1141" t="str">
            <v>Blouse en Coton Comptoir des Cotonniers</v>
          </cell>
          <cell r="C1141">
            <v>44998</v>
          </cell>
        </row>
        <row r="1142">
          <cell r="A1142">
            <v>463027</v>
          </cell>
          <cell r="B1142" t="str">
            <v>Chemise en Coton à Volants Comptoir des Cotonniers</v>
          </cell>
          <cell r="C1142">
            <v>44998</v>
          </cell>
        </row>
        <row r="1143">
          <cell r="A1143">
            <v>463028</v>
          </cell>
          <cell r="B1143" t="str">
            <v>Blouse à Fronces en Viscose Imprimé Comptoir des Cotonniers</v>
          </cell>
          <cell r="C1143">
            <v>44998</v>
          </cell>
        </row>
        <row r="1144">
          <cell r="A1144">
            <v>463775</v>
          </cell>
          <cell r="B1144" t="str">
            <v>Blouse En Soie Comptoir des Cotonniers</v>
          </cell>
          <cell r="C1144">
            <v>44998</v>
          </cell>
        </row>
        <row r="1145">
          <cell r="A1145">
            <v>454516</v>
          </cell>
          <cell r="B1145" t="str">
            <v>Jogging Ultra Stretch Enfant</v>
          </cell>
          <cell r="C1145">
            <v>45005</v>
          </cell>
        </row>
        <row r="1146">
          <cell r="A1146">
            <v>445132</v>
          </cell>
          <cell r="B1146" t="str">
            <v>T-Shirt Graphique UT Pokémon Meets Artist Enfant</v>
          </cell>
          <cell r="C1146">
            <v>45005</v>
          </cell>
        </row>
        <row r="1147">
          <cell r="A1147">
            <v>447283</v>
          </cell>
          <cell r="B1147" t="str">
            <v>T-Shirt Graphique UT LEGO® City Enfant</v>
          </cell>
          <cell r="C1147">
            <v>45005</v>
          </cell>
        </row>
        <row r="1148">
          <cell r="A1148">
            <v>448646</v>
          </cell>
          <cell r="B1148" t="str">
            <v>T-Shirt Graphique UT Pokémon Meets Artist Enfant</v>
          </cell>
          <cell r="C1148">
            <v>45005</v>
          </cell>
        </row>
        <row r="1149">
          <cell r="A1149">
            <v>448647</v>
          </cell>
          <cell r="B1149" t="str">
            <v>T-Shirt Graphique UT Pokémon Meets Artist Enfant</v>
          </cell>
          <cell r="C1149">
            <v>45005</v>
          </cell>
        </row>
        <row r="1150">
          <cell r="A1150">
            <v>448648</v>
          </cell>
          <cell r="B1150" t="str">
            <v>T-Shirt Graphique UT Pokémon Meets Artist Enfant</v>
          </cell>
          <cell r="C1150">
            <v>45005</v>
          </cell>
        </row>
        <row r="1151">
          <cell r="A1151">
            <v>451115</v>
          </cell>
          <cell r="B1151" t="str">
            <v>T-Shirt Graphique UT LEGO® City Enfant</v>
          </cell>
          <cell r="C1151">
            <v>45005</v>
          </cell>
        </row>
        <row r="1152">
          <cell r="A1152">
            <v>451116</v>
          </cell>
          <cell r="B1152" t="str">
            <v>T-Shirt Graphique UT LEGO® City Enfant</v>
          </cell>
          <cell r="C1152">
            <v>45005</v>
          </cell>
        </row>
        <row r="1153">
          <cell r="A1153">
            <v>451117</v>
          </cell>
          <cell r="B1153" t="str">
            <v>T-Shirt Graphique UT LEGO® City Enfant</v>
          </cell>
          <cell r="C1153">
            <v>45005</v>
          </cell>
        </row>
        <row r="1154">
          <cell r="A1154">
            <v>458087</v>
          </cell>
          <cell r="B1154" t="str">
            <v>T-Shirt Graphique UT Splatoon 3 Enfant</v>
          </cell>
          <cell r="C1154">
            <v>45005</v>
          </cell>
        </row>
        <row r="1155">
          <cell r="A1155">
            <v>458084</v>
          </cell>
          <cell r="B1155" t="str">
            <v>T-Shirt Graphique UT Splatoon 3 Enfant</v>
          </cell>
          <cell r="C1155">
            <v>45005</v>
          </cell>
        </row>
        <row r="1156">
          <cell r="A1156">
            <v>458085</v>
          </cell>
          <cell r="B1156" t="str">
            <v>T-Shirt Graphique UT Splatoon 3 Enfant</v>
          </cell>
          <cell r="C1156">
            <v>45005</v>
          </cell>
        </row>
        <row r="1157">
          <cell r="A1157">
            <v>458086</v>
          </cell>
          <cell r="B1157" t="str">
            <v>T-Shirt Graphique UT Splatoon 3 Enfant</v>
          </cell>
          <cell r="C1157">
            <v>45005</v>
          </cell>
        </row>
        <row r="1158">
          <cell r="A1158">
            <v>458088</v>
          </cell>
          <cell r="B1158" t="str">
            <v>T-Shirt Graphique UT Splatoon 3 Enfant</v>
          </cell>
          <cell r="C1158">
            <v>45005</v>
          </cell>
        </row>
        <row r="1159">
          <cell r="A1159">
            <v>458089</v>
          </cell>
          <cell r="B1159" t="str">
            <v>T-Shirt Graphique UT Splatoon 3 Enfant</v>
          </cell>
          <cell r="C1159">
            <v>45005</v>
          </cell>
        </row>
        <row r="1160">
          <cell r="A1160">
            <v>454490</v>
          </cell>
          <cell r="B1160" t="str">
            <v>T-Shirt DRY-EX Ultra Stretch À Imprimé Col Rond Enfant</v>
          </cell>
          <cell r="C1160">
            <v>45005</v>
          </cell>
        </row>
        <row r="1161">
          <cell r="A1161">
            <v>457753</v>
          </cell>
          <cell r="B1161" t="str">
            <v>T-Shirt AIRism Coton Imprimé Enfant</v>
          </cell>
          <cell r="C1161">
            <v>45005</v>
          </cell>
        </row>
        <row r="1162">
          <cell r="A1162">
            <v>457754</v>
          </cell>
          <cell r="B1162" t="str">
            <v>T-Shirt AIRism Coton Imprimé Enfant</v>
          </cell>
          <cell r="C1162">
            <v>45005</v>
          </cell>
        </row>
        <row r="1163">
          <cell r="A1163">
            <v>457755</v>
          </cell>
          <cell r="B1163" t="str">
            <v>T-Shirt AIRism Coton À Imprimé ENFANT</v>
          </cell>
          <cell r="C1163">
            <v>45005</v>
          </cell>
        </row>
        <row r="1164">
          <cell r="A1164">
            <v>454550</v>
          </cell>
          <cell r="B1164" t="str">
            <v>Combinaison Chambray Fille</v>
          </cell>
          <cell r="C1164">
            <v>45005</v>
          </cell>
        </row>
        <row r="1165">
          <cell r="A1165">
            <v>457632</v>
          </cell>
          <cell r="B1165" t="str">
            <v>Combinaison Lin Mélangé Fille</v>
          </cell>
          <cell r="C1165">
            <v>45005</v>
          </cell>
        </row>
        <row r="1166">
          <cell r="A1166">
            <v>433253</v>
          </cell>
          <cell r="B1166" t="str">
            <v>Short en Jean Taille Haute (Saison 2021)</v>
          </cell>
          <cell r="C1166">
            <v>45005</v>
          </cell>
        </row>
        <row r="1167">
          <cell r="A1167">
            <v>445325</v>
          </cell>
          <cell r="B1167" t="str">
            <v>Short en Jean Taille Haute</v>
          </cell>
          <cell r="C1167">
            <v>45005</v>
          </cell>
        </row>
        <row r="1168">
          <cell r="A1168">
            <v>448501</v>
          </cell>
          <cell r="B1168" t="str">
            <v>Jupe En Coton Mélangé Stretch</v>
          </cell>
          <cell r="C1168">
            <v>45005</v>
          </cell>
        </row>
        <row r="1169">
          <cell r="A1169">
            <v>457742</v>
          </cell>
          <cell r="B1169" t="str">
            <v>Débardeur Court Côtelé Dos Nageur</v>
          </cell>
          <cell r="C1169">
            <v>45005</v>
          </cell>
        </row>
        <row r="1170">
          <cell r="A1170">
            <v>454768</v>
          </cell>
          <cell r="B1170" t="str">
            <v>Cardigan Court en Mesh</v>
          </cell>
          <cell r="C1170">
            <v>45005</v>
          </cell>
        </row>
        <row r="1171">
          <cell r="A1171">
            <v>454651</v>
          </cell>
          <cell r="B1171" t="str">
            <v>Chapeau</v>
          </cell>
          <cell r="C1171">
            <v>45005</v>
          </cell>
        </row>
        <row r="1172">
          <cell r="A1172">
            <v>458268</v>
          </cell>
          <cell r="B1172" t="str">
            <v>CHAPEAU STYLE BOB</v>
          </cell>
          <cell r="C1172">
            <v>45005</v>
          </cell>
        </row>
        <row r="1173">
          <cell r="A1173">
            <v>456926</v>
          </cell>
          <cell r="B1173" t="str">
            <v>Robe Sans Manches Avec Détails Brodés</v>
          </cell>
          <cell r="C1173">
            <v>45005</v>
          </cell>
        </row>
        <row r="1174">
          <cell r="A1174">
            <v>455670</v>
          </cell>
          <cell r="B1174" t="str">
            <v>Combi-Short En Lin Mélangé</v>
          </cell>
          <cell r="C1174">
            <v>45005</v>
          </cell>
        </row>
        <row r="1175">
          <cell r="A1175">
            <v>460612</v>
          </cell>
          <cell r="B1175" t="str">
            <v>Robe à Manches Volumineuses En Lin Mélangé</v>
          </cell>
          <cell r="C1175">
            <v>45005</v>
          </cell>
        </row>
        <row r="1176">
          <cell r="A1176">
            <v>458183</v>
          </cell>
          <cell r="B1176" t="str">
            <v>Veste AirSense Ultra Légère À Carreaux</v>
          </cell>
          <cell r="C1176">
            <v>45005</v>
          </cell>
        </row>
        <row r="1177">
          <cell r="A1177">
            <v>459530</v>
          </cell>
          <cell r="B1177" t="str">
            <v>Surchemise AirSense Ultra Légère Seersucker</v>
          </cell>
          <cell r="C1177">
            <v>45005</v>
          </cell>
        </row>
        <row r="1178">
          <cell r="A1178">
            <v>444619</v>
          </cell>
          <cell r="B1178" t="str">
            <v>Short de Bain</v>
          </cell>
          <cell r="C1178">
            <v>45005</v>
          </cell>
        </row>
        <row r="1179">
          <cell r="A1179">
            <v>457984</v>
          </cell>
          <cell r="B1179" t="str">
            <v>T-Shirt Graphique UT Splatoon 3</v>
          </cell>
          <cell r="C1179">
            <v>45005</v>
          </cell>
        </row>
        <row r="1180">
          <cell r="A1180">
            <v>459221</v>
          </cell>
          <cell r="B1180" t="str">
            <v>T-Shirt Graphique UT Splatoon 3</v>
          </cell>
          <cell r="C1180">
            <v>45005</v>
          </cell>
        </row>
        <row r="1181">
          <cell r="A1181">
            <v>459222</v>
          </cell>
          <cell r="B1181" t="str">
            <v>T-Shirt Graphique UT Splatoon 3</v>
          </cell>
          <cell r="C1181">
            <v>45005</v>
          </cell>
        </row>
        <row r="1182">
          <cell r="A1182">
            <v>459223</v>
          </cell>
          <cell r="B1182" t="str">
            <v>T-Shirt Graphique UT Splatoon 3</v>
          </cell>
          <cell r="C1182">
            <v>45005</v>
          </cell>
        </row>
        <row r="1183">
          <cell r="A1183">
            <v>460485</v>
          </cell>
          <cell r="B1183" t="str">
            <v>T-Shirt Graphique UT Splatoon 3</v>
          </cell>
          <cell r="C1183">
            <v>45005</v>
          </cell>
        </row>
        <row r="1184">
          <cell r="A1184">
            <v>456303</v>
          </cell>
          <cell r="B1184" t="str">
            <v>T-shirt Graphique UT Logo (Paul Rand)</v>
          </cell>
          <cell r="C1184">
            <v>45005</v>
          </cell>
        </row>
        <row r="1185">
          <cell r="A1185">
            <v>457246</v>
          </cell>
          <cell r="B1185" t="str">
            <v>T-shirt Graphique UT Logo (Paul Rand)</v>
          </cell>
          <cell r="C1185">
            <v>45005</v>
          </cell>
        </row>
        <row r="1186">
          <cell r="A1186">
            <v>457247</v>
          </cell>
          <cell r="B1186" t="str">
            <v>T-shirt Graphique UT Logo (Herb Lubalin)</v>
          </cell>
          <cell r="C1186">
            <v>45005</v>
          </cell>
        </row>
        <row r="1187">
          <cell r="A1187">
            <v>459300</v>
          </cell>
          <cell r="B1187" t="str">
            <v>T-shirt Graphique UT Logo (Herb Lubalin)</v>
          </cell>
          <cell r="C1187">
            <v>45005</v>
          </cell>
        </row>
        <row r="1188">
          <cell r="A1188">
            <v>457763</v>
          </cell>
          <cell r="B1188" t="str">
            <v>T-Shirt Graphique UT National Museum of Nature and Science, Tokyo Enfant</v>
          </cell>
          <cell r="C1188">
            <v>45012</v>
          </cell>
        </row>
        <row r="1189">
          <cell r="A1189">
            <v>457764</v>
          </cell>
          <cell r="B1189" t="str">
            <v>T-Shirt Graphique UT National Museum of Nature and Science, Tokyo Enfant</v>
          </cell>
          <cell r="C1189">
            <v>45012</v>
          </cell>
        </row>
        <row r="1190">
          <cell r="A1190">
            <v>457765</v>
          </cell>
          <cell r="B1190" t="str">
            <v>T-Shirt Graphique UT National Museum of Nature and Science, Tokyo Enfant</v>
          </cell>
          <cell r="C1190">
            <v>45012</v>
          </cell>
        </row>
        <row r="1191">
          <cell r="A1191">
            <v>457766</v>
          </cell>
          <cell r="B1191" t="str">
            <v>T-Shirt Graphique UT National Museum of Nature and Science, Tokyo Enfant</v>
          </cell>
          <cell r="C1191">
            <v>45012</v>
          </cell>
        </row>
        <row r="1192">
          <cell r="A1192">
            <v>454835</v>
          </cell>
          <cell r="B1192" t="str">
            <v>Combinaison une pièce sans manches à carreaux</v>
          </cell>
          <cell r="C1192">
            <v>45012</v>
          </cell>
        </row>
        <row r="1193">
          <cell r="A1193">
            <v>458436</v>
          </cell>
          <cell r="B1193" t="str">
            <v>T-shirt Graphique UT The Picture Book Collection</v>
          </cell>
          <cell r="C1193">
            <v>45012</v>
          </cell>
        </row>
        <row r="1194">
          <cell r="A1194">
            <v>458572</v>
          </cell>
          <cell r="B1194" t="str">
            <v>T-shirt Graphique UT The Picture Book Collection</v>
          </cell>
          <cell r="C1194">
            <v>45012</v>
          </cell>
        </row>
        <row r="1195">
          <cell r="A1195">
            <v>456357</v>
          </cell>
          <cell r="B1195" t="str">
            <v>T-shirt Graphique UT The Picture Book Collection</v>
          </cell>
          <cell r="C1195">
            <v>45012</v>
          </cell>
        </row>
        <row r="1196">
          <cell r="A1196">
            <v>458435</v>
          </cell>
          <cell r="B1196" t="str">
            <v>T-shirt Graphique UT The Picture Book Collection</v>
          </cell>
          <cell r="C1196">
            <v>45012</v>
          </cell>
        </row>
        <row r="1197">
          <cell r="A1197">
            <v>456344</v>
          </cell>
          <cell r="B1197" t="str">
            <v>Pyjama Manches Courtes DRY Graphique UT The Picture Book Collection</v>
          </cell>
          <cell r="C1197">
            <v>45012</v>
          </cell>
        </row>
        <row r="1198">
          <cell r="A1198">
            <v>458438</v>
          </cell>
          <cell r="B1198" t="str">
            <v>Pyjama Manches Courtes DRY Graphique UT The Picture Book Collection</v>
          </cell>
          <cell r="C1198">
            <v>45012</v>
          </cell>
        </row>
        <row r="1199">
          <cell r="A1199">
            <v>458439</v>
          </cell>
          <cell r="B1199" t="str">
            <v>Pyjama Manches Courtes DRY Graphique UT The Picture Book Collection</v>
          </cell>
          <cell r="C1199">
            <v>45012</v>
          </cell>
        </row>
        <row r="1200">
          <cell r="A1200">
            <v>458440</v>
          </cell>
          <cell r="B1200" t="str">
            <v>Pyjama Manches Courtes DRY Graphique UT The Picture Book Collection</v>
          </cell>
          <cell r="C1200">
            <v>45012</v>
          </cell>
        </row>
        <row r="1201">
          <cell r="A1201">
            <v>461698</v>
          </cell>
          <cell r="B1201" t="str">
            <v>Veste Blazer En Lin Mélangé JW ANDERSON</v>
          </cell>
          <cell r="C1201">
            <v>45012</v>
          </cell>
        </row>
        <row r="1202">
          <cell r="A1202">
            <v>458638</v>
          </cell>
          <cell r="B1202" t="str">
            <v>Veste Blazer AirSense Ultra Légère JW ANDERSON</v>
          </cell>
          <cell r="C1202">
            <v>45012</v>
          </cell>
        </row>
        <row r="1203">
          <cell r="A1203">
            <v>458639</v>
          </cell>
          <cell r="B1203" t="str">
            <v>Veste Casual JW ANDERSON</v>
          </cell>
          <cell r="C1203">
            <v>45012</v>
          </cell>
        </row>
        <row r="1204">
          <cell r="A1204">
            <v>457702</v>
          </cell>
          <cell r="B1204" t="str">
            <v>Jogging JW ANDERSON</v>
          </cell>
          <cell r="C1204">
            <v>45012</v>
          </cell>
        </row>
        <row r="1205">
          <cell r="A1205">
            <v>458549</v>
          </cell>
          <cell r="B1205" t="str">
            <v>Pantalon Relax Style Peintre JW ANDERSON</v>
          </cell>
          <cell r="C1205">
            <v>45012</v>
          </cell>
        </row>
        <row r="1206">
          <cell r="A1206">
            <v>457703</v>
          </cell>
          <cell r="B1206" t="str">
            <v>Mini Jupe PlisséeJW ANDERSON</v>
          </cell>
          <cell r="C1206">
            <v>45012</v>
          </cell>
        </row>
        <row r="1207">
          <cell r="A1207">
            <v>455742</v>
          </cell>
          <cell r="B1207" t="str">
            <v>Chemise à imprimé manches courtes</v>
          </cell>
          <cell r="C1207">
            <v>45012</v>
          </cell>
        </row>
        <row r="1208">
          <cell r="A1208">
            <v>458622</v>
          </cell>
          <cell r="B1208" t="str">
            <v>Chemise Relax En Coton Manches Courtes JW ANDERSON</v>
          </cell>
          <cell r="C1208">
            <v>45012</v>
          </cell>
        </row>
        <row r="1209">
          <cell r="A1209">
            <v>459249</v>
          </cell>
          <cell r="B1209" t="str">
            <v>Legging AIRism Soft Protection UV Imprimé avec poches</v>
          </cell>
          <cell r="C1209">
            <v>45012</v>
          </cell>
        </row>
        <row r="1210">
          <cell r="A1210">
            <v>460874</v>
          </cell>
          <cell r="B1210" t="str">
            <v>Legging AIRism Protection UV JW ANDERSON</v>
          </cell>
          <cell r="C1210">
            <v>45012</v>
          </cell>
        </row>
        <row r="1211">
          <cell r="A1211">
            <v>460651</v>
          </cell>
          <cell r="B1211" t="str">
            <v>Cardigan Style Cricket JW ANDERSON</v>
          </cell>
          <cell r="C1211">
            <v>45012</v>
          </cell>
        </row>
        <row r="1212">
          <cell r="A1212">
            <v>460653</v>
          </cell>
          <cell r="B1212" t="str">
            <v>Pull En Maille Sans Manches JW ANDERSON</v>
          </cell>
          <cell r="C1212">
            <v>45012</v>
          </cell>
        </row>
        <row r="1213">
          <cell r="A1213">
            <v>460652</v>
          </cell>
          <cell r="B1213" t="str">
            <v>Pull Polo Manches Courtes JW ANDERSON</v>
          </cell>
          <cell r="C1213">
            <v>45012</v>
          </cell>
        </row>
        <row r="1214">
          <cell r="A1214">
            <v>455209</v>
          </cell>
          <cell r="B1214" t="str">
            <v>Soutien-Gorge De Sport Sans Armatures Col Carré</v>
          </cell>
          <cell r="C1214">
            <v>45012</v>
          </cell>
        </row>
        <row r="1215">
          <cell r="A1215">
            <v>455346</v>
          </cell>
          <cell r="B1215" t="str">
            <v>Débardeur Crop Soutien-Gorge Intégré JW ANDERSON</v>
          </cell>
          <cell r="C1215">
            <v>45012</v>
          </cell>
        </row>
        <row r="1216">
          <cell r="A1216">
            <v>457465</v>
          </cell>
          <cell r="B1216" t="str">
            <v>Culotte Taille Haute Maternité</v>
          </cell>
          <cell r="C1216">
            <v>45012</v>
          </cell>
        </row>
        <row r="1217">
          <cell r="A1217">
            <v>458637</v>
          </cell>
          <cell r="B1217" t="str">
            <v>Robe Polo Rayée JW ANDERSON</v>
          </cell>
          <cell r="C1217">
            <v>45012</v>
          </cell>
        </row>
        <row r="1218">
          <cell r="A1218">
            <v>458618</v>
          </cell>
          <cell r="B1218" t="str">
            <v>Robe Chemise Sans Manches À Rayures JW ANDERSON</v>
          </cell>
          <cell r="C1218">
            <v>45012</v>
          </cell>
        </row>
        <row r="1219">
          <cell r="A1219">
            <v>458620</v>
          </cell>
          <cell r="B1219" t="str">
            <v>Robe Chemise Sans Manches JW ANDERSON</v>
          </cell>
          <cell r="C1219">
            <v>45012</v>
          </cell>
        </row>
        <row r="1220">
          <cell r="A1220">
            <v>458619</v>
          </cell>
          <cell r="B1220" t="str">
            <v>Robe En Lin Melangé Sans Manches Avec Ceinture JW ANDERSON</v>
          </cell>
          <cell r="C1220">
            <v>45012</v>
          </cell>
        </row>
        <row r="1221">
          <cell r="A1221">
            <v>457419</v>
          </cell>
          <cell r="B1221" t="str">
            <v>Veste Blazer AirSense Ultra Légère JW ANDERSON</v>
          </cell>
          <cell r="C1221">
            <v>45012</v>
          </cell>
        </row>
        <row r="1222">
          <cell r="A1222">
            <v>453864</v>
          </cell>
          <cell r="B1222" t="str">
            <v>Parka Protection UV JW ANDERSON</v>
          </cell>
          <cell r="C1222">
            <v>45012</v>
          </cell>
        </row>
        <row r="1223">
          <cell r="A1223">
            <v>455481</v>
          </cell>
          <cell r="B1223" t="str">
            <v>Pantalon Easy JW ANDERSON</v>
          </cell>
          <cell r="C1223">
            <v>45012</v>
          </cell>
        </row>
        <row r="1224">
          <cell r="A1224">
            <v>458246</v>
          </cell>
          <cell r="B1224" t="str">
            <v>Short De Bain</v>
          </cell>
          <cell r="C1224">
            <v>45012</v>
          </cell>
        </row>
        <row r="1225">
          <cell r="A1225">
            <v>460618</v>
          </cell>
          <cell r="B1225" t="str">
            <v>Short de bain sportif imprimé</v>
          </cell>
          <cell r="C1225">
            <v>45012</v>
          </cell>
        </row>
        <row r="1226">
          <cell r="A1226">
            <v>455540</v>
          </cell>
          <cell r="B1226" t="str">
            <v>Short De Sport JW ANDERSON</v>
          </cell>
          <cell r="C1226">
            <v>45012</v>
          </cell>
        </row>
        <row r="1227">
          <cell r="A1227">
            <v>461405</v>
          </cell>
          <cell r="B1227" t="str">
            <v>Short De Sport (Aviron) JW ANDERSON</v>
          </cell>
          <cell r="C1227">
            <v>45012</v>
          </cell>
        </row>
        <row r="1228">
          <cell r="A1228">
            <v>461406</v>
          </cell>
          <cell r="B1228" t="str">
            <v>Short De Sport (Badminton) JW ANDERSON</v>
          </cell>
          <cell r="C1228">
            <v>45012</v>
          </cell>
        </row>
        <row r="1229">
          <cell r="A1229">
            <v>455977</v>
          </cell>
          <cell r="B1229" t="str">
            <v>Chemise Manches Courtes À Imprimé JW ANDERSON</v>
          </cell>
          <cell r="C1229">
            <v>45012</v>
          </cell>
        </row>
        <row r="1230">
          <cell r="A1230">
            <v>460658</v>
          </cell>
          <cell r="B1230" t="str">
            <v>Chemise Manches Courtes À Imprimé JW ANDERSON</v>
          </cell>
          <cell r="C1230">
            <v>45012</v>
          </cell>
        </row>
        <row r="1231">
          <cell r="A1231">
            <v>460661</v>
          </cell>
          <cell r="B1231" t="str">
            <v>Chemise Manches Courtes JW ANDERSON</v>
          </cell>
          <cell r="C1231">
            <v>45012</v>
          </cell>
        </row>
        <row r="1232">
          <cell r="A1232">
            <v>444641</v>
          </cell>
          <cell r="B1232" t="str">
            <v>Chemise En Lin Premium</v>
          </cell>
          <cell r="C1232">
            <v>45012</v>
          </cell>
        </row>
        <row r="1233">
          <cell r="A1233">
            <v>460660</v>
          </cell>
          <cell r="B1233" t="str">
            <v>Chemise Oversize JW ANDERSON</v>
          </cell>
          <cell r="C1233">
            <v>45012</v>
          </cell>
        </row>
        <row r="1234">
          <cell r="A1234">
            <v>456306</v>
          </cell>
          <cell r="B1234" t="str">
            <v>T-Shirt Graphique UT Mickey x Keith Haring</v>
          </cell>
          <cell r="C1234">
            <v>45012</v>
          </cell>
        </row>
        <row r="1235">
          <cell r="A1235">
            <v>458077</v>
          </cell>
          <cell r="B1235" t="str">
            <v>T-shirt avec poche JW ANDERSON</v>
          </cell>
          <cell r="C1235">
            <v>45012</v>
          </cell>
        </row>
        <row r="1236">
          <cell r="A1236">
            <v>461336</v>
          </cell>
          <cell r="B1236" t="str">
            <v>T-Shirt Graphique UT Mickey x Keith Haring</v>
          </cell>
          <cell r="C1236">
            <v>45012</v>
          </cell>
        </row>
        <row r="1237">
          <cell r="A1237">
            <v>461337</v>
          </cell>
          <cell r="B1237" t="str">
            <v>T-Shirt Graphique UT Mickey x Keith Haring</v>
          </cell>
          <cell r="C1237">
            <v>45012</v>
          </cell>
        </row>
        <row r="1238">
          <cell r="A1238">
            <v>461338</v>
          </cell>
          <cell r="B1238" t="str">
            <v>T-Shirt Graphique UT Mickey x Keith Haring</v>
          </cell>
          <cell r="C1238">
            <v>45012</v>
          </cell>
        </row>
        <row r="1239">
          <cell r="A1239">
            <v>458078</v>
          </cell>
          <cell r="B1239" t="str">
            <v>Polo DRY À Motifs JW ANDERSON</v>
          </cell>
          <cell r="C1239">
            <v>45012</v>
          </cell>
        </row>
        <row r="1240">
          <cell r="A1240">
            <v>461632</v>
          </cell>
          <cell r="B1240" t="str">
            <v>Short DRY-EX Imprimé</v>
          </cell>
          <cell r="C1240">
            <v>45012</v>
          </cell>
        </row>
        <row r="1241">
          <cell r="A1241">
            <v>459580</v>
          </cell>
          <cell r="B1241" t="str">
            <v>Chapeau JW ANDERSON</v>
          </cell>
          <cell r="C1241">
            <v>45012</v>
          </cell>
        </row>
        <row r="1242">
          <cell r="A1242">
            <v>459576</v>
          </cell>
          <cell r="B1242" t="str">
            <v>Casquette JW ANDERSON</v>
          </cell>
          <cell r="C1242">
            <v>45012</v>
          </cell>
        </row>
        <row r="1243">
          <cell r="A1243">
            <v>458553</v>
          </cell>
          <cell r="B1243" t="str">
            <v>Chaussettes JW ANDERSON</v>
          </cell>
          <cell r="C1243">
            <v>45012</v>
          </cell>
        </row>
        <row r="1244">
          <cell r="A1244">
            <v>458554</v>
          </cell>
          <cell r="B1244" t="str">
            <v>Chaussettes JW ANDERSON</v>
          </cell>
          <cell r="C1244">
            <v>45012</v>
          </cell>
        </row>
        <row r="1245">
          <cell r="A1245">
            <v>458555</v>
          </cell>
          <cell r="B1245" t="str">
            <v>Chaussettes JW ANDERSON</v>
          </cell>
          <cell r="C1245">
            <v>45012</v>
          </cell>
        </row>
        <row r="1246">
          <cell r="A1246">
            <v>458556</v>
          </cell>
          <cell r="B1246" t="str">
            <v>Chaussettes JW ANDERSON</v>
          </cell>
          <cell r="C1246">
            <v>45012</v>
          </cell>
        </row>
        <row r="1247">
          <cell r="A1247">
            <v>458557</v>
          </cell>
          <cell r="B1247" t="str">
            <v>Chaussettes JW ANDERSON</v>
          </cell>
          <cell r="C1247">
            <v>45012</v>
          </cell>
        </row>
        <row r="1248">
          <cell r="A1248">
            <v>458558</v>
          </cell>
          <cell r="B1248" t="str">
            <v>Chaussettes JW ANDERSON</v>
          </cell>
          <cell r="C1248">
            <v>45012</v>
          </cell>
        </row>
        <row r="1249">
          <cell r="A1249">
            <v>455232</v>
          </cell>
          <cell r="B1249" t="str">
            <v>T-Shirt Graphique UT The Super Mario Bros. Movie Enfant</v>
          </cell>
          <cell r="C1249">
            <v>45019</v>
          </cell>
        </row>
        <row r="1250">
          <cell r="A1250">
            <v>457528</v>
          </cell>
          <cell r="B1250" t="str">
            <v>T-Shirt Graphique UT The Super Mario Bros. Movie Enfant</v>
          </cell>
          <cell r="C1250">
            <v>45019</v>
          </cell>
        </row>
        <row r="1251">
          <cell r="A1251">
            <v>457529</v>
          </cell>
          <cell r="B1251" t="str">
            <v>T-Shirt Graphique UT The Super Mario Bros. Movie Enfant</v>
          </cell>
          <cell r="C1251">
            <v>45019</v>
          </cell>
        </row>
        <row r="1252">
          <cell r="A1252">
            <v>457530</v>
          </cell>
          <cell r="B1252" t="str">
            <v>T-Shirt Graphique UT The Super Mario Bros. Movie Enfant</v>
          </cell>
          <cell r="C1252">
            <v>45019</v>
          </cell>
        </row>
        <row r="1253">
          <cell r="A1253">
            <v>458082</v>
          </cell>
          <cell r="B1253" t="str">
            <v>T-Shirt Graphique UT The Super Mario Bros. Movie Enfant</v>
          </cell>
          <cell r="C1253">
            <v>45019</v>
          </cell>
        </row>
        <row r="1254">
          <cell r="A1254">
            <v>458083</v>
          </cell>
          <cell r="B1254" t="str">
            <v>T-Shirt Graphique UT The Super Mario Bros. Movie Enfant</v>
          </cell>
          <cell r="C1254">
            <v>45019</v>
          </cell>
        </row>
        <row r="1255">
          <cell r="A1255">
            <v>454266</v>
          </cell>
          <cell r="B1255" t="str">
            <v>Robe Caraco Rayée Fille</v>
          </cell>
          <cell r="C1255">
            <v>45019</v>
          </cell>
        </row>
        <row r="1256">
          <cell r="A1256">
            <v>454268</v>
          </cell>
          <cell r="B1256" t="str">
            <v>Robe Caraco Seersucker Fille</v>
          </cell>
          <cell r="C1256">
            <v>45019</v>
          </cell>
        </row>
        <row r="1257">
          <cell r="A1257">
            <v>457221</v>
          </cell>
          <cell r="B1257" t="str">
            <v>Blouse Caraco Froncée Fille</v>
          </cell>
          <cell r="C1257">
            <v>45019</v>
          </cell>
        </row>
        <row r="1258">
          <cell r="A1258">
            <v>454240</v>
          </cell>
          <cell r="B1258" t="str">
            <v>Short Easy en crêpe à motif fleuri FILLE</v>
          </cell>
          <cell r="C1258">
            <v>45019</v>
          </cell>
        </row>
        <row r="1259">
          <cell r="A1259">
            <v>445970</v>
          </cell>
          <cell r="B1259" t="str">
            <v>Pantalon Jogger en Coton Mélangé</v>
          </cell>
          <cell r="C1259">
            <v>45019</v>
          </cell>
        </row>
        <row r="1260">
          <cell r="A1260">
            <v>458590</v>
          </cell>
          <cell r="B1260" t="str">
            <v>T-Shirt Graphique UT Love, Sunshine &amp; Peanuts</v>
          </cell>
          <cell r="C1260">
            <v>45019</v>
          </cell>
        </row>
        <row r="1261">
          <cell r="A1261">
            <v>459493</v>
          </cell>
          <cell r="B1261" t="str">
            <v>T-Shirt Graphique UT Love, Sunshine &amp; Peanuts</v>
          </cell>
          <cell r="C1261">
            <v>45019</v>
          </cell>
        </row>
        <row r="1262">
          <cell r="A1262">
            <v>459494</v>
          </cell>
          <cell r="B1262" t="str">
            <v>T-Shirt Graphique UT Love, Sunshine &amp; Peanuts</v>
          </cell>
          <cell r="C1262">
            <v>45019</v>
          </cell>
        </row>
        <row r="1263">
          <cell r="A1263">
            <v>460995</v>
          </cell>
          <cell r="B1263" t="str">
            <v>T-Shirt Graphique UT Love, Sunshine &amp; Peanuts</v>
          </cell>
          <cell r="C1263">
            <v>45019</v>
          </cell>
        </row>
        <row r="1264">
          <cell r="A1264">
            <v>460996</v>
          </cell>
          <cell r="B1264" t="str">
            <v>T-Shirt Graphique UT Love, Sunshine &amp; Peanuts</v>
          </cell>
          <cell r="C1264">
            <v>45019</v>
          </cell>
        </row>
        <row r="1265">
          <cell r="A1265">
            <v>460997</v>
          </cell>
          <cell r="B1265" t="str">
            <v>T-Shirt Graphique UT Love, Sunshine &amp; Peanuts</v>
          </cell>
          <cell r="C1265">
            <v>45019</v>
          </cell>
        </row>
        <row r="1266">
          <cell r="A1266">
            <v>456006</v>
          </cell>
          <cell r="B1266" t="str">
            <v>Polo Relax Court</v>
          </cell>
          <cell r="C1266">
            <v>45019</v>
          </cell>
        </row>
        <row r="1267">
          <cell r="A1267">
            <v>456009</v>
          </cell>
          <cell r="B1267" t="str">
            <v>T-Shirt Coton Manches Mi-Longues</v>
          </cell>
          <cell r="C1267">
            <v>45019</v>
          </cell>
        </row>
        <row r="1268">
          <cell r="A1268">
            <v>458963</v>
          </cell>
          <cell r="B1268" t="str">
            <v>T-Shirt Oversize En Coton À Rayures Manches Mi-Longues</v>
          </cell>
          <cell r="C1268">
            <v>45019</v>
          </cell>
        </row>
        <row r="1269">
          <cell r="A1269">
            <v>454623</v>
          </cell>
          <cell r="B1269" t="str">
            <v>Sac Boston Multifonction</v>
          </cell>
          <cell r="C1269">
            <v>45019</v>
          </cell>
        </row>
        <row r="1270">
          <cell r="A1270">
            <v>460628</v>
          </cell>
          <cell r="B1270" t="str">
            <v>Mini Sac À Bandoulière Rond UT Keith Haring</v>
          </cell>
          <cell r="C1270">
            <v>45019</v>
          </cell>
        </row>
        <row r="1271">
          <cell r="A1271">
            <v>458237</v>
          </cell>
          <cell r="B1271" t="str">
            <v>Robe Caraco Évasée À Boutons</v>
          </cell>
          <cell r="C1271">
            <v>45019</v>
          </cell>
        </row>
        <row r="1272">
          <cell r="A1272">
            <v>460348</v>
          </cell>
          <cell r="B1272" t="str">
            <v>Robe Caraco Évasée À Boutons</v>
          </cell>
          <cell r="C1272">
            <v>45019</v>
          </cell>
        </row>
        <row r="1273">
          <cell r="A1273">
            <v>448998</v>
          </cell>
          <cell r="B1273" t="str">
            <v>Jogging</v>
          </cell>
          <cell r="C1273">
            <v>45019</v>
          </cell>
        </row>
        <row r="1274">
          <cell r="A1274">
            <v>444603</v>
          </cell>
          <cell r="B1274" t="str">
            <v>Short en Nylon</v>
          </cell>
          <cell r="C1274">
            <v>45019</v>
          </cell>
        </row>
        <row r="1275">
          <cell r="A1275">
            <v>446828</v>
          </cell>
          <cell r="B1275" t="str">
            <v>Short En Lin Mélangé</v>
          </cell>
          <cell r="C1275">
            <v>45019</v>
          </cell>
        </row>
        <row r="1276">
          <cell r="A1276">
            <v>444643</v>
          </cell>
          <cell r="B1276" t="str">
            <v>Chemise à Carreaux Madras Manches Courtes</v>
          </cell>
          <cell r="C1276">
            <v>45019</v>
          </cell>
        </row>
        <row r="1277">
          <cell r="A1277">
            <v>456427</v>
          </cell>
          <cell r="B1277" t="str">
            <v>T-Shirt Graphique UT Retro Peanuts</v>
          </cell>
          <cell r="C1277">
            <v>45019</v>
          </cell>
        </row>
        <row r="1278">
          <cell r="A1278">
            <v>458751</v>
          </cell>
          <cell r="B1278" t="str">
            <v>T-Shirt Graphique UT Retro Peanuts</v>
          </cell>
          <cell r="C1278">
            <v>45019</v>
          </cell>
        </row>
        <row r="1279">
          <cell r="A1279">
            <v>458752</v>
          </cell>
          <cell r="B1279" t="str">
            <v>T-Shirt Graphique UT Retro Peanuts</v>
          </cell>
          <cell r="C1279">
            <v>45019</v>
          </cell>
        </row>
        <row r="1280">
          <cell r="A1280">
            <v>458753</v>
          </cell>
          <cell r="B1280" t="str">
            <v>T-Shirt Graphique UT Retro Peanuts</v>
          </cell>
          <cell r="C1280">
            <v>45019</v>
          </cell>
        </row>
        <row r="1281">
          <cell r="A1281">
            <v>458754</v>
          </cell>
          <cell r="B1281" t="str">
            <v>T-Shirt Graphique UT Retro Peanuts</v>
          </cell>
          <cell r="C1281">
            <v>45019</v>
          </cell>
        </row>
        <row r="1282">
          <cell r="A1282">
            <v>458755</v>
          </cell>
          <cell r="B1282" t="str">
            <v>T-Shirt Graphique UT Retro Peanuts</v>
          </cell>
          <cell r="C1282">
            <v>45019</v>
          </cell>
        </row>
        <row r="1283">
          <cell r="A1283">
            <v>456421</v>
          </cell>
          <cell r="B1283" t="str">
            <v>T-Shirt Graphique UT The Super Mario Bros. Movie</v>
          </cell>
          <cell r="C1283">
            <v>45019</v>
          </cell>
        </row>
        <row r="1284">
          <cell r="A1284">
            <v>459214</v>
          </cell>
          <cell r="B1284" t="str">
            <v>T-Shirt Graphique UT The Super Mario Bros. Movie</v>
          </cell>
          <cell r="C1284">
            <v>45019</v>
          </cell>
        </row>
        <row r="1285">
          <cell r="A1285">
            <v>459215</v>
          </cell>
          <cell r="B1285" t="str">
            <v>T-Shirt Graphique UT The Super Mario Bros. Movie</v>
          </cell>
          <cell r="C1285">
            <v>45019</v>
          </cell>
        </row>
        <row r="1286">
          <cell r="A1286">
            <v>459216</v>
          </cell>
          <cell r="B1286" t="str">
            <v>T-Shirt Graphique UT The Super Mario Bros. Movie</v>
          </cell>
          <cell r="C1286">
            <v>45019</v>
          </cell>
        </row>
        <row r="1287">
          <cell r="A1287">
            <v>461340</v>
          </cell>
          <cell r="B1287" t="str">
            <v>T-Shirt Graphique UT The Super Mario Bros. Movie</v>
          </cell>
          <cell r="C1287">
            <v>45019</v>
          </cell>
        </row>
        <row r="1288">
          <cell r="A1288">
            <v>457897</v>
          </cell>
          <cell r="B1288" t="str">
            <v>Polo De Rugby À Rayures</v>
          </cell>
          <cell r="C1288">
            <v>45019</v>
          </cell>
        </row>
        <row r="1289">
          <cell r="A1289">
            <v>457898</v>
          </cell>
          <cell r="B1289" t="str">
            <v>Polo De Rugby À Rayures</v>
          </cell>
          <cell r="C1289">
            <v>45019</v>
          </cell>
        </row>
        <row r="1290">
          <cell r="A1290">
            <v>455390</v>
          </cell>
          <cell r="B1290" t="str">
            <v>Polo De Rugby À Rayures</v>
          </cell>
          <cell r="C1290">
            <v>45019</v>
          </cell>
        </row>
        <row r="1291">
          <cell r="A1291">
            <v>457833</v>
          </cell>
          <cell r="B1291" t="str">
            <v>T-Shirt oversize à manches demi-raglan</v>
          </cell>
          <cell r="C1291">
            <v>45019</v>
          </cell>
        </row>
        <row r="1292">
          <cell r="A1292">
            <v>458404</v>
          </cell>
          <cell r="B1292" t="str">
            <v>Short Easy Stretch Imprimé Feuilles</v>
          </cell>
          <cell r="C1292">
            <v>45019</v>
          </cell>
        </row>
        <row r="1293">
          <cell r="A1293">
            <v>447624</v>
          </cell>
          <cell r="B1293" t="str">
            <v>T-Shirt Graphique UT The Smithsonian National Museum of Natural History Enfant</v>
          </cell>
          <cell r="C1293">
            <v>45026</v>
          </cell>
        </row>
        <row r="1294">
          <cell r="A1294">
            <v>448612</v>
          </cell>
          <cell r="B1294" t="str">
            <v>T-Shirt Graphique UT The Smithsonian National Museum of Natural History Enfant</v>
          </cell>
          <cell r="C1294">
            <v>45026</v>
          </cell>
        </row>
        <row r="1295">
          <cell r="A1295">
            <v>448613</v>
          </cell>
          <cell r="B1295" t="str">
            <v>T-Shirt Graphique UT The Smithsonian National Museum of Natural History Enfant</v>
          </cell>
          <cell r="C1295">
            <v>45026</v>
          </cell>
        </row>
        <row r="1296">
          <cell r="A1296">
            <v>448614</v>
          </cell>
          <cell r="B1296" t="str">
            <v>T-Shirt Graphique UT The Smithsonian National Museum of Natural History Enfant</v>
          </cell>
          <cell r="C1296">
            <v>45026</v>
          </cell>
        </row>
        <row r="1297">
          <cell r="A1297">
            <v>444759</v>
          </cell>
          <cell r="B1297" t="str">
            <v>Short Relax en Sergé de Coton Enfant</v>
          </cell>
          <cell r="C1297">
            <v>45026</v>
          </cell>
        </row>
        <row r="1298">
          <cell r="A1298">
            <v>444766</v>
          </cell>
          <cell r="B1298" t="str">
            <v>Short en Jean 100% Coton Enfant</v>
          </cell>
          <cell r="C1298">
            <v>45026</v>
          </cell>
        </row>
        <row r="1299">
          <cell r="A1299">
            <v>456757</v>
          </cell>
          <cell r="B1299" t="str">
            <v>Robe Caraco Graphique UT Andy Warhol Flowers Fille</v>
          </cell>
          <cell r="C1299">
            <v>45026</v>
          </cell>
        </row>
        <row r="1300">
          <cell r="A1300">
            <v>456758</v>
          </cell>
          <cell r="B1300" t="str">
            <v>Robe Caraco Graphique UT Andy Warhol Flowers Fille</v>
          </cell>
          <cell r="C1300">
            <v>45026</v>
          </cell>
        </row>
        <row r="1301">
          <cell r="A1301">
            <v>456759</v>
          </cell>
          <cell r="B1301" t="str">
            <v>Robe Caraco Graphique UT Andy Warhol Flowers Fille</v>
          </cell>
          <cell r="C1301">
            <v>45026</v>
          </cell>
        </row>
        <row r="1302">
          <cell r="A1302">
            <v>461454</v>
          </cell>
          <cell r="B1302" t="str">
            <v>Robe Caraco Graphique UT Andy Warhol Flowers Fille</v>
          </cell>
          <cell r="C1302">
            <v>45026</v>
          </cell>
        </row>
        <row r="1303">
          <cell r="A1303">
            <v>460666</v>
          </cell>
          <cell r="B1303" t="str">
            <v>Chemise Manches Courtes Graphique UT Andy Warhol Flowers</v>
          </cell>
          <cell r="C1303">
            <v>45026</v>
          </cell>
        </row>
        <row r="1304">
          <cell r="A1304">
            <v>446503</v>
          </cell>
          <cell r="B1304" t="str">
            <v>Legging AIRism Protection UV</v>
          </cell>
          <cell r="C1304">
            <v>45026</v>
          </cell>
        </row>
        <row r="1305">
          <cell r="A1305">
            <v>456403</v>
          </cell>
          <cell r="B1305" t="str">
            <v>T-shirt Graphique UT Andy Warhol Flowers</v>
          </cell>
          <cell r="C1305">
            <v>45026</v>
          </cell>
        </row>
        <row r="1306">
          <cell r="A1306">
            <v>459492</v>
          </cell>
          <cell r="B1306" t="str">
            <v>T-shirt Graphique UT Andy Warhol Flowers</v>
          </cell>
          <cell r="C1306">
            <v>45026</v>
          </cell>
        </row>
        <row r="1307">
          <cell r="A1307">
            <v>460991</v>
          </cell>
          <cell r="B1307" t="str">
            <v>T-shirt Graphique UT Andy Warhol Flowers</v>
          </cell>
          <cell r="C1307">
            <v>45026</v>
          </cell>
        </row>
        <row r="1308">
          <cell r="A1308">
            <v>460992</v>
          </cell>
          <cell r="B1308" t="str">
            <v>T-shirt Graphique UT Andy Warhol Flowers</v>
          </cell>
          <cell r="C1308">
            <v>45026</v>
          </cell>
        </row>
        <row r="1309">
          <cell r="A1309">
            <v>461547</v>
          </cell>
          <cell r="B1309" t="str">
            <v>T-shirt Graphique UT Andy Warhol Flowers</v>
          </cell>
          <cell r="C1309">
            <v>45026</v>
          </cell>
        </row>
        <row r="1310">
          <cell r="A1310">
            <v>461532</v>
          </cell>
          <cell r="B1310" t="str">
            <v>Robe Caraco Graphique UT Andy Warhol Flowers</v>
          </cell>
          <cell r="C1310">
            <v>45026</v>
          </cell>
        </row>
        <row r="1311">
          <cell r="A1311">
            <v>461533</v>
          </cell>
          <cell r="B1311" t="str">
            <v>Robe Caraco Graphique UT Andy Warhol Flowers</v>
          </cell>
          <cell r="C1311">
            <v>45026</v>
          </cell>
        </row>
        <row r="1312">
          <cell r="A1312">
            <v>458699</v>
          </cell>
          <cell r="B1312" t="str">
            <v>Pantalon Airsense Ultra Léger Seersucker Relax</v>
          </cell>
          <cell r="C1312">
            <v>45026</v>
          </cell>
        </row>
        <row r="1313">
          <cell r="A1313">
            <v>456773</v>
          </cell>
          <cell r="B1313" t="str">
            <v>T-Shirt DRY-EX Col Rond</v>
          </cell>
          <cell r="C1313">
            <v>45026</v>
          </cell>
        </row>
        <row r="1314">
          <cell r="A1314">
            <v>457882</v>
          </cell>
          <cell r="B1314" t="str">
            <v>Robe sans manches à imprimés fleuris FILLE</v>
          </cell>
          <cell r="C1314">
            <v>45033</v>
          </cell>
        </row>
        <row r="1315">
          <cell r="A1315">
            <v>458371</v>
          </cell>
          <cell r="B1315" t="str">
            <v>Short Côtelé En Maille 3D Mame Kurogouchi</v>
          </cell>
          <cell r="C1315">
            <v>45033</v>
          </cell>
        </row>
        <row r="1316">
          <cell r="A1316">
            <v>458372</v>
          </cell>
          <cell r="B1316" t="str">
            <v>Pull 3D En Mesh Manches Mi-longues Mame Kurogouchi</v>
          </cell>
          <cell r="C1316">
            <v>45033</v>
          </cell>
        </row>
        <row r="1317">
          <cell r="A1317">
            <v>458373</v>
          </cell>
          <cell r="B1317" t="str">
            <v>Jupe Longue Côtelée En Maille 3D Mame Kurogouchi</v>
          </cell>
          <cell r="C1317">
            <v>45033</v>
          </cell>
        </row>
        <row r="1318">
          <cell r="A1318">
            <v>455352</v>
          </cell>
          <cell r="B1318" t="str">
            <v>Soutien-Gorge Triangle Sans Armatures Mame Kurogouchi</v>
          </cell>
          <cell r="C1318">
            <v>45033</v>
          </cell>
        </row>
        <row r="1319">
          <cell r="A1319">
            <v>458309</v>
          </cell>
          <cell r="B1319" t="str">
            <v>Soutien-Gorge Plongeant Sans Armatures Mame Kurogouchi</v>
          </cell>
          <cell r="C1319">
            <v>45033</v>
          </cell>
        </row>
        <row r="1320">
          <cell r="A1320">
            <v>455353</v>
          </cell>
          <cell r="B1320" t="str">
            <v>Brassière Sans Armatures Et Sans Coutures Mame Kurogouchi</v>
          </cell>
          <cell r="C1320">
            <v>45033</v>
          </cell>
        </row>
        <row r="1321">
          <cell r="A1321">
            <v>458299</v>
          </cell>
          <cell r="B1321" t="str">
            <v>Caraco AIRism Soutien-Gorge Plongeant Intégré Mame Kurogouchi</v>
          </cell>
          <cell r="C1321">
            <v>45033</v>
          </cell>
        </row>
        <row r="1322">
          <cell r="A1322">
            <v>458308</v>
          </cell>
          <cell r="B1322" t="str">
            <v>Soutien-Gorge Plongeant Sans Armatures AIRism Mame Kurogouchi</v>
          </cell>
          <cell r="C1322">
            <v>45033</v>
          </cell>
        </row>
        <row r="1323">
          <cell r="A1323">
            <v>458300</v>
          </cell>
          <cell r="B1323" t="str">
            <v>Caraco AIRism Soutien-Gorge Intégré En Soie Mélangée Mame Kurogouchi</v>
          </cell>
          <cell r="C1323">
            <v>45033</v>
          </cell>
        </row>
        <row r="1324">
          <cell r="A1324">
            <v>461418</v>
          </cell>
          <cell r="B1324" t="str">
            <v>T-Shirt Transparent Sans Manches Mame Kurogouchi</v>
          </cell>
          <cell r="C1324">
            <v>45033</v>
          </cell>
        </row>
        <row r="1325">
          <cell r="A1325">
            <v>461419</v>
          </cell>
          <cell r="B1325" t="str">
            <v>Caraco Transparent Mame Kurogouchi</v>
          </cell>
          <cell r="C1325">
            <v>45033</v>
          </cell>
        </row>
        <row r="1326">
          <cell r="A1326">
            <v>458298</v>
          </cell>
          <cell r="B1326" t="str">
            <v>T-Shirt Transparent Col Rond Manches Longues Mame Kurogouchi</v>
          </cell>
          <cell r="C1326">
            <v>45033</v>
          </cell>
        </row>
        <row r="1327">
          <cell r="A1327">
            <v>457466</v>
          </cell>
          <cell r="B1327" t="str">
            <v>Collants Transparents Mame Kurogouchi</v>
          </cell>
          <cell r="C1327">
            <v>45033</v>
          </cell>
        </row>
        <row r="1328">
          <cell r="A1328">
            <v>458310</v>
          </cell>
          <cell r="B1328" t="str">
            <v>Culotte Sans Coutures AIRism Mame Kurogouchi</v>
          </cell>
          <cell r="C1328">
            <v>45033</v>
          </cell>
        </row>
        <row r="1329">
          <cell r="A1329">
            <v>458317</v>
          </cell>
          <cell r="B1329" t="str">
            <v>String Transparent Mame Kurogouchi</v>
          </cell>
          <cell r="C1329">
            <v>45033</v>
          </cell>
        </row>
        <row r="1330">
          <cell r="A1330">
            <v>455354</v>
          </cell>
          <cell r="B1330" t="str">
            <v>Short Sans Coutures Mame Kurogouchi</v>
          </cell>
          <cell r="C1330">
            <v>45033</v>
          </cell>
        </row>
        <row r="1331">
          <cell r="A1331">
            <v>458312</v>
          </cell>
          <cell r="B1331" t="str">
            <v>Panty Sculptant Sans Coutures Mame Kurogouchi</v>
          </cell>
          <cell r="C1331">
            <v>45033</v>
          </cell>
        </row>
        <row r="1332">
          <cell r="A1332">
            <v>458327</v>
          </cell>
          <cell r="B1332" t="str">
            <v>Chaussettes En Soie Mélangé Mame Kurogouchi (2 paires)</v>
          </cell>
          <cell r="C1332">
            <v>45033</v>
          </cell>
        </row>
        <row r="1333">
          <cell r="A1333">
            <v>458328</v>
          </cell>
          <cell r="B1333" t="str">
            <v>Chaussettes Hautes Transparentes Mame Kurogouchi (2 paires)</v>
          </cell>
          <cell r="C1333">
            <v>45033</v>
          </cell>
        </row>
        <row r="1334">
          <cell r="A1334">
            <v>446841</v>
          </cell>
          <cell r="B1334" t="str">
            <v>Robe Débardeur Imprimée</v>
          </cell>
          <cell r="C1334">
            <v>45033</v>
          </cell>
        </row>
        <row r="1335">
          <cell r="A1335">
            <v>448068</v>
          </cell>
          <cell r="B1335" t="str">
            <v>Robe Débardeur Noire</v>
          </cell>
          <cell r="C1335">
            <v>45033</v>
          </cell>
        </row>
        <row r="1336">
          <cell r="A1336">
            <v>458617</v>
          </cell>
          <cell r="B1336" t="str">
            <v>Robe En Maille 3D Sans Manches Mame Kurogouchi</v>
          </cell>
          <cell r="C1336">
            <v>45033</v>
          </cell>
        </row>
        <row r="1337">
          <cell r="A1337">
            <v>460292</v>
          </cell>
          <cell r="B1337" t="str">
            <v>Sweat À Capuche Graphique UT The Message (Trevor Andrew)</v>
          </cell>
          <cell r="C1337">
            <v>44963</v>
          </cell>
        </row>
        <row r="1338">
          <cell r="A1338">
            <v>456314</v>
          </cell>
          <cell r="B1338" t="str">
            <v>T-Shirt Graphique UT Détective Conan</v>
          </cell>
          <cell r="C1338">
            <v>45033</v>
          </cell>
        </row>
        <row r="1339">
          <cell r="A1339">
            <v>462173</v>
          </cell>
          <cell r="B1339" t="str">
            <v>T-Shirt Graphique UT Détective Conan</v>
          </cell>
          <cell r="C1339">
            <v>45033</v>
          </cell>
        </row>
        <row r="1340">
          <cell r="A1340">
            <v>462174</v>
          </cell>
          <cell r="B1340" t="str">
            <v>T-Shirt Graphique UT Détective Conan</v>
          </cell>
          <cell r="C1340">
            <v>45033</v>
          </cell>
        </row>
        <row r="1341">
          <cell r="A1341">
            <v>462175</v>
          </cell>
          <cell r="B1341" t="str">
            <v>T-Shirt Graphique UT Détective Conan</v>
          </cell>
          <cell r="C1341">
            <v>45033</v>
          </cell>
        </row>
        <row r="1342">
          <cell r="A1342">
            <v>462176</v>
          </cell>
          <cell r="B1342" t="str">
            <v>T-Shirt Graphique UT Détective Conan</v>
          </cell>
          <cell r="C1342">
            <v>45033</v>
          </cell>
        </row>
        <row r="1343">
          <cell r="A1343">
            <v>462177</v>
          </cell>
          <cell r="B1343" t="str">
            <v>T-Shirt Graphique UT Détective Conan</v>
          </cell>
          <cell r="C1343">
            <v>45033</v>
          </cell>
        </row>
        <row r="1344">
          <cell r="A1344">
            <v>462178</v>
          </cell>
          <cell r="B1344" t="str">
            <v>T-Shirt Graphique UT Détective Conan</v>
          </cell>
          <cell r="C1344">
            <v>45033</v>
          </cell>
        </row>
        <row r="1345">
          <cell r="A1345">
            <v>459561</v>
          </cell>
          <cell r="B1345" t="str">
            <v>T-Shirt Graphique UT Peace for All (Akamai Technologies)</v>
          </cell>
          <cell r="C1345">
            <v>45033</v>
          </cell>
        </row>
        <row r="1346">
          <cell r="A1346">
            <v>459563</v>
          </cell>
          <cell r="B1346" t="str">
            <v>T-Shirt Graphique UT Peace for All (Roger Federer)</v>
          </cell>
          <cell r="C1346">
            <v>45033</v>
          </cell>
        </row>
        <row r="1347">
          <cell r="A1347">
            <v>459564</v>
          </cell>
          <cell r="B1347" t="str">
            <v>T-Shirt Graphique UT Peace for All (Dick Bruna)</v>
          </cell>
          <cell r="C1347">
            <v>45033</v>
          </cell>
        </row>
        <row r="1348">
          <cell r="A1348">
            <v>459569</v>
          </cell>
          <cell r="B1348" t="str">
            <v>T-Shirt Graphique UT Peace for All (Cristina de Middel)</v>
          </cell>
          <cell r="C1348">
            <v>45033</v>
          </cell>
        </row>
        <row r="1349">
          <cell r="A1349">
            <v>459565</v>
          </cell>
          <cell r="B1349" t="str">
            <v>T-Shirt Graphique UT Peace for All (Jean-Michel Basquiat/Christopher Makos)</v>
          </cell>
          <cell r="C1349">
            <v>45033</v>
          </cell>
        </row>
        <row r="1350">
          <cell r="A1350">
            <v>456779</v>
          </cell>
          <cell r="B1350" t="str">
            <v>Polo DRY-EX</v>
          </cell>
          <cell r="C1350">
            <v>45033</v>
          </cell>
        </row>
        <row r="1351">
          <cell r="A1351">
            <v>448430</v>
          </cell>
          <cell r="B1351" t="str">
            <v>Jean Mom Taille Haute Déchiré</v>
          </cell>
          <cell r="C1351">
            <v>45040</v>
          </cell>
        </row>
        <row r="1352">
          <cell r="A1352">
            <v>447516</v>
          </cell>
          <cell r="B1352" t="str">
            <v>Pantalon Ample Coupe Droite</v>
          </cell>
          <cell r="C1352">
            <v>45040</v>
          </cell>
        </row>
        <row r="1353">
          <cell r="A1353">
            <v>460293</v>
          </cell>
          <cell r="B1353" t="str">
            <v>Sweat À Capuche Graphique UT The Message (Lakwena)</v>
          </cell>
          <cell r="C1353">
            <v>44963</v>
          </cell>
        </row>
        <row r="1354">
          <cell r="A1354">
            <v>460625</v>
          </cell>
          <cell r="B1354" t="str">
            <v>Jean Helmut Lang</v>
          </cell>
          <cell r="C1354">
            <v>45040</v>
          </cell>
        </row>
        <row r="1355">
          <cell r="A1355">
            <v>461841</v>
          </cell>
          <cell r="B1355" t="str">
            <v>Sac à bandoulière avec cordon de serrage Uniqlo U</v>
          </cell>
          <cell r="C1355">
            <v>44970</v>
          </cell>
        </row>
        <row r="1356">
          <cell r="A1356">
            <v>461914</v>
          </cell>
          <cell r="B1356" t="str">
            <v>T-Shirt Oversize AIRism Coton À Rayures Manches Mi-Longues</v>
          </cell>
          <cell r="C1356">
            <v>45033</v>
          </cell>
        </row>
        <row r="1357">
          <cell r="A1357">
            <v>462436</v>
          </cell>
          <cell r="B1357" t="str">
            <v>T-Shirt Graphique UT L'Attaque des Titans</v>
          </cell>
          <cell r="C1357">
            <v>45040</v>
          </cell>
        </row>
        <row r="1358">
          <cell r="A1358">
            <v>462437</v>
          </cell>
          <cell r="B1358" t="str">
            <v>T-Shirt Graphique UT L'Attaque des Titans</v>
          </cell>
          <cell r="C1358">
            <v>45040</v>
          </cell>
        </row>
        <row r="1359">
          <cell r="A1359">
            <v>455361</v>
          </cell>
          <cell r="B1359" t="str">
            <v>T-Shirt DRY-EX Imprimé Col Rond</v>
          </cell>
          <cell r="C1359">
            <v>45040</v>
          </cell>
        </row>
        <row r="1360">
          <cell r="A1360">
            <v>462438</v>
          </cell>
          <cell r="B1360" t="str">
            <v>T-Shirt Graphique UTL'Attaque des Titans</v>
          </cell>
          <cell r="C1360">
            <v>45040</v>
          </cell>
        </row>
        <row r="1361">
          <cell r="A1361">
            <v>462439</v>
          </cell>
          <cell r="B1361" t="str">
            <v>T-Shirt Graphique UT L'Attaque des Titans</v>
          </cell>
          <cell r="C1361">
            <v>45040</v>
          </cell>
        </row>
        <row r="1362">
          <cell r="A1362">
            <v>462440</v>
          </cell>
          <cell r="B1362" t="str">
            <v>T-Shirt Graphique UT L'Attaque des Titans</v>
          </cell>
          <cell r="C1362">
            <v>45040</v>
          </cell>
        </row>
        <row r="1363">
          <cell r="A1363">
            <v>462441</v>
          </cell>
          <cell r="B1363" t="str">
            <v>T-Shirt Graphique UT L'Attaque des Titans</v>
          </cell>
          <cell r="C1363">
            <v>45040</v>
          </cell>
        </row>
        <row r="1364">
          <cell r="A1364">
            <v>462442</v>
          </cell>
          <cell r="B1364" t="str">
            <v>T-Shirt Graphique UT L'Attaque des Titans</v>
          </cell>
          <cell r="C1364">
            <v>45040</v>
          </cell>
        </row>
        <row r="1365">
          <cell r="A1365">
            <v>462875</v>
          </cell>
          <cell r="B1365" t="str">
            <v>Short de Pyjama Imprimé Princesse tam tam</v>
          </cell>
          <cell r="C1365">
            <v>45047</v>
          </cell>
        </row>
        <row r="1366">
          <cell r="A1366">
            <v>462876</v>
          </cell>
          <cell r="B1366" t="str">
            <v>Short de Pyjama Imprimé Princesse tam tam</v>
          </cell>
          <cell r="C1366">
            <v>45047</v>
          </cell>
        </row>
        <row r="1367">
          <cell r="A1367">
            <v>462877</v>
          </cell>
          <cell r="B1367" t="str">
            <v>Short de Pyjama Imprimé Princesse tam tam</v>
          </cell>
          <cell r="C1367">
            <v>45047</v>
          </cell>
        </row>
        <row r="1368">
          <cell r="A1368">
            <v>462879</v>
          </cell>
          <cell r="B1368" t="str">
            <v>Short de Pyjama Imprimé Princesse tam tam</v>
          </cell>
          <cell r="C1368">
            <v>45047</v>
          </cell>
        </row>
        <row r="1369">
          <cell r="A1369">
            <v>458658</v>
          </cell>
          <cell r="B1369" t="str">
            <v>Robe Caraco Fendue À Imprimé</v>
          </cell>
          <cell r="C1369">
            <v>45047</v>
          </cell>
        </row>
        <row r="1370">
          <cell r="A1370">
            <v>459191</v>
          </cell>
          <cell r="B1370" t="str">
            <v>Robe Évasée à Imprimés Manches courtes Col V</v>
          </cell>
          <cell r="C1370">
            <v>45047</v>
          </cell>
        </row>
        <row r="1371">
          <cell r="A1371">
            <v>462016</v>
          </cell>
          <cell r="B1371" t="str">
            <v>T-Shirt Graphique UT Archive Enfant (Keith Haring)</v>
          </cell>
          <cell r="C1371">
            <v>45054</v>
          </cell>
        </row>
        <row r="1372">
          <cell r="A1372">
            <v>455244</v>
          </cell>
          <cell r="B1372" t="str">
            <v>T-Shirt Graphique UT Archive Enfant (Andy Warhol)</v>
          </cell>
          <cell r="C1372">
            <v>45054</v>
          </cell>
        </row>
        <row r="1373">
          <cell r="A1373">
            <v>462014</v>
          </cell>
          <cell r="B1373" t="str">
            <v>T-Shirt Graphique UT Archive Enfant (Andy Warhol)</v>
          </cell>
          <cell r="C1373">
            <v>45054</v>
          </cell>
        </row>
        <row r="1374">
          <cell r="A1374">
            <v>462015</v>
          </cell>
          <cell r="B1374" t="str">
            <v>T-Shirt Graphique UT Archive Enfant (Jean-Michel Basquiat)</v>
          </cell>
          <cell r="C1374">
            <v>45054</v>
          </cell>
        </row>
        <row r="1375">
          <cell r="A1375">
            <v>462017</v>
          </cell>
          <cell r="B1375" t="str">
            <v>T-Shirt Graphique UT Archive Enfant (Keith Haring)</v>
          </cell>
          <cell r="C1375">
            <v>45054</v>
          </cell>
        </row>
        <row r="1376">
          <cell r="A1376">
            <v>456358</v>
          </cell>
          <cell r="B1376" t="str">
            <v>T-shirt Graphique UT Pat'Patrouille</v>
          </cell>
          <cell r="C1376">
            <v>45054</v>
          </cell>
        </row>
        <row r="1377">
          <cell r="A1377">
            <v>458434</v>
          </cell>
          <cell r="B1377" t="str">
            <v>T-shirt Graphique UT Pat'Patrouille</v>
          </cell>
          <cell r="C1377">
            <v>45054</v>
          </cell>
        </row>
        <row r="1378">
          <cell r="A1378">
            <v>458433</v>
          </cell>
          <cell r="B1378" t="str">
            <v>T-shirt Graphique UT Pat'Patrouille</v>
          </cell>
          <cell r="C1378">
            <v>45054</v>
          </cell>
        </row>
        <row r="1379">
          <cell r="A1379">
            <v>461412</v>
          </cell>
          <cell r="B1379" t="str">
            <v>T-Shirt Graphique UT Pat'Patrouille</v>
          </cell>
          <cell r="C1379">
            <v>45054</v>
          </cell>
        </row>
        <row r="1380">
          <cell r="A1380">
            <v>462878</v>
          </cell>
          <cell r="B1380" t="str">
            <v>Short de Pyjama Imprimé Princesse tam tam</v>
          </cell>
          <cell r="C1380">
            <v>45047</v>
          </cell>
        </row>
        <row r="1381">
          <cell r="A1381">
            <v>450506</v>
          </cell>
          <cell r="B1381" t="str">
            <v>Pull Court 100% Mérinos Extra Fin Côtelé Manches Mi-longues</v>
          </cell>
          <cell r="C1381">
            <v>45054</v>
          </cell>
        </row>
        <row r="1382">
          <cell r="A1382">
            <v>461602</v>
          </cell>
          <cell r="B1382" t="str">
            <v>Pantalon Cargo Casual</v>
          </cell>
          <cell r="C1382">
            <v>45054</v>
          </cell>
        </row>
        <row r="1383">
          <cell r="A1383">
            <v>456301</v>
          </cell>
          <cell r="B1383" t="str">
            <v>T-Shirt Graphique UT Uniqlo x Louvre par M/M (Paris)</v>
          </cell>
          <cell r="C1383">
            <v>45054</v>
          </cell>
        </row>
        <row r="1384">
          <cell r="A1384">
            <v>462167</v>
          </cell>
          <cell r="B1384" t="str">
            <v>T-Shirt Graphique UT Uniqlo x Louvre par M/M (Paris)</v>
          </cell>
          <cell r="C1384">
            <v>45054</v>
          </cell>
        </row>
        <row r="1385">
          <cell r="A1385">
            <v>462168</v>
          </cell>
          <cell r="B1385" t="str">
            <v>T-Shirt Graphique UT Uniqlo x Louvre par M/M (Paris)</v>
          </cell>
          <cell r="C1385">
            <v>45054</v>
          </cell>
        </row>
        <row r="1386">
          <cell r="A1386">
            <v>462169</v>
          </cell>
          <cell r="B1386" t="str">
            <v>T-Shirt Graphique UT UNIQLO x Louvre par M/M (Paris)</v>
          </cell>
          <cell r="C1386">
            <v>45054</v>
          </cell>
        </row>
        <row r="1387">
          <cell r="A1387">
            <v>460711</v>
          </cell>
          <cell r="B1387" t="str">
            <v>Jean Baggy Taille Basse</v>
          </cell>
          <cell r="C1387">
            <v>45061</v>
          </cell>
        </row>
        <row r="1388">
          <cell r="A1388">
            <v>463566</v>
          </cell>
          <cell r="B1388" t="str">
            <v>Pantalon Droit Cargo</v>
          </cell>
          <cell r="C1388">
            <v>45061</v>
          </cell>
        </row>
        <row r="1389">
          <cell r="A1389">
            <v>461643</v>
          </cell>
          <cell r="B1389" t="str">
            <v>Pantalon Droit Cargo</v>
          </cell>
          <cell r="C1389">
            <v>45061</v>
          </cell>
        </row>
        <row r="1390">
          <cell r="A1390">
            <v>461980</v>
          </cell>
          <cell r="B1390" t="str">
            <v>Pull en Maille 3D à Col Rond</v>
          </cell>
          <cell r="C1390">
            <v>45061</v>
          </cell>
        </row>
        <row r="1391">
          <cell r="A1391">
            <v>461053</v>
          </cell>
          <cell r="B1391" t="str">
            <v>Mini-sac Rond à Bandoulière</v>
          </cell>
          <cell r="C1391">
            <v>45061</v>
          </cell>
        </row>
        <row r="1392">
          <cell r="A1392">
            <v>460601</v>
          </cell>
          <cell r="B1392" t="str">
            <v>Robe en Coton Mélangé Sans Manches</v>
          </cell>
          <cell r="C1392">
            <v>45061</v>
          </cell>
        </row>
        <row r="1393">
          <cell r="A1393">
            <v>462197</v>
          </cell>
          <cell r="B1393" t="str">
            <v>Pantalon Large Plissé</v>
          </cell>
          <cell r="C1393">
            <v>45061</v>
          </cell>
        </row>
        <row r="1394">
          <cell r="A1394">
            <v>457617</v>
          </cell>
          <cell r="B1394" t="str">
            <v>Short Slim Stretch</v>
          </cell>
          <cell r="C1394">
            <v>45061</v>
          </cell>
        </row>
        <row r="1395">
          <cell r="A1395">
            <v>455972</v>
          </cell>
          <cell r="B1395" t="str">
            <v>Chemise Manches Courtes Graphique UT Kabuki</v>
          </cell>
          <cell r="C1395">
            <v>45061</v>
          </cell>
        </row>
        <row r="1396">
          <cell r="A1396">
            <v>457454</v>
          </cell>
          <cell r="B1396" t="str">
            <v>Chemise Manches Courtes Graphique UT Kabuki</v>
          </cell>
          <cell r="C1396">
            <v>45061</v>
          </cell>
        </row>
        <row r="1397">
          <cell r="A1397">
            <v>457455</v>
          </cell>
          <cell r="B1397" t="str">
            <v>Chemise Manches Courtes Graphique UT Kabuki</v>
          </cell>
          <cell r="C1397">
            <v>45061</v>
          </cell>
        </row>
        <row r="1398">
          <cell r="A1398">
            <v>457727</v>
          </cell>
          <cell r="B1398" t="str">
            <v>T-Shirt Graphique UT Kabuki</v>
          </cell>
          <cell r="C1398">
            <v>45061</v>
          </cell>
        </row>
        <row r="1399">
          <cell r="A1399">
            <v>457960</v>
          </cell>
          <cell r="B1399" t="str">
            <v>T-Shirt Graphique UT Kabuki</v>
          </cell>
          <cell r="C1399">
            <v>45061</v>
          </cell>
        </row>
        <row r="1400">
          <cell r="A1400">
            <v>461416</v>
          </cell>
          <cell r="B1400" t="str">
            <v>T-Shirt Graphique UT Kabuki</v>
          </cell>
          <cell r="C1400">
            <v>45061</v>
          </cell>
        </row>
        <row r="1401">
          <cell r="A1401">
            <v>454492</v>
          </cell>
          <cell r="B1401" t="str">
            <v>T-shirt En Coton AIRism Col Rond Enfant Uniqlo U</v>
          </cell>
          <cell r="C1401">
            <v>45068</v>
          </cell>
        </row>
        <row r="1402">
          <cell r="A1402">
            <v>462959</v>
          </cell>
          <cell r="B1402" t="str">
            <v>T-Shirt Graphique UTGP2023 Magic For All Enfant (Disney)</v>
          </cell>
          <cell r="C1402">
            <v>45068</v>
          </cell>
        </row>
        <row r="1403">
          <cell r="A1403">
            <v>462960</v>
          </cell>
          <cell r="B1403" t="str">
            <v>T-Shirt Graphique UTGP2023 Magic For All Enfant (Disney)</v>
          </cell>
          <cell r="C1403">
            <v>45068</v>
          </cell>
        </row>
        <row r="1404">
          <cell r="A1404">
            <v>462961</v>
          </cell>
          <cell r="B1404" t="str">
            <v>T-Shirt Graphique UTGP2023 Magic For All Enfant (Marvel)</v>
          </cell>
          <cell r="C1404">
            <v>45068</v>
          </cell>
        </row>
        <row r="1405">
          <cell r="A1405">
            <v>462962</v>
          </cell>
          <cell r="B1405" t="str">
            <v>T-Shirt Graphique UTGP2023 Magic For All Enfant (Marvel)</v>
          </cell>
          <cell r="C1405">
            <v>45068</v>
          </cell>
        </row>
        <row r="1406">
          <cell r="A1406">
            <v>462958</v>
          </cell>
          <cell r="B1406" t="str">
            <v>T-Shirt Graphique UTGP2023 Magic For All Enfant (Disney)</v>
          </cell>
          <cell r="C1406">
            <v>45068</v>
          </cell>
        </row>
        <row r="1407">
          <cell r="A1407">
            <v>455017</v>
          </cell>
          <cell r="B1407" t="str">
            <v>T-Shirt Graphique UTGP2023 Magic For All Enfant (Star Wars)</v>
          </cell>
          <cell r="C1407">
            <v>45068</v>
          </cell>
        </row>
        <row r="1408">
          <cell r="A1408">
            <v>462991</v>
          </cell>
          <cell r="B1408" t="str">
            <v>T-Shirt Graphique UTGP2023 Magic For All</v>
          </cell>
          <cell r="C1408">
            <v>45068</v>
          </cell>
        </row>
        <row r="1409">
          <cell r="A1409">
            <v>456405</v>
          </cell>
          <cell r="B1409" t="str">
            <v>T-Shirt Graphique UTGP2023 Magic For All</v>
          </cell>
          <cell r="C1409">
            <v>45068</v>
          </cell>
        </row>
        <row r="1410">
          <cell r="A1410">
            <v>462990</v>
          </cell>
          <cell r="B1410" t="str">
            <v>T-Shirt Graphique UTGP2023 Magic For All</v>
          </cell>
          <cell r="C1410">
            <v>45068</v>
          </cell>
        </row>
        <row r="1411">
          <cell r="A1411">
            <v>462992</v>
          </cell>
          <cell r="B1411" t="str">
            <v>T-Shirt Graphique UTGP2023 Magic For All</v>
          </cell>
          <cell r="C1411">
            <v>45068</v>
          </cell>
        </row>
        <row r="1412">
          <cell r="A1412">
            <v>460121</v>
          </cell>
          <cell r="B1412" t="str">
            <v>Culotte Taille Haute</v>
          </cell>
          <cell r="C1412">
            <v>45068</v>
          </cell>
        </row>
        <row r="1413">
          <cell r="A1413">
            <v>463093</v>
          </cell>
          <cell r="B1413" t="str">
            <v>T-Shirt Graphique UTGP2023 Magic For All</v>
          </cell>
          <cell r="C1413">
            <v>45068</v>
          </cell>
        </row>
        <row r="1414">
          <cell r="A1414">
            <v>456308</v>
          </cell>
          <cell r="B1414" t="str">
            <v>T-Shirt Graphique UTGP2023 Magic For All</v>
          </cell>
          <cell r="C1414">
            <v>45068</v>
          </cell>
        </row>
        <row r="1415">
          <cell r="A1415">
            <v>463095</v>
          </cell>
          <cell r="B1415" t="str">
            <v>T-Shirt Graphique UTGP2023 Magic For All</v>
          </cell>
          <cell r="C1415">
            <v>45068</v>
          </cell>
        </row>
        <row r="1416">
          <cell r="A1416">
            <v>463096</v>
          </cell>
          <cell r="B1416" t="str">
            <v>T-Shirt Graphique UTGP2023 Magic For All</v>
          </cell>
          <cell r="C1416">
            <v>45068</v>
          </cell>
        </row>
        <row r="1417">
          <cell r="A1417">
            <v>463094</v>
          </cell>
          <cell r="B1417" t="str">
            <v>T-Shirt Graphique UTGP2023 Magic For All</v>
          </cell>
          <cell r="C1417">
            <v>45068</v>
          </cell>
        </row>
        <row r="1418">
          <cell r="A1418">
            <v>445358</v>
          </cell>
          <cell r="B1418" t="str">
            <v>Polo DRY-EX Kei Nishikori</v>
          </cell>
          <cell r="C1418">
            <v>45068</v>
          </cell>
        </row>
        <row r="1419">
          <cell r="A1419">
            <v>461638</v>
          </cell>
          <cell r="B1419" t="str">
            <v>Polo DRY-EX</v>
          </cell>
          <cell r="C1419">
            <v>45068</v>
          </cell>
        </row>
        <row r="1420">
          <cell r="A1420">
            <v>445366</v>
          </cell>
          <cell r="B1420" t="str">
            <v>Short DRY Kei Nishikori</v>
          </cell>
          <cell r="C1420">
            <v>45068</v>
          </cell>
        </row>
        <row r="1421">
          <cell r="A1421">
            <v>461639</v>
          </cell>
          <cell r="B1421" t="str">
            <v>Short DRY</v>
          </cell>
          <cell r="C1421">
            <v>45068</v>
          </cell>
        </row>
        <row r="1422">
          <cell r="A1422">
            <v>456966</v>
          </cell>
          <cell r="B1422" t="str">
            <v>T-Shirt Graphique UT Dragon Ball Enfant</v>
          </cell>
          <cell r="C1422">
            <v>45075</v>
          </cell>
        </row>
        <row r="1423">
          <cell r="A1423">
            <v>463475</v>
          </cell>
          <cell r="B1423" t="str">
            <v>T-Shirt Graphique UT Dragon Ball</v>
          </cell>
          <cell r="C1423">
            <v>45075</v>
          </cell>
        </row>
        <row r="1424">
          <cell r="A1424">
            <v>463474</v>
          </cell>
          <cell r="B1424" t="str">
            <v>T-Shirt Graphique UT Dragon Ball</v>
          </cell>
          <cell r="C1424">
            <v>45075</v>
          </cell>
        </row>
        <row r="1425">
          <cell r="A1425">
            <v>463476</v>
          </cell>
          <cell r="B1425" t="str">
            <v>T-Shirt Graphique UT Dragon Ball</v>
          </cell>
          <cell r="C1425">
            <v>45075</v>
          </cell>
        </row>
        <row r="1426">
          <cell r="A1426">
            <v>447248</v>
          </cell>
          <cell r="B1426" t="str">
            <v>Caraco en satin</v>
          </cell>
          <cell r="C1426">
            <v>45075</v>
          </cell>
        </row>
        <row r="1427">
          <cell r="A1427">
            <v>458621</v>
          </cell>
          <cell r="B1427" t="str">
            <v>Blouse En Viscose Manches Courtes</v>
          </cell>
          <cell r="C1427">
            <v>45075</v>
          </cell>
        </row>
        <row r="1428">
          <cell r="A1428">
            <v>462798</v>
          </cell>
          <cell r="B1428" t="str">
            <v>Blouse En Viscose Imprimé à Col V et Manches Courtes</v>
          </cell>
          <cell r="C1428">
            <v>45075</v>
          </cell>
        </row>
        <row r="1429">
          <cell r="A1429">
            <v>461036</v>
          </cell>
          <cell r="B1429" t="str">
            <v>Pull 100% Laine Mérinos Extra Fine à Col Rond</v>
          </cell>
          <cell r="C1429">
            <v>45075</v>
          </cell>
        </row>
        <row r="1430">
          <cell r="A1430">
            <v>459703</v>
          </cell>
          <cell r="B1430" t="str">
            <v>Pantalon 7/8Ème Effet Laine</v>
          </cell>
          <cell r="C1430">
            <v>45075</v>
          </cell>
        </row>
        <row r="1431">
          <cell r="A1431">
            <v>461874</v>
          </cell>
          <cell r="B1431" t="str">
            <v>T-Shirt Graphique UT Dragon Ball</v>
          </cell>
          <cell r="C1431">
            <v>45075</v>
          </cell>
        </row>
        <row r="1432">
          <cell r="A1432">
            <v>462906</v>
          </cell>
          <cell r="B1432" t="str">
            <v>T-Shirt Graphique UT Dragon Ball</v>
          </cell>
          <cell r="C1432">
            <v>45075</v>
          </cell>
        </row>
        <row r="1433">
          <cell r="A1433">
            <v>463100</v>
          </cell>
          <cell r="B1433" t="str">
            <v>T-Shirt Graphique UT Dragon Ball</v>
          </cell>
          <cell r="C1433">
            <v>45075</v>
          </cell>
        </row>
        <row r="1434">
          <cell r="A1434">
            <v>463101</v>
          </cell>
          <cell r="B1434" t="str">
            <v>T-Shirt Graphique UT Dragon Ball</v>
          </cell>
          <cell r="C1434">
            <v>45075</v>
          </cell>
        </row>
        <row r="1435">
          <cell r="A1435">
            <v>463102</v>
          </cell>
          <cell r="B1435" t="str">
            <v>T-Shirt Graphique UT Dragon Ball</v>
          </cell>
          <cell r="C1435">
            <v>45075</v>
          </cell>
        </row>
        <row r="1436">
          <cell r="A1436">
            <v>463103</v>
          </cell>
          <cell r="B1436" t="str">
            <v>T-Shirt Graphique UT Dragon Ball</v>
          </cell>
          <cell r="C1436">
            <v>45075</v>
          </cell>
        </row>
        <row r="1437">
          <cell r="A1437">
            <v>463104</v>
          </cell>
          <cell r="B1437" t="str">
            <v>T-Shirt Graphique UT Dragon Ball</v>
          </cell>
          <cell r="C1437">
            <v>45075</v>
          </cell>
        </row>
        <row r="1438">
          <cell r="A1438">
            <v>461457</v>
          </cell>
          <cell r="B1438" t="str">
            <v>Robe à Bretelles en Velours Côtelé</v>
          </cell>
          <cell r="C1438">
            <v>45089</v>
          </cell>
        </row>
        <row r="1439">
          <cell r="A1439">
            <v>461458</v>
          </cell>
          <cell r="B1439" t="str">
            <v>Robe Légère en Flanelle Imprimé Fleuri</v>
          </cell>
          <cell r="C1439">
            <v>45089</v>
          </cell>
        </row>
        <row r="1440">
          <cell r="A1440">
            <v>460738</v>
          </cell>
          <cell r="B1440" t="str">
            <v>Grenouillère Manches Longues Joy of Print</v>
          </cell>
          <cell r="C1440">
            <v>45089</v>
          </cell>
        </row>
        <row r="1441">
          <cell r="A1441">
            <v>460916</v>
          </cell>
          <cell r="B1441" t="str">
            <v>Doudoune Ultra Légère Sans Manches</v>
          </cell>
          <cell r="C1441">
            <v>45089</v>
          </cell>
        </row>
        <row r="1442">
          <cell r="A1442">
            <v>462128</v>
          </cell>
          <cell r="B1442" t="str">
            <v>T-shirt en Jersey à Manches Longues</v>
          </cell>
          <cell r="C1442">
            <v>45089</v>
          </cell>
        </row>
        <row r="1443">
          <cell r="A1443">
            <v>461037</v>
          </cell>
          <cell r="B1443" t="str">
            <v>Cardigan 100% Laine Mérinos Extra Fine à Col Rond</v>
          </cell>
          <cell r="C1443">
            <v>45089</v>
          </cell>
        </row>
        <row r="1444">
          <cell r="A1444">
            <v>460124</v>
          </cell>
          <cell r="B1444" t="str">
            <v>Culotte Taille Haute Imprimé Petites Fleurs</v>
          </cell>
          <cell r="C1444">
            <v>45089</v>
          </cell>
        </row>
        <row r="1445">
          <cell r="A1445">
            <v>460354</v>
          </cell>
          <cell r="B1445" t="str">
            <v>T-Shirt HEATTECH Col Rond Manches Longues</v>
          </cell>
          <cell r="C1445">
            <v>45089</v>
          </cell>
        </row>
        <row r="1446">
          <cell r="A1446">
            <v>460616</v>
          </cell>
          <cell r="B1446" t="str">
            <v>Short Chino (Court)</v>
          </cell>
          <cell r="C1446">
            <v>45089</v>
          </cell>
        </row>
        <row r="1447">
          <cell r="A1447">
            <v>455536</v>
          </cell>
          <cell r="B1447" t="str">
            <v>Short Cargo</v>
          </cell>
          <cell r="C1447">
            <v>45089</v>
          </cell>
        </row>
        <row r="1448">
          <cell r="A1448">
            <v>458065</v>
          </cell>
          <cell r="B1448" t="str">
            <v>Chemise en Coton Modal Imprimé à Col Ouvert et Manches Courtes</v>
          </cell>
          <cell r="C1448">
            <v>45089</v>
          </cell>
        </row>
        <row r="1449">
          <cell r="A1449">
            <v>459318</v>
          </cell>
          <cell r="B1449" t="str">
            <v>T-Shirt Graphique UT Archive Ukiyo-e</v>
          </cell>
          <cell r="C1449">
            <v>45089</v>
          </cell>
        </row>
        <row r="1450">
          <cell r="A1450">
            <v>459357</v>
          </cell>
          <cell r="B1450" t="str">
            <v>T-Shirt Graphique UT Archive Ukiyo-e</v>
          </cell>
          <cell r="C1450">
            <v>45089</v>
          </cell>
        </row>
        <row r="1451">
          <cell r="A1451">
            <v>459358</v>
          </cell>
          <cell r="B1451" t="str">
            <v>T-Shirt Graphique UT Archive Ukiyo-e</v>
          </cell>
          <cell r="C1451">
            <v>45089</v>
          </cell>
        </row>
        <row r="1452">
          <cell r="A1452">
            <v>459359</v>
          </cell>
          <cell r="B1452" t="str">
            <v>T-Shirt Graphique UT Archive Ukiyo-e</v>
          </cell>
          <cell r="C1452">
            <v>45089</v>
          </cell>
        </row>
        <row r="1453">
          <cell r="A1453">
            <v>459360</v>
          </cell>
          <cell r="B1453" t="str">
            <v>T-Shirt Graphique UT Archive Ukiyo-e</v>
          </cell>
          <cell r="C1453">
            <v>45089</v>
          </cell>
        </row>
        <row r="1454">
          <cell r="A1454">
            <v>459361</v>
          </cell>
          <cell r="B1454" t="str">
            <v>T-Shirt Graphique UT Archive Ukiyo-e</v>
          </cell>
          <cell r="C1454">
            <v>45089</v>
          </cell>
        </row>
        <row r="1455">
          <cell r="A1455">
            <v>457983</v>
          </cell>
          <cell r="B1455" t="str">
            <v>T-shirt Graphique UT Pixar Art</v>
          </cell>
          <cell r="C1455">
            <v>45089</v>
          </cell>
        </row>
        <row r="1456">
          <cell r="A1456">
            <v>462061</v>
          </cell>
          <cell r="B1456" t="str">
            <v>T-shirt Graphique UT Pixar Art</v>
          </cell>
          <cell r="C1456">
            <v>45089</v>
          </cell>
        </row>
        <row r="1457">
          <cell r="A1457">
            <v>462062</v>
          </cell>
          <cell r="B1457" t="str">
            <v>T-shirt Graphique UT Pixar Art</v>
          </cell>
          <cell r="C1457">
            <v>45089</v>
          </cell>
        </row>
        <row r="1458">
          <cell r="A1458">
            <v>462063</v>
          </cell>
          <cell r="B1458" t="str">
            <v>T-shirt Graphique UT Pixar Art</v>
          </cell>
          <cell r="C1458">
            <v>45089</v>
          </cell>
        </row>
        <row r="1459">
          <cell r="A1459">
            <v>460935</v>
          </cell>
          <cell r="B1459" t="str">
            <v>Pull 100% Laine Mérinos Extra Fine à Col V</v>
          </cell>
          <cell r="C1459">
            <v>45089</v>
          </cell>
        </row>
        <row r="1460">
          <cell r="A1460">
            <v>459756</v>
          </cell>
          <cell r="B1460" t="str">
            <v>Casquette Sergé</v>
          </cell>
          <cell r="C1460">
            <v>45089</v>
          </cell>
        </row>
        <row r="1461">
          <cell r="A1461">
            <v>461489</v>
          </cell>
          <cell r="B1461" t="str">
            <v>Caleçon à Rayures</v>
          </cell>
          <cell r="C1461">
            <v>45089</v>
          </cell>
        </row>
        <row r="1462">
          <cell r="A1462">
            <v>461490</v>
          </cell>
          <cell r="B1462" t="str">
            <v>Caleçon à Imprimé</v>
          </cell>
          <cell r="C1462">
            <v>45089</v>
          </cell>
        </row>
        <row r="1463">
          <cell r="A1463">
            <v>461492</v>
          </cell>
          <cell r="B1463" t="str">
            <v>Caleçon à Carreaux</v>
          </cell>
          <cell r="C1463">
            <v>45089</v>
          </cell>
        </row>
        <row r="1464">
          <cell r="A1464">
            <v>461467</v>
          </cell>
          <cell r="B1464" t="str">
            <v>Boxer En Coton à Rayures</v>
          </cell>
          <cell r="C1464">
            <v>45089</v>
          </cell>
        </row>
        <row r="1465">
          <cell r="A1465">
            <v>461468</v>
          </cell>
          <cell r="B1465" t="str">
            <v>Boxer En Coton à Rayures</v>
          </cell>
          <cell r="C1465">
            <v>45089</v>
          </cell>
        </row>
        <row r="1466">
          <cell r="A1466">
            <v>461471</v>
          </cell>
          <cell r="B1466" t="str">
            <v>Boxer En Coton à Imprimé</v>
          </cell>
          <cell r="C1466">
            <v>45089</v>
          </cell>
        </row>
        <row r="1467">
          <cell r="A1467">
            <v>461472</v>
          </cell>
          <cell r="B1467" t="str">
            <v>Boxer En Coton à Imprimé</v>
          </cell>
          <cell r="C1467">
            <v>45089</v>
          </cell>
        </row>
        <row r="1468">
          <cell r="A1468">
            <v>461023</v>
          </cell>
          <cell r="B1468" t="str">
            <v>Chaussettes De Sport En Couches Mi-Longues</v>
          </cell>
          <cell r="C1468">
            <v>45089</v>
          </cell>
        </row>
        <row r="1469">
          <cell r="A1469">
            <v>462225</v>
          </cell>
          <cell r="B1469" t="str">
            <v>Chaussettes Côtelées Mi-Longues</v>
          </cell>
          <cell r="C1469">
            <v>45089</v>
          </cell>
        </row>
        <row r="1470">
          <cell r="A1470">
            <v>462226</v>
          </cell>
          <cell r="B1470" t="str">
            <v>Chaussettes Mi-Longues à Imprimé</v>
          </cell>
          <cell r="C1470">
            <v>45089</v>
          </cell>
        </row>
        <row r="1471">
          <cell r="A1471">
            <v>460892</v>
          </cell>
          <cell r="B1471" t="str">
            <v>Parka Empochable Protection UV</v>
          </cell>
          <cell r="C1471">
            <v>45089</v>
          </cell>
        </row>
        <row r="1472">
          <cell r="A1472">
            <v>460085</v>
          </cell>
          <cell r="B1472" t="str">
            <v>Sweat Ultra Stretch Enfant</v>
          </cell>
          <cell r="C1472">
            <v>45096</v>
          </cell>
        </row>
        <row r="1473">
          <cell r="A1473">
            <v>460066</v>
          </cell>
          <cell r="B1473" t="str">
            <v>Jean Large Ultra Stretch Enfant</v>
          </cell>
          <cell r="C1473">
            <v>45096</v>
          </cell>
        </row>
        <row r="1474">
          <cell r="A1474">
            <v>460067</v>
          </cell>
          <cell r="B1474" t="str">
            <v>Pantalon Large Ultra Stretch Enfant</v>
          </cell>
          <cell r="C1474">
            <v>45096</v>
          </cell>
        </row>
        <row r="1475">
          <cell r="A1475">
            <v>460073</v>
          </cell>
          <cell r="B1475" t="str">
            <v>Jean Ultra Stretch Enfant</v>
          </cell>
          <cell r="C1475">
            <v>45096</v>
          </cell>
        </row>
        <row r="1476">
          <cell r="A1476">
            <v>459427</v>
          </cell>
          <cell r="B1476" t="str">
            <v>Culotte Imprimé Cœurs Fille (Lot de 3)</v>
          </cell>
          <cell r="C1476">
            <v>45096</v>
          </cell>
        </row>
        <row r="1477">
          <cell r="A1477">
            <v>459429</v>
          </cell>
          <cell r="B1477" t="str">
            <v>Culotte Taille Basse Imprimé Peinture Fille (Lot de 3)</v>
          </cell>
          <cell r="C1477">
            <v>45096</v>
          </cell>
        </row>
        <row r="1478">
          <cell r="A1478">
            <v>459430</v>
          </cell>
          <cell r="B1478" t="str">
            <v>Culotte Taille Basse Imprimé Pois Fille (Lot de 3)</v>
          </cell>
          <cell r="C1478">
            <v>45096</v>
          </cell>
        </row>
        <row r="1479">
          <cell r="A1479">
            <v>463283</v>
          </cell>
          <cell r="B1479" t="str">
            <v>Short Imprimé Fleuri (Lot de 3)</v>
          </cell>
          <cell r="C1479">
            <v>45096</v>
          </cell>
        </row>
        <row r="1480">
          <cell r="A1480">
            <v>458906</v>
          </cell>
          <cell r="B1480" t="str">
            <v>Pantalon En Velours Côtelé Fille</v>
          </cell>
          <cell r="C1480">
            <v>45096</v>
          </cell>
        </row>
        <row r="1481">
          <cell r="A1481">
            <v>462467</v>
          </cell>
          <cell r="B1481" t="str">
            <v>Pantalon Baggy Large Fille</v>
          </cell>
          <cell r="C1481">
            <v>45096</v>
          </cell>
        </row>
        <row r="1482">
          <cell r="A1482">
            <v>460672</v>
          </cell>
          <cell r="B1482" t="str">
            <v>Jupe en Jean Fille</v>
          </cell>
          <cell r="C1482">
            <v>45096</v>
          </cell>
        </row>
        <row r="1483">
          <cell r="A1483">
            <v>460675</v>
          </cell>
          <cell r="B1483" t="str">
            <v>Robe en Velours Côtelé</v>
          </cell>
          <cell r="C1483">
            <v>45096</v>
          </cell>
        </row>
        <row r="1484">
          <cell r="A1484">
            <v>460668</v>
          </cell>
          <cell r="B1484" t="str">
            <v>Jupe-short à Carreaux Fille</v>
          </cell>
          <cell r="C1484">
            <v>45096</v>
          </cell>
        </row>
        <row r="1485">
          <cell r="A1485">
            <v>460775</v>
          </cell>
          <cell r="B1485" t="str">
            <v>Legging Relax Effet Jean</v>
          </cell>
          <cell r="C1485">
            <v>45096</v>
          </cell>
        </row>
        <row r="1486">
          <cell r="A1486">
            <v>460929</v>
          </cell>
          <cell r="B1486" t="str">
            <v>Doudoune Compacte Ultra Légère</v>
          </cell>
          <cell r="C1486">
            <v>45096</v>
          </cell>
        </row>
        <row r="1487">
          <cell r="A1487">
            <v>460930</v>
          </cell>
          <cell r="B1487" t="str">
            <v>Doudoune Ultra Légère Sans Manches</v>
          </cell>
          <cell r="C1487">
            <v>45096</v>
          </cell>
        </row>
        <row r="1488">
          <cell r="A1488">
            <v>460914</v>
          </cell>
          <cell r="B1488" t="str">
            <v>Doudoune Ultra Légère</v>
          </cell>
          <cell r="C1488">
            <v>45096</v>
          </cell>
        </row>
        <row r="1489">
          <cell r="A1489">
            <v>460915</v>
          </cell>
          <cell r="B1489" t="str">
            <v>Parka Ultra Légère</v>
          </cell>
          <cell r="C1489">
            <v>45096</v>
          </cell>
        </row>
        <row r="1490">
          <cell r="A1490">
            <v>461144</v>
          </cell>
          <cell r="B1490" t="str">
            <v>Blouse Rayonne à Manches Longues</v>
          </cell>
          <cell r="C1490">
            <v>45096</v>
          </cell>
        </row>
        <row r="1491">
          <cell r="A1491">
            <v>459795</v>
          </cell>
          <cell r="B1491" t="str">
            <v>Legging AIRism à Protection UV</v>
          </cell>
          <cell r="C1491">
            <v>45096</v>
          </cell>
        </row>
        <row r="1492">
          <cell r="A1492">
            <v>459787</v>
          </cell>
          <cell r="B1492" t="str">
            <v>Sweat Zippé à Manches Longues</v>
          </cell>
          <cell r="C1492">
            <v>45096</v>
          </cell>
        </row>
        <row r="1493">
          <cell r="A1493">
            <v>460297</v>
          </cell>
          <cell r="B1493" t="str">
            <v>T-Shirt Rayé Manches Longues</v>
          </cell>
          <cell r="C1493">
            <v>45096</v>
          </cell>
        </row>
        <row r="1494">
          <cell r="A1494">
            <v>464861</v>
          </cell>
          <cell r="B1494" t="str">
            <v>Pull En Coton Maille 3D Col Rond Manches Longues</v>
          </cell>
          <cell r="C1494">
            <v>45096</v>
          </cell>
        </row>
        <row r="1495">
          <cell r="A1495">
            <v>461034</v>
          </cell>
          <cell r="B1495" t="str">
            <v>Cardigan Côtelé en Laine Mérinos Extra Fine</v>
          </cell>
          <cell r="C1495">
            <v>45096</v>
          </cell>
        </row>
        <row r="1496">
          <cell r="A1496">
            <v>460427</v>
          </cell>
          <cell r="B1496" t="str">
            <v>Chaussettes Basiques (Lot de 3)</v>
          </cell>
          <cell r="C1496">
            <v>45096</v>
          </cell>
        </row>
        <row r="1497">
          <cell r="A1497">
            <v>460428</v>
          </cell>
          <cell r="B1497" t="str">
            <v>Chaussettes Basiques Très Côtelées (Lot de 3)</v>
          </cell>
          <cell r="C1497">
            <v>45096</v>
          </cell>
        </row>
        <row r="1498">
          <cell r="A1498">
            <v>460429</v>
          </cell>
          <cell r="B1498" t="str">
            <v>Chaussettes (Lot de 3)</v>
          </cell>
          <cell r="C1498">
            <v>45096</v>
          </cell>
        </row>
        <row r="1499">
          <cell r="A1499">
            <v>460431</v>
          </cell>
          <cell r="B1499" t="str">
            <v>Chaussettes Côtelées (Lot de 3)</v>
          </cell>
          <cell r="C1499">
            <v>45096</v>
          </cell>
        </row>
        <row r="1500">
          <cell r="A1500">
            <v>460433</v>
          </cell>
          <cell r="B1500" t="str">
            <v>Chaussettes Doublées (Lot de 3)</v>
          </cell>
          <cell r="C1500">
            <v>45096</v>
          </cell>
        </row>
        <row r="1501">
          <cell r="A1501">
            <v>460437</v>
          </cell>
          <cell r="B1501" t="str">
            <v>Chaussettes Effet Transparent à Paillettes (Lot de 3)</v>
          </cell>
          <cell r="C1501">
            <v>45096</v>
          </cell>
        </row>
        <row r="1502">
          <cell r="A1502">
            <v>463374</v>
          </cell>
          <cell r="B1502" t="str">
            <v>Chaussettes Texturées (Lot de 3)</v>
          </cell>
          <cell r="C1502">
            <v>45096</v>
          </cell>
        </row>
        <row r="1503">
          <cell r="A1503">
            <v>460446</v>
          </cell>
          <cell r="B1503" t="str">
            <v>Socquettes Côtelées (Lot de 3)</v>
          </cell>
          <cell r="C1503">
            <v>45096</v>
          </cell>
        </row>
        <row r="1504">
          <cell r="A1504">
            <v>460447</v>
          </cell>
          <cell r="B1504" t="str">
            <v>Chaussettes Courtes Sport (lot de 3)</v>
          </cell>
          <cell r="C1504">
            <v>45096</v>
          </cell>
        </row>
        <row r="1505">
          <cell r="A1505">
            <v>460457</v>
          </cell>
          <cell r="B1505" t="str">
            <v>Chaussettes Invisibles de Sport (Lot de 3)</v>
          </cell>
          <cell r="C1505">
            <v>45096</v>
          </cell>
        </row>
        <row r="1506">
          <cell r="A1506">
            <v>460201</v>
          </cell>
          <cell r="B1506" t="str">
            <v>Panty Sculptant AIRism</v>
          </cell>
          <cell r="C1506">
            <v>45096</v>
          </cell>
        </row>
        <row r="1507">
          <cell r="A1507">
            <v>460202</v>
          </cell>
          <cell r="B1507" t="str">
            <v>Panty Sculptant AIRism</v>
          </cell>
          <cell r="C1507">
            <v>45096</v>
          </cell>
        </row>
        <row r="1508">
          <cell r="A1508">
            <v>460199</v>
          </cell>
          <cell r="B1508" t="str">
            <v>Culotte Taille Haute Sans Coutures AIRism</v>
          </cell>
          <cell r="C1508">
            <v>45096</v>
          </cell>
        </row>
        <row r="1509">
          <cell r="A1509">
            <v>460102</v>
          </cell>
          <cell r="B1509" t="str">
            <v>Soutien-gorge Sans Armatures 3D</v>
          </cell>
          <cell r="C1509">
            <v>45096</v>
          </cell>
        </row>
        <row r="1510">
          <cell r="A1510">
            <v>460203</v>
          </cell>
          <cell r="B1510" t="str">
            <v>Culotte Menstruelle Taille Haute AIRism</v>
          </cell>
          <cell r="C1510">
            <v>45096</v>
          </cell>
        </row>
        <row r="1511">
          <cell r="A1511">
            <v>461505</v>
          </cell>
          <cell r="B1511" t="str">
            <v>Robe Chemise en Coton Rayé à Manches Longues</v>
          </cell>
          <cell r="C1511">
            <v>45096</v>
          </cell>
        </row>
        <row r="1512">
          <cell r="A1512">
            <v>459707</v>
          </cell>
          <cell r="B1512" t="str">
            <v>Pantalon Style Utilitaire</v>
          </cell>
          <cell r="C1512">
            <v>45096</v>
          </cell>
        </row>
        <row r="1513">
          <cell r="A1513">
            <v>464881</v>
          </cell>
          <cell r="B1513" t="str">
            <v>Pantalon Plissé AirSense</v>
          </cell>
          <cell r="C1513">
            <v>45096</v>
          </cell>
        </row>
        <row r="1514">
          <cell r="A1514">
            <v>462371</v>
          </cell>
          <cell r="B1514" t="str">
            <v>Surchemise Oversize En Jean</v>
          </cell>
          <cell r="C1514">
            <v>45096</v>
          </cell>
        </row>
        <row r="1515">
          <cell r="A1515">
            <v>464897</v>
          </cell>
          <cell r="B1515" t="str">
            <v>Polo DRY-EX</v>
          </cell>
          <cell r="C1515">
            <v>45096</v>
          </cell>
        </row>
        <row r="1516">
          <cell r="A1516">
            <v>464898</v>
          </cell>
          <cell r="B1516" t="str">
            <v>Polo DRY-EX</v>
          </cell>
          <cell r="C1516">
            <v>45096</v>
          </cell>
        </row>
        <row r="1517">
          <cell r="A1517">
            <v>460318</v>
          </cell>
          <cell r="B1517" t="str">
            <v>T-Shirt Manches Longues à Col Rond</v>
          </cell>
          <cell r="C1517">
            <v>45096</v>
          </cell>
        </row>
        <row r="1518">
          <cell r="A1518">
            <v>462055</v>
          </cell>
          <cell r="B1518" t="str">
            <v>T-shirt gaufré manches longues col boutonné</v>
          </cell>
          <cell r="C1518">
            <v>45096</v>
          </cell>
        </row>
        <row r="1519">
          <cell r="A1519">
            <v>467252</v>
          </cell>
          <cell r="B1519" t="str">
            <v>T-Shirt Graphique UT Peace for All (Gordon Reid)</v>
          </cell>
          <cell r="C1519">
            <v>45096</v>
          </cell>
        </row>
        <row r="1520">
          <cell r="A1520">
            <v>467253</v>
          </cell>
          <cell r="B1520" t="str">
            <v>T-Shirt Graphique UT Peace for All (Hana Tajima)</v>
          </cell>
          <cell r="C1520">
            <v>45096</v>
          </cell>
        </row>
        <row r="1521">
          <cell r="A1521">
            <v>467254</v>
          </cell>
          <cell r="B1521" t="str">
            <v>T-Shirt Graphique UT Peace for All (Haruki Murakami)</v>
          </cell>
          <cell r="C1521">
            <v>45096</v>
          </cell>
        </row>
        <row r="1522">
          <cell r="A1522">
            <v>467256</v>
          </cell>
          <cell r="B1522" t="str">
            <v>T-Shirt Graphique UT Peace for All (JW Anderson)</v>
          </cell>
          <cell r="C1522">
            <v>45096</v>
          </cell>
        </row>
        <row r="1523">
          <cell r="A1523">
            <v>467260</v>
          </cell>
          <cell r="B1523" t="str">
            <v>T-Shirt Graphique UT Peace for All (Christophe Lemaire)</v>
          </cell>
          <cell r="C1523">
            <v>45096</v>
          </cell>
        </row>
        <row r="1524">
          <cell r="A1524">
            <v>467261</v>
          </cell>
          <cell r="B1524" t="str">
            <v>T-Shirt Graphique UT Peace for All (Rei Inamoto)</v>
          </cell>
          <cell r="C1524">
            <v>45096</v>
          </cell>
        </row>
        <row r="1525">
          <cell r="A1525">
            <v>467262</v>
          </cell>
          <cell r="B1525" t="str">
            <v>T-Shirt Graphique UT Peace for All (Shingo Kunieda)</v>
          </cell>
          <cell r="C1525">
            <v>45096</v>
          </cell>
        </row>
        <row r="1526">
          <cell r="A1526">
            <v>467264</v>
          </cell>
          <cell r="B1526" t="str">
            <v>T-Shirt Graphique UT Peace for All (Tadao Ando)</v>
          </cell>
          <cell r="C1526">
            <v>45096</v>
          </cell>
        </row>
        <row r="1527">
          <cell r="A1527">
            <v>462883</v>
          </cell>
          <cell r="B1527" t="str">
            <v>Pantalon En Sweat DRY</v>
          </cell>
          <cell r="C1527">
            <v>45096</v>
          </cell>
        </row>
        <row r="1528">
          <cell r="A1528">
            <v>462884</v>
          </cell>
          <cell r="B1528" t="str">
            <v>Pantalon En Sweat DRY (Long)</v>
          </cell>
          <cell r="C1528">
            <v>45096</v>
          </cell>
        </row>
        <row r="1529">
          <cell r="A1529">
            <v>460325</v>
          </cell>
          <cell r="B1529" t="str">
            <v>Sweat Zippé À Capuche DRY</v>
          </cell>
          <cell r="C1529">
            <v>45096</v>
          </cell>
        </row>
        <row r="1530">
          <cell r="A1530">
            <v>461491</v>
          </cell>
          <cell r="B1530" t="str">
            <v>Boxer à Carreaux</v>
          </cell>
          <cell r="C1530">
            <v>45096</v>
          </cell>
        </row>
        <row r="1531">
          <cell r="A1531">
            <v>461494</v>
          </cell>
          <cell r="B1531" t="str">
            <v>Boxer à Carreaux</v>
          </cell>
          <cell r="C1531">
            <v>45096</v>
          </cell>
        </row>
        <row r="1532">
          <cell r="A1532">
            <v>461484</v>
          </cell>
          <cell r="B1532" t="str">
            <v>Boxer Taille Basse en Coton Rayé</v>
          </cell>
          <cell r="C1532">
            <v>45096</v>
          </cell>
        </row>
        <row r="1533">
          <cell r="A1533">
            <v>461485</v>
          </cell>
          <cell r="B1533" t="str">
            <v>Boxer Taille Basse en Coton Rayé</v>
          </cell>
          <cell r="C1533">
            <v>45096</v>
          </cell>
        </row>
        <row r="1534">
          <cell r="A1534">
            <v>462205</v>
          </cell>
          <cell r="B1534" t="str">
            <v>Chaussettes Longues Rayées</v>
          </cell>
          <cell r="C1534">
            <v>45096</v>
          </cell>
        </row>
        <row r="1535">
          <cell r="A1535">
            <v>462211</v>
          </cell>
          <cell r="B1535" t="str">
            <v>Chaussettes Doublées</v>
          </cell>
          <cell r="C1535">
            <v>45096</v>
          </cell>
        </row>
        <row r="1536">
          <cell r="A1536">
            <v>462213</v>
          </cell>
          <cell r="B1536" t="str">
            <v>Chaussettes Basses</v>
          </cell>
          <cell r="C1536">
            <v>45096</v>
          </cell>
        </row>
        <row r="1537">
          <cell r="A1537">
            <v>462214</v>
          </cell>
          <cell r="B1537" t="str">
            <v>Chaussettes Texturées</v>
          </cell>
          <cell r="C1537">
            <v>45096</v>
          </cell>
        </row>
        <row r="1538">
          <cell r="A1538">
            <v>462216</v>
          </cell>
          <cell r="B1538" t="str">
            <v>Chaussettes De Sport</v>
          </cell>
          <cell r="C1538">
            <v>45096</v>
          </cell>
        </row>
        <row r="1539">
          <cell r="A1539">
            <v>462217</v>
          </cell>
          <cell r="B1539" t="str">
            <v>Socquettes Doublées Douces</v>
          </cell>
          <cell r="C1539">
            <v>45096</v>
          </cell>
        </row>
        <row r="1540">
          <cell r="A1540">
            <v>460086</v>
          </cell>
          <cell r="B1540" t="str">
            <v>Sweat Graphique Ultra Stretch Enfant</v>
          </cell>
          <cell r="C1540">
            <v>45103</v>
          </cell>
        </row>
        <row r="1541">
          <cell r="A1541">
            <v>460087</v>
          </cell>
          <cell r="B1541" t="str">
            <v>Sweat Graphique Ultra Stretch Enfant</v>
          </cell>
          <cell r="C1541">
            <v>45103</v>
          </cell>
        </row>
        <row r="1542">
          <cell r="A1542">
            <v>460088</v>
          </cell>
          <cell r="B1542" t="str">
            <v>Sweat Graphique Ultra Stretch Enfant</v>
          </cell>
          <cell r="C1542">
            <v>45103</v>
          </cell>
        </row>
        <row r="1543">
          <cell r="A1543">
            <v>460089</v>
          </cell>
          <cell r="B1543" t="str">
            <v>Sweat Graphique Ultra Stretch Enfant</v>
          </cell>
          <cell r="C1543">
            <v>45103</v>
          </cell>
        </row>
        <row r="1544">
          <cell r="A1544">
            <v>460090</v>
          </cell>
          <cell r="B1544" t="str">
            <v>Sweat Graphique Ultra Stretch Enfant</v>
          </cell>
          <cell r="C1544">
            <v>45103</v>
          </cell>
        </row>
        <row r="1545">
          <cell r="A1545">
            <v>460080</v>
          </cell>
          <cell r="B1545" t="str">
            <v>T-shirt Effet Brossé Soft à Col Rond Enfant</v>
          </cell>
          <cell r="C1545">
            <v>45103</v>
          </cell>
        </row>
        <row r="1546">
          <cell r="A1546">
            <v>461151</v>
          </cell>
          <cell r="B1546" t="str">
            <v>T-shirt Effet Brossé Soft Enfant</v>
          </cell>
          <cell r="C1546">
            <v>45103</v>
          </cell>
        </row>
        <row r="1547">
          <cell r="A1547">
            <v>460157</v>
          </cell>
          <cell r="B1547" t="str">
            <v>Doudoune Sans Manches Matelassée Enfant</v>
          </cell>
          <cell r="C1547">
            <v>45103</v>
          </cell>
        </row>
        <row r="1548">
          <cell r="A1548">
            <v>460776</v>
          </cell>
          <cell r="B1548" t="str">
            <v>Legging Relax Côtelé</v>
          </cell>
          <cell r="C1548">
            <v>45103</v>
          </cell>
        </row>
        <row r="1549">
          <cell r="A1549">
            <v>460777</v>
          </cell>
          <cell r="B1549" t="str">
            <v>Legging Relax</v>
          </cell>
          <cell r="C1549">
            <v>45103</v>
          </cell>
        </row>
        <row r="1550">
          <cell r="A1550">
            <v>460780</v>
          </cell>
          <cell r="B1550" t="str">
            <v>Legging Relax à Imprimé Rayé</v>
          </cell>
          <cell r="C1550">
            <v>45103</v>
          </cell>
        </row>
        <row r="1551">
          <cell r="A1551">
            <v>460783</v>
          </cell>
          <cell r="B1551" t="str">
            <v>Legging Relax Imprimé Dinosaure</v>
          </cell>
          <cell r="C1551">
            <v>45103</v>
          </cell>
        </row>
        <row r="1552">
          <cell r="A1552">
            <v>460784</v>
          </cell>
          <cell r="B1552" t="str">
            <v>Legging Relax en Velours Côtelé</v>
          </cell>
          <cell r="C1552">
            <v>45103</v>
          </cell>
        </row>
        <row r="1553">
          <cell r="A1553">
            <v>460788</v>
          </cell>
          <cell r="B1553" t="str">
            <v>Legging en Coton à Pois</v>
          </cell>
          <cell r="C1553">
            <v>45103</v>
          </cell>
        </row>
        <row r="1554">
          <cell r="A1554">
            <v>461117</v>
          </cell>
          <cell r="B1554" t="str">
            <v>Legging Relax Imprimé Voiture</v>
          </cell>
          <cell r="C1554">
            <v>45103</v>
          </cell>
        </row>
        <row r="1555">
          <cell r="A1555">
            <v>461118</v>
          </cell>
          <cell r="B1555" t="str">
            <v>Legging Relax Imprimé Vélo</v>
          </cell>
          <cell r="C1555">
            <v>45103</v>
          </cell>
        </row>
        <row r="1556">
          <cell r="A1556">
            <v>461119</v>
          </cell>
          <cell r="B1556" t="str">
            <v>Legging Relax Imprimé Dinosaure</v>
          </cell>
          <cell r="C1556">
            <v>45103</v>
          </cell>
        </row>
        <row r="1557">
          <cell r="A1557">
            <v>460742</v>
          </cell>
          <cell r="B1557" t="str">
            <v>Body à Imprimé Rayé</v>
          </cell>
          <cell r="C1557">
            <v>45103</v>
          </cell>
        </row>
        <row r="1558">
          <cell r="A1558">
            <v>460748</v>
          </cell>
          <cell r="B1558" t="str">
            <v>Body à Imprimé Rayé</v>
          </cell>
          <cell r="C1558">
            <v>45103</v>
          </cell>
        </row>
        <row r="1559">
          <cell r="A1559">
            <v>460773</v>
          </cell>
          <cell r="B1559" t="str">
            <v>T-shirt en Coton Rayé à Manches Longues</v>
          </cell>
          <cell r="C1559">
            <v>45103</v>
          </cell>
        </row>
        <row r="1560">
          <cell r="A1560">
            <v>460774</v>
          </cell>
          <cell r="B1560" t="str">
            <v>T-shirt en Coton Col Rond Manches Longues</v>
          </cell>
          <cell r="C1560">
            <v>45103</v>
          </cell>
        </row>
        <row r="1561">
          <cell r="A1561">
            <v>460723</v>
          </cell>
          <cell r="B1561" t="str">
            <v>Jean Slim</v>
          </cell>
          <cell r="C1561">
            <v>45103</v>
          </cell>
        </row>
        <row r="1562">
          <cell r="A1562">
            <v>460700</v>
          </cell>
          <cell r="B1562" t="str">
            <v>Jean Skinny Ultra Stretch</v>
          </cell>
          <cell r="C1562">
            <v>45103</v>
          </cell>
        </row>
        <row r="1563">
          <cell r="A1563">
            <v>461146</v>
          </cell>
          <cell r="B1563" t="str">
            <v>Chemise en Coton à Manches Longues</v>
          </cell>
          <cell r="C1563">
            <v>45103</v>
          </cell>
        </row>
        <row r="1564">
          <cell r="A1564">
            <v>462745</v>
          </cell>
          <cell r="B1564" t="str">
            <v>Chemise en Coton Rayé à Manches Longues</v>
          </cell>
          <cell r="C1564">
            <v>45103</v>
          </cell>
        </row>
        <row r="1565">
          <cell r="A1565">
            <v>461143</v>
          </cell>
          <cell r="B1565" t="str">
            <v>Blouse en Viscose à Manches 3/4</v>
          </cell>
          <cell r="C1565">
            <v>45103</v>
          </cell>
        </row>
        <row r="1566">
          <cell r="A1566">
            <v>459789</v>
          </cell>
          <cell r="B1566" t="str">
            <v>Jogging En Sweat</v>
          </cell>
          <cell r="C1566">
            <v>45103</v>
          </cell>
        </row>
        <row r="1567">
          <cell r="A1567">
            <v>462671</v>
          </cell>
          <cell r="B1567" t="str">
            <v>T-shirt Sans Coutures Encolure Bateau AIRism</v>
          </cell>
          <cell r="C1567">
            <v>45103</v>
          </cell>
        </row>
        <row r="1568">
          <cell r="A1568">
            <v>461649</v>
          </cell>
          <cell r="B1568" t="str">
            <v>Pull Col Zippé</v>
          </cell>
          <cell r="C1568">
            <v>45103</v>
          </cell>
        </row>
        <row r="1569">
          <cell r="A1569">
            <v>461651</v>
          </cell>
          <cell r="B1569" t="str">
            <v>Pantalon En Sweat DRY</v>
          </cell>
          <cell r="C1569">
            <v>45103</v>
          </cell>
        </row>
        <row r="1570">
          <cell r="A1570">
            <v>461084</v>
          </cell>
          <cell r="B1570" t="str">
            <v>Cardigan en Maille Soufflée 3D</v>
          </cell>
          <cell r="C1570">
            <v>45103</v>
          </cell>
        </row>
        <row r="1571">
          <cell r="A1571">
            <v>461033</v>
          </cell>
          <cell r="B1571" t="str">
            <v>Pull Côtelé à Col Montant en Laine Mérinos Extra Fine</v>
          </cell>
          <cell r="C1571">
            <v>45103</v>
          </cell>
        </row>
        <row r="1572">
          <cell r="A1572">
            <v>461044</v>
          </cell>
          <cell r="B1572" t="str">
            <v>Ceinture à Boucle Carrée</v>
          </cell>
          <cell r="C1572">
            <v>45103</v>
          </cell>
        </row>
        <row r="1573">
          <cell r="A1573">
            <v>460104</v>
          </cell>
          <cell r="B1573" t="str">
            <v>Soutien-gorge Sans Armatures</v>
          </cell>
          <cell r="C1573">
            <v>45103</v>
          </cell>
        </row>
        <row r="1574">
          <cell r="A1574">
            <v>458966</v>
          </cell>
          <cell r="B1574" t="str">
            <v>Pyjama en Coton Manches Longues AIRism</v>
          </cell>
          <cell r="C1574">
            <v>45103</v>
          </cell>
        </row>
        <row r="1575">
          <cell r="A1575">
            <v>458988</v>
          </cell>
          <cell r="B1575" t="str">
            <v>Pyjama Stretch Doux à Manches Longues</v>
          </cell>
          <cell r="C1575">
            <v>45103</v>
          </cell>
        </row>
        <row r="1576">
          <cell r="A1576">
            <v>462019</v>
          </cell>
          <cell r="B1576" t="str">
            <v>Pyjama en Coton Manches Longues AIRism</v>
          </cell>
          <cell r="C1576">
            <v>45103</v>
          </cell>
        </row>
        <row r="1577">
          <cell r="A1577">
            <v>462525</v>
          </cell>
          <cell r="B1577" t="str">
            <v>Pyjama en Satin à Manches Longues</v>
          </cell>
          <cell r="C1577">
            <v>45103</v>
          </cell>
        </row>
        <row r="1578">
          <cell r="A1578">
            <v>458978</v>
          </cell>
          <cell r="B1578" t="str">
            <v>Pantalon en Flanelle</v>
          </cell>
          <cell r="C1578">
            <v>45103</v>
          </cell>
        </row>
        <row r="1579">
          <cell r="A1579">
            <v>461756</v>
          </cell>
          <cell r="B1579" t="str">
            <v>Pantalon en Flanelle</v>
          </cell>
          <cell r="C1579">
            <v>45103</v>
          </cell>
        </row>
        <row r="1580">
          <cell r="A1580">
            <v>461761</v>
          </cell>
          <cell r="B1580" t="str">
            <v>Pantalon En Flanelle</v>
          </cell>
          <cell r="C1580">
            <v>45103</v>
          </cell>
        </row>
        <row r="1581">
          <cell r="A1581">
            <v>461762</v>
          </cell>
          <cell r="B1581" t="str">
            <v>Pantalon En Flanelle</v>
          </cell>
          <cell r="C1581">
            <v>45103</v>
          </cell>
        </row>
        <row r="1582">
          <cell r="A1582">
            <v>458979</v>
          </cell>
          <cell r="B1582" t="str">
            <v>Pantalon 7/8ème en Velours Côtelé</v>
          </cell>
          <cell r="C1582">
            <v>45103</v>
          </cell>
        </row>
        <row r="1583">
          <cell r="A1583">
            <v>460578</v>
          </cell>
          <cell r="B1583" t="str">
            <v>Robe Chemise en Coton à Manches Longues</v>
          </cell>
          <cell r="C1583">
            <v>45103</v>
          </cell>
        </row>
        <row r="1584">
          <cell r="A1584">
            <v>459592</v>
          </cell>
          <cell r="B1584" t="str">
            <v>Blouson Court Style Utilitaire</v>
          </cell>
          <cell r="C1584">
            <v>45103</v>
          </cell>
        </row>
        <row r="1585">
          <cell r="A1585">
            <v>459629</v>
          </cell>
          <cell r="B1585" t="str">
            <v>Manteau BLOCKTECH</v>
          </cell>
          <cell r="C1585">
            <v>45103</v>
          </cell>
        </row>
        <row r="1586">
          <cell r="A1586">
            <v>462983</v>
          </cell>
          <cell r="B1586" t="str">
            <v>Doudoune Ultra Légère Sans Manches</v>
          </cell>
          <cell r="C1586">
            <v>45103</v>
          </cell>
        </row>
        <row r="1587">
          <cell r="A1587">
            <v>461592</v>
          </cell>
          <cell r="B1587" t="str">
            <v>Pantalon 7/8Ème Smart Effet Laine (Long)</v>
          </cell>
          <cell r="C1587">
            <v>45103</v>
          </cell>
        </row>
        <row r="1588">
          <cell r="A1588">
            <v>459691</v>
          </cell>
          <cell r="B1588" t="str">
            <v>Jean EZY Ultra Stretch</v>
          </cell>
          <cell r="C1588">
            <v>45103</v>
          </cell>
        </row>
        <row r="1589">
          <cell r="A1589">
            <v>461594</v>
          </cell>
          <cell r="B1589" t="str">
            <v>Pantalon en Coton Smart 7/8Ème</v>
          </cell>
          <cell r="C1589">
            <v>45103</v>
          </cell>
        </row>
        <row r="1590">
          <cell r="A1590">
            <v>459687</v>
          </cell>
          <cell r="B1590" t="str">
            <v>Jean Skinny Coloré</v>
          </cell>
          <cell r="C1590">
            <v>45103</v>
          </cell>
        </row>
        <row r="1591">
          <cell r="A1591">
            <v>460980</v>
          </cell>
          <cell r="B1591" t="str">
            <v>Chemise en Coton Extra Fin</v>
          </cell>
          <cell r="C1591">
            <v>45103</v>
          </cell>
        </row>
        <row r="1592">
          <cell r="A1592">
            <v>462375</v>
          </cell>
          <cell r="B1592" t="str">
            <v>Chemise en Coton Extra Fin</v>
          </cell>
          <cell r="C1592">
            <v>45103</v>
          </cell>
        </row>
        <row r="1593">
          <cell r="A1593">
            <v>462377</v>
          </cell>
          <cell r="B1593" t="str">
            <v>Chemise en Coton Extra Fin à Rayures</v>
          </cell>
          <cell r="C1593">
            <v>45103</v>
          </cell>
        </row>
        <row r="1594">
          <cell r="A1594">
            <v>462379</v>
          </cell>
          <cell r="B1594" t="str">
            <v>Chemise en Coton Extra Fin à Carreaux</v>
          </cell>
          <cell r="C1594">
            <v>45103</v>
          </cell>
        </row>
        <row r="1595">
          <cell r="A1595">
            <v>462380</v>
          </cell>
          <cell r="B1595" t="str">
            <v>Chemise en Coton Extra Fin à Carreaux</v>
          </cell>
          <cell r="C1595">
            <v>45103</v>
          </cell>
        </row>
        <row r="1596">
          <cell r="A1596">
            <v>462381</v>
          </cell>
          <cell r="B1596" t="str">
            <v>Chemise en Coton Extra Fin à Carreaux</v>
          </cell>
          <cell r="C1596">
            <v>45103</v>
          </cell>
        </row>
        <row r="1597">
          <cell r="A1597">
            <v>462382</v>
          </cell>
          <cell r="B1597" t="str">
            <v>Chemise en Coton Extra Fin à Carreaux</v>
          </cell>
          <cell r="C1597">
            <v>45103</v>
          </cell>
        </row>
        <row r="1598">
          <cell r="A1598">
            <v>462383</v>
          </cell>
          <cell r="B1598" t="str">
            <v>Chemise en Coton Extra Fin à Carreaux</v>
          </cell>
          <cell r="C1598">
            <v>45103</v>
          </cell>
        </row>
        <row r="1599">
          <cell r="A1599">
            <v>462384</v>
          </cell>
          <cell r="B1599" t="str">
            <v>Chemise en Coton Extra Fin à Carreaux</v>
          </cell>
          <cell r="C1599">
            <v>45103</v>
          </cell>
        </row>
        <row r="1600">
          <cell r="A1600">
            <v>462385</v>
          </cell>
          <cell r="B1600" t="str">
            <v>Chemise en Coton Extra Fin à Carreaux</v>
          </cell>
          <cell r="C1600">
            <v>45103</v>
          </cell>
        </row>
        <row r="1601">
          <cell r="A1601">
            <v>462336</v>
          </cell>
          <cell r="B1601" t="str">
            <v>Chemise Slim Sans Repassage à Rayures</v>
          </cell>
          <cell r="C1601">
            <v>45103</v>
          </cell>
        </row>
        <row r="1602">
          <cell r="A1602">
            <v>462338</v>
          </cell>
          <cell r="B1602" t="str">
            <v>Chemise Slim Sans Repassage à Rayures Fines</v>
          </cell>
          <cell r="C1602">
            <v>45103</v>
          </cell>
        </row>
        <row r="1603">
          <cell r="A1603">
            <v>460984</v>
          </cell>
          <cell r="B1603" t="str">
            <v>Chemise Casual à Manches Courtes</v>
          </cell>
          <cell r="C1603">
            <v>45103</v>
          </cell>
        </row>
        <row r="1604">
          <cell r="A1604">
            <v>462092</v>
          </cell>
          <cell r="B1604" t="str">
            <v>Chemise Style Utilitaire à Manches Longues</v>
          </cell>
          <cell r="C1604">
            <v>45103</v>
          </cell>
        </row>
        <row r="1605">
          <cell r="A1605">
            <v>461556</v>
          </cell>
          <cell r="B1605" t="str">
            <v>T-Shirt Manches Courtes Col Rond Uniqlo U</v>
          </cell>
          <cell r="C1605">
            <v>45103</v>
          </cell>
        </row>
        <row r="1606">
          <cell r="A1606">
            <v>460939</v>
          </cell>
          <cell r="B1606" t="str">
            <v>Polo en Laine Mérinos Extra Fine</v>
          </cell>
          <cell r="C1606">
            <v>45103</v>
          </cell>
        </row>
        <row r="1607">
          <cell r="A1607">
            <v>459759</v>
          </cell>
          <cell r="B1607" t="str">
            <v>Casquette Effet Laine</v>
          </cell>
          <cell r="C1607">
            <v>45103</v>
          </cell>
        </row>
        <row r="1608">
          <cell r="A1608">
            <v>459760</v>
          </cell>
          <cell r="B1608" t="str">
            <v>Chapeau</v>
          </cell>
          <cell r="C1608">
            <v>45103</v>
          </cell>
        </row>
        <row r="1609">
          <cell r="A1609">
            <v>462252</v>
          </cell>
          <cell r="B1609" t="str">
            <v>Bob</v>
          </cell>
          <cell r="C1609">
            <v>45103</v>
          </cell>
        </row>
        <row r="1610">
          <cell r="A1610">
            <v>459777</v>
          </cell>
          <cell r="B1610" t="str">
            <v>Sac Style Utilitaire</v>
          </cell>
          <cell r="C1610">
            <v>45103</v>
          </cell>
        </row>
        <row r="1611">
          <cell r="A1611">
            <v>462202</v>
          </cell>
          <cell r="B1611" t="str">
            <v>Chaussettes Longues En Coton Supima Côtelé</v>
          </cell>
          <cell r="C1611">
            <v>45103</v>
          </cell>
        </row>
        <row r="1612">
          <cell r="A1612">
            <v>462203</v>
          </cell>
          <cell r="B1612" t="str">
            <v>Chaussettes Longues En Coton Supima Piqué</v>
          </cell>
          <cell r="C1612">
            <v>45103</v>
          </cell>
        </row>
        <row r="1613">
          <cell r="A1613">
            <v>462208</v>
          </cell>
          <cell r="B1613" t="str">
            <v>Chaussettes Longues</v>
          </cell>
          <cell r="C1613">
            <v>45103</v>
          </cell>
        </row>
        <row r="1614">
          <cell r="A1614">
            <v>462209</v>
          </cell>
          <cell r="B1614" t="str">
            <v>Chaussettes Imprimé Argyle</v>
          </cell>
          <cell r="C1614">
            <v>45103</v>
          </cell>
        </row>
        <row r="1615">
          <cell r="A1615">
            <v>462212</v>
          </cell>
          <cell r="B1615" t="str">
            <v>Chaussettes Imprimé Géométrique</v>
          </cell>
          <cell r="C1615">
            <v>45103</v>
          </cell>
        </row>
        <row r="1616">
          <cell r="A1616">
            <v>462215</v>
          </cell>
          <cell r="B1616" t="str">
            <v>Chaussettes Doublées</v>
          </cell>
          <cell r="C1616">
            <v>45103</v>
          </cell>
        </row>
        <row r="1617">
          <cell r="A1617">
            <v>462639</v>
          </cell>
          <cell r="B1617" t="str">
            <v>Chaussettes Longues Rayées</v>
          </cell>
          <cell r="C1617">
            <v>45103</v>
          </cell>
        </row>
        <row r="1618">
          <cell r="A1618">
            <v>462640</v>
          </cell>
          <cell r="B1618" t="str">
            <v>Chaussettes Longues Rayées</v>
          </cell>
          <cell r="C1618">
            <v>45103</v>
          </cell>
        </row>
        <row r="1619">
          <cell r="A1619">
            <v>462651</v>
          </cell>
          <cell r="B1619" t="str">
            <v>Chaussettes À Pois</v>
          </cell>
          <cell r="C1619">
            <v>45103</v>
          </cell>
        </row>
        <row r="1620">
          <cell r="A1620">
            <v>462218</v>
          </cell>
          <cell r="B1620" t="str">
            <v>Socquettes</v>
          </cell>
          <cell r="C1620">
            <v>45103</v>
          </cell>
        </row>
        <row r="1621">
          <cell r="A1621">
            <v>462220</v>
          </cell>
          <cell r="B1621" t="str">
            <v>Socquettes Doublées Style Sport</v>
          </cell>
          <cell r="C1621">
            <v>45103</v>
          </cell>
        </row>
        <row r="1622">
          <cell r="A1622">
            <v>462222</v>
          </cell>
          <cell r="B1622" t="str">
            <v>Chaussettes De Sport Courtes</v>
          </cell>
          <cell r="C1622">
            <v>45103</v>
          </cell>
        </row>
        <row r="1623">
          <cell r="A1623">
            <v>462223</v>
          </cell>
          <cell r="B1623" t="str">
            <v>Socquettes Doublées</v>
          </cell>
          <cell r="C1623">
            <v>45103</v>
          </cell>
        </row>
        <row r="1624">
          <cell r="A1624">
            <v>462417</v>
          </cell>
          <cell r="B1624" t="str">
            <v>Caleçon AIRism Rayé</v>
          </cell>
          <cell r="C1624">
            <v>45103</v>
          </cell>
        </row>
        <row r="1625">
          <cell r="A1625">
            <v>461024</v>
          </cell>
          <cell r="B1625" t="str">
            <v>Socquettes</v>
          </cell>
          <cell r="C1625">
            <v>45103</v>
          </cell>
        </row>
        <row r="1626">
          <cell r="A1626">
            <v>462233</v>
          </cell>
          <cell r="B1626" t="str">
            <v>Socquettes Basses Doublées</v>
          </cell>
          <cell r="C1626">
            <v>45103</v>
          </cell>
        </row>
        <row r="1627">
          <cell r="A1627">
            <v>462228</v>
          </cell>
          <cell r="B1627" t="str">
            <v>Chaussettes Doublées</v>
          </cell>
          <cell r="C1627">
            <v>45103</v>
          </cell>
        </row>
        <row r="1628">
          <cell r="A1628">
            <v>462229</v>
          </cell>
          <cell r="B1628" t="str">
            <v>Chaussettes De Sport Mi-Hautes</v>
          </cell>
          <cell r="C1628">
            <v>45103</v>
          </cell>
        </row>
        <row r="1629">
          <cell r="A1629">
            <v>467257</v>
          </cell>
          <cell r="B1629" t="str">
            <v>T-Shirt Graphique Peace for All (Kashiwa Sato)</v>
          </cell>
          <cell r="C1629">
            <v>45103</v>
          </cell>
        </row>
        <row r="1630">
          <cell r="A1630">
            <v>461875</v>
          </cell>
          <cell r="B1630" t="str">
            <v>T-Shirt Graphique UT Naruto</v>
          </cell>
          <cell r="C1630">
            <v>45103</v>
          </cell>
        </row>
        <row r="1631">
          <cell r="A1631">
            <v>465220</v>
          </cell>
          <cell r="B1631" t="str">
            <v>T-Shirt Graphique UT Naruto</v>
          </cell>
          <cell r="C1631">
            <v>45103</v>
          </cell>
        </row>
        <row r="1632">
          <cell r="A1632">
            <v>465221</v>
          </cell>
          <cell r="B1632" t="str">
            <v>T-Shirt Graphique UT Naruto</v>
          </cell>
          <cell r="C1632">
            <v>45103</v>
          </cell>
        </row>
        <row r="1633">
          <cell r="A1633">
            <v>465222</v>
          </cell>
          <cell r="B1633" t="str">
            <v>T-Shirt Graphique UT Naruto</v>
          </cell>
          <cell r="C1633">
            <v>45103</v>
          </cell>
        </row>
        <row r="1634">
          <cell r="A1634">
            <v>465223</v>
          </cell>
          <cell r="B1634" t="str">
            <v>T-Shirt Graphique UT Naruto</v>
          </cell>
          <cell r="C1634">
            <v>45103</v>
          </cell>
        </row>
        <row r="1635">
          <cell r="A1635">
            <v>465224</v>
          </cell>
          <cell r="B1635" t="str">
            <v>T-Shirt Graphique UT Naruto</v>
          </cell>
          <cell r="C1635">
            <v>45103</v>
          </cell>
        </row>
        <row r="1636">
          <cell r="A1636">
            <v>462772</v>
          </cell>
          <cell r="B1636" t="str">
            <v>Boxers en Coton Enfant (Lot de 3)</v>
          </cell>
          <cell r="C1636">
            <v>45110</v>
          </cell>
        </row>
        <row r="1637">
          <cell r="A1637">
            <v>460083</v>
          </cell>
          <cell r="B1637" t="str">
            <v>Sweat Zippé à Capuche DRY Ultra Stretch Enfant</v>
          </cell>
          <cell r="C1637">
            <v>45110</v>
          </cell>
        </row>
        <row r="1638">
          <cell r="A1638">
            <v>460084</v>
          </cell>
          <cell r="B1638" t="str">
            <v>Sweat Zippé à Capuche DRY Ultra Stretch Enfant</v>
          </cell>
          <cell r="C1638">
            <v>45110</v>
          </cell>
        </row>
        <row r="1639">
          <cell r="A1639">
            <v>462792</v>
          </cell>
          <cell r="B1639" t="str">
            <v>Jogging DRY Ultra Stretch Enfant</v>
          </cell>
          <cell r="C1639">
            <v>45110</v>
          </cell>
        </row>
        <row r="1640">
          <cell r="A1640">
            <v>460091</v>
          </cell>
          <cell r="B1640" t="str">
            <v>Jogging Ultra Stretch À Imprimé Enfant</v>
          </cell>
          <cell r="C1640">
            <v>45110</v>
          </cell>
        </row>
        <row r="1641">
          <cell r="A1641">
            <v>460092</v>
          </cell>
          <cell r="B1641" t="str">
            <v>Jogging Ultra Stretch À Imprimé Enfant</v>
          </cell>
          <cell r="C1641">
            <v>45110</v>
          </cell>
        </row>
        <row r="1642">
          <cell r="A1642">
            <v>460093</v>
          </cell>
          <cell r="B1642" t="str">
            <v>Jogging Ultra Stretch À Imprimé Enfant</v>
          </cell>
          <cell r="C1642">
            <v>45110</v>
          </cell>
        </row>
        <row r="1643">
          <cell r="A1643">
            <v>463499</v>
          </cell>
          <cell r="B1643" t="str">
            <v>Jogging Ultra Stretch À Imprimé Enfant</v>
          </cell>
          <cell r="C1643">
            <v>45110</v>
          </cell>
        </row>
        <row r="1644">
          <cell r="A1644">
            <v>459413</v>
          </cell>
          <cell r="B1644" t="str">
            <v>Brassière AIRism Fille</v>
          </cell>
          <cell r="C1644">
            <v>45110</v>
          </cell>
        </row>
        <row r="1645">
          <cell r="A1645">
            <v>460782</v>
          </cell>
          <cell r="B1645" t="str">
            <v>Legging Relax à Imprimé Animal</v>
          </cell>
          <cell r="C1645">
            <v>45110</v>
          </cell>
        </row>
        <row r="1646">
          <cell r="A1646">
            <v>460896</v>
          </cell>
          <cell r="B1646" t="str">
            <v>Surchemise en Velours Côtelé</v>
          </cell>
          <cell r="C1646">
            <v>45110</v>
          </cell>
        </row>
        <row r="1647">
          <cell r="A1647">
            <v>460904</v>
          </cell>
          <cell r="B1647" t="str">
            <v>Veste de Tailleur</v>
          </cell>
          <cell r="C1647">
            <v>45110</v>
          </cell>
        </row>
        <row r="1648">
          <cell r="A1648">
            <v>460903</v>
          </cell>
          <cell r="B1648" t="str">
            <v>Parka BLOCKTECH</v>
          </cell>
          <cell r="C1648">
            <v>45110</v>
          </cell>
        </row>
        <row r="1649">
          <cell r="A1649">
            <v>460310</v>
          </cell>
          <cell r="B1649" t="str">
            <v>Pantalon Smart 7/8Ème</v>
          </cell>
          <cell r="C1649">
            <v>45110</v>
          </cell>
        </row>
        <row r="1650">
          <cell r="A1650">
            <v>460538</v>
          </cell>
          <cell r="B1650" t="str">
            <v>Pantalon À Carreaux Smart 7/8Ème</v>
          </cell>
          <cell r="C1650">
            <v>45110</v>
          </cell>
        </row>
        <row r="1651">
          <cell r="A1651">
            <v>460697</v>
          </cell>
          <cell r="B1651" t="str">
            <v>Pantalon À Carreaux Smart 7/8Ème (Long)</v>
          </cell>
          <cell r="C1651">
            <v>45110</v>
          </cell>
        </row>
        <row r="1652">
          <cell r="A1652">
            <v>463180</v>
          </cell>
          <cell r="B1652" t="str">
            <v>Pantalon À Carreaux Smart 7/8Ème</v>
          </cell>
          <cell r="C1652">
            <v>45110</v>
          </cell>
        </row>
        <row r="1653">
          <cell r="A1653">
            <v>463181</v>
          </cell>
          <cell r="B1653" t="str">
            <v>Pantalon À Carreaux Smart 7/8Ème (Long)</v>
          </cell>
          <cell r="C1653">
            <v>45110</v>
          </cell>
        </row>
        <row r="1654">
          <cell r="A1654">
            <v>460309</v>
          </cell>
          <cell r="B1654" t="str">
            <v>Legging Ultra Stretch</v>
          </cell>
          <cell r="C1654">
            <v>45110</v>
          </cell>
        </row>
        <row r="1655">
          <cell r="A1655">
            <v>460537</v>
          </cell>
          <cell r="B1655" t="str">
            <v>Legging Ultra Stretch Style Denim</v>
          </cell>
          <cell r="C1655">
            <v>45110</v>
          </cell>
        </row>
        <row r="1656">
          <cell r="A1656">
            <v>460692</v>
          </cell>
          <cell r="B1656" t="str">
            <v>Legging Ultra Stretch (Long)</v>
          </cell>
          <cell r="C1656">
            <v>45110</v>
          </cell>
        </row>
        <row r="1657">
          <cell r="A1657">
            <v>460693</v>
          </cell>
          <cell r="B1657" t="str">
            <v>Legging Style Denim Ultra Stretch</v>
          </cell>
          <cell r="C1657">
            <v>45110</v>
          </cell>
        </row>
        <row r="1658">
          <cell r="A1658">
            <v>461147</v>
          </cell>
          <cell r="B1658" t="str">
            <v>Chemise Brossée</v>
          </cell>
          <cell r="C1658">
            <v>45110</v>
          </cell>
        </row>
        <row r="1659">
          <cell r="A1659">
            <v>462747</v>
          </cell>
          <cell r="B1659" t="str">
            <v>Chemise Brossée À Carreaux</v>
          </cell>
          <cell r="C1659">
            <v>45110</v>
          </cell>
        </row>
        <row r="1660">
          <cell r="A1660">
            <v>463483</v>
          </cell>
          <cell r="B1660" t="str">
            <v>Chemise Brossée À Carreaux</v>
          </cell>
          <cell r="C1660">
            <v>45110</v>
          </cell>
        </row>
        <row r="1661">
          <cell r="A1661">
            <v>463564</v>
          </cell>
          <cell r="B1661" t="str">
            <v>Chemise Brossée À Carreaux</v>
          </cell>
          <cell r="C1661">
            <v>45110</v>
          </cell>
        </row>
        <row r="1662">
          <cell r="A1662">
            <v>461052</v>
          </cell>
          <cell r="B1662" t="str">
            <v>Sac à Une Anse</v>
          </cell>
          <cell r="C1662">
            <v>45110</v>
          </cell>
        </row>
        <row r="1663">
          <cell r="A1663">
            <v>461047</v>
          </cell>
          <cell r="B1663" t="str">
            <v>Ceinture Large</v>
          </cell>
          <cell r="C1663">
            <v>45110</v>
          </cell>
        </row>
        <row r="1664">
          <cell r="A1664">
            <v>460448</v>
          </cell>
          <cell r="B1664" t="str">
            <v>Chaussettes de Sport Courtes Doublées (lot de 3)</v>
          </cell>
          <cell r="C1664">
            <v>45110</v>
          </cell>
        </row>
        <row r="1665">
          <cell r="A1665">
            <v>460453</v>
          </cell>
          <cell r="B1665" t="str">
            <v>Socquettes (lot de 3)</v>
          </cell>
          <cell r="C1665">
            <v>45110</v>
          </cell>
        </row>
        <row r="1666">
          <cell r="A1666">
            <v>460456</v>
          </cell>
          <cell r="B1666" t="str">
            <v>Socquettes Très Basses (lot de 3)</v>
          </cell>
          <cell r="C1666">
            <v>45110</v>
          </cell>
        </row>
        <row r="1667">
          <cell r="A1667">
            <v>460198</v>
          </cell>
          <cell r="B1667" t="str">
            <v>Culotte Taille Haute Sans Coutures AIRism</v>
          </cell>
          <cell r="C1667">
            <v>45110</v>
          </cell>
        </row>
        <row r="1668">
          <cell r="A1668">
            <v>460122</v>
          </cell>
          <cell r="B1668" t="str">
            <v>Culotte Taille Haute</v>
          </cell>
          <cell r="C1668">
            <v>45110</v>
          </cell>
        </row>
        <row r="1669">
          <cell r="A1669">
            <v>460123</v>
          </cell>
          <cell r="B1669" t="str">
            <v>Culotte Taille Haute Imprimé Floral</v>
          </cell>
          <cell r="C1669">
            <v>45110</v>
          </cell>
        </row>
        <row r="1670">
          <cell r="A1670">
            <v>460125</v>
          </cell>
          <cell r="B1670" t="str">
            <v>Culotte Taille Haute Imprimé Floral</v>
          </cell>
          <cell r="C1670">
            <v>45110</v>
          </cell>
        </row>
        <row r="1671">
          <cell r="A1671">
            <v>460130</v>
          </cell>
          <cell r="B1671" t="str">
            <v>Culotte Basique</v>
          </cell>
          <cell r="C1671">
            <v>45110</v>
          </cell>
        </row>
        <row r="1672">
          <cell r="A1672">
            <v>460132</v>
          </cell>
          <cell r="B1672" t="str">
            <v>Culotte Imprimé Floral</v>
          </cell>
          <cell r="C1672">
            <v>45110</v>
          </cell>
        </row>
        <row r="1673">
          <cell r="A1673">
            <v>460133</v>
          </cell>
          <cell r="B1673" t="str">
            <v>Culotte Imprimé Floral</v>
          </cell>
          <cell r="C1673">
            <v>45110</v>
          </cell>
        </row>
        <row r="1674">
          <cell r="A1674">
            <v>460134</v>
          </cell>
          <cell r="B1674" t="str">
            <v>Culotte Imprimé Floral</v>
          </cell>
          <cell r="C1674">
            <v>45110</v>
          </cell>
        </row>
        <row r="1675">
          <cell r="A1675">
            <v>460126</v>
          </cell>
          <cell r="B1675" t="str">
            <v>Culotte Taille Basse</v>
          </cell>
          <cell r="C1675">
            <v>45110</v>
          </cell>
        </row>
        <row r="1676">
          <cell r="A1676">
            <v>460127</v>
          </cell>
          <cell r="B1676" t="str">
            <v>Culotte Imprimé Carreaux</v>
          </cell>
          <cell r="C1676">
            <v>45110</v>
          </cell>
        </row>
        <row r="1677">
          <cell r="A1677">
            <v>460128</v>
          </cell>
          <cell r="B1677" t="str">
            <v>Culotte Imprimé Pois</v>
          </cell>
          <cell r="C1677">
            <v>45110</v>
          </cell>
        </row>
        <row r="1678">
          <cell r="A1678">
            <v>460129</v>
          </cell>
          <cell r="B1678" t="str">
            <v>Culotte Imprimé Pois</v>
          </cell>
          <cell r="C1678">
            <v>45110</v>
          </cell>
        </row>
        <row r="1679">
          <cell r="A1679">
            <v>460109</v>
          </cell>
          <cell r="B1679" t="str">
            <v>Soutien-gorge Sans Armatures Active Col Carré</v>
          </cell>
          <cell r="C1679">
            <v>45110</v>
          </cell>
        </row>
        <row r="1680">
          <cell r="A1680">
            <v>460200</v>
          </cell>
          <cell r="B1680" t="str">
            <v>Culotte Sans Coutures AIRism</v>
          </cell>
          <cell r="C1680">
            <v>45110</v>
          </cell>
        </row>
        <row r="1681">
          <cell r="A1681">
            <v>460349</v>
          </cell>
          <cell r="B1681" t="str">
            <v>T-Shirt HEATTECH Col U Manches Longues</v>
          </cell>
          <cell r="C1681">
            <v>45110</v>
          </cell>
        </row>
        <row r="1682">
          <cell r="A1682">
            <v>462664</v>
          </cell>
          <cell r="B1682" t="str">
            <v>Pantalon en Flanelle</v>
          </cell>
          <cell r="C1682">
            <v>45110</v>
          </cell>
        </row>
        <row r="1683">
          <cell r="A1683">
            <v>459621</v>
          </cell>
          <cell r="B1683" t="str">
            <v>Parka Ultra Légère</v>
          </cell>
          <cell r="C1683">
            <v>45110</v>
          </cell>
        </row>
        <row r="1684">
          <cell r="A1684">
            <v>459602</v>
          </cell>
          <cell r="B1684" t="str">
            <v>Veste Confort</v>
          </cell>
          <cell r="C1684">
            <v>45110</v>
          </cell>
        </row>
        <row r="1685">
          <cell r="A1685">
            <v>462530</v>
          </cell>
          <cell r="B1685" t="str">
            <v>Veste Confort</v>
          </cell>
          <cell r="C1685">
            <v>45110</v>
          </cell>
        </row>
        <row r="1686">
          <cell r="A1686">
            <v>463244</v>
          </cell>
          <cell r="B1686" t="str">
            <v>Doudoune Ultra Légère Sans Manches</v>
          </cell>
          <cell r="C1686">
            <v>45110</v>
          </cell>
        </row>
        <row r="1687">
          <cell r="A1687">
            <v>463243</v>
          </cell>
          <cell r="B1687" t="str">
            <v>Doudoune Ultra Légère 3D</v>
          </cell>
          <cell r="C1687">
            <v>45110</v>
          </cell>
        </row>
        <row r="1688">
          <cell r="A1688">
            <v>459690</v>
          </cell>
          <cell r="B1688" t="str">
            <v>Jean Coupe Ample</v>
          </cell>
          <cell r="C1688">
            <v>45110</v>
          </cell>
        </row>
        <row r="1689">
          <cell r="A1689">
            <v>459704</v>
          </cell>
          <cell r="B1689" t="str">
            <v>Pantalon Effet Coton Smart 7/8ème</v>
          </cell>
          <cell r="C1689">
            <v>45110</v>
          </cell>
        </row>
        <row r="1690">
          <cell r="A1690">
            <v>461607</v>
          </cell>
          <cell r="B1690" t="str">
            <v>Pantalon Ultra Stretch Smart 7/8Ème</v>
          </cell>
          <cell r="C1690">
            <v>45110</v>
          </cell>
        </row>
        <row r="1691">
          <cell r="A1691">
            <v>461609</v>
          </cell>
          <cell r="B1691" t="str">
            <v>Pantalon Ultra Stretch Smart 7/8Ème (Long)</v>
          </cell>
          <cell r="C1691">
            <v>45110</v>
          </cell>
        </row>
        <row r="1692">
          <cell r="A1692">
            <v>462367</v>
          </cell>
          <cell r="B1692" t="str">
            <v>Chemise Oxford À Rayures</v>
          </cell>
          <cell r="C1692">
            <v>45110</v>
          </cell>
        </row>
        <row r="1693">
          <cell r="A1693">
            <v>460978</v>
          </cell>
          <cell r="B1693" t="str">
            <v>Chemise Oxford</v>
          </cell>
          <cell r="C1693">
            <v>45110</v>
          </cell>
        </row>
        <row r="1694">
          <cell r="A1694">
            <v>460690</v>
          </cell>
          <cell r="B1694" t="str">
            <v>Chemise En Flanelle</v>
          </cell>
          <cell r="C1694">
            <v>45110</v>
          </cell>
        </row>
        <row r="1695">
          <cell r="A1695">
            <v>462402</v>
          </cell>
          <cell r="B1695" t="str">
            <v>Chemise En Flanelle À Carreaux</v>
          </cell>
          <cell r="C1695">
            <v>45110</v>
          </cell>
        </row>
        <row r="1696">
          <cell r="A1696">
            <v>460322</v>
          </cell>
          <cell r="B1696" t="str">
            <v>Sweat</v>
          </cell>
          <cell r="C1696">
            <v>45110</v>
          </cell>
        </row>
        <row r="1697">
          <cell r="A1697">
            <v>460324</v>
          </cell>
          <cell r="B1697" t="str">
            <v>Sweat Zippé À Capuche</v>
          </cell>
          <cell r="C1697">
            <v>45110</v>
          </cell>
        </row>
        <row r="1698">
          <cell r="A1698">
            <v>456302</v>
          </cell>
          <cell r="B1698" t="str">
            <v>T-Shirt Graphique UT L.A. EATS</v>
          </cell>
          <cell r="C1698">
            <v>45110</v>
          </cell>
        </row>
        <row r="1699">
          <cell r="A1699">
            <v>459299</v>
          </cell>
          <cell r="B1699" t="str">
            <v>T-Shirt Graphique UT L.A. EATS</v>
          </cell>
          <cell r="C1699">
            <v>45110</v>
          </cell>
        </row>
        <row r="1700">
          <cell r="A1700">
            <v>459340</v>
          </cell>
          <cell r="B1700" t="str">
            <v>T-Shirt Graphique UT L.A. EATS</v>
          </cell>
          <cell r="C1700">
            <v>45110</v>
          </cell>
        </row>
        <row r="1701">
          <cell r="A1701">
            <v>461333</v>
          </cell>
          <cell r="B1701" t="str">
            <v>T-Shirt Graphique UT L.A. EATS</v>
          </cell>
          <cell r="C1701">
            <v>45110</v>
          </cell>
        </row>
        <row r="1702">
          <cell r="A1702">
            <v>461334</v>
          </cell>
          <cell r="B1702" t="str">
            <v>T-Shirt Graphique UT L.A. EATS</v>
          </cell>
          <cell r="C1702">
            <v>45110</v>
          </cell>
        </row>
        <row r="1703">
          <cell r="A1703">
            <v>461335</v>
          </cell>
          <cell r="B1703" t="str">
            <v>T-Shirt Graphique UT L.A. EATS</v>
          </cell>
          <cell r="C1703">
            <v>45110</v>
          </cell>
        </row>
        <row r="1704">
          <cell r="A1704">
            <v>462024</v>
          </cell>
          <cell r="B1704" t="str">
            <v>Polo à Manches Longues</v>
          </cell>
          <cell r="C1704">
            <v>45110</v>
          </cell>
        </row>
        <row r="1705">
          <cell r="A1705">
            <v>462057</v>
          </cell>
          <cell r="B1705" t="str">
            <v>Polo à Manches Longues</v>
          </cell>
          <cell r="C1705">
            <v>45110</v>
          </cell>
        </row>
        <row r="1706">
          <cell r="A1706">
            <v>462060</v>
          </cell>
          <cell r="B1706" t="str">
            <v>Sweat Zippé À Capuche À Séchage Rapide</v>
          </cell>
          <cell r="C1706">
            <v>45110</v>
          </cell>
        </row>
        <row r="1707">
          <cell r="A1707">
            <v>461440</v>
          </cell>
          <cell r="B1707" t="str">
            <v>Jogging en Jersey</v>
          </cell>
          <cell r="C1707">
            <v>45110</v>
          </cell>
        </row>
        <row r="1708">
          <cell r="A1708">
            <v>462630</v>
          </cell>
          <cell r="B1708" t="str">
            <v>Jogging En Jersey Effet Denim</v>
          </cell>
          <cell r="C1708">
            <v>45110</v>
          </cell>
        </row>
        <row r="1709">
          <cell r="A1709">
            <v>466183</v>
          </cell>
          <cell r="B1709" t="str">
            <v>Pantalon Large Style Peintre</v>
          </cell>
          <cell r="C1709">
            <v>45110</v>
          </cell>
        </row>
        <row r="1710">
          <cell r="A1710">
            <v>456401</v>
          </cell>
          <cell r="B1710" t="str">
            <v>Top en Coton AIRism Soutien-Gorge Intégré</v>
          </cell>
          <cell r="C1710">
            <v>45110</v>
          </cell>
        </row>
        <row r="1711">
          <cell r="A1711">
            <v>461050</v>
          </cell>
          <cell r="B1711" t="str">
            <v>Mini Sac Seau</v>
          </cell>
          <cell r="C1711">
            <v>45110</v>
          </cell>
        </row>
        <row r="1712">
          <cell r="A1712">
            <v>461135</v>
          </cell>
          <cell r="B1712" t="str">
            <v>Legging Maternité Ultra Stretch</v>
          </cell>
          <cell r="C1712">
            <v>45110</v>
          </cell>
        </row>
        <row r="1713">
          <cell r="A1713">
            <v>461807</v>
          </cell>
          <cell r="B1713" t="str">
            <v>Veste Style Sport en Sweat Enfant</v>
          </cell>
          <cell r="C1713">
            <v>45117</v>
          </cell>
        </row>
        <row r="1714">
          <cell r="A1714">
            <v>458886</v>
          </cell>
          <cell r="B1714" t="str">
            <v>Veste Matelassée Enfant</v>
          </cell>
          <cell r="C1714">
            <v>45117</v>
          </cell>
        </row>
        <row r="1715">
          <cell r="A1715">
            <v>458897</v>
          </cell>
          <cell r="B1715" t="str">
            <v>Veste En Polaire à Zip Enfant</v>
          </cell>
          <cell r="C1715">
            <v>45117</v>
          </cell>
        </row>
        <row r="1716">
          <cell r="A1716">
            <v>460802</v>
          </cell>
          <cell r="B1716" t="str">
            <v>Cardigan en Maille Soufflée</v>
          </cell>
          <cell r="C1716">
            <v>45117</v>
          </cell>
        </row>
        <row r="1717">
          <cell r="A1717">
            <v>462453</v>
          </cell>
          <cell r="B1717" t="str">
            <v>Cardigan en Maille Soufflée</v>
          </cell>
          <cell r="C1717">
            <v>45117</v>
          </cell>
        </row>
        <row r="1718">
          <cell r="A1718">
            <v>460913</v>
          </cell>
          <cell r="B1718" t="str">
            <v>Doudoune Ultra Légère Sans Manches</v>
          </cell>
          <cell r="C1718">
            <v>45117</v>
          </cell>
        </row>
        <row r="1719">
          <cell r="A1719">
            <v>459591</v>
          </cell>
          <cell r="B1719" t="str">
            <v>Veste Style Surchemise</v>
          </cell>
          <cell r="C1719">
            <v>45117</v>
          </cell>
        </row>
        <row r="1720">
          <cell r="A1720">
            <v>462575</v>
          </cell>
          <cell r="B1720" t="str">
            <v>Trench</v>
          </cell>
          <cell r="C1720">
            <v>45117</v>
          </cell>
        </row>
        <row r="1721">
          <cell r="A1721">
            <v>459620</v>
          </cell>
          <cell r="B1721" t="str">
            <v>Doudoune Ultra Légère Sans Manches</v>
          </cell>
          <cell r="C1721">
            <v>45117</v>
          </cell>
        </row>
        <row r="1722">
          <cell r="A1722">
            <v>459619</v>
          </cell>
          <cell r="B1722" t="str">
            <v>Doudoune Ultra Légère Coupe 3D</v>
          </cell>
          <cell r="C1722">
            <v>45117</v>
          </cell>
        </row>
        <row r="1723">
          <cell r="A1723">
            <v>459588</v>
          </cell>
          <cell r="B1723" t="str">
            <v>Veste Casual Style Utilitaire</v>
          </cell>
          <cell r="C1723">
            <v>45117</v>
          </cell>
        </row>
        <row r="1724">
          <cell r="A1724">
            <v>462430</v>
          </cell>
          <cell r="B1724" t="str">
            <v>Veste en Jean Style Utilitaire</v>
          </cell>
          <cell r="C1724">
            <v>45117</v>
          </cell>
        </row>
        <row r="1725">
          <cell r="A1725">
            <v>462319</v>
          </cell>
          <cell r="B1725" t="str">
            <v>Pantalon Large Plissé en Velours Côtelé</v>
          </cell>
          <cell r="C1725">
            <v>45117</v>
          </cell>
        </row>
        <row r="1726">
          <cell r="A1726">
            <v>459706</v>
          </cell>
          <cell r="B1726" t="str">
            <v>Pantalon 7/8ème en Velours Côtelé</v>
          </cell>
          <cell r="C1726">
            <v>45117</v>
          </cell>
        </row>
        <row r="1727">
          <cell r="A1727">
            <v>461601</v>
          </cell>
          <cell r="B1727" t="str">
            <v>Pantalon7/8ème en Velours Côtelé</v>
          </cell>
          <cell r="C1727">
            <v>45117</v>
          </cell>
        </row>
        <row r="1728">
          <cell r="A1728">
            <v>461597</v>
          </cell>
          <cell r="B1728" t="str">
            <v>Pantalon 7/8ème Imprimé Rayé</v>
          </cell>
          <cell r="C1728">
            <v>45117</v>
          </cell>
        </row>
        <row r="1729">
          <cell r="A1729">
            <v>463458</v>
          </cell>
          <cell r="B1729" t="str">
            <v>Pantalon Smart À Carreaux Longueur 7/8ème</v>
          </cell>
          <cell r="C1729">
            <v>45117</v>
          </cell>
        </row>
        <row r="1730">
          <cell r="A1730">
            <v>463460</v>
          </cell>
          <cell r="B1730" t="str">
            <v>Pantalon Smart À Carreaux Longueur 7/8ème</v>
          </cell>
          <cell r="C1730">
            <v>45117</v>
          </cell>
        </row>
        <row r="1731">
          <cell r="A1731">
            <v>462558</v>
          </cell>
          <cell r="B1731" t="str">
            <v>Jean Coupe Classique Helmut Lang</v>
          </cell>
          <cell r="C1731">
            <v>45117</v>
          </cell>
        </row>
        <row r="1732">
          <cell r="A1732">
            <v>462376</v>
          </cell>
          <cell r="B1732" t="str">
            <v>Chemise en Coton Extra Fin</v>
          </cell>
          <cell r="C1732">
            <v>45117</v>
          </cell>
        </row>
        <row r="1733">
          <cell r="A1733">
            <v>462378</v>
          </cell>
          <cell r="B1733" t="str">
            <v>Chemise en Coton Extra Fin</v>
          </cell>
          <cell r="C1733">
            <v>45117</v>
          </cell>
        </row>
        <row r="1734">
          <cell r="A1734">
            <v>462386</v>
          </cell>
          <cell r="B1734" t="str">
            <v>Chemise en Coton Extra Fin</v>
          </cell>
          <cell r="C1734">
            <v>45117</v>
          </cell>
        </row>
        <row r="1735">
          <cell r="A1735">
            <v>462396</v>
          </cell>
          <cell r="B1735" t="str">
            <v>Chemise En Flanelle Casual à Carreaux</v>
          </cell>
          <cell r="C1735">
            <v>45117</v>
          </cell>
        </row>
        <row r="1736">
          <cell r="A1736">
            <v>462397</v>
          </cell>
          <cell r="B1736" t="str">
            <v>Chemise En Flanelle Casual à Carreaux</v>
          </cell>
          <cell r="C1736">
            <v>45117</v>
          </cell>
        </row>
        <row r="1737">
          <cell r="A1737">
            <v>462398</v>
          </cell>
          <cell r="B1737" t="str">
            <v>Chemise En Flanelle Casual à Carreaux</v>
          </cell>
          <cell r="C1737">
            <v>45117</v>
          </cell>
        </row>
        <row r="1738">
          <cell r="A1738">
            <v>462399</v>
          </cell>
          <cell r="B1738" t="str">
            <v>Chemise En Flanelle Casual à Carreaux</v>
          </cell>
          <cell r="C1738">
            <v>45117</v>
          </cell>
        </row>
        <row r="1739">
          <cell r="A1739">
            <v>462400</v>
          </cell>
          <cell r="B1739" t="str">
            <v>Chemise Casual en Flanelle à Manches Longues</v>
          </cell>
          <cell r="C1739">
            <v>45117</v>
          </cell>
        </row>
        <row r="1740">
          <cell r="A1740">
            <v>462403</v>
          </cell>
          <cell r="B1740" t="str">
            <v>Chemise Casual en Flanelle à Manches Longues</v>
          </cell>
          <cell r="C1740">
            <v>45117</v>
          </cell>
        </row>
        <row r="1741">
          <cell r="A1741">
            <v>462404</v>
          </cell>
          <cell r="B1741" t="str">
            <v>Chemise Casual en Flanelle à Manches Longues</v>
          </cell>
          <cell r="C1741">
            <v>45117</v>
          </cell>
        </row>
        <row r="1742">
          <cell r="A1742">
            <v>462405</v>
          </cell>
          <cell r="B1742" t="str">
            <v>Chemise Casual en Flanelle à Manches Longues</v>
          </cell>
          <cell r="C1742">
            <v>45117</v>
          </cell>
        </row>
        <row r="1743">
          <cell r="A1743">
            <v>462406</v>
          </cell>
          <cell r="B1743" t="str">
            <v>Chemise Casual en Flanelle à Manches Longues</v>
          </cell>
          <cell r="C1743">
            <v>45117</v>
          </cell>
        </row>
        <row r="1744">
          <cell r="A1744">
            <v>460689</v>
          </cell>
          <cell r="B1744" t="str">
            <v>Chemise En Velours Côtelé</v>
          </cell>
          <cell r="C1744">
            <v>45117</v>
          </cell>
        </row>
        <row r="1745">
          <cell r="A1745">
            <v>460946</v>
          </cell>
          <cell r="B1745" t="str">
            <v>Pull En Maille 3D Sans Coutures</v>
          </cell>
          <cell r="C1745">
            <v>45117</v>
          </cell>
        </row>
        <row r="1746">
          <cell r="A1746">
            <v>460943</v>
          </cell>
          <cell r="B1746" t="str">
            <v>Pull En Cachemire Col Rond</v>
          </cell>
          <cell r="C1746">
            <v>45117</v>
          </cell>
        </row>
        <row r="1747">
          <cell r="A1747">
            <v>459743</v>
          </cell>
          <cell r="B1747" t="str">
            <v>Ceinture Fine Vintage en Cuir Italien</v>
          </cell>
          <cell r="C1747">
            <v>45117</v>
          </cell>
        </row>
        <row r="1748">
          <cell r="A1748">
            <v>459744</v>
          </cell>
          <cell r="B1748" t="str">
            <v>Ceinture Vintage en Cuir Italien</v>
          </cell>
          <cell r="C1748">
            <v>45117</v>
          </cell>
        </row>
        <row r="1749">
          <cell r="A1749">
            <v>451321</v>
          </cell>
          <cell r="B1749" t="str">
            <v>Pantalon Flanelle 7/8ème</v>
          </cell>
          <cell r="C1749">
            <v>45117</v>
          </cell>
        </row>
        <row r="1750">
          <cell r="A1750">
            <v>461186</v>
          </cell>
          <cell r="B1750" t="str">
            <v>Bob en Laine</v>
          </cell>
          <cell r="C1750">
            <v>45117</v>
          </cell>
        </row>
        <row r="1751">
          <cell r="A1751">
            <v>460445</v>
          </cell>
          <cell r="B1751" t="str">
            <v>Legging en Coton Extra Chaud HEATTECH</v>
          </cell>
          <cell r="C1751">
            <v>45117</v>
          </cell>
        </row>
        <row r="1752">
          <cell r="A1752">
            <v>460389</v>
          </cell>
          <cell r="B1752" t="str">
            <v>T-shirt en Coton à Manches Longues Extra Chaud HEATTECH</v>
          </cell>
          <cell r="C1752">
            <v>45117</v>
          </cell>
        </row>
        <row r="1753">
          <cell r="A1753">
            <v>460380</v>
          </cell>
          <cell r="B1753" t="str">
            <v>T-shirt en Coton à Col Rond Extra Chaud HEATTECH</v>
          </cell>
          <cell r="C1753">
            <v>45117</v>
          </cell>
        </row>
        <row r="1754">
          <cell r="A1754">
            <v>458969</v>
          </cell>
          <cell r="B1754" t="str">
            <v>Pyjama en Flanelle à Manches Longues</v>
          </cell>
          <cell r="C1754">
            <v>45117</v>
          </cell>
        </row>
        <row r="1755">
          <cell r="A1755">
            <v>461752</v>
          </cell>
          <cell r="B1755" t="str">
            <v>Pyjama En Flanelle à Manches Longues</v>
          </cell>
          <cell r="C1755">
            <v>45117</v>
          </cell>
        </row>
        <row r="1756">
          <cell r="A1756">
            <v>461753</v>
          </cell>
          <cell r="B1756" t="str">
            <v>Pyjama En Flanelle à Manches Longues</v>
          </cell>
          <cell r="C1756">
            <v>45117</v>
          </cell>
        </row>
        <row r="1757">
          <cell r="A1757">
            <v>461754</v>
          </cell>
          <cell r="B1757" t="str">
            <v>Pyjama En Flanelle à Manches Longues</v>
          </cell>
          <cell r="C1757">
            <v>45117</v>
          </cell>
        </row>
        <row r="1758">
          <cell r="A1758">
            <v>462774</v>
          </cell>
          <cell r="B1758" t="str">
            <v>Pyjama en Flanelle à Manches Longues</v>
          </cell>
          <cell r="C1758">
            <v>45117</v>
          </cell>
        </row>
        <row r="1759">
          <cell r="A1759">
            <v>463500</v>
          </cell>
          <cell r="B1759" t="str">
            <v>Jogging DRY Ultra Stretch Soft Enfant</v>
          </cell>
          <cell r="C1759">
            <v>45124</v>
          </cell>
        </row>
        <row r="1760">
          <cell r="A1760">
            <v>460072</v>
          </cell>
          <cell r="B1760" t="str">
            <v>Jean Ultra Stretch Soft Enfant</v>
          </cell>
          <cell r="C1760">
            <v>45124</v>
          </cell>
        </row>
        <row r="1761">
          <cell r="A1761">
            <v>459434</v>
          </cell>
          <cell r="B1761" t="str">
            <v>Socquettes (Lot de 3) Enfant</v>
          </cell>
          <cell r="C1761">
            <v>45124</v>
          </cell>
        </row>
        <row r="1762">
          <cell r="A1762">
            <v>460822</v>
          </cell>
          <cell r="B1762" t="str">
            <v>Parka Légère Doublée Zippée (Lavable en machine)</v>
          </cell>
          <cell r="C1762">
            <v>45124</v>
          </cell>
        </row>
        <row r="1763">
          <cell r="A1763">
            <v>460824</v>
          </cell>
          <cell r="B1763" t="str">
            <v>Parka Rembourrée Lavable En Machine</v>
          </cell>
          <cell r="C1763">
            <v>45124</v>
          </cell>
        </row>
        <row r="1764">
          <cell r="A1764">
            <v>460917</v>
          </cell>
          <cell r="B1764" t="str">
            <v>Doudoune Ultra Légère Longue</v>
          </cell>
          <cell r="C1764">
            <v>45124</v>
          </cell>
        </row>
        <row r="1765">
          <cell r="A1765">
            <v>460909</v>
          </cell>
          <cell r="B1765" t="str">
            <v>Veste Matelassée</v>
          </cell>
          <cell r="C1765">
            <v>45124</v>
          </cell>
        </row>
        <row r="1766">
          <cell r="A1766">
            <v>460910</v>
          </cell>
          <cell r="B1766" t="str">
            <v>Veste Matelassée Sans Manches</v>
          </cell>
          <cell r="C1766">
            <v>45124</v>
          </cell>
        </row>
        <row r="1767">
          <cell r="A1767">
            <v>460713</v>
          </cell>
          <cell r="B1767" t="str">
            <v>Jean Ample Ajusté</v>
          </cell>
          <cell r="C1767">
            <v>45124</v>
          </cell>
        </row>
        <row r="1768">
          <cell r="A1768">
            <v>460541</v>
          </cell>
          <cell r="B1768" t="str">
            <v>Pantalon En Velours Côtelé</v>
          </cell>
          <cell r="C1768">
            <v>45124</v>
          </cell>
        </row>
        <row r="1769">
          <cell r="A1769">
            <v>463183</v>
          </cell>
          <cell r="B1769" t="str">
            <v>Pantalon En Velours Côtelé (Long)</v>
          </cell>
          <cell r="C1769">
            <v>45124</v>
          </cell>
        </row>
        <row r="1770">
          <cell r="A1770">
            <v>461075</v>
          </cell>
          <cell r="B1770" t="str">
            <v>Blouse en Viscose à Manches Longues</v>
          </cell>
          <cell r="C1770">
            <v>45124</v>
          </cell>
        </row>
        <row r="1771">
          <cell r="A1771">
            <v>463486</v>
          </cell>
          <cell r="B1771" t="str">
            <v>Blouse en Viscose Imprimé Géométrique Manches Longues</v>
          </cell>
          <cell r="C1771">
            <v>45124</v>
          </cell>
        </row>
        <row r="1772">
          <cell r="A1772">
            <v>465735</v>
          </cell>
          <cell r="B1772" t="str">
            <v>Pull 100% Cachemire à Col Roulé et Manches Longues</v>
          </cell>
          <cell r="C1772">
            <v>45124</v>
          </cell>
        </row>
        <row r="1773">
          <cell r="A1773">
            <v>465736</v>
          </cell>
          <cell r="B1773" t="str">
            <v>Pull 100% Cachemire à Col V</v>
          </cell>
          <cell r="C1773">
            <v>45124</v>
          </cell>
        </row>
        <row r="1774">
          <cell r="A1774">
            <v>465734</v>
          </cell>
          <cell r="B1774" t="str">
            <v>Pull 100% Cachemire à Col Rond</v>
          </cell>
          <cell r="C1774">
            <v>45124</v>
          </cell>
        </row>
        <row r="1775">
          <cell r="A1775">
            <v>461042</v>
          </cell>
          <cell r="B1775" t="str">
            <v>Robe à Détail Ceinture Fine</v>
          </cell>
          <cell r="C1775">
            <v>45124</v>
          </cell>
        </row>
        <row r="1776">
          <cell r="A1776">
            <v>460454</v>
          </cell>
          <cell r="B1776" t="str">
            <v>Socquettes Transparentes (lot de 3)</v>
          </cell>
          <cell r="C1776">
            <v>45124</v>
          </cell>
        </row>
        <row r="1777">
          <cell r="A1777">
            <v>460209</v>
          </cell>
          <cell r="B1777" t="str">
            <v>Short de Maternité Taille Basse</v>
          </cell>
          <cell r="C1777">
            <v>45124</v>
          </cell>
        </row>
        <row r="1778">
          <cell r="A1778">
            <v>460210</v>
          </cell>
          <cell r="B1778" t="str">
            <v>Short de Maternité Taille Haute</v>
          </cell>
          <cell r="C1778">
            <v>45124</v>
          </cell>
        </row>
        <row r="1779">
          <cell r="A1779">
            <v>460461</v>
          </cell>
          <cell r="B1779" t="str">
            <v>Legging Maternité</v>
          </cell>
          <cell r="C1779">
            <v>45124</v>
          </cell>
        </row>
        <row r="1780">
          <cell r="A1780">
            <v>460408</v>
          </cell>
          <cell r="B1780" t="str">
            <v>Legging HEATTECH</v>
          </cell>
          <cell r="C1780">
            <v>45124</v>
          </cell>
        </row>
        <row r="1781">
          <cell r="A1781">
            <v>460107</v>
          </cell>
          <cell r="B1781" t="str">
            <v>Soutien-gorge Plongeant Sans Armatures Relax</v>
          </cell>
          <cell r="C1781">
            <v>45124</v>
          </cell>
        </row>
        <row r="1782">
          <cell r="A1782">
            <v>460141</v>
          </cell>
          <cell r="B1782" t="str">
            <v>Culotte Taille Basse en Dentelle</v>
          </cell>
          <cell r="C1782">
            <v>45124</v>
          </cell>
        </row>
        <row r="1783">
          <cell r="A1783">
            <v>459630</v>
          </cell>
          <cell r="B1783" t="str">
            <v>Manteau Droit</v>
          </cell>
          <cell r="C1783">
            <v>45124</v>
          </cell>
        </row>
        <row r="1784">
          <cell r="A1784">
            <v>459688</v>
          </cell>
          <cell r="B1784" t="str">
            <v>Jean Coupe Slim</v>
          </cell>
          <cell r="C1784">
            <v>45124</v>
          </cell>
        </row>
        <row r="1785">
          <cell r="A1785">
            <v>459686</v>
          </cell>
          <cell r="B1785" t="str">
            <v>Jean Ultra Stretch Coupe Skinny</v>
          </cell>
          <cell r="C1785">
            <v>45124</v>
          </cell>
        </row>
        <row r="1786">
          <cell r="A1786">
            <v>462318</v>
          </cell>
          <cell r="B1786" t="str">
            <v>Pantalon Cargo Style Jogging</v>
          </cell>
          <cell r="C1786">
            <v>45124</v>
          </cell>
        </row>
        <row r="1787">
          <cell r="A1787">
            <v>462393</v>
          </cell>
          <cell r="B1787" t="str">
            <v>Chemise En Velours Côtelé</v>
          </cell>
          <cell r="C1787">
            <v>45124</v>
          </cell>
        </row>
        <row r="1788">
          <cell r="A1788">
            <v>459568</v>
          </cell>
          <cell r="B1788" t="str">
            <v>T-Shirt Graphique Peace for All (Daido Moriyama)</v>
          </cell>
          <cell r="C1788">
            <v>45124</v>
          </cell>
        </row>
        <row r="1789">
          <cell r="A1789">
            <v>461325</v>
          </cell>
          <cell r="B1789" t="str">
            <v>T-Shirt Graphique Peace for All Manches Courtes (Haruka Ayase)</v>
          </cell>
          <cell r="C1789">
            <v>45124</v>
          </cell>
        </row>
        <row r="1790">
          <cell r="A1790">
            <v>466374</v>
          </cell>
          <cell r="B1790" t="str">
            <v>T-Shirt Graphique Peace for All Manches Courtes (Julian Opie)</v>
          </cell>
          <cell r="C1790">
            <v>45124</v>
          </cell>
        </row>
        <row r="1791">
          <cell r="A1791">
            <v>466377</v>
          </cell>
          <cell r="B1791" t="str">
            <v>T-Shirt Graphique Peace for All Manches Courtes (Francesco Risso)</v>
          </cell>
          <cell r="C1791">
            <v>45124</v>
          </cell>
        </row>
        <row r="1792">
          <cell r="A1792">
            <v>459739</v>
          </cell>
          <cell r="B1792" t="str">
            <v>Ceinture en Cuir Italien</v>
          </cell>
          <cell r="C1792">
            <v>45124</v>
          </cell>
        </row>
        <row r="1793">
          <cell r="A1793">
            <v>459740</v>
          </cell>
          <cell r="B1793" t="str">
            <v>Ceinture en Cuir Huilé Italien</v>
          </cell>
          <cell r="C1793">
            <v>45124</v>
          </cell>
        </row>
        <row r="1794">
          <cell r="A1794">
            <v>459741</v>
          </cell>
          <cell r="B1794" t="str">
            <v>Ceinture Tressée</v>
          </cell>
          <cell r="C1794">
            <v>45124</v>
          </cell>
        </row>
        <row r="1795">
          <cell r="A1795">
            <v>459742</v>
          </cell>
          <cell r="B1795" t="str">
            <v>Ceinture Large Tressée</v>
          </cell>
          <cell r="C1795">
            <v>45124</v>
          </cell>
        </row>
        <row r="1796">
          <cell r="A1796">
            <v>465857</v>
          </cell>
          <cell r="B1796" t="str">
            <v>Ceinture En Cuir</v>
          </cell>
          <cell r="C1796">
            <v>45124</v>
          </cell>
        </row>
        <row r="1797">
          <cell r="A1797">
            <v>459767</v>
          </cell>
          <cell r="B1797" t="str">
            <v>Parapluie Compact</v>
          </cell>
          <cell r="C1797">
            <v>45124</v>
          </cell>
        </row>
        <row r="1798">
          <cell r="A1798">
            <v>459755</v>
          </cell>
          <cell r="B1798" t="str">
            <v>Casquette Stretch Sport</v>
          </cell>
          <cell r="C1798">
            <v>45124</v>
          </cell>
        </row>
        <row r="1799">
          <cell r="A1799">
            <v>461018</v>
          </cell>
          <cell r="B1799" t="str">
            <v>Boxer</v>
          </cell>
          <cell r="C1799">
            <v>45124</v>
          </cell>
        </row>
        <row r="1800">
          <cell r="A1800">
            <v>461488</v>
          </cell>
          <cell r="B1800" t="str">
            <v>Boxer à Rayures</v>
          </cell>
          <cell r="C1800">
            <v>45124</v>
          </cell>
        </row>
        <row r="1801">
          <cell r="A1801">
            <v>461025</v>
          </cell>
          <cell r="B1801" t="str">
            <v>Chaussettes (50 Couleurs)</v>
          </cell>
          <cell r="C1801">
            <v>45124</v>
          </cell>
        </row>
        <row r="1802">
          <cell r="A1802">
            <v>461017</v>
          </cell>
          <cell r="B1802" t="str">
            <v>Boxer Taille Basse</v>
          </cell>
          <cell r="C1802">
            <v>45124</v>
          </cell>
        </row>
        <row r="1803">
          <cell r="A1803">
            <v>462221</v>
          </cell>
          <cell r="B1803" t="str">
            <v>Soquettes Détail Mesh</v>
          </cell>
          <cell r="C1803">
            <v>45124</v>
          </cell>
        </row>
        <row r="1804">
          <cell r="A1804">
            <v>461020</v>
          </cell>
          <cell r="B1804" t="str">
            <v>Slip</v>
          </cell>
          <cell r="C1804">
            <v>45124</v>
          </cell>
        </row>
        <row r="1805">
          <cell r="A1805">
            <v>463615</v>
          </cell>
          <cell r="B1805" t="str">
            <v>Boxer AIRism</v>
          </cell>
          <cell r="C1805">
            <v>45124</v>
          </cell>
        </row>
        <row r="1806">
          <cell r="A1806">
            <v>462232</v>
          </cell>
          <cell r="B1806" t="str">
            <v>Socquettes HEATTECH</v>
          </cell>
          <cell r="C1806">
            <v>45124</v>
          </cell>
        </row>
        <row r="1807">
          <cell r="A1807">
            <v>463613</v>
          </cell>
          <cell r="B1807" t="str">
            <v>T-shirt AIRism Col Rond</v>
          </cell>
          <cell r="C1807">
            <v>45124</v>
          </cell>
        </row>
        <row r="1808">
          <cell r="A1808">
            <v>461207</v>
          </cell>
          <cell r="B1808" t="str">
            <v>T-shirt à Col V et Manches Longues HEATTECH</v>
          </cell>
          <cell r="C1808">
            <v>45124</v>
          </cell>
        </row>
        <row r="1809">
          <cell r="A1809">
            <v>461210</v>
          </cell>
          <cell r="B1809" t="str">
            <v>T-shirt Col Rond Manches Longues HEATTECH</v>
          </cell>
          <cell r="C1809">
            <v>45124</v>
          </cell>
        </row>
        <row r="1810">
          <cell r="A1810">
            <v>463617</v>
          </cell>
          <cell r="B1810" t="str">
            <v>Boxer AIRism Sans Coutures</v>
          </cell>
          <cell r="C1810">
            <v>45124</v>
          </cell>
        </row>
        <row r="1811">
          <cell r="A1811">
            <v>462227</v>
          </cell>
          <cell r="B1811" t="str">
            <v>Chaussettes Doublées Mi-Hautes</v>
          </cell>
          <cell r="C1811">
            <v>45124</v>
          </cell>
        </row>
        <row r="1812">
          <cell r="A1812">
            <v>462231</v>
          </cell>
          <cell r="B1812" t="str">
            <v>Chaussettes Doublées Polaire Mi-Hautes</v>
          </cell>
          <cell r="C1812">
            <v>45124</v>
          </cell>
        </row>
        <row r="1813">
          <cell r="A1813">
            <v>462191</v>
          </cell>
          <cell r="B1813" t="str">
            <v>Sac Réutilisable en Coton</v>
          </cell>
          <cell r="C1813">
            <v>45124</v>
          </cell>
        </row>
        <row r="1814">
          <cell r="A1814">
            <v>460175</v>
          </cell>
          <cell r="B1814" t="str">
            <v>Chemise à Carreaux en Flanelle Enfant</v>
          </cell>
          <cell r="C1814">
            <v>45131</v>
          </cell>
        </row>
        <row r="1815">
          <cell r="A1815">
            <v>460176</v>
          </cell>
          <cell r="B1815" t="str">
            <v>Chemise à Carreaux en Flanelle Enfant</v>
          </cell>
          <cell r="C1815">
            <v>45131</v>
          </cell>
        </row>
        <row r="1816">
          <cell r="A1816">
            <v>460178</v>
          </cell>
          <cell r="B1816" t="str">
            <v>Chemise à Carreaux en Flanelle Enfant</v>
          </cell>
          <cell r="C1816">
            <v>45131</v>
          </cell>
        </row>
        <row r="1817">
          <cell r="A1817">
            <v>460179</v>
          </cell>
          <cell r="B1817" t="str">
            <v>Chemise à Carreaux en Flanelle Enfant</v>
          </cell>
          <cell r="C1817">
            <v>45131</v>
          </cell>
        </row>
        <row r="1818">
          <cell r="A1818">
            <v>460181</v>
          </cell>
          <cell r="B1818" t="str">
            <v>Chemise à Carreaux en Flanelle Enfant</v>
          </cell>
          <cell r="C1818">
            <v>45131</v>
          </cell>
        </row>
        <row r="1819">
          <cell r="A1819">
            <v>459432</v>
          </cell>
          <cell r="B1819" t="str">
            <v>Chaussettes Courtes Imprimé Floral Enfant (Lot de 3)</v>
          </cell>
          <cell r="C1819">
            <v>45131</v>
          </cell>
        </row>
        <row r="1820">
          <cell r="A1820">
            <v>459437</v>
          </cell>
          <cell r="B1820" t="str">
            <v>Chaussettes Imprimé Léopard Enfant (Lot de 3)</v>
          </cell>
          <cell r="C1820">
            <v>45131</v>
          </cell>
        </row>
        <row r="1821">
          <cell r="A1821">
            <v>458896</v>
          </cell>
          <cell r="B1821" t="str">
            <v>T-shirt en Polaire Côtelée Col Montant Manches Longues Enfant</v>
          </cell>
          <cell r="C1821">
            <v>45131</v>
          </cell>
        </row>
        <row r="1822">
          <cell r="A1822">
            <v>460701</v>
          </cell>
          <cell r="B1822" t="str">
            <v>T-shirt en Polaire Côtelée Rayée Col Montant Manches Longues Enfant</v>
          </cell>
          <cell r="C1822">
            <v>45131</v>
          </cell>
        </row>
        <row r="1823">
          <cell r="A1823">
            <v>458810</v>
          </cell>
          <cell r="B1823" t="str">
            <v>Collants Côtelés HEATTECH Fille</v>
          </cell>
          <cell r="C1823">
            <v>45131</v>
          </cell>
        </row>
        <row r="1824">
          <cell r="A1824">
            <v>458811</v>
          </cell>
          <cell r="B1824" t="str">
            <v>Collants Côtelés HEATTECH Fille</v>
          </cell>
          <cell r="C1824">
            <v>45131</v>
          </cell>
        </row>
        <row r="1825">
          <cell r="A1825">
            <v>458812</v>
          </cell>
          <cell r="B1825" t="str">
            <v>Collants à Paillettes HEATTECH Fille</v>
          </cell>
          <cell r="C1825">
            <v>45131</v>
          </cell>
        </row>
        <row r="1826">
          <cell r="A1826">
            <v>460839</v>
          </cell>
          <cell r="B1826" t="str">
            <v>Legging en Polaire</v>
          </cell>
          <cell r="C1826">
            <v>45131</v>
          </cell>
        </row>
        <row r="1827">
          <cell r="A1827">
            <v>460841</v>
          </cell>
          <cell r="B1827" t="str">
            <v>Legging en Polaire Imprimé étoile</v>
          </cell>
          <cell r="C1827">
            <v>45131</v>
          </cell>
        </row>
        <row r="1828">
          <cell r="A1828">
            <v>460842</v>
          </cell>
          <cell r="B1828" t="str">
            <v>Legging en Polaire Imprimé Carreaux</v>
          </cell>
          <cell r="C1828">
            <v>45131</v>
          </cell>
        </row>
        <row r="1829">
          <cell r="A1829">
            <v>460843</v>
          </cell>
          <cell r="B1829" t="str">
            <v>Legging en Polaire Imprimé Forêt</v>
          </cell>
          <cell r="C1829">
            <v>45131</v>
          </cell>
        </row>
        <row r="1830">
          <cell r="A1830">
            <v>460844</v>
          </cell>
          <cell r="B1830" t="str">
            <v>Legging en Polaire Imprimé Animal</v>
          </cell>
          <cell r="C1830">
            <v>45131</v>
          </cell>
        </row>
        <row r="1831">
          <cell r="A1831">
            <v>461500</v>
          </cell>
          <cell r="B1831" t="str">
            <v>Legging en Polaire Imprimé Fleur</v>
          </cell>
          <cell r="C1831">
            <v>45131</v>
          </cell>
        </row>
        <row r="1832">
          <cell r="A1832">
            <v>462135</v>
          </cell>
          <cell r="B1832" t="str">
            <v>Sweat en Polaire à Manches Longues Imprimé Animal</v>
          </cell>
          <cell r="C1832">
            <v>45131</v>
          </cell>
        </row>
        <row r="1833">
          <cell r="A1833">
            <v>462419</v>
          </cell>
          <cell r="B1833" t="str">
            <v>Sweat en Polaire à Manches Longues Imprimé Floral et étoiles</v>
          </cell>
          <cell r="C1833">
            <v>45131</v>
          </cell>
        </row>
        <row r="1834">
          <cell r="A1834">
            <v>460831</v>
          </cell>
          <cell r="B1834" t="str">
            <v>Veste en Polaire Douce à Manches Longues</v>
          </cell>
          <cell r="C1834">
            <v>45131</v>
          </cell>
        </row>
        <row r="1835">
          <cell r="A1835">
            <v>463062</v>
          </cell>
          <cell r="B1835" t="str">
            <v>Legging Maternité en Denim Ultra Stretch</v>
          </cell>
          <cell r="C1835">
            <v>45131</v>
          </cell>
        </row>
        <row r="1836">
          <cell r="A1836">
            <v>462666</v>
          </cell>
          <cell r="B1836" t="str">
            <v>T-Shirt Manches Courtes Uniqlo U</v>
          </cell>
          <cell r="C1836">
            <v>45131</v>
          </cell>
        </row>
        <row r="1837">
          <cell r="A1837">
            <v>462672</v>
          </cell>
          <cell r="B1837" t="str">
            <v>T-Shirt 100% Coton Supima Manches Courtes</v>
          </cell>
          <cell r="C1837">
            <v>45131</v>
          </cell>
        </row>
        <row r="1838">
          <cell r="A1838">
            <v>459794</v>
          </cell>
          <cell r="B1838" t="str">
            <v>Veste En Polaire Douce Zippée</v>
          </cell>
          <cell r="C1838">
            <v>45131</v>
          </cell>
        </row>
        <row r="1839">
          <cell r="A1839">
            <v>461656</v>
          </cell>
          <cell r="B1839" t="str">
            <v>Veste Doublée en Polaire</v>
          </cell>
          <cell r="C1839">
            <v>45131</v>
          </cell>
        </row>
        <row r="1840">
          <cell r="A1840">
            <v>461659</v>
          </cell>
          <cell r="B1840" t="str">
            <v>Manteau Coupe-vent en Polaire</v>
          </cell>
          <cell r="C1840">
            <v>45131</v>
          </cell>
        </row>
        <row r="1841">
          <cell r="A1841">
            <v>461082</v>
          </cell>
          <cell r="B1841" t="str">
            <v>Pull en Maille Soufflée à Col Montant</v>
          </cell>
          <cell r="C1841">
            <v>45131</v>
          </cell>
        </row>
        <row r="1842">
          <cell r="A1842">
            <v>461083</v>
          </cell>
          <cell r="B1842" t="str">
            <v>Cardigan en Maille Soufflée à Manches Longues</v>
          </cell>
          <cell r="C1842">
            <v>45131</v>
          </cell>
        </row>
        <row r="1843">
          <cell r="A1843">
            <v>461185</v>
          </cell>
          <cell r="B1843" t="str">
            <v>Sac à Bandoulière et Cordons Uniqlo U</v>
          </cell>
          <cell r="C1843">
            <v>45131</v>
          </cell>
        </row>
        <row r="1844">
          <cell r="A1844">
            <v>460521</v>
          </cell>
          <cell r="B1844" t="str">
            <v>Collants en Maille Tricot HEATTECH</v>
          </cell>
          <cell r="C1844">
            <v>45131</v>
          </cell>
        </row>
        <row r="1845">
          <cell r="A1845">
            <v>460522</v>
          </cell>
          <cell r="B1845" t="str">
            <v>Collants Doublés Extra Chaud HEATTECH</v>
          </cell>
          <cell r="C1845">
            <v>45131</v>
          </cell>
        </row>
        <row r="1846">
          <cell r="A1846">
            <v>460517</v>
          </cell>
          <cell r="B1846" t="str">
            <v>T-Shirt HEATTECH Extra Chaud Col Roulé Côtelé</v>
          </cell>
          <cell r="C1846">
            <v>45131</v>
          </cell>
        </row>
        <row r="1847">
          <cell r="A1847">
            <v>459586</v>
          </cell>
          <cell r="B1847" t="str">
            <v>Parka Blocktech 3D</v>
          </cell>
          <cell r="C1847">
            <v>45131</v>
          </cell>
        </row>
        <row r="1848">
          <cell r="A1848">
            <v>459705</v>
          </cell>
          <cell r="B1848" t="str">
            <v>Pantalon 7/8ème Imprimé Pied-de-poule</v>
          </cell>
          <cell r="C1848">
            <v>45131</v>
          </cell>
        </row>
        <row r="1849">
          <cell r="A1849">
            <v>461596</v>
          </cell>
          <cell r="B1849" t="str">
            <v>Pantalon 7/8ème Imprimé Pied-de-poule</v>
          </cell>
          <cell r="C1849">
            <v>45131</v>
          </cell>
        </row>
        <row r="1850">
          <cell r="A1850">
            <v>461599</v>
          </cell>
          <cell r="B1850" t="str">
            <v>Pantalon 7/8ème Imprimé Rayé</v>
          </cell>
          <cell r="C1850">
            <v>45131</v>
          </cell>
        </row>
        <row r="1851">
          <cell r="A1851">
            <v>462401</v>
          </cell>
          <cell r="B1851" t="str">
            <v>Chemise Casual en Flanelle à Manches Longues</v>
          </cell>
          <cell r="C1851">
            <v>45131</v>
          </cell>
        </row>
        <row r="1852">
          <cell r="A1852">
            <v>462332</v>
          </cell>
          <cell r="B1852" t="str">
            <v>Chemise Slim Sans Repassage</v>
          </cell>
          <cell r="C1852">
            <v>45131</v>
          </cell>
        </row>
        <row r="1853">
          <cell r="A1853">
            <v>462299</v>
          </cell>
          <cell r="B1853" t="str">
            <v>Chemise Slim à Carreaux Entretien Facile</v>
          </cell>
          <cell r="C1853">
            <v>45131</v>
          </cell>
        </row>
        <row r="1854">
          <cell r="A1854">
            <v>462305</v>
          </cell>
          <cell r="B1854" t="str">
            <v>Chemise Slim à Carreaux Entretien Facile</v>
          </cell>
          <cell r="C1854">
            <v>45131</v>
          </cell>
        </row>
        <row r="1855">
          <cell r="A1855">
            <v>462308</v>
          </cell>
          <cell r="B1855" t="str">
            <v>Chemise Slim à Carreaux Entretien Facile</v>
          </cell>
          <cell r="C1855">
            <v>45131</v>
          </cell>
        </row>
        <row r="1856">
          <cell r="A1856">
            <v>460329</v>
          </cell>
          <cell r="B1856" t="str">
            <v>Veste Zippée En Polaire Duveteuse</v>
          </cell>
          <cell r="C1856">
            <v>45131</v>
          </cell>
        </row>
        <row r="1857">
          <cell r="A1857">
            <v>461128</v>
          </cell>
          <cell r="B1857" t="str">
            <v>Pull en Polaire à Manches Longues et Boutons</v>
          </cell>
          <cell r="C1857">
            <v>45131</v>
          </cell>
        </row>
        <row r="1858">
          <cell r="A1858">
            <v>460945</v>
          </cell>
          <cell r="B1858" t="str">
            <v>Pull 100% Cachemire à Col V</v>
          </cell>
          <cell r="C1858">
            <v>45131</v>
          </cell>
        </row>
        <row r="1859">
          <cell r="A1859">
            <v>463628</v>
          </cell>
          <cell r="B1859" t="str">
            <v>Ceinture en Cuir Italien Détail Coutures</v>
          </cell>
          <cell r="C1859">
            <v>45131</v>
          </cell>
        </row>
        <row r="1860">
          <cell r="A1860">
            <v>462948</v>
          </cell>
          <cell r="B1860" t="str">
            <v>Boxer AIRism Taille Basse Imprimé</v>
          </cell>
          <cell r="C1860">
            <v>45131</v>
          </cell>
        </row>
        <row r="1861">
          <cell r="A1861">
            <v>462949</v>
          </cell>
          <cell r="B1861" t="str">
            <v>Boxer AIRism Taille Basse Imprimé</v>
          </cell>
          <cell r="C1861">
            <v>45131</v>
          </cell>
        </row>
        <row r="1862">
          <cell r="A1862">
            <v>462418</v>
          </cell>
          <cell r="B1862" t="str">
            <v>Boxer Rayé AIRism</v>
          </cell>
          <cell r="C1862">
            <v>45131</v>
          </cell>
        </row>
        <row r="1863">
          <cell r="A1863">
            <v>463054</v>
          </cell>
          <cell r="B1863" t="str">
            <v>Boxer AIRism Imprimé</v>
          </cell>
          <cell r="C1863">
            <v>45131</v>
          </cell>
        </row>
        <row r="1864">
          <cell r="A1864">
            <v>463055</v>
          </cell>
          <cell r="B1864" t="str">
            <v>Boxer AIRism Imprimé</v>
          </cell>
          <cell r="C1864">
            <v>45131</v>
          </cell>
        </row>
        <row r="1865">
          <cell r="A1865">
            <v>463614</v>
          </cell>
          <cell r="B1865" t="str">
            <v>T-Shirt AIRism Col Rond Manches Courtes</v>
          </cell>
          <cell r="C1865">
            <v>45131</v>
          </cell>
        </row>
        <row r="1866">
          <cell r="A1866">
            <v>461202</v>
          </cell>
          <cell r="B1866" t="str">
            <v>T-Shirt HEATTECH Col Rond Manches Courtes</v>
          </cell>
          <cell r="C1866">
            <v>45131</v>
          </cell>
        </row>
        <row r="1867">
          <cell r="A1867">
            <v>461003</v>
          </cell>
          <cell r="B1867" t="str">
            <v>T-shirt Basique à Manches Longues HEATTECH</v>
          </cell>
          <cell r="C1867">
            <v>45131</v>
          </cell>
        </row>
        <row r="1868">
          <cell r="A1868">
            <v>462944</v>
          </cell>
          <cell r="B1868" t="str">
            <v>Boxer AIRism Rayé</v>
          </cell>
          <cell r="C1868">
            <v>45131</v>
          </cell>
        </row>
        <row r="1869">
          <cell r="A1869">
            <v>461909</v>
          </cell>
          <cell r="B1869" t="str">
            <v>Chaussons en jersey (semelle en caoutchouc)</v>
          </cell>
          <cell r="C1869">
            <v>45131</v>
          </cell>
        </row>
        <row r="1870">
          <cell r="A1870">
            <v>459681</v>
          </cell>
          <cell r="B1870" t="str">
            <v>Doudoune Ultra Légère Sans Manches</v>
          </cell>
          <cell r="C1870">
            <v>45131</v>
          </cell>
        </row>
        <row r="1871">
          <cell r="A1871">
            <v>459680</v>
          </cell>
          <cell r="B1871" t="str">
            <v>Doudoune Ultra Légère Coupe 3D</v>
          </cell>
          <cell r="C1871">
            <v>45131</v>
          </cell>
        </row>
        <row r="1872">
          <cell r="A1872">
            <v>464883</v>
          </cell>
          <cell r="B1872" t="str">
            <v>Jogging Style Cargo Ultra Stretch Enfant</v>
          </cell>
          <cell r="C1872">
            <v>45138</v>
          </cell>
        </row>
        <row r="1873">
          <cell r="A1873">
            <v>451018</v>
          </cell>
          <cell r="B1873" t="str">
            <v>Chaussettes Rayées HEATTECH Enfant (Lot de 2)</v>
          </cell>
          <cell r="C1873">
            <v>45138</v>
          </cell>
        </row>
        <row r="1874">
          <cell r="A1874">
            <v>451019</v>
          </cell>
          <cell r="B1874" t="str">
            <v>Chaussettes Côtelées HEATTECH Enfant (Lot de 2)</v>
          </cell>
          <cell r="C1874">
            <v>45138</v>
          </cell>
        </row>
        <row r="1875">
          <cell r="A1875">
            <v>461149</v>
          </cell>
          <cell r="B1875" t="str">
            <v>Coupe-vent Polaire avec Imprimé Enfant</v>
          </cell>
          <cell r="C1875">
            <v>45138</v>
          </cell>
        </row>
        <row r="1876">
          <cell r="A1876">
            <v>465817</v>
          </cell>
          <cell r="B1876" t="str">
            <v>Coupe-vent Polaire Enfant</v>
          </cell>
          <cell r="C1876">
            <v>45138</v>
          </cell>
        </row>
        <row r="1877">
          <cell r="A1877">
            <v>458788</v>
          </cell>
          <cell r="B1877" t="str">
            <v>Legging thermique HEATTECH Enfant</v>
          </cell>
          <cell r="C1877">
            <v>45138</v>
          </cell>
        </row>
        <row r="1878">
          <cell r="A1878">
            <v>458901</v>
          </cell>
          <cell r="B1878" t="str">
            <v>Cardigan en Maille Soufflée à Col V Fille</v>
          </cell>
          <cell r="C1878">
            <v>45138</v>
          </cell>
        </row>
        <row r="1879">
          <cell r="A1879">
            <v>459433</v>
          </cell>
          <cell r="B1879" t="str">
            <v>Chaussettes Courtes à Volants Fille (Lot de 3)</v>
          </cell>
          <cell r="C1879">
            <v>45138</v>
          </cell>
        </row>
        <row r="1880">
          <cell r="A1880">
            <v>459436</v>
          </cell>
          <cell r="B1880" t="str">
            <v>Chaussettes à Détails Noeuds Fille (Lot de 3)</v>
          </cell>
          <cell r="C1880">
            <v>45138</v>
          </cell>
        </row>
        <row r="1881">
          <cell r="A1881">
            <v>451024</v>
          </cell>
          <cell r="B1881" t="str">
            <v>Chaussettes HEATTECH Fille (Lot de 2)</v>
          </cell>
          <cell r="C1881">
            <v>45138</v>
          </cell>
        </row>
        <row r="1882">
          <cell r="A1882">
            <v>451025</v>
          </cell>
          <cell r="B1882" t="str">
            <v>Chaussettes Hautes HEATTECH Fille (Lot de 2)</v>
          </cell>
          <cell r="C1882">
            <v>45138</v>
          </cell>
        </row>
        <row r="1883">
          <cell r="A1883">
            <v>458814</v>
          </cell>
          <cell r="B1883" t="str">
            <v>Chaussettes Rayées HEATTECH Fille (Lot de 2)</v>
          </cell>
          <cell r="C1883">
            <v>45138</v>
          </cell>
        </row>
        <row r="1884">
          <cell r="A1884">
            <v>458816</v>
          </cell>
          <cell r="B1884" t="str">
            <v>Chaussettes Montantes à Pois HEATTECH Fille (Lot de 2)</v>
          </cell>
          <cell r="C1884">
            <v>45138</v>
          </cell>
        </row>
        <row r="1885">
          <cell r="A1885">
            <v>462591</v>
          </cell>
          <cell r="B1885" t="str">
            <v>Chaussettes Hautes HEATTECH Fille (Lot de 2)</v>
          </cell>
          <cell r="C1885">
            <v>45138</v>
          </cell>
        </row>
        <row r="1886">
          <cell r="A1886">
            <v>451020</v>
          </cell>
          <cell r="B1886" t="str">
            <v>Collants Côtelés Fille</v>
          </cell>
          <cell r="C1886">
            <v>45138</v>
          </cell>
        </row>
        <row r="1887">
          <cell r="A1887">
            <v>451021</v>
          </cell>
          <cell r="B1887" t="str">
            <v>Collants Maille Torsadée Fille</v>
          </cell>
          <cell r="C1887">
            <v>45138</v>
          </cell>
        </row>
        <row r="1888">
          <cell r="A1888">
            <v>459417</v>
          </cell>
          <cell r="B1888" t="str">
            <v>Brassière Imprimée AIRism Fille</v>
          </cell>
          <cell r="C1888">
            <v>45138</v>
          </cell>
        </row>
        <row r="1889">
          <cell r="A1889">
            <v>458899</v>
          </cell>
          <cell r="B1889" t="str">
            <v>Pull en Maille Soufflée Enfant</v>
          </cell>
          <cell r="C1889">
            <v>45138</v>
          </cell>
        </row>
        <row r="1890">
          <cell r="A1890">
            <v>458900</v>
          </cell>
          <cell r="B1890" t="str">
            <v>Pull en Maille Soufflée Rayée Enfant</v>
          </cell>
          <cell r="C1890">
            <v>45138</v>
          </cell>
        </row>
        <row r="1891">
          <cell r="A1891">
            <v>458807</v>
          </cell>
          <cell r="B1891" t="str">
            <v>Legging HEATTECH Extra Chaud Doublé Polaire Fille</v>
          </cell>
          <cell r="C1891">
            <v>45138</v>
          </cell>
        </row>
        <row r="1892">
          <cell r="A1892">
            <v>460810</v>
          </cell>
          <cell r="B1892" t="str">
            <v>Gilet Sans Manches Doublé Polaire</v>
          </cell>
          <cell r="C1892">
            <v>45138</v>
          </cell>
        </row>
        <row r="1893">
          <cell r="A1893">
            <v>460786</v>
          </cell>
          <cell r="B1893" t="str">
            <v>Legging Côtelé à Carreaux</v>
          </cell>
          <cell r="C1893">
            <v>45138</v>
          </cell>
        </row>
        <row r="1894">
          <cell r="A1894">
            <v>460854</v>
          </cell>
          <cell r="B1894" t="str">
            <v>T-shirt à Manches Longues et Col Rond HEATTECH</v>
          </cell>
          <cell r="C1894">
            <v>45138</v>
          </cell>
        </row>
        <row r="1895">
          <cell r="A1895">
            <v>460745</v>
          </cell>
          <cell r="B1895" t="str">
            <v>Body Manches Longues Joy of Print</v>
          </cell>
          <cell r="C1895">
            <v>45138</v>
          </cell>
        </row>
        <row r="1896">
          <cell r="A1896">
            <v>460751</v>
          </cell>
          <cell r="B1896" t="str">
            <v>Body Manches Longues Joy of Print</v>
          </cell>
          <cell r="C1896">
            <v>45138</v>
          </cell>
        </row>
        <row r="1897">
          <cell r="A1897">
            <v>460858</v>
          </cell>
          <cell r="B1897" t="str">
            <v>Legging Thermique HEATTECH</v>
          </cell>
          <cell r="C1897">
            <v>45138</v>
          </cell>
        </row>
        <row r="1898">
          <cell r="A1898">
            <v>461499</v>
          </cell>
          <cell r="B1898" t="str">
            <v>T-shirt Côtelé à Manches Longues Imprimé</v>
          </cell>
          <cell r="C1898">
            <v>45138</v>
          </cell>
        </row>
        <row r="1899">
          <cell r="A1899">
            <v>462449</v>
          </cell>
          <cell r="B1899" t="str">
            <v>T-shirt Côtelé à Manches Longues</v>
          </cell>
          <cell r="C1899">
            <v>45138</v>
          </cell>
        </row>
        <row r="1900">
          <cell r="A1900">
            <v>460811</v>
          </cell>
          <cell r="B1900" t="str">
            <v>Grenouillère Matelassée Joy of Print</v>
          </cell>
          <cell r="C1900">
            <v>45138</v>
          </cell>
        </row>
        <row r="1901">
          <cell r="A1901">
            <v>462753</v>
          </cell>
          <cell r="B1901" t="str">
            <v>Grenouillère Imprimée Joy of Print</v>
          </cell>
          <cell r="C1901">
            <v>45138</v>
          </cell>
        </row>
        <row r="1902">
          <cell r="A1902">
            <v>460859</v>
          </cell>
          <cell r="B1902" t="str">
            <v>Pyjama Matelassé à Manches Longues</v>
          </cell>
          <cell r="C1902">
            <v>45138</v>
          </cell>
        </row>
        <row r="1903">
          <cell r="A1903">
            <v>460860</v>
          </cell>
          <cell r="B1903" t="str">
            <v>Pyjama Matelassé à Manches Longues</v>
          </cell>
          <cell r="C1903">
            <v>45138</v>
          </cell>
        </row>
        <row r="1904">
          <cell r="A1904">
            <v>461833</v>
          </cell>
          <cell r="B1904" t="str">
            <v>Sweat Graphique UT Clay Animation (Pingu)</v>
          </cell>
          <cell r="C1904">
            <v>45138</v>
          </cell>
        </row>
        <row r="1905">
          <cell r="A1905">
            <v>462450</v>
          </cell>
          <cell r="B1905" t="str">
            <v>Sweat Graphique UT Clay Animation (Pingu)</v>
          </cell>
          <cell r="C1905">
            <v>45138</v>
          </cell>
        </row>
        <row r="1906">
          <cell r="A1906">
            <v>462451</v>
          </cell>
          <cell r="B1906" t="str">
            <v>Sweat Graphique UT Clay Animation (Shaun le mouton)</v>
          </cell>
          <cell r="C1906">
            <v>45138</v>
          </cell>
        </row>
        <row r="1907">
          <cell r="A1907">
            <v>462452</v>
          </cell>
          <cell r="B1907" t="str">
            <v>Sweat Graphique UT Clay Animation (Shaun le mouton)</v>
          </cell>
          <cell r="C1907">
            <v>45138</v>
          </cell>
        </row>
        <row r="1908">
          <cell r="A1908">
            <v>460902</v>
          </cell>
          <cell r="B1908" t="str">
            <v>Veste Doublée en Polaire</v>
          </cell>
          <cell r="C1908">
            <v>45138</v>
          </cell>
        </row>
        <row r="1909">
          <cell r="A1909">
            <v>460542</v>
          </cell>
          <cell r="B1909" t="str">
            <v>Legging Ultra Stretch HEATTECH</v>
          </cell>
          <cell r="C1909">
            <v>45138</v>
          </cell>
        </row>
        <row r="1910">
          <cell r="A1910">
            <v>463453</v>
          </cell>
          <cell r="B1910" t="str">
            <v>Mini Jupe en Tweed</v>
          </cell>
          <cell r="C1910">
            <v>45138</v>
          </cell>
        </row>
        <row r="1911">
          <cell r="A1911">
            <v>461066</v>
          </cell>
          <cell r="B1911" t="str">
            <v>Pull en Laine Premium à Col Rond</v>
          </cell>
          <cell r="C1911">
            <v>45138</v>
          </cell>
        </row>
        <row r="1912">
          <cell r="A1912">
            <v>463439</v>
          </cell>
          <cell r="B1912" t="str">
            <v>Pull En Maille Soufflée Col Haut</v>
          </cell>
          <cell r="C1912">
            <v>45138</v>
          </cell>
        </row>
        <row r="1913">
          <cell r="A1913">
            <v>461148</v>
          </cell>
          <cell r="B1913" t="str">
            <v>T-Shirt HEATTECH Col Roulé Manches Longues</v>
          </cell>
          <cell r="C1913">
            <v>45138</v>
          </cell>
        </row>
        <row r="1914">
          <cell r="A1914">
            <v>460469</v>
          </cell>
          <cell r="B1914" t="str">
            <v>Caraco HEATTECH</v>
          </cell>
          <cell r="C1914">
            <v>45138</v>
          </cell>
        </row>
        <row r="1915">
          <cell r="A1915">
            <v>458977</v>
          </cell>
          <cell r="B1915" t="str">
            <v>Pantalon Doux Ultra Stretch</v>
          </cell>
          <cell r="C1915">
            <v>45138</v>
          </cell>
        </row>
        <row r="1916">
          <cell r="A1916">
            <v>463692</v>
          </cell>
          <cell r="B1916" t="str">
            <v>Pantalon Ultra Stretch</v>
          </cell>
          <cell r="C1916">
            <v>45138</v>
          </cell>
        </row>
        <row r="1917">
          <cell r="A1917">
            <v>459631</v>
          </cell>
          <cell r="B1917" t="str">
            <v>Manteau Chesterfield Laine et Cachemire</v>
          </cell>
          <cell r="C1917">
            <v>45138</v>
          </cell>
        </row>
        <row r="1918">
          <cell r="A1918">
            <v>460268</v>
          </cell>
          <cell r="B1918" t="str">
            <v>Pantalon Parachute Uniqlo U</v>
          </cell>
          <cell r="C1918">
            <v>45138</v>
          </cell>
        </row>
        <row r="1919">
          <cell r="A1919">
            <v>461579</v>
          </cell>
          <cell r="B1919" t="str">
            <v>Jean Selvedge Stretch Coupe Slim</v>
          </cell>
          <cell r="C1919">
            <v>45138</v>
          </cell>
        </row>
        <row r="1920">
          <cell r="A1920">
            <v>459695</v>
          </cell>
          <cell r="B1920" t="str">
            <v>Pantalon Chino Coupe Slim</v>
          </cell>
          <cell r="C1920">
            <v>45138</v>
          </cell>
        </row>
        <row r="1921">
          <cell r="A1921">
            <v>460319</v>
          </cell>
          <cell r="B1921" t="str">
            <v>T-Shirt Col Rond Manches Longues</v>
          </cell>
          <cell r="C1921">
            <v>45138</v>
          </cell>
        </row>
        <row r="1922">
          <cell r="A1922">
            <v>460323</v>
          </cell>
          <cell r="B1922" t="str">
            <v>Sweat À Capuche</v>
          </cell>
          <cell r="C1922">
            <v>45138</v>
          </cell>
        </row>
        <row r="1923">
          <cell r="A1923">
            <v>466896</v>
          </cell>
          <cell r="B1923" t="str">
            <v>Sweat Stretch À Capuche</v>
          </cell>
          <cell r="C1923">
            <v>45138</v>
          </cell>
        </row>
        <row r="1924">
          <cell r="A1924">
            <v>460328</v>
          </cell>
          <cell r="B1924" t="str">
            <v>Veste Zippée En Polaire</v>
          </cell>
          <cell r="C1924">
            <v>45138</v>
          </cell>
        </row>
        <row r="1925">
          <cell r="A1925">
            <v>460320</v>
          </cell>
          <cell r="B1925" t="str">
            <v>T-Shirt Col Roulé Manches Longues</v>
          </cell>
          <cell r="C1925">
            <v>45138</v>
          </cell>
        </row>
        <row r="1926">
          <cell r="A1926">
            <v>459552</v>
          </cell>
          <cell r="B1926" t="str">
            <v>T-Shirt Graphique UT Bleach</v>
          </cell>
          <cell r="C1926">
            <v>45138</v>
          </cell>
        </row>
        <row r="1927">
          <cell r="A1927">
            <v>462904</v>
          </cell>
          <cell r="B1927" t="str">
            <v>T-Shirt Graphique UT Bleach</v>
          </cell>
          <cell r="C1927">
            <v>45138</v>
          </cell>
        </row>
        <row r="1928">
          <cell r="A1928">
            <v>466058</v>
          </cell>
          <cell r="B1928" t="str">
            <v>T-Shirt Graphique UT Bleach</v>
          </cell>
          <cell r="C1928">
            <v>45138</v>
          </cell>
        </row>
        <row r="1929">
          <cell r="A1929">
            <v>466059</v>
          </cell>
          <cell r="B1929" t="str">
            <v>T-Shirt Graphique UT Bleach</v>
          </cell>
          <cell r="C1929">
            <v>45138</v>
          </cell>
        </row>
        <row r="1930">
          <cell r="A1930">
            <v>466060</v>
          </cell>
          <cell r="B1930" t="str">
            <v>T-Shirt Graphique UT Bleach</v>
          </cell>
          <cell r="C1930">
            <v>45138</v>
          </cell>
        </row>
        <row r="1931">
          <cell r="A1931">
            <v>460948</v>
          </cell>
          <cell r="B1931" t="str">
            <v>Pull Col Zippé en Maille Soufflée</v>
          </cell>
          <cell r="C1931">
            <v>45138</v>
          </cell>
        </row>
        <row r="1932">
          <cell r="A1932">
            <v>461407</v>
          </cell>
          <cell r="B1932" t="str">
            <v>Cardigan En Maille Soufflée</v>
          </cell>
          <cell r="C1932">
            <v>45138</v>
          </cell>
        </row>
        <row r="1933">
          <cell r="A1933">
            <v>460941</v>
          </cell>
          <cell r="B1933" t="str">
            <v>Cardigan En Laine Premium Col V</v>
          </cell>
          <cell r="C1933">
            <v>45138</v>
          </cell>
        </row>
        <row r="1934">
          <cell r="A1934">
            <v>460940</v>
          </cell>
          <cell r="B1934" t="str">
            <v>Pull En Laine Premium Col Rond</v>
          </cell>
          <cell r="C1934">
            <v>45138</v>
          </cell>
        </row>
        <row r="1935">
          <cell r="A1935">
            <v>460954</v>
          </cell>
          <cell r="B1935" t="str">
            <v>Pull à Motifs en Laine Premium</v>
          </cell>
          <cell r="C1935">
            <v>45138</v>
          </cell>
        </row>
        <row r="1936">
          <cell r="A1936">
            <v>460942</v>
          </cell>
          <cell r="B1936" t="str">
            <v>Pull à Col Roulé en Laine Premium</v>
          </cell>
          <cell r="C1936">
            <v>45138</v>
          </cell>
        </row>
        <row r="1937">
          <cell r="A1937">
            <v>460944</v>
          </cell>
          <cell r="B1937" t="str">
            <v>Pull 100% Cachemire Col Roulé</v>
          </cell>
          <cell r="C1937">
            <v>45138</v>
          </cell>
        </row>
        <row r="1938">
          <cell r="A1938">
            <v>459725</v>
          </cell>
          <cell r="B1938" t="str">
            <v>Bonnet Côtelé HEATTECH</v>
          </cell>
          <cell r="C1938">
            <v>45138</v>
          </cell>
        </row>
        <row r="1939">
          <cell r="A1939">
            <v>459726</v>
          </cell>
          <cell r="B1939" t="str">
            <v>Casquette HEATTECH</v>
          </cell>
          <cell r="C1939">
            <v>45138</v>
          </cell>
        </row>
        <row r="1940">
          <cell r="A1940">
            <v>461014</v>
          </cell>
          <cell r="B1940" t="str">
            <v>Collants HEATTECH Extra-Chaud</v>
          </cell>
          <cell r="C1940">
            <v>45138</v>
          </cell>
        </row>
        <row r="1941">
          <cell r="A1941">
            <v>461013</v>
          </cell>
          <cell r="B1941" t="str">
            <v>Collants HEATTECH</v>
          </cell>
          <cell r="C1941">
            <v>45138</v>
          </cell>
        </row>
        <row r="1942">
          <cell r="A1942">
            <v>461008</v>
          </cell>
          <cell r="B1942" t="str">
            <v>T-Shirt HEATTECH Extra Chaud Col Rond</v>
          </cell>
          <cell r="C1942">
            <v>45138</v>
          </cell>
        </row>
        <row r="1943">
          <cell r="A1943">
            <v>461230</v>
          </cell>
          <cell r="B1943" t="str">
            <v>T-Shirt HEATTECH Extra Chaud Col Rond</v>
          </cell>
          <cell r="C1943">
            <v>45138</v>
          </cell>
        </row>
        <row r="1944">
          <cell r="A1944">
            <v>461026</v>
          </cell>
          <cell r="B1944" t="str">
            <v>Chaussettes Côtelées Thermiques HEATTECH</v>
          </cell>
          <cell r="C1944">
            <v>45138</v>
          </cell>
        </row>
        <row r="1945">
          <cell r="A1945">
            <v>462235</v>
          </cell>
          <cell r="B1945" t="str">
            <v>Chaussettes Courtes Thermiques HEATTECH</v>
          </cell>
          <cell r="C1945">
            <v>45138</v>
          </cell>
        </row>
        <row r="1946">
          <cell r="A1946">
            <v>462236</v>
          </cell>
          <cell r="B1946" t="str">
            <v>Chaussettes Mi-Hautes Thermiques HEATTECH</v>
          </cell>
          <cell r="C1946">
            <v>45138</v>
          </cell>
        </row>
        <row r="1947">
          <cell r="A1947">
            <v>462237</v>
          </cell>
          <cell r="B1947" t="str">
            <v>Chaussettes Douces Thermiques HEATTECH</v>
          </cell>
          <cell r="C1947">
            <v>45138</v>
          </cell>
        </row>
        <row r="1948">
          <cell r="A1948">
            <v>462238</v>
          </cell>
          <cell r="B1948" t="str">
            <v>Chaussettes Douces Thermiques HEATTECH</v>
          </cell>
          <cell r="C1948">
            <v>45138</v>
          </cell>
        </row>
        <row r="1949">
          <cell r="A1949">
            <v>462240</v>
          </cell>
          <cell r="B1949" t="str">
            <v>Chaussettes Doublure Duveteuse Thermiques HEATTECH</v>
          </cell>
          <cell r="C1949">
            <v>45138</v>
          </cell>
        </row>
        <row r="1950">
          <cell r="A1950">
            <v>462241</v>
          </cell>
          <cell r="B1950" t="str">
            <v>Chaussettes Douces Thermiques HEATTECH</v>
          </cell>
          <cell r="C1950">
            <v>45138</v>
          </cell>
        </row>
        <row r="1951">
          <cell r="A1951">
            <v>462242</v>
          </cell>
          <cell r="B1951" t="str">
            <v>Chaussettes Imprimées Thermiques HEATTECH</v>
          </cell>
          <cell r="C1951">
            <v>45138</v>
          </cell>
        </row>
        <row r="1952">
          <cell r="A1952">
            <v>462243</v>
          </cell>
          <cell r="B1952" t="str">
            <v>Chaussettes En Maille Côtelée Thermique HEATTECH</v>
          </cell>
          <cell r="C1952">
            <v>45138</v>
          </cell>
        </row>
        <row r="1953">
          <cell r="A1953">
            <v>462244</v>
          </cell>
          <cell r="B1953" t="str">
            <v>Chaussettes Thermiques HEATTECH</v>
          </cell>
          <cell r="C1953">
            <v>45138</v>
          </cell>
        </row>
        <row r="1954">
          <cell r="A1954">
            <v>462245</v>
          </cell>
          <cell r="B1954" t="str">
            <v>Chaussettes Côtelées Montantes Thermiques HEATTECH</v>
          </cell>
          <cell r="C1954">
            <v>45138</v>
          </cell>
        </row>
        <row r="1955">
          <cell r="A1955">
            <v>462505</v>
          </cell>
          <cell r="B1955" t="str">
            <v>Chaussettes À Carreaux Thermiques HEATTECH</v>
          </cell>
          <cell r="C1955">
            <v>45138</v>
          </cell>
        </row>
        <row r="1956">
          <cell r="A1956">
            <v>462621</v>
          </cell>
          <cell r="B1956" t="str">
            <v>Chaussettes Thermiques HEATTECH</v>
          </cell>
          <cell r="C1956">
            <v>45138</v>
          </cell>
        </row>
        <row r="1957">
          <cell r="A1957">
            <v>463464</v>
          </cell>
          <cell r="B1957" t="str">
            <v>Chaussettes Courtes Thermiques HEATTECH</v>
          </cell>
          <cell r="C1957">
            <v>45138</v>
          </cell>
        </row>
        <row r="1958">
          <cell r="A1958">
            <v>461098</v>
          </cell>
          <cell r="B1958" t="str">
            <v>T-shirt en Coton à Col Rond Extra Chaud HEATTECH</v>
          </cell>
          <cell r="C1958">
            <v>45138</v>
          </cell>
        </row>
        <row r="1959">
          <cell r="A1959">
            <v>463012</v>
          </cell>
          <cell r="B1959" t="str">
            <v>Pantalon en Lin Fuselé Comptoir des Cotonniers</v>
          </cell>
          <cell r="C1959">
            <v>45138</v>
          </cell>
        </row>
        <row r="1960">
          <cell r="A1960">
            <v>463529</v>
          </cell>
          <cell r="B1960" t="str">
            <v>T-Shirt en Lin Comptoir des Cotonniers</v>
          </cell>
          <cell r="C1960">
            <v>45138</v>
          </cell>
        </row>
        <row r="1961">
          <cell r="A1961">
            <v>464950</v>
          </cell>
          <cell r="B1961" t="str">
            <v>T-Shirt HEATTECH En Polaire</v>
          </cell>
          <cell r="C1961">
            <v>45145</v>
          </cell>
        </row>
        <row r="1962">
          <cell r="A1962">
            <v>463691</v>
          </cell>
          <cell r="B1962" t="str">
            <v>Pantalon En Maille Côtelée (lavable en machine)</v>
          </cell>
          <cell r="C1962">
            <v>45145</v>
          </cell>
        </row>
        <row r="1963">
          <cell r="A1963">
            <v>463438</v>
          </cell>
          <cell r="B1963" t="str">
            <v>Collants En Maille Côtelée HEATTECH</v>
          </cell>
          <cell r="C1963">
            <v>45145</v>
          </cell>
        </row>
        <row r="1964">
          <cell r="A1964">
            <v>463380</v>
          </cell>
          <cell r="B1964" t="str">
            <v>Chaussettes Montantes Côtelées HEATTECH</v>
          </cell>
          <cell r="C1964">
            <v>45145</v>
          </cell>
        </row>
        <row r="1965">
          <cell r="A1965">
            <v>463379</v>
          </cell>
          <cell r="B1965" t="str">
            <v>Chaussettes en Maille Soufflée HEATTECH</v>
          </cell>
          <cell r="C1965">
            <v>45145</v>
          </cell>
        </row>
        <row r="1966">
          <cell r="A1966">
            <v>463378</v>
          </cell>
          <cell r="B1966" t="str">
            <v>Chaussettes Imprimées HEATTECH</v>
          </cell>
          <cell r="C1966">
            <v>45145</v>
          </cell>
        </row>
        <row r="1967">
          <cell r="A1967">
            <v>463155</v>
          </cell>
          <cell r="B1967" t="str">
            <v>T-Shirt Graphique UT Archive NY Pop Art (Jean-Michel Basquiat)</v>
          </cell>
          <cell r="C1967">
            <v>45145</v>
          </cell>
        </row>
        <row r="1968">
          <cell r="A1968">
            <v>463154</v>
          </cell>
          <cell r="B1968" t="str">
            <v>T-Shirt Graphique UT Archive NY Pop Art (Jean-Michel Basquiat)</v>
          </cell>
          <cell r="C1968">
            <v>45145</v>
          </cell>
        </row>
        <row r="1969">
          <cell r="A1969">
            <v>463153</v>
          </cell>
          <cell r="B1969" t="str">
            <v>T-Shirt Graphique UT Archive NY Pop Art (Keith Haring)</v>
          </cell>
          <cell r="C1969">
            <v>45145</v>
          </cell>
        </row>
        <row r="1970">
          <cell r="A1970">
            <v>463152</v>
          </cell>
          <cell r="B1970" t="str">
            <v>T-Shirt Graphique UT Archive NY Pop Art (Keith Haring)</v>
          </cell>
          <cell r="C1970">
            <v>45145</v>
          </cell>
        </row>
        <row r="1971">
          <cell r="A1971">
            <v>463151</v>
          </cell>
          <cell r="B1971" t="str">
            <v>T-Shirt Graphique UT Archive NY Pop Art (Andy Warhol)</v>
          </cell>
          <cell r="C1971">
            <v>45145</v>
          </cell>
        </row>
        <row r="1972">
          <cell r="A1972">
            <v>463150</v>
          </cell>
          <cell r="B1972" t="str">
            <v>T-Shirt Graphique UT Archive NY Pop Art (Andy Warhol)</v>
          </cell>
          <cell r="C1972">
            <v>45145</v>
          </cell>
        </row>
        <row r="1973">
          <cell r="A1973">
            <v>463121</v>
          </cell>
          <cell r="B1973" t="str">
            <v>Chaussettes Mélangées HEATTECH Enfant (lot de 2)</v>
          </cell>
          <cell r="C1973">
            <v>45145</v>
          </cell>
        </row>
        <row r="1974">
          <cell r="A1974">
            <v>463108</v>
          </cell>
          <cell r="B1974" t="str">
            <v>Chaussettes Doublées HEATTECH Enfant (lot de 2)</v>
          </cell>
          <cell r="C1974">
            <v>45145</v>
          </cell>
        </row>
        <row r="1975">
          <cell r="A1975">
            <v>463107</v>
          </cell>
          <cell r="B1975" t="str">
            <v>Chaussettes Imprimé Rayé HEATTECH Enfant (lot de 2)</v>
          </cell>
          <cell r="C1975">
            <v>45145</v>
          </cell>
        </row>
        <row r="1976">
          <cell r="A1976">
            <v>463105</v>
          </cell>
          <cell r="B1976" t="str">
            <v>Chaussettes HEATTECH Enfant (lot de 2)</v>
          </cell>
          <cell r="C1976">
            <v>45145</v>
          </cell>
        </row>
        <row r="1977">
          <cell r="A1977">
            <v>462592</v>
          </cell>
          <cell r="B1977" t="str">
            <v>Chaussettes Hautes HEATTECH (lot de 2)</v>
          </cell>
          <cell r="C1977">
            <v>45145</v>
          </cell>
        </row>
        <row r="1978">
          <cell r="A1978">
            <v>462580</v>
          </cell>
          <cell r="B1978" t="str">
            <v>Chaussettes en Maille Côtelée Colorées Enfant</v>
          </cell>
          <cell r="C1978">
            <v>45145</v>
          </cell>
        </row>
        <row r="1979">
          <cell r="A1979">
            <v>462579</v>
          </cell>
          <cell r="B1979" t="str">
            <v>Chaussettes Imprimé Géométrique Enfant (lot de 3)</v>
          </cell>
          <cell r="C1979">
            <v>45145</v>
          </cell>
        </row>
        <row r="1980">
          <cell r="A1980">
            <v>462522</v>
          </cell>
          <cell r="B1980" t="str">
            <v>Pull 100% Laine Mérinos Extra Fine à Col Roulé</v>
          </cell>
          <cell r="C1980">
            <v>45145</v>
          </cell>
        </row>
        <row r="1981">
          <cell r="A1981">
            <v>462028</v>
          </cell>
          <cell r="B1981" t="str">
            <v>Veste Zippée en Polaire à Manches Longues</v>
          </cell>
          <cell r="C1981">
            <v>45145</v>
          </cell>
        </row>
        <row r="1982">
          <cell r="A1982">
            <v>461801</v>
          </cell>
          <cell r="B1982" t="str">
            <v>Chaussons en polaire</v>
          </cell>
          <cell r="C1982">
            <v>45145</v>
          </cell>
        </row>
        <row r="1983">
          <cell r="A1983">
            <v>461776</v>
          </cell>
          <cell r="B1983" t="str">
            <v>T-shirt en Polaire Douce à Manches Longues</v>
          </cell>
          <cell r="C1983">
            <v>45145</v>
          </cell>
        </row>
        <row r="1984">
          <cell r="A1984">
            <v>461321</v>
          </cell>
          <cell r="B1984" t="str">
            <v>Cardigan en Laine Côtelée (lavable en machine)</v>
          </cell>
          <cell r="C1984">
            <v>45145</v>
          </cell>
        </row>
        <row r="1985">
          <cell r="A1985">
            <v>461317</v>
          </cell>
          <cell r="B1985" t="str">
            <v>Pantalon en Maille Côtelée (lavable en machine)</v>
          </cell>
          <cell r="C1985">
            <v>45145</v>
          </cell>
        </row>
        <row r="1986">
          <cell r="A1986">
            <v>461244</v>
          </cell>
          <cell r="B1986" t="str">
            <v>T-shirt Manches Longues Extra Chaud HEATTECH</v>
          </cell>
          <cell r="C1986">
            <v>45145</v>
          </cell>
        </row>
        <row r="1987">
          <cell r="A1987">
            <v>461065</v>
          </cell>
          <cell r="B1987" t="str">
            <v>Pull 100% Laine Mérinos Extra Fin Côtelé à Col Roulé</v>
          </cell>
          <cell r="C1987">
            <v>45145</v>
          </cell>
        </row>
        <row r="1988">
          <cell r="A1988">
            <v>461001</v>
          </cell>
          <cell r="B1988" t="str">
            <v>T-Shirt HEATTECH Col Rond Manches Courtes</v>
          </cell>
          <cell r="C1988">
            <v>45145</v>
          </cell>
        </row>
        <row r="1989">
          <cell r="A1989">
            <v>460950</v>
          </cell>
          <cell r="B1989" t="str">
            <v>Pull en Maille Soufflée</v>
          </cell>
          <cell r="C1989">
            <v>45145</v>
          </cell>
        </row>
        <row r="1990">
          <cell r="A1990">
            <v>460906</v>
          </cell>
          <cell r="B1990" t="str">
            <v>Manteau BLOCKTECH</v>
          </cell>
          <cell r="C1990">
            <v>45145</v>
          </cell>
        </row>
        <row r="1991">
          <cell r="A1991">
            <v>460611</v>
          </cell>
          <cell r="B1991" t="str">
            <v>Robe Style Polo en Laine Mérinos Mélangée à Manches Longues</v>
          </cell>
          <cell r="C1991">
            <v>45145</v>
          </cell>
        </row>
        <row r="1992">
          <cell r="A1992">
            <v>460609</v>
          </cell>
          <cell r="B1992" t="str">
            <v>Robe en Laine Mérinos Mélangée à Manches Longues</v>
          </cell>
          <cell r="C1992">
            <v>45145</v>
          </cell>
        </row>
        <row r="1993">
          <cell r="A1993">
            <v>460605</v>
          </cell>
          <cell r="B1993" t="str">
            <v>Robe Evasée à Manches Longues</v>
          </cell>
          <cell r="C1993">
            <v>45145</v>
          </cell>
        </row>
        <row r="1994">
          <cell r="A1994">
            <v>460565</v>
          </cell>
          <cell r="B1994" t="str">
            <v>Mini jupe en Laine Mélangée</v>
          </cell>
          <cell r="C1994">
            <v>45145</v>
          </cell>
        </row>
        <row r="1995">
          <cell r="A1995">
            <v>460509</v>
          </cell>
          <cell r="B1995" t="str">
            <v>Chaussettes Courtes Thermiques HEATTECH</v>
          </cell>
          <cell r="C1995">
            <v>45145</v>
          </cell>
        </row>
        <row r="1996">
          <cell r="A1996">
            <v>460507</v>
          </cell>
          <cell r="B1996" t="str">
            <v>Chaussettes Montantes Texturées Thermiques HEATTECH</v>
          </cell>
          <cell r="C1996">
            <v>45145</v>
          </cell>
        </row>
        <row r="1997">
          <cell r="A1997">
            <v>460504</v>
          </cell>
          <cell r="B1997" t="str">
            <v>Chaussettes Montantes Thermiques HEATTECH</v>
          </cell>
          <cell r="C1997">
            <v>45145</v>
          </cell>
        </row>
        <row r="1998">
          <cell r="A1998">
            <v>460501</v>
          </cell>
          <cell r="B1998" t="str">
            <v>Chaussettes Côtelées en Polaire Thermiques HEATTECH</v>
          </cell>
          <cell r="C1998">
            <v>45145</v>
          </cell>
        </row>
        <row r="1999">
          <cell r="A1999">
            <v>460499</v>
          </cell>
          <cell r="B1999" t="str">
            <v>Chaussettes Douces Thermiques HEATTECH (lot de 2)</v>
          </cell>
          <cell r="C1999">
            <v>45145</v>
          </cell>
        </row>
        <row r="2000">
          <cell r="A2000">
            <v>460495</v>
          </cell>
          <cell r="B2000" t="str">
            <v>Chaussettes Larges Thermiques HEATTECH (lot de 2)</v>
          </cell>
          <cell r="C2000">
            <v>45145</v>
          </cell>
        </row>
        <row r="2001">
          <cell r="A2001">
            <v>460494</v>
          </cell>
          <cell r="B2001" t="str">
            <v>Chaussettes Côtelées Thermiques HEATTECH (lot de 2)</v>
          </cell>
          <cell r="C2001">
            <v>45145</v>
          </cell>
        </row>
        <row r="2002">
          <cell r="A2002">
            <v>460492</v>
          </cell>
          <cell r="B2002" t="str">
            <v>Chaussettes Texturées Thermiques HEATTECH</v>
          </cell>
          <cell r="C2002">
            <v>45145</v>
          </cell>
        </row>
        <row r="2003">
          <cell r="A2003">
            <v>460491</v>
          </cell>
          <cell r="B2003" t="str">
            <v>Chaussettes Thermiques HEATTECH (lot de 2)</v>
          </cell>
          <cell r="C2003">
            <v>45145</v>
          </cell>
        </row>
        <row r="2004">
          <cell r="A2004">
            <v>460490</v>
          </cell>
          <cell r="B2004" t="str">
            <v>Chaussettes Thermiques HEATTECH (lot de 2)</v>
          </cell>
          <cell r="C2004">
            <v>45145</v>
          </cell>
        </row>
        <row r="2005">
          <cell r="A2005">
            <v>460489</v>
          </cell>
          <cell r="B2005" t="str">
            <v>Chaussettes Thermiques HEATTECH</v>
          </cell>
          <cell r="C2005">
            <v>45145</v>
          </cell>
        </row>
        <row r="2006">
          <cell r="A2006">
            <v>460488</v>
          </cell>
          <cell r="B2006" t="str">
            <v>Chaussettes Thermiques HEATTECH</v>
          </cell>
          <cell r="C2006">
            <v>45145</v>
          </cell>
        </row>
        <row r="2007">
          <cell r="A2007">
            <v>460487</v>
          </cell>
          <cell r="B2007" t="str">
            <v>Chaussettes Thermiques HEATTECH</v>
          </cell>
          <cell r="C2007">
            <v>45145</v>
          </cell>
        </row>
        <row r="2008">
          <cell r="A2008">
            <v>460476</v>
          </cell>
          <cell r="B2008" t="str">
            <v>Top à Soutien-gorge Intégré Sans Manches Thermique HEATTECH</v>
          </cell>
          <cell r="C2008">
            <v>45145</v>
          </cell>
        </row>
        <row r="2009">
          <cell r="A2009">
            <v>460150</v>
          </cell>
          <cell r="B2009" t="str">
            <v>Pantalon Relax 7/8ème en Coton</v>
          </cell>
          <cell r="C2009">
            <v>45145</v>
          </cell>
        </row>
        <row r="2010">
          <cell r="A2010">
            <v>459404</v>
          </cell>
          <cell r="B2010" t="str">
            <v>Chaussettes Enfant Rayé (lot de 3)</v>
          </cell>
          <cell r="C2010">
            <v>45145</v>
          </cell>
        </row>
        <row r="2011">
          <cell r="A2011">
            <v>459403</v>
          </cell>
          <cell r="B2011" t="str">
            <v>Chaussettes Enfant à Logo (lot de 3)</v>
          </cell>
          <cell r="C2011">
            <v>45145</v>
          </cell>
        </row>
        <row r="2012">
          <cell r="A2012">
            <v>459401</v>
          </cell>
          <cell r="B2012" t="str">
            <v>Chaussettes Enfant (lot de 3)</v>
          </cell>
          <cell r="C2012">
            <v>45145</v>
          </cell>
        </row>
        <row r="2013">
          <cell r="A2013">
            <v>459400</v>
          </cell>
          <cell r="B2013" t="str">
            <v>Chaussettes Enfant (lot de 3)</v>
          </cell>
          <cell r="C2013">
            <v>45145</v>
          </cell>
        </row>
        <row r="2014">
          <cell r="A2014">
            <v>459398</v>
          </cell>
          <cell r="B2014" t="str">
            <v>Chaussettes Enfant (lot de 3)</v>
          </cell>
          <cell r="C2014">
            <v>45145</v>
          </cell>
        </row>
        <row r="2015">
          <cell r="A2015">
            <v>458775</v>
          </cell>
          <cell r="B2015" t="str">
            <v>T-Shirt HEATTECH Extra Chaud Manches Longues Enfant</v>
          </cell>
          <cell r="C2015">
            <v>45145</v>
          </cell>
        </row>
        <row r="2016">
          <cell r="A2016">
            <v>458764</v>
          </cell>
          <cell r="B2016" t="str">
            <v>T-shirt HEATTECH Col Rond Manches Longues Enfant</v>
          </cell>
          <cell r="C2016">
            <v>45145</v>
          </cell>
        </row>
        <row r="2017">
          <cell r="A2017">
            <v>461156</v>
          </cell>
          <cell r="B2017" t="str">
            <v>Bonnet en Maille HEATTECH Enfant</v>
          </cell>
          <cell r="C2017">
            <v>45152</v>
          </cell>
        </row>
        <row r="2018">
          <cell r="A2018">
            <v>461158</v>
          </cell>
          <cell r="B2018" t="str">
            <v>Bonnet en Maille Texturée HEATTECH Enfant</v>
          </cell>
          <cell r="C2018">
            <v>45152</v>
          </cell>
        </row>
        <row r="2019">
          <cell r="A2019">
            <v>461161</v>
          </cell>
          <cell r="B2019" t="str">
            <v>Gants en Maille HEATTECH Enfant</v>
          </cell>
          <cell r="C2019">
            <v>45152</v>
          </cell>
        </row>
        <row r="2020">
          <cell r="A2020">
            <v>462793</v>
          </cell>
          <cell r="B2020" t="str">
            <v>Gants en Maille Texturée HEATTECH Enfant</v>
          </cell>
          <cell r="C2020">
            <v>45152</v>
          </cell>
        </row>
        <row r="2021">
          <cell r="A2021">
            <v>460171</v>
          </cell>
          <cell r="B2021" t="str">
            <v>Pantalon Stretch Doublé Enfant</v>
          </cell>
          <cell r="C2021">
            <v>45152</v>
          </cell>
        </row>
        <row r="2022">
          <cell r="A2022">
            <v>460173</v>
          </cell>
          <cell r="B2022" t="str">
            <v>Jean Doublé Enfant</v>
          </cell>
          <cell r="C2022">
            <v>45152</v>
          </cell>
        </row>
        <row r="2023">
          <cell r="A2023">
            <v>460174</v>
          </cell>
          <cell r="B2023" t="str">
            <v>Jogging Stretch Doublé Enfant</v>
          </cell>
          <cell r="C2023">
            <v>45152</v>
          </cell>
        </row>
        <row r="2024">
          <cell r="A2024">
            <v>460190</v>
          </cell>
          <cell r="B2024" t="str">
            <v>Jogging Doublé Polaire Enfant</v>
          </cell>
          <cell r="C2024">
            <v>45152</v>
          </cell>
        </row>
        <row r="2025">
          <cell r="A2025">
            <v>462198</v>
          </cell>
          <cell r="B2025" t="str">
            <v>Sweat Zippé À Capuche Doublé Polaire Enfant</v>
          </cell>
          <cell r="C2025">
            <v>45152</v>
          </cell>
        </row>
        <row r="2026">
          <cell r="A2026">
            <v>460920</v>
          </cell>
          <cell r="B2026" t="str">
            <v>Doudoune Parka Sans Coutures</v>
          </cell>
          <cell r="C2026">
            <v>45152</v>
          </cell>
        </row>
        <row r="2027">
          <cell r="A2027">
            <v>460921</v>
          </cell>
          <cell r="B2027" t="str">
            <v>Doudoune Parka Courte Sans Coutures</v>
          </cell>
          <cell r="C2027">
            <v>45152</v>
          </cell>
        </row>
        <row r="2028">
          <cell r="A2028">
            <v>460922</v>
          </cell>
          <cell r="B2028" t="str">
            <v>Doudoune Longue Sans Coutures</v>
          </cell>
          <cell r="C2028">
            <v>45152</v>
          </cell>
        </row>
        <row r="2029">
          <cell r="A2029">
            <v>460926</v>
          </cell>
          <cell r="B2029" t="str">
            <v>Manteau Court en Laine Mélangée</v>
          </cell>
          <cell r="C2029">
            <v>45152</v>
          </cell>
        </row>
        <row r="2030">
          <cell r="A2030">
            <v>460927</v>
          </cell>
          <cell r="B2030" t="str">
            <v>Manteau Long en Laine Mélangée</v>
          </cell>
          <cell r="C2030">
            <v>45152</v>
          </cell>
        </row>
        <row r="2031">
          <cell r="A2031">
            <v>460544</v>
          </cell>
          <cell r="B2031" t="str">
            <v>Legging Ultra Stretch Taille Haute HEATTECH</v>
          </cell>
          <cell r="C2031">
            <v>45152</v>
          </cell>
        </row>
        <row r="2032">
          <cell r="A2032">
            <v>460694</v>
          </cell>
          <cell r="B2032" t="str">
            <v>Legging Ultra Stretch Taille Haute HEATTECH (Long)</v>
          </cell>
          <cell r="C2032">
            <v>45152</v>
          </cell>
        </row>
        <row r="2033">
          <cell r="A2033">
            <v>460695</v>
          </cell>
          <cell r="B2033" t="str">
            <v>Legging Ultra Stretch Taille Haute HEATTECH (Long)</v>
          </cell>
          <cell r="C2033">
            <v>45152</v>
          </cell>
        </row>
        <row r="2034">
          <cell r="A2034">
            <v>460296</v>
          </cell>
          <cell r="B2034" t="str">
            <v>T-shirt Doux en Coton Stretch à Col Roulé et Manches Longues</v>
          </cell>
          <cell r="C2034">
            <v>45152</v>
          </cell>
        </row>
        <row r="2035">
          <cell r="A2035">
            <v>461913</v>
          </cell>
          <cell r="B2035" t="str">
            <v>Gilet Sans Manches Doublé Polaire</v>
          </cell>
          <cell r="C2035">
            <v>45152</v>
          </cell>
        </row>
        <row r="2036">
          <cell r="A2036">
            <v>461078</v>
          </cell>
          <cell r="B2036" t="str">
            <v>Pull en Laine Premium à Col Roulé</v>
          </cell>
          <cell r="C2036">
            <v>45152</v>
          </cell>
        </row>
        <row r="2037">
          <cell r="A2037">
            <v>461064</v>
          </cell>
          <cell r="B2037" t="str">
            <v>Pull à Col Roulé 100% Laine Mérinos Extra Fine</v>
          </cell>
          <cell r="C2037">
            <v>45152</v>
          </cell>
        </row>
        <row r="2038">
          <cell r="A2038">
            <v>461195</v>
          </cell>
          <cell r="B2038" t="str">
            <v>Gants 100% Cachemire</v>
          </cell>
          <cell r="C2038">
            <v>45152</v>
          </cell>
        </row>
        <row r="2039">
          <cell r="A2039">
            <v>461194</v>
          </cell>
          <cell r="B2039" t="str">
            <v>Bonnet 100% Cachemire</v>
          </cell>
          <cell r="C2039">
            <v>45152</v>
          </cell>
        </row>
        <row r="2040">
          <cell r="A2040">
            <v>461193</v>
          </cell>
          <cell r="B2040" t="str">
            <v>Echarpe 100% Cachemire</v>
          </cell>
          <cell r="C2040">
            <v>45152</v>
          </cell>
        </row>
        <row r="2041">
          <cell r="A2041">
            <v>459624</v>
          </cell>
          <cell r="B2041" t="str">
            <v>Parka Sans Coutures 3D</v>
          </cell>
          <cell r="C2041">
            <v>45152</v>
          </cell>
        </row>
        <row r="2042">
          <cell r="A2042">
            <v>459622</v>
          </cell>
          <cell r="B2042" t="str">
            <v>Doudoune Parka Hybride 3D</v>
          </cell>
          <cell r="C2042">
            <v>45152</v>
          </cell>
        </row>
        <row r="2043">
          <cell r="A2043">
            <v>463552</v>
          </cell>
          <cell r="B2043" t="str">
            <v>Doudoune Sans Coutures</v>
          </cell>
          <cell r="C2043">
            <v>45152</v>
          </cell>
        </row>
        <row r="2044">
          <cell r="A2044">
            <v>459623</v>
          </cell>
          <cell r="B2044" t="str">
            <v>Doudoune Hybride</v>
          </cell>
          <cell r="C2044">
            <v>45152</v>
          </cell>
        </row>
        <row r="2045">
          <cell r="A2045">
            <v>459628</v>
          </cell>
          <cell r="B2045" t="str">
            <v>Manteau Droit à Bouton</v>
          </cell>
          <cell r="C2045">
            <v>45152</v>
          </cell>
        </row>
        <row r="2046">
          <cell r="A2046">
            <v>459710</v>
          </cell>
          <cell r="B2046" t="str">
            <v>Pantalon Doublé HEATTECH</v>
          </cell>
          <cell r="C2046">
            <v>45152</v>
          </cell>
        </row>
        <row r="2047">
          <cell r="A2047">
            <v>461605</v>
          </cell>
          <cell r="B2047" t="str">
            <v>Pantalon Doublé HEATTECH (Long)</v>
          </cell>
          <cell r="C2047">
            <v>45152</v>
          </cell>
        </row>
        <row r="2048">
          <cell r="A2048">
            <v>460938</v>
          </cell>
          <cell r="B2048" t="str">
            <v>Pull 100% Laine Mérinos Extra Fine Col Roulé</v>
          </cell>
          <cell r="C2048">
            <v>45152</v>
          </cell>
        </row>
        <row r="2049">
          <cell r="A2049">
            <v>463694</v>
          </cell>
          <cell r="B2049" t="str">
            <v>T-Shirt Col Rond à Manches Longues HEATTECH</v>
          </cell>
          <cell r="C2049">
            <v>45152</v>
          </cell>
        </row>
        <row r="2050">
          <cell r="A2050">
            <v>461228</v>
          </cell>
          <cell r="B2050" t="str">
            <v>T-shirt Manches Longues Extra Chaud HEATTECH</v>
          </cell>
          <cell r="C2050">
            <v>45152</v>
          </cell>
        </row>
        <row r="2051">
          <cell r="A2051">
            <v>461163</v>
          </cell>
          <cell r="B2051" t="str">
            <v>Gants HEATTECH Enfant</v>
          </cell>
          <cell r="C2051">
            <v>45159</v>
          </cell>
        </row>
        <row r="2052">
          <cell r="A2052">
            <v>463191</v>
          </cell>
          <cell r="B2052" t="str">
            <v>T-Shirt HEATTECH Extra Chaud Manches Longues Enfant</v>
          </cell>
          <cell r="C2052">
            <v>45159</v>
          </cell>
        </row>
        <row r="2053">
          <cell r="A2053">
            <v>459394</v>
          </cell>
          <cell r="B2053" t="str">
            <v>Boxer en Coton Imprimé Garçon (Lot de 3)</v>
          </cell>
          <cell r="C2053">
            <v>45159</v>
          </cell>
        </row>
        <row r="2054">
          <cell r="A2054">
            <v>458778</v>
          </cell>
          <cell r="B2054" t="str">
            <v>T-Shirt HEATTECH Ultra Chaud Col Rond Manches Longues Enfant</v>
          </cell>
          <cell r="C2054">
            <v>45159</v>
          </cell>
        </row>
        <row r="2055">
          <cell r="A2055">
            <v>458792</v>
          </cell>
          <cell r="B2055" t="str">
            <v>Legging HEATTECH Ultra Chaud Enfant</v>
          </cell>
          <cell r="C2055">
            <v>45159</v>
          </cell>
        </row>
        <row r="2056">
          <cell r="A2056">
            <v>460543</v>
          </cell>
          <cell r="B2056" t="str">
            <v>Pantalon Smart 7/8ème Brossé Imprimé</v>
          </cell>
          <cell r="C2056">
            <v>45159</v>
          </cell>
        </row>
        <row r="2057">
          <cell r="A2057">
            <v>459793</v>
          </cell>
          <cell r="B2057" t="str">
            <v>T-Shirt HEATTECH En Polaire Col Roulé Manches Longues</v>
          </cell>
          <cell r="C2057">
            <v>45159</v>
          </cell>
        </row>
        <row r="2058">
          <cell r="A2058">
            <v>459792</v>
          </cell>
          <cell r="B2058" t="str">
            <v>Jogging Doublé Polaire HEATTECH</v>
          </cell>
          <cell r="C2058">
            <v>45159</v>
          </cell>
        </row>
        <row r="2059">
          <cell r="A2059">
            <v>462912</v>
          </cell>
          <cell r="B2059" t="str">
            <v>T-Shirt Manches Longues Côtelé Rayé Col Montant</v>
          </cell>
          <cell r="C2059">
            <v>45159</v>
          </cell>
        </row>
        <row r="2060">
          <cell r="A2060">
            <v>463558</v>
          </cell>
          <cell r="B2060" t="str">
            <v>Pull En Laine Premium Col Rond Imprimé</v>
          </cell>
          <cell r="C2060">
            <v>45159</v>
          </cell>
        </row>
        <row r="2061">
          <cell r="A2061">
            <v>461043</v>
          </cell>
          <cell r="B2061" t="str">
            <v>Ceinture Effet Vintage</v>
          </cell>
          <cell r="C2061">
            <v>45159</v>
          </cell>
        </row>
        <row r="2062">
          <cell r="A2062">
            <v>461187</v>
          </cell>
          <cell r="B2062" t="str">
            <v>Gants Fonctionnels</v>
          </cell>
          <cell r="C2062">
            <v>45159</v>
          </cell>
        </row>
        <row r="2063">
          <cell r="A2063">
            <v>461923</v>
          </cell>
          <cell r="B2063" t="str">
            <v>Gants Doublés</v>
          </cell>
          <cell r="C2063">
            <v>45159</v>
          </cell>
        </row>
        <row r="2064">
          <cell r="A2064">
            <v>461924</v>
          </cell>
          <cell r="B2064" t="str">
            <v>Gants Style Mitaine HEATTECH</v>
          </cell>
          <cell r="C2064">
            <v>45159</v>
          </cell>
        </row>
        <row r="2065">
          <cell r="A2065">
            <v>461934</v>
          </cell>
          <cell r="B2065" t="str">
            <v>Mini-sac rond à Bandoulière en Velours Côtelé</v>
          </cell>
          <cell r="C2065">
            <v>45159</v>
          </cell>
        </row>
        <row r="2066">
          <cell r="A2066">
            <v>460493</v>
          </cell>
          <cell r="B2066" t="str">
            <v>Chaussettes Imprimées HEATTECH</v>
          </cell>
          <cell r="C2066">
            <v>45159</v>
          </cell>
        </row>
        <row r="2067">
          <cell r="A2067">
            <v>460496</v>
          </cell>
          <cell r="B2067" t="str">
            <v>Chaussettes Imprimées HEATTECH</v>
          </cell>
          <cell r="C2067">
            <v>45159</v>
          </cell>
        </row>
        <row r="2068">
          <cell r="A2068">
            <v>460497</v>
          </cell>
          <cell r="B2068" t="str">
            <v>Chaussettes Texturées HEATTECH</v>
          </cell>
          <cell r="C2068">
            <v>45159</v>
          </cell>
        </row>
        <row r="2069">
          <cell r="A2069">
            <v>460506</v>
          </cell>
          <cell r="B2069" t="str">
            <v>Chaussettes Hautes HEATTECH</v>
          </cell>
          <cell r="C2069">
            <v>45159</v>
          </cell>
        </row>
        <row r="2070">
          <cell r="A2070">
            <v>460510</v>
          </cell>
          <cell r="B2070" t="str">
            <v>Chaussettes Courtes Imprimées HEATTECH</v>
          </cell>
          <cell r="C2070">
            <v>45159</v>
          </cell>
        </row>
        <row r="2071">
          <cell r="A2071">
            <v>460331</v>
          </cell>
          <cell r="B2071" t="str">
            <v>Veste Coupe-Vent En Polaire à Zip</v>
          </cell>
          <cell r="C2071">
            <v>45159</v>
          </cell>
        </row>
        <row r="2072">
          <cell r="A2072">
            <v>460335</v>
          </cell>
          <cell r="B2072" t="str">
            <v>Jogging Doublé HEATTECH</v>
          </cell>
          <cell r="C2072">
            <v>45159</v>
          </cell>
        </row>
        <row r="2073">
          <cell r="A2073">
            <v>459736</v>
          </cell>
          <cell r="B2073" t="str">
            <v>Gants Stretch HEATTECH</v>
          </cell>
          <cell r="C2073">
            <v>45159</v>
          </cell>
        </row>
        <row r="2074">
          <cell r="A2074">
            <v>462253</v>
          </cell>
          <cell r="B2074" t="str">
            <v>Gants Doublés Tweed HEATTECH</v>
          </cell>
          <cell r="C2074">
            <v>45159</v>
          </cell>
        </row>
        <row r="2075">
          <cell r="A2075">
            <v>459729</v>
          </cell>
          <cell r="B2075" t="str">
            <v>Cache-cou en Polaire HEATTECH</v>
          </cell>
          <cell r="C2075">
            <v>45159</v>
          </cell>
        </row>
        <row r="2076">
          <cell r="A2076">
            <v>466975</v>
          </cell>
          <cell r="B2076" t="str">
            <v>Jean Comptoir des Cotonniers</v>
          </cell>
          <cell r="C2076">
            <v>45159</v>
          </cell>
        </row>
        <row r="2077">
          <cell r="A2077">
            <v>466982</v>
          </cell>
          <cell r="B2077" t="str">
            <v>Blouse Imprimée En Viscose Comptoir des Cotonniers</v>
          </cell>
          <cell r="C2077">
            <v>45159</v>
          </cell>
        </row>
        <row r="2078">
          <cell r="A2078">
            <v>466984</v>
          </cell>
          <cell r="B2078" t="str">
            <v>Robe Imprimée En Viscose Comptoir des Cotonniers</v>
          </cell>
          <cell r="C2078">
            <v>45159</v>
          </cell>
        </row>
        <row r="2079">
          <cell r="A2079">
            <v>468960</v>
          </cell>
          <cell r="B2079" t="str">
            <v>T-shirt en Lin Col V Comptoir des Cotonniers</v>
          </cell>
          <cell r="C2079">
            <v>45159</v>
          </cell>
        </row>
        <row r="2080">
          <cell r="A2080">
            <v>468961</v>
          </cell>
          <cell r="B2080" t="str">
            <v>Robe Débardeur À Rayures Comptoir des Cotonniers</v>
          </cell>
          <cell r="C2080">
            <v>45159</v>
          </cell>
        </row>
        <row r="2081">
          <cell r="A2081">
            <v>468962</v>
          </cell>
          <cell r="B2081" t="str">
            <v>Robe En Viscose Imprimée Comptoir des Cotonniers</v>
          </cell>
          <cell r="C2081">
            <v>45159</v>
          </cell>
        </row>
        <row r="2082">
          <cell r="A2082">
            <v>468963</v>
          </cell>
          <cell r="B2082" t="str">
            <v>Pull en Laine Mérinos Extra Fine Comptoir des Cotonniers</v>
          </cell>
          <cell r="C2082">
            <v>45159</v>
          </cell>
        </row>
        <row r="2083">
          <cell r="A2083">
            <v>468964</v>
          </cell>
          <cell r="B2083" t="str">
            <v>Blouse En Viscose Imprimée Comptoir des Cotonniers</v>
          </cell>
          <cell r="C2083">
            <v>45159</v>
          </cell>
        </row>
        <row r="2084">
          <cell r="A2084">
            <v>468965</v>
          </cell>
          <cell r="B2084" t="str">
            <v>Pantalon Large En Coton Princesse Tam Tam</v>
          </cell>
          <cell r="C2084">
            <v>45159</v>
          </cell>
        </row>
        <row r="2085">
          <cell r="A2085">
            <v>468966</v>
          </cell>
          <cell r="B2085" t="str">
            <v>Robe Midi en Lin Princesse Tam Tam</v>
          </cell>
          <cell r="C2085">
            <v>45159</v>
          </cell>
        </row>
        <row r="2086">
          <cell r="A2086">
            <v>468967</v>
          </cell>
          <cell r="B2086" t="str">
            <v>Maillot De Bain Une Pièce Princesse Tam Tam</v>
          </cell>
          <cell r="C2086">
            <v>45159</v>
          </cell>
        </row>
        <row r="2087">
          <cell r="A2087">
            <v>461796</v>
          </cell>
          <cell r="B2087" t="str">
            <v>Chaussons en suédine (semelle en caoutchouc)</v>
          </cell>
          <cell r="C2087">
            <v>45159</v>
          </cell>
        </row>
        <row r="2088">
          <cell r="A2088">
            <v>461798</v>
          </cell>
          <cell r="B2088" t="str">
            <v>Chaussons en polaire (semelle en caoutchouc)</v>
          </cell>
          <cell r="C2088">
            <v>45159</v>
          </cell>
        </row>
        <row r="2089">
          <cell r="A2089">
            <v>461891</v>
          </cell>
          <cell r="B2089" t="str">
            <v>Chaussons en flanelle (semelle en caoutchouc)</v>
          </cell>
          <cell r="C2089">
            <v>45159</v>
          </cell>
        </row>
        <row r="2090">
          <cell r="A2090">
            <v>462955</v>
          </cell>
          <cell r="B2090" t="str">
            <v>Chaussons Effet Laine</v>
          </cell>
          <cell r="C2090">
            <v>45159</v>
          </cell>
        </row>
        <row r="2091">
          <cell r="A2091">
            <v>461800</v>
          </cell>
          <cell r="B2091" t="str">
            <v>Chaussons en Polaire</v>
          </cell>
          <cell r="C2091">
            <v>45159</v>
          </cell>
        </row>
        <row r="2092">
          <cell r="A2092">
            <v>462456</v>
          </cell>
          <cell r="B2092" t="str">
            <v>Manteau Long en Tweed Ines de la Fressange</v>
          </cell>
          <cell r="C2092">
            <v>45159</v>
          </cell>
        </row>
        <row r="2093">
          <cell r="A2093">
            <v>462457</v>
          </cell>
          <cell r="B2093" t="str">
            <v>Veste en Velours Côtelé Ines de la Fressange</v>
          </cell>
          <cell r="C2093">
            <v>45159</v>
          </cell>
        </row>
        <row r="2094">
          <cell r="A2094">
            <v>462458</v>
          </cell>
          <cell r="B2094" t="str">
            <v>Veste en Jean Doublée Ines de la Fressange</v>
          </cell>
          <cell r="C2094">
            <v>45159</v>
          </cell>
        </row>
        <row r="2095">
          <cell r="A2095">
            <v>462076</v>
          </cell>
          <cell r="B2095" t="str">
            <v>Pantalon En Velours Côtelé Ines de la Fressange</v>
          </cell>
          <cell r="C2095">
            <v>45159</v>
          </cell>
        </row>
        <row r="2096">
          <cell r="A2096">
            <v>462077</v>
          </cell>
          <cell r="B2096" t="str">
            <v>Pantalon Large Plissé en Tweed Ines de la Fressange</v>
          </cell>
          <cell r="C2096">
            <v>45159</v>
          </cell>
        </row>
        <row r="2097">
          <cell r="A2097">
            <v>462080</v>
          </cell>
          <cell r="B2097" t="str">
            <v>Jupe Longue en Velours Ines de la Fressange</v>
          </cell>
          <cell r="C2097">
            <v>45159</v>
          </cell>
        </row>
        <row r="2098">
          <cell r="A2098">
            <v>462083</v>
          </cell>
          <cell r="B2098" t="str">
            <v>Jean Large Plissé Ines de la Fressange</v>
          </cell>
          <cell r="C2098">
            <v>45159</v>
          </cell>
        </row>
        <row r="2099">
          <cell r="A2099">
            <v>462084</v>
          </cell>
          <cell r="B2099" t="str">
            <v>Jupe en Jean Ines de la Fressange</v>
          </cell>
          <cell r="C2099">
            <v>45159</v>
          </cell>
        </row>
        <row r="2100">
          <cell r="A2100">
            <v>463436</v>
          </cell>
          <cell r="B2100" t="str">
            <v>Chemise en Coton Ines de la Fressange</v>
          </cell>
          <cell r="C2100">
            <v>45159</v>
          </cell>
        </row>
        <row r="2101">
          <cell r="A2101">
            <v>463562</v>
          </cell>
          <cell r="B2101" t="str">
            <v>Chemise en Coton à Carreaux Ines de la Fressange</v>
          </cell>
          <cell r="C2101">
            <v>45159</v>
          </cell>
        </row>
        <row r="2102">
          <cell r="A2102">
            <v>463563</v>
          </cell>
          <cell r="B2102" t="str">
            <v>Chemise en Coton à Carreaux Ines de la Fressange</v>
          </cell>
          <cell r="C2102">
            <v>45159</v>
          </cell>
        </row>
        <row r="2103">
          <cell r="A2103">
            <v>462188</v>
          </cell>
          <cell r="B2103" t="str">
            <v>Chemise Oxford Ines de la Fressange</v>
          </cell>
          <cell r="C2103">
            <v>45159</v>
          </cell>
        </row>
        <row r="2104">
          <cell r="A2104">
            <v>463540</v>
          </cell>
          <cell r="B2104" t="str">
            <v>Chemise En Jean Ines de la Fressange</v>
          </cell>
          <cell r="C2104">
            <v>45159</v>
          </cell>
        </row>
        <row r="2105">
          <cell r="A2105">
            <v>462499</v>
          </cell>
          <cell r="B2105" t="str">
            <v>Blouse Plissée à Manches Longues Ines de la Fressange</v>
          </cell>
          <cell r="C2105">
            <v>45159</v>
          </cell>
        </row>
        <row r="2106">
          <cell r="A2106">
            <v>462536</v>
          </cell>
          <cell r="B2106" t="str">
            <v>Blouse En Jean Ines de la Fressange</v>
          </cell>
          <cell r="C2106">
            <v>45159</v>
          </cell>
        </row>
        <row r="2107">
          <cell r="A2107">
            <v>462498</v>
          </cell>
          <cell r="B2107" t="str">
            <v>Blouse Ample à Manches Longues Ines de la Fressange</v>
          </cell>
          <cell r="C2107">
            <v>45159</v>
          </cell>
        </row>
        <row r="2108">
          <cell r="A2108">
            <v>462502</v>
          </cell>
          <cell r="B2108" t="str">
            <v>Tunique en Coton et Soie Manches Longues Ines de la Fressange</v>
          </cell>
          <cell r="C2108">
            <v>45159</v>
          </cell>
        </row>
        <row r="2109">
          <cell r="A2109">
            <v>462613</v>
          </cell>
          <cell r="B2109" t="str">
            <v>Pull En Cachemire Ines de la Fressange</v>
          </cell>
          <cell r="C2109">
            <v>45159</v>
          </cell>
        </row>
        <row r="2110">
          <cell r="A2110">
            <v>463465</v>
          </cell>
          <cell r="B2110" t="str">
            <v>Pull En Cachemire Rayé Ines de la Fressange</v>
          </cell>
          <cell r="C2110">
            <v>45159</v>
          </cell>
        </row>
        <row r="2111">
          <cell r="A2111">
            <v>462131</v>
          </cell>
          <cell r="B2111" t="str">
            <v>Cardigan Sans Manches En Maille Ines de la Fressange</v>
          </cell>
          <cell r="C2111">
            <v>45159</v>
          </cell>
        </row>
        <row r="2112">
          <cell r="A2112">
            <v>462612</v>
          </cell>
          <cell r="B2112" t="str">
            <v>Pull En Maille Côtelée 3D Ines de la Fressange</v>
          </cell>
          <cell r="C2112">
            <v>45159</v>
          </cell>
        </row>
        <row r="2113">
          <cell r="A2113">
            <v>462615</v>
          </cell>
          <cell r="B2113" t="str">
            <v>Cardigan En Jacquard Ines de la Fressange</v>
          </cell>
          <cell r="C2113">
            <v>45159</v>
          </cell>
        </row>
        <row r="2114">
          <cell r="A2114">
            <v>462619</v>
          </cell>
          <cell r="B2114" t="str">
            <v>Cardigan En Maille Ines de la Fressange</v>
          </cell>
          <cell r="C2114">
            <v>45159</v>
          </cell>
        </row>
        <row r="2115">
          <cell r="A2115">
            <v>462620</v>
          </cell>
          <cell r="B2115" t="str">
            <v>Pull En Maille Ines de la Fressange</v>
          </cell>
          <cell r="C2115">
            <v>45159</v>
          </cell>
        </row>
        <row r="2116">
          <cell r="A2116">
            <v>462423</v>
          </cell>
          <cell r="B2116" t="str">
            <v>Ceinture Réversible Ines de la Fressange</v>
          </cell>
          <cell r="C2116">
            <v>45159</v>
          </cell>
        </row>
        <row r="2117">
          <cell r="A2117">
            <v>462426</v>
          </cell>
          <cell r="B2117" t="str">
            <v>Echarpe en Cachemire à Carreaux Ines de la Fressange</v>
          </cell>
          <cell r="C2117">
            <v>45159</v>
          </cell>
        </row>
        <row r="2118">
          <cell r="A2118">
            <v>462427</v>
          </cell>
          <cell r="B2118" t="str">
            <v>Béret en Laine Ines de la Fressange</v>
          </cell>
          <cell r="C2118">
            <v>45159</v>
          </cell>
        </row>
        <row r="2119">
          <cell r="A2119">
            <v>462507</v>
          </cell>
          <cell r="B2119" t="str">
            <v>Robe en Coton Manches Ballon Ines de la Fressange</v>
          </cell>
          <cell r="C2119">
            <v>45159</v>
          </cell>
        </row>
        <row r="2120">
          <cell r="A2120">
            <v>462508</v>
          </cell>
          <cell r="B2120" t="str">
            <v>Robe Fleurie en Coton Manches Larges Ines de la Fressange</v>
          </cell>
          <cell r="C2120">
            <v>45159</v>
          </cell>
        </row>
        <row r="2121">
          <cell r="A2121">
            <v>463612</v>
          </cell>
          <cell r="B2121" t="str">
            <v>Robe En Jean à Manches Longues Ines de la Fressange</v>
          </cell>
          <cell r="C2121">
            <v>45159</v>
          </cell>
        </row>
        <row r="2122">
          <cell r="A2122">
            <v>464748</v>
          </cell>
          <cell r="B2122" t="str">
            <v>Robe à Carreaux en Coton Manches Larges Ines de la Fressange</v>
          </cell>
          <cell r="C2122">
            <v>45159</v>
          </cell>
        </row>
        <row r="2123">
          <cell r="A2123">
            <v>462463</v>
          </cell>
          <cell r="B2123" t="str">
            <v>Robe en Maille 3D Côtelée Ines de la Fressange</v>
          </cell>
          <cell r="C2123">
            <v>45159</v>
          </cell>
        </row>
        <row r="2124">
          <cell r="A2124">
            <v>462421</v>
          </cell>
          <cell r="B2124" t="str">
            <v>Ceinture Fine Ines de la Fressange</v>
          </cell>
          <cell r="C2124">
            <v>45159</v>
          </cell>
        </row>
        <row r="2125">
          <cell r="A2125">
            <v>462422</v>
          </cell>
          <cell r="B2125" t="str">
            <v>Ceinture à Clous Ines de la Fressange</v>
          </cell>
          <cell r="C2125">
            <v>45159</v>
          </cell>
        </row>
        <row r="2126">
          <cell r="A2126">
            <v>461127</v>
          </cell>
          <cell r="B2126" t="str">
            <v>T-Shirt Graphique UT Chainsaw Man x Kosuke Kawamura</v>
          </cell>
          <cell r="C2126">
            <v>45163</v>
          </cell>
        </row>
        <row r="2127">
          <cell r="A2127">
            <v>467548</v>
          </cell>
          <cell r="B2127" t="str">
            <v>T-Shirt Graphique UT Chainsaw Man x Kosuke Kawamura</v>
          </cell>
          <cell r="C2127">
            <v>45163</v>
          </cell>
        </row>
        <row r="2128">
          <cell r="A2128">
            <v>467549</v>
          </cell>
          <cell r="B2128" t="str">
            <v>T-Shirt Graphique UT Chainsaw Man x Kosuke Kawamura</v>
          </cell>
          <cell r="C2128">
            <v>45163</v>
          </cell>
        </row>
        <row r="2129">
          <cell r="A2129">
            <v>467550</v>
          </cell>
          <cell r="B2129" t="str">
            <v>T-Shirt Graphique UT Chainsaw Man x Kosuke Kawamura</v>
          </cell>
          <cell r="C2129">
            <v>45163</v>
          </cell>
        </row>
        <row r="2130">
          <cell r="A2130">
            <v>462312</v>
          </cell>
          <cell r="B2130" t="str">
            <v>T-Shirt Graphique UT Chainsaw Man x Kosuke Kawamura</v>
          </cell>
          <cell r="C2130">
            <v>45163</v>
          </cell>
        </row>
        <row r="2131">
          <cell r="A2131">
            <v>462908</v>
          </cell>
          <cell r="B2131" t="str">
            <v>T-Shirt Graphique UT Chainsaw Man x Kosuke Kawamura</v>
          </cell>
          <cell r="C2131">
            <v>45163</v>
          </cell>
        </row>
        <row r="2132">
          <cell r="A2132">
            <v>467422</v>
          </cell>
          <cell r="B2132" t="str">
            <v>T-Shirt Graphique UT Chainsaw Man x Kosuke Kawamura</v>
          </cell>
          <cell r="C2132">
            <v>45163</v>
          </cell>
        </row>
        <row r="2133">
          <cell r="A2133">
            <v>467423</v>
          </cell>
          <cell r="B2133" t="str">
            <v>T-Shirt Graphique UT Chainsaw Man x Kosuke Kawamura</v>
          </cell>
          <cell r="C2133">
            <v>45163</v>
          </cell>
        </row>
        <row r="2134">
          <cell r="A2134">
            <v>467424</v>
          </cell>
          <cell r="B2134" t="str">
            <v>T-Shirt Graphique UT Chainsaw Man x Kosuke Kawamura</v>
          </cell>
          <cell r="C2134">
            <v>45163</v>
          </cell>
        </row>
        <row r="2135">
          <cell r="A2135">
            <v>463217</v>
          </cell>
          <cell r="B2135" t="str">
            <v>Sweat À Capuche Graphique UT Peanuts Enfant</v>
          </cell>
          <cell r="C2135">
            <v>45166</v>
          </cell>
        </row>
        <row r="2136">
          <cell r="A2136">
            <v>463214</v>
          </cell>
          <cell r="B2136" t="str">
            <v>Sweat À Capuche Graphique UT Peanuts Enfant</v>
          </cell>
          <cell r="C2136">
            <v>45166</v>
          </cell>
        </row>
        <row r="2137">
          <cell r="A2137">
            <v>463216</v>
          </cell>
          <cell r="B2137" t="str">
            <v>Sweat À Capuche Graphique UT Peanuts Enfant</v>
          </cell>
          <cell r="C2137">
            <v>45166</v>
          </cell>
        </row>
        <row r="2138">
          <cell r="A2138">
            <v>461699</v>
          </cell>
          <cell r="B2138" t="str">
            <v>Sweat À Capuche Graphique UT Peanuts Enfant</v>
          </cell>
          <cell r="C2138">
            <v>45166</v>
          </cell>
        </row>
        <row r="2139">
          <cell r="A2139">
            <v>463215</v>
          </cell>
          <cell r="B2139" t="str">
            <v>Sweat À Capuche à Zip Graphique UT Peanuts Enfant</v>
          </cell>
          <cell r="C2139">
            <v>45166</v>
          </cell>
        </row>
        <row r="2140">
          <cell r="A2140">
            <v>461276</v>
          </cell>
          <cell r="B2140" t="str">
            <v>Veste Sans Manches Soft</v>
          </cell>
          <cell r="C2140">
            <v>45166</v>
          </cell>
        </row>
        <row r="2141">
          <cell r="A2141">
            <v>461275</v>
          </cell>
          <cell r="B2141" t="str">
            <v>Pull Sans Manches Doux</v>
          </cell>
          <cell r="C2141">
            <v>45166</v>
          </cell>
        </row>
        <row r="2142">
          <cell r="A2142">
            <v>464884</v>
          </cell>
          <cell r="B2142" t="str">
            <v>Pantalon Plissé HEATTECH</v>
          </cell>
          <cell r="C2142">
            <v>45166</v>
          </cell>
        </row>
        <row r="2143">
          <cell r="A2143">
            <v>460545</v>
          </cell>
          <cell r="B2143" t="str">
            <v>Pantalon 7/8ème Brossé Imprimé Rayé</v>
          </cell>
          <cell r="C2143">
            <v>45166</v>
          </cell>
        </row>
        <row r="2144">
          <cell r="A2144">
            <v>463664</v>
          </cell>
          <cell r="B2144" t="str">
            <v>Pantalon Plissé HEATTECH</v>
          </cell>
          <cell r="C2144">
            <v>45166</v>
          </cell>
        </row>
        <row r="2145">
          <cell r="A2145">
            <v>463665</v>
          </cell>
          <cell r="B2145" t="str">
            <v>Pantalon Plissé HEATTECH Imprimé Rayé</v>
          </cell>
          <cell r="C2145">
            <v>45166</v>
          </cell>
        </row>
        <row r="2146">
          <cell r="A2146">
            <v>464885</v>
          </cell>
          <cell r="B2146" t="str">
            <v>Pantalon Plissé HEATTECH Imprimé Rayé</v>
          </cell>
          <cell r="C2146">
            <v>45166</v>
          </cell>
        </row>
        <row r="2147">
          <cell r="A2147">
            <v>460527</v>
          </cell>
          <cell r="B2147" t="str">
            <v>Collant HEATTECH</v>
          </cell>
          <cell r="C2147">
            <v>45166</v>
          </cell>
        </row>
        <row r="2148">
          <cell r="A2148">
            <v>460468</v>
          </cell>
          <cell r="B2148" t="str">
            <v>Legging HEATTECH Ultra Chaud</v>
          </cell>
          <cell r="C2148">
            <v>45166</v>
          </cell>
        </row>
        <row r="2149">
          <cell r="A2149">
            <v>463437</v>
          </cell>
          <cell r="B2149" t="str">
            <v>Collant HEATTECH à Paillettes</v>
          </cell>
          <cell r="C2149">
            <v>45166</v>
          </cell>
        </row>
        <row r="2150">
          <cell r="A2150">
            <v>463068</v>
          </cell>
          <cell r="B2150" t="str">
            <v>Soutien-Gorge Sans Armatures</v>
          </cell>
          <cell r="C2150">
            <v>45166</v>
          </cell>
        </row>
        <row r="2151">
          <cell r="A2151">
            <v>460407</v>
          </cell>
          <cell r="B2151" t="str">
            <v>T-Shirt HEATTECH Ultra Chaud Col Montant</v>
          </cell>
          <cell r="C2151">
            <v>45166</v>
          </cell>
        </row>
        <row r="2152">
          <cell r="A2152">
            <v>460406</v>
          </cell>
          <cell r="B2152" t="str">
            <v>T-Shirt HEATTECH Ultra Chaud Col Rond</v>
          </cell>
          <cell r="C2152">
            <v>45166</v>
          </cell>
        </row>
        <row r="2153">
          <cell r="A2153">
            <v>460607</v>
          </cell>
          <cell r="B2153" t="str">
            <v>Robe en Maille Soufflée à Col Roulé Manches Longues</v>
          </cell>
          <cell r="C2153">
            <v>45166</v>
          </cell>
        </row>
        <row r="2154">
          <cell r="A2154">
            <v>460599</v>
          </cell>
          <cell r="B2154" t="str">
            <v>Robe en Maille Soufflée à Manches Longues</v>
          </cell>
          <cell r="C2154">
            <v>45166</v>
          </cell>
        </row>
        <row r="2155">
          <cell r="A2155">
            <v>464242</v>
          </cell>
          <cell r="B2155" t="str">
            <v>Veste En Polaire à Zip</v>
          </cell>
          <cell r="C2155">
            <v>45166</v>
          </cell>
        </row>
        <row r="2156">
          <cell r="A2156">
            <v>459730</v>
          </cell>
          <cell r="B2156" t="str">
            <v>Écharpe HEATTECH</v>
          </cell>
          <cell r="C2156">
            <v>45166</v>
          </cell>
        </row>
        <row r="2157">
          <cell r="A2157">
            <v>459731</v>
          </cell>
          <cell r="B2157" t="str">
            <v>Écharpe Imprimée HEATTECH</v>
          </cell>
          <cell r="C2157">
            <v>45166</v>
          </cell>
        </row>
        <row r="2158">
          <cell r="A2158">
            <v>464329</v>
          </cell>
          <cell r="B2158" t="str">
            <v>Chaussettes Côtelées HEATTECH</v>
          </cell>
          <cell r="C2158">
            <v>45166</v>
          </cell>
        </row>
        <row r="2159">
          <cell r="A2159">
            <v>463252</v>
          </cell>
          <cell r="B2159" t="str">
            <v>Chaussettes HEATTECH Colour Block</v>
          </cell>
          <cell r="C2159">
            <v>45166</v>
          </cell>
        </row>
        <row r="2160">
          <cell r="A2160">
            <v>463457</v>
          </cell>
          <cell r="B2160" t="str">
            <v>Pantalon 7/8ème Easy en Velours Côtelé</v>
          </cell>
          <cell r="C2160">
            <v>45166</v>
          </cell>
        </row>
        <row r="2161">
          <cell r="A2161">
            <v>461465</v>
          </cell>
          <cell r="B2161" t="str">
            <v>Pantalon 7/8ème Easy en Velours Côtelé</v>
          </cell>
          <cell r="C2161">
            <v>45166</v>
          </cell>
        </row>
        <row r="2162">
          <cell r="A2162">
            <v>461431</v>
          </cell>
          <cell r="B2162" t="str">
            <v>Pantalon 7/8ème Easy en Velours Côtelé</v>
          </cell>
          <cell r="C2162">
            <v>45166</v>
          </cell>
        </row>
        <row r="2163">
          <cell r="A2163">
            <v>460277</v>
          </cell>
          <cell r="B2163" t="str">
            <v>Pantalon 7/8ème Easy en Velours Côtelé</v>
          </cell>
          <cell r="C2163">
            <v>45166</v>
          </cell>
        </row>
        <row r="2164">
          <cell r="A2164">
            <v>461544</v>
          </cell>
          <cell r="B2164" t="str">
            <v>Pantalon 7/8ème Easy en Velours Côtelé</v>
          </cell>
          <cell r="C2164">
            <v>45166</v>
          </cell>
        </row>
        <row r="2165">
          <cell r="A2165">
            <v>460276</v>
          </cell>
          <cell r="B2165" t="str">
            <v>Pantalon 7/8ème Easy en Velours Côtelé</v>
          </cell>
          <cell r="C2165">
            <v>45166</v>
          </cell>
        </row>
        <row r="2166">
          <cell r="A2166">
            <v>462716</v>
          </cell>
          <cell r="B2166" t="str">
            <v>Bustier en Maille Soufflée 3D Côtelée Mame Kurogouchi</v>
          </cell>
          <cell r="C2166">
            <v>45166</v>
          </cell>
        </row>
        <row r="2167">
          <cell r="A2167">
            <v>462717</v>
          </cell>
          <cell r="B2167" t="str">
            <v>Jupe en Maille Soufflée 3D Côtelée Fendue Mame Kurogouchi</v>
          </cell>
          <cell r="C2167">
            <v>45166</v>
          </cell>
        </row>
        <row r="2168">
          <cell r="A2168">
            <v>462147</v>
          </cell>
          <cell r="B2168" t="str">
            <v>Pull en Maille 3D Mame Kurogouchi</v>
          </cell>
          <cell r="C2168">
            <v>45166</v>
          </cell>
        </row>
        <row r="2169">
          <cell r="A2169">
            <v>462183</v>
          </cell>
          <cell r="B2169" t="str">
            <v>Brassière en Maille 3D Côtelée Mame Kurogouchi</v>
          </cell>
          <cell r="C2169">
            <v>45166</v>
          </cell>
        </row>
        <row r="2170">
          <cell r="A2170">
            <v>460215</v>
          </cell>
          <cell r="B2170" t="str">
            <v>Panty Sculptant Mame Kurogouchi</v>
          </cell>
          <cell r="C2170">
            <v>45166</v>
          </cell>
        </row>
        <row r="2171">
          <cell r="A2171">
            <v>462846</v>
          </cell>
          <cell r="B2171" t="str">
            <v>Body à Brassière en Mesh Mame Kurogouchi</v>
          </cell>
          <cell r="C2171">
            <v>45166</v>
          </cell>
        </row>
        <row r="2172">
          <cell r="A2172">
            <v>460213</v>
          </cell>
          <cell r="B2172" t="str">
            <v>Culotte Sans Coutures AIRism Mame Kurogouchi</v>
          </cell>
          <cell r="C2172">
            <v>45166</v>
          </cell>
        </row>
        <row r="2173">
          <cell r="A2173">
            <v>462840</v>
          </cell>
          <cell r="B2173" t="str">
            <v>Soutien-gorge Plongeant Sans Armatures Mame Kurogouchi</v>
          </cell>
          <cell r="C2173">
            <v>45166</v>
          </cell>
        </row>
        <row r="2174">
          <cell r="A2174">
            <v>462860</v>
          </cell>
          <cell r="B2174" t="str">
            <v>T-shirt en Mesh à Col Montant et Manches Longues Mame Kurogouchi</v>
          </cell>
          <cell r="C2174">
            <v>45166</v>
          </cell>
        </row>
        <row r="2175">
          <cell r="A2175">
            <v>463651</v>
          </cell>
          <cell r="B2175" t="str">
            <v>Robe avec soutien-gorge plongeant AIRism Mame Kurogouchi</v>
          </cell>
          <cell r="C2175">
            <v>45166</v>
          </cell>
        </row>
        <row r="2176">
          <cell r="A2176">
            <v>460214</v>
          </cell>
          <cell r="B2176" t="str">
            <v>Short en Mesh Mame Kurogouchi</v>
          </cell>
          <cell r="C2176">
            <v>45166</v>
          </cell>
        </row>
        <row r="2177">
          <cell r="A2177">
            <v>460113</v>
          </cell>
          <cell r="B2177" t="str">
            <v>Soutien-gorge Triangle en Mesh Sans Armatures Mame Kurogouchi</v>
          </cell>
          <cell r="C2177">
            <v>45166</v>
          </cell>
        </row>
        <row r="2178">
          <cell r="A2178">
            <v>460112</v>
          </cell>
          <cell r="B2178" t="str">
            <v>Soutien-gorge en Mesh Sans Armatures Mame Kurogouchi</v>
          </cell>
          <cell r="C2178">
            <v>45166</v>
          </cell>
        </row>
        <row r="2179">
          <cell r="A2179">
            <v>463362</v>
          </cell>
          <cell r="B2179" t="str">
            <v>Robe Longue Sans Manches en Mesh Mame Kurogouchi</v>
          </cell>
          <cell r="C2179">
            <v>45166</v>
          </cell>
        </row>
        <row r="2180">
          <cell r="A2180">
            <v>464491</v>
          </cell>
          <cell r="B2180" t="str">
            <v>T-Shirt Graphique UT My Hero Academia</v>
          </cell>
          <cell r="C2180">
            <v>45166</v>
          </cell>
        </row>
        <row r="2181">
          <cell r="A2181">
            <v>459551</v>
          </cell>
          <cell r="B2181" t="str">
            <v>T-Shirt Graphique UT My Hero Academia</v>
          </cell>
          <cell r="C2181">
            <v>45166</v>
          </cell>
        </row>
        <row r="2182">
          <cell r="A2182">
            <v>464493</v>
          </cell>
          <cell r="B2182" t="str">
            <v>T-Shirt Graphique UT My Hero Academia</v>
          </cell>
          <cell r="C2182">
            <v>45166</v>
          </cell>
        </row>
        <row r="2183">
          <cell r="A2183">
            <v>462903</v>
          </cell>
          <cell r="B2183" t="str">
            <v>T-Shirt Graphique UT My Hero Academia</v>
          </cell>
          <cell r="C2183">
            <v>45166</v>
          </cell>
        </row>
        <row r="2184">
          <cell r="A2184">
            <v>464492</v>
          </cell>
          <cell r="B2184" t="str">
            <v>T-Shirt Graphique UT My Hero Academia</v>
          </cell>
          <cell r="C2184">
            <v>45166</v>
          </cell>
        </row>
        <row r="2185">
          <cell r="A2185">
            <v>464490</v>
          </cell>
          <cell r="B2185" t="str">
            <v>T-Shirt Graphique UT My Hero Academia</v>
          </cell>
          <cell r="C2185">
            <v>45166</v>
          </cell>
        </row>
        <row r="2186">
          <cell r="A2186">
            <v>463145</v>
          </cell>
          <cell r="B2186" t="str">
            <v>Pull en Maille Soufflée Manches Longues Enfant</v>
          </cell>
          <cell r="C2186">
            <v>45173</v>
          </cell>
        </row>
        <row r="2187">
          <cell r="A2187">
            <v>463148</v>
          </cell>
          <cell r="B2187" t="str">
            <v>Pull en Maille Soufflée Manches Longues à Col Montant Enfant</v>
          </cell>
          <cell r="C2187">
            <v>45173</v>
          </cell>
        </row>
        <row r="2188">
          <cell r="A2188">
            <v>460828</v>
          </cell>
          <cell r="B2188" t="str">
            <v>Manteau Doudoune</v>
          </cell>
          <cell r="C2188">
            <v>45173</v>
          </cell>
        </row>
        <row r="2189">
          <cell r="A2189">
            <v>463184</v>
          </cell>
          <cell r="B2189" t="str">
            <v>Pantalon Doublé HEATTECH (Long)</v>
          </cell>
          <cell r="C2189">
            <v>45173</v>
          </cell>
        </row>
        <row r="2190">
          <cell r="A2190">
            <v>463185</v>
          </cell>
          <cell r="B2190" t="str">
            <v>Pantalon Doublé HEATTECH (Court)</v>
          </cell>
          <cell r="C2190">
            <v>45173</v>
          </cell>
        </row>
        <row r="2191">
          <cell r="A2191">
            <v>463386</v>
          </cell>
          <cell r="B2191" t="str">
            <v>Jupe En Maille Soufflée 3D</v>
          </cell>
          <cell r="C2191">
            <v>45173</v>
          </cell>
        </row>
        <row r="2192">
          <cell r="A2192">
            <v>459679</v>
          </cell>
          <cell r="B2192" t="str">
            <v>Doudoune Hybride Ultra Chaude</v>
          </cell>
          <cell r="C2192">
            <v>45173</v>
          </cell>
        </row>
        <row r="2193">
          <cell r="A2193">
            <v>463441</v>
          </cell>
          <cell r="B2193" t="str">
            <v>Pantalon Jogging Doublé HEATTECH</v>
          </cell>
          <cell r="C2193">
            <v>45173</v>
          </cell>
        </row>
        <row r="2194">
          <cell r="A2194">
            <v>462320</v>
          </cell>
          <cell r="B2194" t="str">
            <v>Pantalon Easy HEATTECH</v>
          </cell>
          <cell r="C2194">
            <v>45173</v>
          </cell>
        </row>
        <row r="2195">
          <cell r="A2195">
            <v>461011</v>
          </cell>
          <cell r="B2195" t="str">
            <v>T-Shirt Col Rond HEATTECH Ultra Chaud</v>
          </cell>
          <cell r="C2195">
            <v>45173</v>
          </cell>
        </row>
        <row r="2196">
          <cell r="A2196">
            <v>460274</v>
          </cell>
          <cell r="B2196" t="str">
            <v>Pantalon 7/8ème Easy en Flanelle</v>
          </cell>
          <cell r="C2196">
            <v>45173</v>
          </cell>
        </row>
        <row r="2197">
          <cell r="A2197">
            <v>456407</v>
          </cell>
          <cell r="B2197" t="str">
            <v>T-shirt Graphique UT The World of Clamp</v>
          </cell>
          <cell r="C2197">
            <v>45173</v>
          </cell>
        </row>
        <row r="2198">
          <cell r="A2198">
            <v>465739</v>
          </cell>
          <cell r="B2198" t="str">
            <v>T-Shirt Graphique UT The World of Clamp</v>
          </cell>
          <cell r="C2198">
            <v>45173</v>
          </cell>
        </row>
        <row r="2199">
          <cell r="A2199">
            <v>465740</v>
          </cell>
          <cell r="B2199" t="str">
            <v>T-Shirt Graphique UT The World of Clamp</v>
          </cell>
          <cell r="C2199">
            <v>45173</v>
          </cell>
        </row>
        <row r="2200">
          <cell r="A2200">
            <v>465741</v>
          </cell>
          <cell r="B2200" t="str">
            <v>T-Shirt Graphique UT The World of Clamp</v>
          </cell>
          <cell r="C2200">
            <v>45173</v>
          </cell>
        </row>
        <row r="2201">
          <cell r="A2201">
            <v>465742</v>
          </cell>
          <cell r="B2201" t="str">
            <v>T-Shirt Graphique UT The World of Clamp</v>
          </cell>
          <cell r="C2201">
            <v>45173</v>
          </cell>
        </row>
        <row r="2202">
          <cell r="A2202">
            <v>465743</v>
          </cell>
          <cell r="B2202" t="str">
            <v>T-Shirt Graphique UT The World of Clamp</v>
          </cell>
          <cell r="C2202">
            <v>45173</v>
          </cell>
        </row>
        <row r="2203">
          <cell r="A2203">
            <v>467585</v>
          </cell>
          <cell r="B2203" t="str">
            <v>T-Shirt Graphique UT KAWS x UNIQLO Enfant</v>
          </cell>
          <cell r="C2203">
            <v>45176</v>
          </cell>
        </row>
        <row r="2204">
          <cell r="A2204">
            <v>467760</v>
          </cell>
          <cell r="B2204" t="str">
            <v>T-Shirt Graphique UT KAWS x UNIQLO Enfant</v>
          </cell>
          <cell r="C2204">
            <v>45176</v>
          </cell>
        </row>
        <row r="2205">
          <cell r="A2205">
            <v>467771</v>
          </cell>
          <cell r="B2205" t="str">
            <v>T-Shirt Graphique UT KAWS x UNIQLO Enfant</v>
          </cell>
          <cell r="C2205">
            <v>45176</v>
          </cell>
        </row>
        <row r="2206">
          <cell r="A2206">
            <v>467586</v>
          </cell>
          <cell r="B2206" t="str">
            <v>Sweat Graphique UT KAWS x UNIQLO Enfant</v>
          </cell>
          <cell r="C2206">
            <v>45176</v>
          </cell>
        </row>
        <row r="2207">
          <cell r="A2207">
            <v>467776</v>
          </cell>
          <cell r="B2207" t="str">
            <v>Sweat Graphique UT KAWS x UNIQLO Enfant</v>
          </cell>
          <cell r="C2207">
            <v>45176</v>
          </cell>
        </row>
        <row r="2208">
          <cell r="A2208">
            <v>467773</v>
          </cell>
          <cell r="B2208" t="str">
            <v>Sweat Graphique UT KAWS x UNIQLO Enfant</v>
          </cell>
          <cell r="C2208">
            <v>45176</v>
          </cell>
        </row>
        <row r="2209">
          <cell r="A2209">
            <v>467525</v>
          </cell>
          <cell r="B2209" t="str">
            <v>T-shirt Graphique UT KAWS x UNIQLO Enfant</v>
          </cell>
          <cell r="C2209">
            <v>45176</v>
          </cell>
        </row>
        <row r="2210">
          <cell r="A2210">
            <v>467774</v>
          </cell>
          <cell r="B2210" t="str">
            <v>T-shirt Graphique UT KAWS x UNIQLO Enfant</v>
          </cell>
          <cell r="C2210">
            <v>45176</v>
          </cell>
        </row>
        <row r="2211">
          <cell r="A2211">
            <v>467775</v>
          </cell>
          <cell r="B2211" t="str">
            <v>T-shirt Graphique UT KAWS x UNIQLO Enfant</v>
          </cell>
          <cell r="C2211">
            <v>45176</v>
          </cell>
        </row>
        <row r="2212">
          <cell r="A2212">
            <v>468780</v>
          </cell>
          <cell r="B2212" t="str">
            <v>Livre d'Art KAWS</v>
          </cell>
          <cell r="C2212">
            <v>45176</v>
          </cell>
        </row>
        <row r="2213">
          <cell r="A2213">
            <v>465867</v>
          </cell>
          <cell r="B2213" t="str">
            <v>Parka Légère Matelassée (Roger Federer by JW ANDERSON)</v>
          </cell>
          <cell r="C2213">
            <v>45176</v>
          </cell>
        </row>
        <row r="2214">
          <cell r="A2214">
            <v>466465</v>
          </cell>
          <cell r="B2214" t="str">
            <v>Jogging en Nylon (Roger Federer by JW ANDERSON)</v>
          </cell>
          <cell r="C2214">
            <v>45176</v>
          </cell>
        </row>
        <row r="2215">
          <cell r="A2215">
            <v>465862</v>
          </cell>
          <cell r="B2215" t="str">
            <v>Polo DRY-EX (Roger Federer by JW ANDERSON)</v>
          </cell>
          <cell r="C2215">
            <v>45176</v>
          </cell>
        </row>
        <row r="2216">
          <cell r="A2216">
            <v>465863</v>
          </cell>
          <cell r="B2216" t="str">
            <v>Short Stretch (Roger Federer by JW ANDERSON)</v>
          </cell>
          <cell r="C2216">
            <v>45176</v>
          </cell>
        </row>
        <row r="2217">
          <cell r="A2217">
            <v>465865</v>
          </cell>
          <cell r="B2217" t="str">
            <v>Jogging (Roger Federer by JW ANDERSON)</v>
          </cell>
          <cell r="C2217">
            <v>45176</v>
          </cell>
        </row>
        <row r="2218">
          <cell r="A2218">
            <v>465866</v>
          </cell>
          <cell r="B2218" t="str">
            <v>Veste Polaire Zippée (Roger Federer by JW ANDERSON)</v>
          </cell>
          <cell r="C2218">
            <v>45176</v>
          </cell>
        </row>
        <row r="2219">
          <cell r="A2219">
            <v>465889</v>
          </cell>
          <cell r="B2219" t="str">
            <v>Pull En Laine Premium Col Rond (Roger Federer by JW ANDERSON)</v>
          </cell>
          <cell r="C2219">
            <v>45176</v>
          </cell>
        </row>
        <row r="2220">
          <cell r="A2220">
            <v>465855</v>
          </cell>
          <cell r="B2220" t="str">
            <v>Sac Style Sport (Roger Federer by JW ANDERSON)</v>
          </cell>
          <cell r="C2220">
            <v>45176</v>
          </cell>
        </row>
        <row r="2221">
          <cell r="A2221">
            <v>462771</v>
          </cell>
          <cell r="B2221" t="str">
            <v>Boxers en Coton Imprimé Dinosaure Garçon (Lot de 3)</v>
          </cell>
          <cell r="C2221">
            <v>45180</v>
          </cell>
        </row>
        <row r="2222">
          <cell r="A2222">
            <v>458887</v>
          </cell>
          <cell r="B2222" t="str">
            <v>Doudoune Longue Enfant</v>
          </cell>
          <cell r="C2222">
            <v>45180</v>
          </cell>
        </row>
        <row r="2223">
          <cell r="A2223">
            <v>460548</v>
          </cell>
          <cell r="B2223" t="str">
            <v>Pantalon HEATTECH Doublé Polaire</v>
          </cell>
          <cell r="C2223">
            <v>45180</v>
          </cell>
        </row>
        <row r="2224">
          <cell r="A2224">
            <v>461136</v>
          </cell>
          <cell r="B2224" t="str">
            <v>Pantalon Maternité 7/8ème</v>
          </cell>
          <cell r="C2224">
            <v>45180</v>
          </cell>
        </row>
        <row r="2225">
          <cell r="A2225">
            <v>466000</v>
          </cell>
          <cell r="B2225" t="str">
            <v>Pantalon Droit Easy Large</v>
          </cell>
          <cell r="C2225">
            <v>45180</v>
          </cell>
        </row>
        <row r="2226">
          <cell r="A2226">
            <v>462732</v>
          </cell>
          <cell r="B2226" t="str">
            <v>Blouse Rayée en Rayonne à Manches 3/4</v>
          </cell>
          <cell r="C2226">
            <v>45180</v>
          </cell>
        </row>
        <row r="2227">
          <cell r="A2227">
            <v>465217</v>
          </cell>
          <cell r="B2227" t="str">
            <v>T-Shirt Graphique UT Sanrio</v>
          </cell>
          <cell r="C2227">
            <v>45180</v>
          </cell>
        </row>
        <row r="2228">
          <cell r="A2228">
            <v>465216</v>
          </cell>
          <cell r="B2228" t="str">
            <v>T-Shirt Graphique UT Sanrio Characters Kuromi &amp; My Melody</v>
          </cell>
          <cell r="C2228">
            <v>45180</v>
          </cell>
        </row>
        <row r="2229">
          <cell r="A2229">
            <v>465215</v>
          </cell>
          <cell r="B2229" t="str">
            <v>T-Shirt Graphique UT Sanrio Characters Kuromi &amp; My Melody</v>
          </cell>
          <cell r="C2229">
            <v>45180</v>
          </cell>
        </row>
        <row r="2230">
          <cell r="A2230">
            <v>461806</v>
          </cell>
          <cell r="B2230" t="str">
            <v>T-Shirt Graphique UT Sanrio Characters Kuromi &amp; My Melody</v>
          </cell>
          <cell r="C2230">
            <v>45180</v>
          </cell>
        </row>
        <row r="2231">
          <cell r="A2231">
            <v>464751</v>
          </cell>
          <cell r="B2231" t="str">
            <v>Echarpe 100% Cachemire</v>
          </cell>
          <cell r="C2231">
            <v>45180</v>
          </cell>
        </row>
        <row r="2232">
          <cell r="A2232">
            <v>463423</v>
          </cell>
          <cell r="B2232" t="str">
            <v>Bonnet en Maille 100% Cachemire</v>
          </cell>
          <cell r="C2232">
            <v>45180</v>
          </cell>
        </row>
        <row r="2233">
          <cell r="A2233">
            <v>463424</v>
          </cell>
          <cell r="B2233" t="str">
            <v>Gants en Maille 100% Cachemire</v>
          </cell>
          <cell r="C2233">
            <v>45180</v>
          </cell>
        </row>
        <row r="2234">
          <cell r="A2234">
            <v>460519</v>
          </cell>
          <cell r="B2234" t="str">
            <v>T-Shirt Côtelé Sans Coutures HEATTECH Extra Chaud Col Roulé Manches Longues</v>
          </cell>
          <cell r="C2234">
            <v>45180</v>
          </cell>
        </row>
        <row r="2235">
          <cell r="A2235">
            <v>459618</v>
          </cell>
          <cell r="B2235" t="str">
            <v>Blouson</v>
          </cell>
          <cell r="C2235">
            <v>45180</v>
          </cell>
        </row>
        <row r="2236">
          <cell r="A2236">
            <v>465864</v>
          </cell>
          <cell r="B2236" t="str">
            <v>Sweat Zippé À Capuche (ROGER FEDERER BY JW ANDERSON)</v>
          </cell>
          <cell r="C2236">
            <v>45180</v>
          </cell>
        </row>
        <row r="2237">
          <cell r="A2237">
            <v>461808</v>
          </cell>
          <cell r="B2237" t="str">
            <v>Manteau à Détail Ceinture UNIQLO : C</v>
          </cell>
          <cell r="C2237">
            <v>45180</v>
          </cell>
        </row>
        <row r="2238">
          <cell r="A2238">
            <v>461361</v>
          </cell>
          <cell r="B2238" t="str">
            <v>Manteau Oversize Matelassé UNIQLO : C</v>
          </cell>
          <cell r="C2238">
            <v>45180</v>
          </cell>
        </row>
        <row r="2239">
          <cell r="A2239">
            <v>461360</v>
          </cell>
          <cell r="B2239" t="str">
            <v>Bomber Matelassé UNIQLO : C</v>
          </cell>
          <cell r="C2239">
            <v>45180</v>
          </cell>
        </row>
        <row r="2240">
          <cell r="A2240">
            <v>462741</v>
          </cell>
          <cell r="B2240" t="str">
            <v>Blazer en Jersey Brossé UNIQLO : C</v>
          </cell>
          <cell r="C2240">
            <v>45180</v>
          </cell>
        </row>
        <row r="2241">
          <cell r="A2241">
            <v>462740</v>
          </cell>
          <cell r="B2241" t="str">
            <v>Blazer en Velours Côtelé UNIQLO : C</v>
          </cell>
          <cell r="C2241">
            <v>45180</v>
          </cell>
        </row>
        <row r="2242">
          <cell r="A2242">
            <v>461362</v>
          </cell>
          <cell r="B2242" t="str">
            <v>Doudoune Légère UNIQLO : C</v>
          </cell>
          <cell r="C2242">
            <v>45180</v>
          </cell>
        </row>
        <row r="2243">
          <cell r="A2243">
            <v>461359</v>
          </cell>
          <cell r="B2243" t="str">
            <v>Veste Oversize UNIQLO : C</v>
          </cell>
          <cell r="C2243">
            <v>45180</v>
          </cell>
        </row>
        <row r="2244">
          <cell r="A2244">
            <v>460908</v>
          </cell>
          <cell r="B2244" t="str">
            <v>Trench UNIQLO : C</v>
          </cell>
          <cell r="C2244">
            <v>45180</v>
          </cell>
        </row>
        <row r="2245">
          <cell r="A2245">
            <v>462663</v>
          </cell>
          <cell r="B2245" t="str">
            <v>Jupe Plissée ColorBlock UNIQLO : C</v>
          </cell>
          <cell r="C2245">
            <v>45180</v>
          </cell>
        </row>
        <row r="2246">
          <cell r="A2246">
            <v>461108</v>
          </cell>
          <cell r="B2246" t="str">
            <v>Jupe Plissée en Mousseline UNIQLO : C</v>
          </cell>
          <cell r="C2246">
            <v>45180</v>
          </cell>
        </row>
        <row r="2247">
          <cell r="A2247">
            <v>461105</v>
          </cell>
          <cell r="B2247" t="str">
            <v>Pantalon Large en Velours Côtelé UNIQLO : C</v>
          </cell>
          <cell r="C2247">
            <v>45180</v>
          </cell>
        </row>
        <row r="2248">
          <cell r="A2248">
            <v>461101</v>
          </cell>
          <cell r="B2248" t="str">
            <v>Pantacourt en Jersey Brossé UNIQLO : C</v>
          </cell>
          <cell r="C2248">
            <v>45180</v>
          </cell>
        </row>
        <row r="2249">
          <cell r="A2249">
            <v>462746</v>
          </cell>
          <cell r="B2249" t="str">
            <v>Blouse Oversize à Imprimé UNIQLO : C</v>
          </cell>
          <cell r="C2249">
            <v>45180</v>
          </cell>
        </row>
        <row r="2250">
          <cell r="A2250">
            <v>461100</v>
          </cell>
          <cell r="B2250" t="str">
            <v>Blouse Oversize UNIQLO : C</v>
          </cell>
          <cell r="C2250">
            <v>45180</v>
          </cell>
        </row>
        <row r="2251">
          <cell r="A2251">
            <v>461658</v>
          </cell>
          <cell r="B2251" t="str">
            <v>Manteau Doublé Polaire Col Montant UNIQLO : C</v>
          </cell>
          <cell r="C2251">
            <v>45180</v>
          </cell>
        </row>
        <row r="2252">
          <cell r="A2252">
            <v>463682</v>
          </cell>
          <cell r="B2252" t="str">
            <v>Pull Court 100% Cachemire UNIQLO : C</v>
          </cell>
          <cell r="C2252">
            <v>45180</v>
          </cell>
        </row>
        <row r="2253">
          <cell r="A2253">
            <v>463681</v>
          </cell>
          <cell r="B2253" t="str">
            <v>Cardigan Court 100% Cachemire UNIQLO : C</v>
          </cell>
          <cell r="C2253">
            <v>45180</v>
          </cell>
        </row>
        <row r="2254">
          <cell r="A2254">
            <v>463680</v>
          </cell>
          <cell r="B2254" t="str">
            <v>Pull Court Sans Manches 100% Cachemire UNIQLO : C</v>
          </cell>
          <cell r="C2254">
            <v>45180</v>
          </cell>
        </row>
        <row r="2255">
          <cell r="A2255">
            <v>462148</v>
          </cell>
          <cell r="B2255" t="str">
            <v>Mini-Jupe en Laine Premium UNIQLO : C</v>
          </cell>
          <cell r="C2255">
            <v>45180</v>
          </cell>
        </row>
        <row r="2256">
          <cell r="A2256">
            <v>462018</v>
          </cell>
          <cell r="B2256" t="str">
            <v>Sweat à Demi-zip en Laine Premium UNIQLO : C</v>
          </cell>
          <cell r="C2256">
            <v>45180</v>
          </cell>
        </row>
        <row r="2257">
          <cell r="A2257">
            <v>461971</v>
          </cell>
          <cell r="B2257" t="str">
            <v>Cardigan en Maille Douce à Col V UNIQLO : C</v>
          </cell>
          <cell r="C2257">
            <v>45180</v>
          </cell>
        </row>
        <row r="2258">
          <cell r="A2258">
            <v>461094</v>
          </cell>
          <cell r="B2258" t="str">
            <v>Sweat en Maille Douce à Col Montant UNIQLO : C</v>
          </cell>
          <cell r="C2258">
            <v>45180</v>
          </cell>
        </row>
        <row r="2259">
          <cell r="A2259">
            <v>462838</v>
          </cell>
          <cell r="B2259" t="str">
            <v>Casquette Ajustable en Laine UNIQLO : C</v>
          </cell>
          <cell r="C2259">
            <v>45180</v>
          </cell>
        </row>
        <row r="2260">
          <cell r="A2260">
            <v>462837</v>
          </cell>
          <cell r="B2260" t="str">
            <v>Bob Ajustable en Fausse Fourrure UNIQLO : C</v>
          </cell>
          <cell r="C2260">
            <v>45180</v>
          </cell>
        </row>
        <row r="2261">
          <cell r="A2261">
            <v>463405</v>
          </cell>
          <cell r="B2261" t="str">
            <v>Echarpe Oversize en Soie et Coton UNIQLO : C</v>
          </cell>
          <cell r="C2261">
            <v>45180</v>
          </cell>
        </row>
        <row r="2262">
          <cell r="A2262">
            <v>463206</v>
          </cell>
          <cell r="B2262" t="str">
            <v>Echarpe en Soie et Coton UNIQLO : C</v>
          </cell>
          <cell r="C2262">
            <v>45180</v>
          </cell>
        </row>
        <row r="2263">
          <cell r="A2263">
            <v>462420</v>
          </cell>
          <cell r="B2263" t="str">
            <v>Sac à Bandoulière en Similicuir UNIQLO : C</v>
          </cell>
          <cell r="C2263">
            <v>45180</v>
          </cell>
        </row>
        <row r="2264">
          <cell r="A2264">
            <v>461927</v>
          </cell>
          <cell r="B2264" t="str">
            <v>Bottes Longues Confort UNIQLO : C</v>
          </cell>
          <cell r="C2264">
            <v>45180</v>
          </cell>
        </row>
        <row r="2265">
          <cell r="A2265">
            <v>461926</v>
          </cell>
          <cell r="B2265" t="str">
            <v>Bottes Courtes à Lacets Confort UNIQLO : C</v>
          </cell>
          <cell r="C2265">
            <v>45180</v>
          </cell>
        </row>
        <row r="2266">
          <cell r="A2266">
            <v>461925</v>
          </cell>
          <cell r="B2266" t="str">
            <v>Mocassins Confort UNIQLO : C</v>
          </cell>
          <cell r="C2266">
            <v>45180</v>
          </cell>
        </row>
        <row r="2267">
          <cell r="A2267">
            <v>461189</v>
          </cell>
          <cell r="B2267" t="str">
            <v>Bottes Courtes Confort UNIQLO : C</v>
          </cell>
          <cell r="C2267">
            <v>45180</v>
          </cell>
        </row>
        <row r="2268">
          <cell r="A2268">
            <v>462414</v>
          </cell>
          <cell r="B2268" t="str">
            <v>Robe Plissée en Mousseline de Soie Manches Longues UNIQLO : C</v>
          </cell>
          <cell r="C2268">
            <v>45180</v>
          </cell>
        </row>
        <row r="2269">
          <cell r="A2269">
            <v>461805</v>
          </cell>
          <cell r="B2269" t="str">
            <v>Robe Plissée en Mousseline de Soie à Imprimé Manches Longues UNIQLO : C</v>
          </cell>
          <cell r="C2269">
            <v>45180</v>
          </cell>
        </row>
        <row r="2270">
          <cell r="A2270">
            <v>463429</v>
          </cell>
          <cell r="B2270" t="str">
            <v>Robe Cache-coeur Manches Longues UNIQLO : C</v>
          </cell>
          <cell r="C2270">
            <v>45180</v>
          </cell>
        </row>
        <row r="2271">
          <cell r="A2271">
            <v>460598</v>
          </cell>
          <cell r="B2271" t="str">
            <v>Robe Cache-coeur à Imprimé Manches Longues UNIQLO : C</v>
          </cell>
          <cell r="C2271">
            <v>45180</v>
          </cell>
        </row>
        <row r="2272">
          <cell r="A2272">
            <v>460606</v>
          </cell>
          <cell r="B2272" t="str">
            <v>Robe en Maille à Col Bateau UNIQLO : C</v>
          </cell>
          <cell r="C2272">
            <v>45180</v>
          </cell>
        </row>
        <row r="2273">
          <cell r="A2273">
            <v>460594</v>
          </cell>
          <cell r="B2273" t="str">
            <v>Robe Imprimée à Manches Ballon UNIQLO : C</v>
          </cell>
          <cell r="C2273">
            <v>45180</v>
          </cell>
        </row>
        <row r="2274">
          <cell r="A2274">
            <v>467269</v>
          </cell>
          <cell r="B2274" t="str">
            <v>T-Shirt Graphique UT The SAKE Collection</v>
          </cell>
          <cell r="C2274">
            <v>45180</v>
          </cell>
        </row>
        <row r="2275">
          <cell r="A2275">
            <v>467268</v>
          </cell>
          <cell r="B2275" t="str">
            <v>T-Shirt Graphique UT The SAKE Collection</v>
          </cell>
          <cell r="C2275">
            <v>45180</v>
          </cell>
        </row>
        <row r="2276">
          <cell r="A2276">
            <v>467267</v>
          </cell>
          <cell r="B2276" t="str">
            <v>T-Shirt Graphique UT The SAKE Collection</v>
          </cell>
          <cell r="C2276">
            <v>45180</v>
          </cell>
        </row>
        <row r="2277">
          <cell r="A2277">
            <v>466048</v>
          </cell>
          <cell r="B2277" t="str">
            <v>T-Shirt Graphique UT The SAKE Collection</v>
          </cell>
          <cell r="C2277">
            <v>45180</v>
          </cell>
        </row>
        <row r="2278">
          <cell r="A2278">
            <v>466790</v>
          </cell>
          <cell r="B2278" t="str">
            <v>T-Shirt Graphique UT Hokusai Art of Water</v>
          </cell>
          <cell r="C2278">
            <v>45180</v>
          </cell>
        </row>
        <row r="2279">
          <cell r="A2279">
            <v>466789</v>
          </cell>
          <cell r="B2279" t="str">
            <v>T-Shirt Graphique UT Hokusai Art of Water</v>
          </cell>
          <cell r="C2279">
            <v>45180</v>
          </cell>
        </row>
        <row r="2280">
          <cell r="A2280">
            <v>466788</v>
          </cell>
          <cell r="B2280" t="str">
            <v>T-Shirt Graphique UT Hokusai Art of Water</v>
          </cell>
          <cell r="C2280">
            <v>45180</v>
          </cell>
        </row>
        <row r="2281">
          <cell r="A2281">
            <v>456433</v>
          </cell>
          <cell r="B2281" t="str">
            <v>T-Shirt Graphique UT Hokusai Art of Water</v>
          </cell>
          <cell r="C2281">
            <v>45180</v>
          </cell>
        </row>
        <row r="2282">
          <cell r="A2282">
            <v>466724</v>
          </cell>
          <cell r="B2282" t="str">
            <v>Pull 100% Cachemire à Col Rond</v>
          </cell>
          <cell r="C2282">
            <v>45187</v>
          </cell>
        </row>
        <row r="2283">
          <cell r="A2283">
            <v>466885</v>
          </cell>
          <cell r="B2283" t="str">
            <v>T-Shirt en Coton AIRism Manches 3/4 Uniqlo U</v>
          </cell>
          <cell r="C2283">
            <v>45187</v>
          </cell>
        </row>
        <row r="2284">
          <cell r="A2284">
            <v>466884</v>
          </cell>
          <cell r="B2284" t="str">
            <v>Pull Col Zippé 100% Laine Mérinos Extra Fine</v>
          </cell>
          <cell r="C2284">
            <v>45187</v>
          </cell>
        </row>
        <row r="2285">
          <cell r="A2285">
            <v>459732</v>
          </cell>
          <cell r="B2285" t="str">
            <v>Echarpe Rembourrée Doublée HEATTECH</v>
          </cell>
          <cell r="C2285">
            <v>45187</v>
          </cell>
        </row>
        <row r="2286">
          <cell r="A2286">
            <v>463616</v>
          </cell>
          <cell r="B2286" t="str">
            <v>Caleçon AIRism Taille Basse</v>
          </cell>
          <cell r="C2286">
            <v>45187</v>
          </cell>
        </row>
        <row r="2287">
          <cell r="A2287">
            <v>465770</v>
          </cell>
          <cell r="B2287" t="str">
            <v>Manteau en Laine Mélangée Comptoir des Cotonniers</v>
          </cell>
          <cell r="C2287">
            <v>45187</v>
          </cell>
        </row>
        <row r="2288">
          <cell r="A2288">
            <v>466148</v>
          </cell>
          <cell r="B2288" t="str">
            <v>Pantalon Large en Jersey Brossé Comptoir des Cotonniers</v>
          </cell>
          <cell r="C2288">
            <v>45187</v>
          </cell>
        </row>
        <row r="2289">
          <cell r="A2289">
            <v>466147</v>
          </cell>
          <cell r="B2289" t="str">
            <v>Pantalon Large Plissé en Jersey Brossé Comptoir des Cotonniers</v>
          </cell>
          <cell r="C2289">
            <v>45187</v>
          </cell>
        </row>
        <row r="2290">
          <cell r="A2290">
            <v>463706</v>
          </cell>
          <cell r="B2290" t="str">
            <v>Pantalon Large en Jersey Brossé Comptoir des Cotonniers</v>
          </cell>
          <cell r="C2290">
            <v>45187</v>
          </cell>
        </row>
        <row r="2291">
          <cell r="A2291">
            <v>463707</v>
          </cell>
          <cell r="B2291" t="str">
            <v>Jean Comptoir des Cotonniers</v>
          </cell>
          <cell r="C2291">
            <v>45187</v>
          </cell>
        </row>
        <row r="2292">
          <cell r="A2292">
            <v>463708</v>
          </cell>
          <cell r="B2292" t="str">
            <v>Jupe Portefeuille à Ceinture Comptoir des Cotonniers</v>
          </cell>
          <cell r="C2292">
            <v>45187</v>
          </cell>
        </row>
        <row r="2293">
          <cell r="A2293">
            <v>464268</v>
          </cell>
          <cell r="B2293" t="str">
            <v>Cardigan En Laine Premium Comptoir des Cotonniers</v>
          </cell>
          <cell r="C2293">
            <v>45187</v>
          </cell>
        </row>
        <row r="2294">
          <cell r="A2294">
            <v>464270</v>
          </cell>
          <cell r="B2294" t="str">
            <v>Pull En Maille Premium Comptoir des Cotonniers</v>
          </cell>
          <cell r="C2294">
            <v>45187</v>
          </cell>
        </row>
        <row r="2295">
          <cell r="A2295">
            <v>464274</v>
          </cell>
          <cell r="B2295" t="str">
            <v>Pull En Laine Premium Comptoir des Cotonniers</v>
          </cell>
          <cell r="C2295">
            <v>45187</v>
          </cell>
        </row>
        <row r="2296">
          <cell r="A2296">
            <v>466075</v>
          </cell>
          <cell r="B2296" t="str">
            <v>Pull en Maille Premium Comptoir des Cotonniers</v>
          </cell>
          <cell r="C2296">
            <v>45187</v>
          </cell>
        </row>
        <row r="2297">
          <cell r="A2297">
            <v>463627</v>
          </cell>
          <cell r="B2297" t="str">
            <v>Chemise Casual Manches Longues Comptoir des Cotonniers</v>
          </cell>
          <cell r="C2297">
            <v>45187</v>
          </cell>
        </row>
        <row r="2298">
          <cell r="A2298">
            <v>463364</v>
          </cell>
          <cell r="B2298" t="str">
            <v>Bonnet HEATTECH Enfant</v>
          </cell>
          <cell r="C2298">
            <v>45194</v>
          </cell>
        </row>
        <row r="2299">
          <cell r="A2299">
            <v>460160</v>
          </cell>
          <cell r="B2299" t="str">
            <v>Parka Matelassée à Capuche (Lavable en Machine) Enfant</v>
          </cell>
          <cell r="C2299">
            <v>45194</v>
          </cell>
        </row>
        <row r="2300">
          <cell r="A2300">
            <v>460864</v>
          </cell>
          <cell r="B2300" t="str">
            <v>Pyjama Graphique UT My Favourite Toys</v>
          </cell>
          <cell r="C2300">
            <v>45194</v>
          </cell>
        </row>
        <row r="2301">
          <cell r="A2301">
            <v>467629</v>
          </cell>
          <cell r="B2301" t="str">
            <v>Sac à Bandoulière en Nylon</v>
          </cell>
          <cell r="C2301">
            <v>45194</v>
          </cell>
        </row>
        <row r="2302">
          <cell r="A2302">
            <v>460691</v>
          </cell>
          <cell r="B2302" t="str">
            <v>Surchemise En Sergé</v>
          </cell>
          <cell r="C2302">
            <v>45194</v>
          </cell>
        </row>
        <row r="2303">
          <cell r="A2303">
            <v>466845</v>
          </cell>
          <cell r="B2303" t="str">
            <v>Chemise en Sergé à Manches Longues</v>
          </cell>
          <cell r="C2303">
            <v>45194</v>
          </cell>
        </row>
        <row r="2304">
          <cell r="A2304">
            <v>459428</v>
          </cell>
          <cell r="B2304" t="str">
            <v>Short en Coton Taille Basse Imprimé Étoiles Fille (Lot de 3)</v>
          </cell>
          <cell r="C2304">
            <v>45194</v>
          </cell>
        </row>
        <row r="2305">
          <cell r="A2305">
            <v>461780</v>
          </cell>
          <cell r="B2305" t="str">
            <v>Manteau à Boutons Uniqlo U</v>
          </cell>
          <cell r="C2305">
            <v>45197</v>
          </cell>
        </row>
        <row r="2306">
          <cell r="A2306">
            <v>461782</v>
          </cell>
          <cell r="B2306" t="str">
            <v>Blazer en Jersey Uniqlo U</v>
          </cell>
          <cell r="C2306">
            <v>45197</v>
          </cell>
        </row>
        <row r="2307">
          <cell r="A2307">
            <v>462895</v>
          </cell>
          <cell r="B2307" t="str">
            <v>Manteau Caban Court Uniqlo U</v>
          </cell>
          <cell r="C2307">
            <v>45197</v>
          </cell>
        </row>
        <row r="2308">
          <cell r="A2308">
            <v>463605</v>
          </cell>
          <cell r="B2308" t="str">
            <v>Veste en Jean Uniqlo U</v>
          </cell>
          <cell r="C2308">
            <v>45197</v>
          </cell>
        </row>
        <row r="2309">
          <cell r="A2309">
            <v>461662</v>
          </cell>
          <cell r="B2309" t="str">
            <v>Jean Ample Uniqlo U</v>
          </cell>
          <cell r="C2309">
            <v>45197</v>
          </cell>
        </row>
        <row r="2310">
          <cell r="A2310">
            <v>461663</v>
          </cell>
          <cell r="B2310" t="str">
            <v>Pantalon Chino Uniqlo U</v>
          </cell>
          <cell r="C2310">
            <v>45197</v>
          </cell>
        </row>
        <row r="2311">
          <cell r="A2311">
            <v>461664</v>
          </cell>
          <cell r="B2311" t="str">
            <v>Jupe en Jean Easy Uniqlo U</v>
          </cell>
          <cell r="C2311">
            <v>45197</v>
          </cell>
        </row>
        <row r="2312">
          <cell r="A2312">
            <v>461665</v>
          </cell>
          <cell r="B2312" t="str">
            <v>Jean Droit Uniqlo U</v>
          </cell>
          <cell r="C2312">
            <v>45197</v>
          </cell>
        </row>
        <row r="2313">
          <cell r="A2313">
            <v>462761</v>
          </cell>
          <cell r="B2313" t="str">
            <v>Chemise en Flanelle Uniqlo U</v>
          </cell>
          <cell r="C2313">
            <v>45197</v>
          </cell>
        </row>
        <row r="2314">
          <cell r="A2314">
            <v>462763</v>
          </cell>
          <cell r="B2314" t="str">
            <v>Chemise Drapée Uniqlo U</v>
          </cell>
          <cell r="C2314">
            <v>45197</v>
          </cell>
        </row>
        <row r="2315">
          <cell r="A2315">
            <v>464299</v>
          </cell>
          <cell r="B2315" t="str">
            <v>Chemise Drapée Uniqlo U</v>
          </cell>
          <cell r="C2315">
            <v>45197</v>
          </cell>
        </row>
        <row r="2316">
          <cell r="A2316">
            <v>462645</v>
          </cell>
          <cell r="B2316" t="str">
            <v>Pantalon en Jersey Brossé Uniqlo U</v>
          </cell>
          <cell r="C2316">
            <v>45197</v>
          </cell>
        </row>
        <row r="2317">
          <cell r="A2317">
            <v>462650</v>
          </cell>
          <cell r="B2317" t="str">
            <v>T-shirt en Jersey Brossé à Col Roulé Uniqlo U</v>
          </cell>
          <cell r="C2317">
            <v>45197</v>
          </cell>
        </row>
        <row r="2318">
          <cell r="A2318">
            <v>462701</v>
          </cell>
          <cell r="B2318" t="str">
            <v>Pull en Laine Mérinos Mélangée Uniqlo U</v>
          </cell>
          <cell r="C2318">
            <v>45197</v>
          </cell>
        </row>
        <row r="2319">
          <cell r="A2319">
            <v>462703</v>
          </cell>
          <cell r="B2319" t="str">
            <v>Cardigan en Laine Mérinos Mélangée Uniqlo U</v>
          </cell>
          <cell r="C2319">
            <v>45197</v>
          </cell>
        </row>
        <row r="2320">
          <cell r="A2320">
            <v>462706</v>
          </cell>
          <cell r="B2320" t="str">
            <v>Pull en Laine Premium Uniqlo U</v>
          </cell>
          <cell r="C2320">
            <v>45197</v>
          </cell>
        </row>
        <row r="2321">
          <cell r="A2321">
            <v>462675</v>
          </cell>
          <cell r="B2321" t="str">
            <v>Echarpe en Maille Uniqlo U</v>
          </cell>
          <cell r="C2321">
            <v>45197</v>
          </cell>
        </row>
        <row r="2322">
          <cell r="A2322">
            <v>462676</v>
          </cell>
          <cell r="B2322" t="str">
            <v>Bonnet en Maille Uniqlo U</v>
          </cell>
          <cell r="C2322">
            <v>45197</v>
          </cell>
        </row>
        <row r="2323">
          <cell r="A2323">
            <v>462681</v>
          </cell>
          <cell r="B2323" t="str">
            <v>Sac à Cordons (petit format) Uniqlo U</v>
          </cell>
          <cell r="C2323">
            <v>45197</v>
          </cell>
        </row>
        <row r="2324">
          <cell r="A2324">
            <v>461523</v>
          </cell>
          <cell r="B2324" t="str">
            <v>Robe à Manches Courtes Uniqlo U</v>
          </cell>
          <cell r="C2324">
            <v>45197</v>
          </cell>
        </row>
        <row r="2325">
          <cell r="A2325">
            <v>461525</v>
          </cell>
          <cell r="B2325" t="str">
            <v>Robe en Maille à Col Montant Uniqlo U</v>
          </cell>
          <cell r="C2325">
            <v>45197</v>
          </cell>
        </row>
        <row r="2326">
          <cell r="A2326">
            <v>464301</v>
          </cell>
          <cell r="B2326" t="str">
            <v>Robe en Jersey Brossé à Col Roulé Uniqlo U</v>
          </cell>
          <cell r="C2326">
            <v>45197</v>
          </cell>
        </row>
        <row r="2327">
          <cell r="A2327">
            <v>462770</v>
          </cell>
          <cell r="B2327" t="str">
            <v>Veste Réversible Uniqlo U</v>
          </cell>
          <cell r="C2327">
            <v>45197</v>
          </cell>
        </row>
        <row r="2328">
          <cell r="A2328">
            <v>462851</v>
          </cell>
          <cell r="B2328" t="str">
            <v>Veste Matelassée Ample Uniqlo U</v>
          </cell>
          <cell r="C2328">
            <v>45197</v>
          </cell>
        </row>
        <row r="2329">
          <cell r="A2329">
            <v>462853</v>
          </cell>
          <cell r="B2329" t="str">
            <v>Manteau Matelassé à Boutons Uniqlo U</v>
          </cell>
          <cell r="C2329">
            <v>45197</v>
          </cell>
        </row>
        <row r="2330">
          <cell r="A2330">
            <v>462842</v>
          </cell>
          <cell r="B2330" t="str">
            <v>Pantalon Chino Large Uniqlo U</v>
          </cell>
          <cell r="C2330">
            <v>45197</v>
          </cell>
        </row>
        <row r="2331">
          <cell r="A2331">
            <v>459693</v>
          </cell>
          <cell r="B2331" t="str">
            <v>Jean Relax Uniqlo U</v>
          </cell>
          <cell r="C2331">
            <v>45197</v>
          </cell>
        </row>
        <row r="2332">
          <cell r="A2332">
            <v>465935</v>
          </cell>
          <cell r="B2332" t="str">
            <v>Jean Relax Uniqlo U</v>
          </cell>
          <cell r="C2332">
            <v>45197</v>
          </cell>
        </row>
        <row r="2333">
          <cell r="A2333">
            <v>462141</v>
          </cell>
          <cell r="B2333" t="str">
            <v>Chemise Oversize en Sergé Uniqlo U</v>
          </cell>
          <cell r="C2333">
            <v>45197</v>
          </cell>
        </row>
        <row r="2334">
          <cell r="A2334">
            <v>465731</v>
          </cell>
          <cell r="B2334" t="str">
            <v>Chemise Oversize en Sergé Uniqlo U</v>
          </cell>
          <cell r="C2334">
            <v>45197</v>
          </cell>
        </row>
        <row r="2335">
          <cell r="A2335">
            <v>465732</v>
          </cell>
          <cell r="B2335" t="str">
            <v>Chemise Oversize en Sergé Uniqlo U</v>
          </cell>
          <cell r="C2335">
            <v>45197</v>
          </cell>
        </row>
        <row r="2336">
          <cell r="A2336">
            <v>461529</v>
          </cell>
          <cell r="B2336" t="str">
            <v>Sweat à Col Roulé Uniqlo U</v>
          </cell>
          <cell r="C2336">
            <v>45197</v>
          </cell>
        </row>
        <row r="2337">
          <cell r="A2337">
            <v>461548</v>
          </cell>
          <cell r="B2337" t="str">
            <v>Pantalon en Jersey Brossé Uniqlo U</v>
          </cell>
          <cell r="C2337">
            <v>45197</v>
          </cell>
        </row>
        <row r="2338">
          <cell r="A2338">
            <v>461550</v>
          </cell>
          <cell r="B2338" t="str">
            <v>Sweat à Capuche en Jersey Brossé Uniqlo U</v>
          </cell>
          <cell r="C2338">
            <v>45197</v>
          </cell>
        </row>
        <row r="2339">
          <cell r="A2339">
            <v>461551</v>
          </cell>
          <cell r="B2339" t="str">
            <v>T-shirt en Jersey Brossé à Col Montant Uniqlo U</v>
          </cell>
          <cell r="C2339">
            <v>45197</v>
          </cell>
        </row>
        <row r="2340">
          <cell r="A2340">
            <v>461552</v>
          </cell>
          <cell r="B2340" t="str">
            <v>Surchemise en Jersey et Polaire Uniqlo U</v>
          </cell>
          <cell r="C2340">
            <v>45197</v>
          </cell>
        </row>
        <row r="2341">
          <cell r="A2341">
            <v>464300</v>
          </cell>
          <cell r="B2341" t="str">
            <v>Pantalon en Jersey et Polaire Uniqlo U</v>
          </cell>
          <cell r="C2341">
            <v>45197</v>
          </cell>
        </row>
        <row r="2342">
          <cell r="A2342">
            <v>461068</v>
          </cell>
          <cell r="B2342" t="str">
            <v>Pull en Laine Premium à Col Rond Uniqlo U</v>
          </cell>
          <cell r="C2342">
            <v>45197</v>
          </cell>
        </row>
        <row r="2343">
          <cell r="A2343">
            <v>461069</v>
          </cell>
          <cell r="B2343" t="str">
            <v>Pull en Laine Premium Sans Manches Col V Uniqlo U</v>
          </cell>
          <cell r="C2343">
            <v>45197</v>
          </cell>
        </row>
        <row r="2344">
          <cell r="A2344">
            <v>462921</v>
          </cell>
          <cell r="B2344" t="str">
            <v>Surchemise en Maille Uniqlo U</v>
          </cell>
          <cell r="C2344">
            <v>45197</v>
          </cell>
        </row>
        <row r="2345">
          <cell r="A2345">
            <v>462845</v>
          </cell>
          <cell r="B2345" t="str">
            <v>Mini Besace Uniqlo U</v>
          </cell>
          <cell r="C2345">
            <v>45197</v>
          </cell>
        </row>
        <row r="2346">
          <cell r="A2346">
            <v>462863</v>
          </cell>
          <cell r="B2346" t="str">
            <v>Sac à Dos Uniqlo U</v>
          </cell>
          <cell r="C2346">
            <v>45197</v>
          </cell>
        </row>
        <row r="2347">
          <cell r="A2347">
            <v>460924</v>
          </cell>
          <cell r="B2347" t="str">
            <v>Doudoune Hybride Longue</v>
          </cell>
          <cell r="C2347">
            <v>45208</v>
          </cell>
        </row>
        <row r="2348">
          <cell r="A2348">
            <v>466073</v>
          </cell>
          <cell r="B2348" t="str">
            <v>Jean Cargo Large</v>
          </cell>
          <cell r="C2348">
            <v>45208</v>
          </cell>
        </row>
        <row r="2349">
          <cell r="A2349">
            <v>459677</v>
          </cell>
          <cell r="B2349" t="str">
            <v>Doudoune Hybride Recyclée</v>
          </cell>
          <cell r="C2349">
            <v>45208</v>
          </cell>
        </row>
        <row r="2350">
          <cell r="A2350">
            <v>464021</v>
          </cell>
          <cell r="B2350" t="str">
            <v>Parka Matelassée</v>
          </cell>
          <cell r="C2350">
            <v>45208</v>
          </cell>
        </row>
        <row r="2351">
          <cell r="A2351">
            <v>463350</v>
          </cell>
          <cell r="B2351" t="str">
            <v>Polaire Zippée À Capuche</v>
          </cell>
          <cell r="C2351">
            <v>45208</v>
          </cell>
        </row>
        <row r="2352">
          <cell r="A2352">
            <v>463164</v>
          </cell>
          <cell r="B2352" t="str">
            <v>T-shirt en Polaire Stretch à Col Montant</v>
          </cell>
          <cell r="C2352">
            <v>45208</v>
          </cell>
        </row>
        <row r="2353">
          <cell r="A2353">
            <v>461040</v>
          </cell>
          <cell r="B2353" t="str">
            <v>Sweat Graphique UT Mickey Shines</v>
          </cell>
          <cell r="C2353">
            <v>45208</v>
          </cell>
        </row>
        <row r="2354">
          <cell r="A2354">
            <v>466847</v>
          </cell>
          <cell r="B2354" t="str">
            <v>Sweat Graphique UT Mickey Shines</v>
          </cell>
          <cell r="C2354">
            <v>45208</v>
          </cell>
        </row>
        <row r="2355">
          <cell r="A2355">
            <v>466849</v>
          </cell>
          <cell r="B2355" t="str">
            <v>Sweat Graphique UT Mickey Shines</v>
          </cell>
          <cell r="C2355">
            <v>45208</v>
          </cell>
        </row>
        <row r="2356">
          <cell r="A2356">
            <v>466418</v>
          </cell>
          <cell r="B2356" t="str">
            <v>Chaussettes Graphiques UT Mickey Shines</v>
          </cell>
          <cell r="C2356">
            <v>45208</v>
          </cell>
        </row>
        <row r="2357">
          <cell r="A2357">
            <v>460295</v>
          </cell>
          <cell r="B2357" t="str">
            <v>T-Shirt Côtelé Manches Longues À Col Montant</v>
          </cell>
          <cell r="C2357">
            <v>45215</v>
          </cell>
        </row>
        <row r="2358">
          <cell r="A2358">
            <v>461557</v>
          </cell>
          <cell r="B2358" t="str">
            <v>T-shirt Manches Courtes DRY</v>
          </cell>
          <cell r="C2358">
            <v>45215</v>
          </cell>
        </row>
        <row r="2359">
          <cell r="A2359">
            <v>446975</v>
          </cell>
          <cell r="B2359" t="str">
            <v>Caleçon Imprimé Pois</v>
          </cell>
          <cell r="C2359">
            <v>45215</v>
          </cell>
        </row>
        <row r="2360">
          <cell r="A2360">
            <v>447715</v>
          </cell>
          <cell r="B2360" t="str">
            <v>Socquettes</v>
          </cell>
          <cell r="C2360">
            <v>45215</v>
          </cell>
        </row>
        <row r="2361">
          <cell r="A2361">
            <v>461012</v>
          </cell>
          <cell r="B2361" t="str">
            <v>T-shirt HEATTECH Ultra Chaud à Col Roulé</v>
          </cell>
          <cell r="C2361">
            <v>45215</v>
          </cell>
        </row>
        <row r="2362">
          <cell r="A2362">
            <v>461015</v>
          </cell>
          <cell r="B2362" t="str">
            <v>Collants HEATTECH Ultra Chaud</v>
          </cell>
          <cell r="C2362">
            <v>45215</v>
          </cell>
        </row>
        <row r="2363">
          <cell r="A2363">
            <v>460866</v>
          </cell>
          <cell r="B2363" t="str">
            <v>Pyjama Graphique UT Pat'Patrouille</v>
          </cell>
          <cell r="C2363">
            <v>45222</v>
          </cell>
        </row>
        <row r="2364">
          <cell r="A2364">
            <v>460867</v>
          </cell>
          <cell r="B2364" t="str">
            <v>Pyjama Graphique UT Pat'Patrouille</v>
          </cell>
          <cell r="C2364">
            <v>45222</v>
          </cell>
        </row>
        <row r="2365">
          <cell r="A2365">
            <v>460868</v>
          </cell>
          <cell r="B2365" t="str">
            <v>Pyjama Graphique UT Pat'Patrouille</v>
          </cell>
          <cell r="C2365">
            <v>45222</v>
          </cell>
        </row>
        <row r="2366">
          <cell r="A2366">
            <v>463050</v>
          </cell>
          <cell r="B2366" t="str">
            <v>Pyjama Graphique UT Pat'Patrouille</v>
          </cell>
          <cell r="C2366">
            <v>45222</v>
          </cell>
        </row>
        <row r="2367">
          <cell r="A2367">
            <v>467914</v>
          </cell>
          <cell r="B2367" t="str">
            <v>Polaire Légère Zippée À Capuche</v>
          </cell>
          <cell r="C2367">
            <v>45222</v>
          </cell>
        </row>
        <row r="2368">
          <cell r="A2368">
            <v>462901</v>
          </cell>
          <cell r="B2368" t="str">
            <v>T-Shirt Graphique UT L'Attaque des Titans</v>
          </cell>
          <cell r="C2368">
            <v>45225</v>
          </cell>
        </row>
        <row r="2369">
          <cell r="A2369">
            <v>468530</v>
          </cell>
          <cell r="B2369" t="str">
            <v>T-Shirt Graphique UT L'Attaque des Titans</v>
          </cell>
          <cell r="C2369">
            <v>45225</v>
          </cell>
        </row>
        <row r="2370">
          <cell r="A2370">
            <v>468531</v>
          </cell>
          <cell r="B2370" t="str">
            <v>T-Shirt Graphique UT L'Attaque des Titans</v>
          </cell>
          <cell r="C2370">
            <v>45225</v>
          </cell>
        </row>
        <row r="2371">
          <cell r="A2371">
            <v>468532</v>
          </cell>
          <cell r="B2371" t="str">
            <v>T-Shirt Graphique UT L'Attaque des Titans</v>
          </cell>
          <cell r="C2371">
            <v>45225</v>
          </cell>
        </row>
        <row r="2372">
          <cell r="A2372">
            <v>466447</v>
          </cell>
          <cell r="B2372" t="str">
            <v>Soutien-gorge Triangle Princesse tam tam</v>
          </cell>
          <cell r="C2372">
            <v>45222</v>
          </cell>
        </row>
        <row r="2373">
          <cell r="A2373">
            <v>467086</v>
          </cell>
          <cell r="B2373" t="str">
            <v>Culotte Détail Dentelle Princesse tam tam</v>
          </cell>
          <cell r="C2373">
            <v>45222</v>
          </cell>
        </row>
        <row r="2374">
          <cell r="A2374">
            <v>467087</v>
          </cell>
          <cell r="B2374" t="str">
            <v>Soutien-gorge Sans Armatures Détail Dentelle Princesse tam tam</v>
          </cell>
          <cell r="C2374">
            <v>45222</v>
          </cell>
        </row>
        <row r="2375">
          <cell r="A2375">
            <v>467094</v>
          </cell>
          <cell r="B2375" t="str">
            <v>Pantalon en Flanelle à Carreaux Princesse tam tam</v>
          </cell>
          <cell r="C2375">
            <v>45222</v>
          </cell>
        </row>
        <row r="2376">
          <cell r="A2376">
            <v>467095</v>
          </cell>
          <cell r="B2376" t="str">
            <v>Pyjama en Flanelle Princesse tam tam</v>
          </cell>
          <cell r="C2376">
            <v>45222</v>
          </cell>
        </row>
        <row r="2377">
          <cell r="A2377">
            <v>467096</v>
          </cell>
          <cell r="B2377" t="str">
            <v>T-Shirt HEATTECH Col Rond Manches Longues Princesse tam tam</v>
          </cell>
          <cell r="C2377">
            <v>45222</v>
          </cell>
        </row>
        <row r="2378">
          <cell r="A2378">
            <v>471111</v>
          </cell>
          <cell r="B2378" t="str">
            <v>Soutien-gorge Détail Dentelle Princesse tam tam</v>
          </cell>
          <cell r="C2378">
            <v>45222</v>
          </cell>
        </row>
        <row r="2379">
          <cell r="A2379">
            <v>471112</v>
          </cell>
          <cell r="B2379" t="str">
            <v>Soutien-Gorge Princesse tam tam</v>
          </cell>
          <cell r="C2379">
            <v>45222</v>
          </cell>
        </row>
        <row r="2380">
          <cell r="A2380">
            <v>466470</v>
          </cell>
          <cell r="B2380" t="str">
            <v>Jean Droit Style Cargo (Long)</v>
          </cell>
          <cell r="C2380">
            <v>45229</v>
          </cell>
        </row>
        <row r="2381">
          <cell r="A2381">
            <v>461027</v>
          </cell>
          <cell r="B2381" t="str">
            <v>Chaussettes Anti-Odeur HEATTECH</v>
          </cell>
          <cell r="C2381">
            <v>45232</v>
          </cell>
        </row>
        <row r="2382">
          <cell r="A2382">
            <v>461070</v>
          </cell>
          <cell r="B2382" t="str">
            <v>Pull en Maille Soufflée Col Montant</v>
          </cell>
          <cell r="C2382">
            <v>45232</v>
          </cell>
        </row>
        <row r="2383">
          <cell r="A2383">
            <v>462067</v>
          </cell>
          <cell r="B2383" t="str">
            <v>Veste de Tailleur</v>
          </cell>
          <cell r="C2383">
            <v>45232</v>
          </cell>
        </row>
        <row r="2384">
          <cell r="A2384">
            <v>462097</v>
          </cell>
          <cell r="B2384" t="str">
            <v>Tote Bag</v>
          </cell>
          <cell r="C2384">
            <v>45232</v>
          </cell>
        </row>
        <row r="2385">
          <cell r="A2385">
            <v>462098</v>
          </cell>
          <cell r="B2385" t="str">
            <v>Bonnet en Maille Soufflée</v>
          </cell>
          <cell r="C2385">
            <v>45232</v>
          </cell>
        </row>
        <row r="2386">
          <cell r="A2386">
            <v>462143</v>
          </cell>
          <cell r="B2386" t="str">
            <v>Chemise En Flanelle à Carreaux</v>
          </cell>
          <cell r="C2386">
            <v>45232</v>
          </cell>
        </row>
        <row r="2387">
          <cell r="A2387">
            <v>462685</v>
          </cell>
          <cell r="B2387" t="str">
            <v>Jean Slim Droit</v>
          </cell>
          <cell r="C2387">
            <v>45232</v>
          </cell>
        </row>
        <row r="2388">
          <cell r="A2388">
            <v>462686</v>
          </cell>
          <cell r="B2388" t="str">
            <v>Jupe Mi-longue en Coton</v>
          </cell>
          <cell r="C2388">
            <v>45232</v>
          </cell>
        </row>
        <row r="2389">
          <cell r="A2389">
            <v>462689</v>
          </cell>
          <cell r="B2389" t="str">
            <v>Robe Colourblock à Col Montant</v>
          </cell>
          <cell r="C2389">
            <v>45232</v>
          </cell>
        </row>
        <row r="2390">
          <cell r="A2390">
            <v>462690</v>
          </cell>
          <cell r="B2390" t="str">
            <v>Robe Côtelée à Manches Longues</v>
          </cell>
          <cell r="C2390">
            <v>45232</v>
          </cell>
        </row>
        <row r="2391">
          <cell r="A2391">
            <v>462692</v>
          </cell>
          <cell r="B2391" t="str">
            <v>Coupe-vent en Polaire Imprimé</v>
          </cell>
          <cell r="C2391">
            <v>45232</v>
          </cell>
        </row>
        <row r="2392">
          <cell r="A2392">
            <v>462709</v>
          </cell>
          <cell r="B2392" t="str">
            <v>Chemise Longue en Flanelle à Carreaux</v>
          </cell>
          <cell r="C2392">
            <v>45232</v>
          </cell>
        </row>
        <row r="2393">
          <cell r="A2393">
            <v>462710</v>
          </cell>
          <cell r="B2393" t="str">
            <v>Chemise Longue Oxford</v>
          </cell>
          <cell r="C2393">
            <v>45232</v>
          </cell>
        </row>
        <row r="2394">
          <cell r="A2394">
            <v>462718</v>
          </cell>
          <cell r="B2394" t="str">
            <v>Pull En Maille Jacquard</v>
          </cell>
          <cell r="C2394">
            <v>45232</v>
          </cell>
        </row>
        <row r="2395">
          <cell r="A2395">
            <v>462719</v>
          </cell>
          <cell r="B2395" t="str">
            <v>Pull En Maille Soufflée</v>
          </cell>
          <cell r="C2395">
            <v>45232</v>
          </cell>
        </row>
        <row r="2396">
          <cell r="A2396">
            <v>462738</v>
          </cell>
          <cell r="B2396" t="str">
            <v>Veste Style Blazer</v>
          </cell>
          <cell r="C2396">
            <v>45232</v>
          </cell>
        </row>
        <row r="2397">
          <cell r="A2397">
            <v>462739</v>
          </cell>
          <cell r="B2397" t="str">
            <v>Manteau Duffle-coat</v>
          </cell>
          <cell r="C2397">
            <v>45232</v>
          </cell>
        </row>
        <row r="2398">
          <cell r="A2398">
            <v>462766</v>
          </cell>
          <cell r="B2398" t="str">
            <v>Trench</v>
          </cell>
          <cell r="C2398">
            <v>45232</v>
          </cell>
        </row>
        <row r="2399">
          <cell r="A2399">
            <v>462930</v>
          </cell>
          <cell r="B2399" t="str">
            <v>Jean Large</v>
          </cell>
          <cell r="C2399">
            <v>45232</v>
          </cell>
        </row>
        <row r="2400">
          <cell r="A2400">
            <v>462931</v>
          </cell>
          <cell r="B2400" t="str">
            <v>Pantalon Chino Large</v>
          </cell>
          <cell r="C2400">
            <v>45232</v>
          </cell>
        </row>
        <row r="2401">
          <cell r="A2401">
            <v>462934</v>
          </cell>
          <cell r="B2401" t="str">
            <v>Sweat Style Universitaire</v>
          </cell>
          <cell r="C2401">
            <v>45232</v>
          </cell>
        </row>
        <row r="2402">
          <cell r="A2402">
            <v>462935</v>
          </cell>
          <cell r="B2402" t="str">
            <v>Sweat À Capuche en Polaire</v>
          </cell>
          <cell r="C2402">
            <v>45232</v>
          </cell>
        </row>
        <row r="2403">
          <cell r="A2403">
            <v>462936</v>
          </cell>
          <cell r="B2403" t="str">
            <v>Pantalon En Polaire</v>
          </cell>
          <cell r="C2403">
            <v>45232</v>
          </cell>
        </row>
        <row r="2404">
          <cell r="A2404">
            <v>463645</v>
          </cell>
          <cell r="B2404" t="str">
            <v>Chaussettes Anti-odeur HEATTECH</v>
          </cell>
          <cell r="C2404">
            <v>45232</v>
          </cell>
        </row>
        <row r="2405">
          <cell r="A2405">
            <v>463646</v>
          </cell>
          <cell r="B2405" t="str">
            <v>Chaussettes Anti-odeur HEATTECH</v>
          </cell>
          <cell r="C2405">
            <v>45232</v>
          </cell>
        </row>
        <row r="2406">
          <cell r="A2406">
            <v>463648</v>
          </cell>
          <cell r="B2406" t="str">
            <v>Chaussettes Anti-odeur HEATTECH</v>
          </cell>
          <cell r="C2406">
            <v>45232</v>
          </cell>
        </row>
        <row r="2407">
          <cell r="A2407">
            <v>465499</v>
          </cell>
          <cell r="B2407" t="str">
            <v>Echarpe en Maille Chunky</v>
          </cell>
          <cell r="C2407">
            <v>45232</v>
          </cell>
        </row>
        <row r="2408">
          <cell r="A2408">
            <v>465768</v>
          </cell>
          <cell r="B2408" t="str">
            <v>Veste Style Blazer</v>
          </cell>
          <cell r="C2408">
            <v>45232</v>
          </cell>
        </row>
        <row r="2409">
          <cell r="A2409">
            <v>465936</v>
          </cell>
          <cell r="B2409" t="str">
            <v>Veste de Tailleur</v>
          </cell>
          <cell r="C2409">
            <v>45232</v>
          </cell>
        </row>
        <row r="2410">
          <cell r="A2410">
            <v>466007</v>
          </cell>
          <cell r="B2410" t="str">
            <v>Chemise En Flanelle à Carreaux</v>
          </cell>
          <cell r="C2410">
            <v>45232</v>
          </cell>
        </row>
        <row r="2411">
          <cell r="A2411">
            <v>466337</v>
          </cell>
          <cell r="B2411" t="str">
            <v>Blouse En Satin à Manches Longues</v>
          </cell>
          <cell r="C2411">
            <v>45236</v>
          </cell>
        </row>
        <row r="2412">
          <cell r="A2412">
            <v>466621</v>
          </cell>
          <cell r="B2412" t="str">
            <v>Ceinture En Cuir Tressé à Boucle Ronde</v>
          </cell>
          <cell r="C2412">
            <v>45236</v>
          </cell>
        </row>
        <row r="2413">
          <cell r="A2413">
            <v>466622</v>
          </cell>
          <cell r="B2413" t="str">
            <v>Ceinture Fine En Cuir à Deux Boucles</v>
          </cell>
          <cell r="C2413">
            <v>45236</v>
          </cell>
        </row>
        <row r="2414">
          <cell r="A2414">
            <v>468743</v>
          </cell>
          <cell r="B2414" t="str">
            <v>Pantalon Large Plissé</v>
          </cell>
          <cell r="C2414">
            <v>45236</v>
          </cell>
        </row>
        <row r="2415">
          <cell r="A2415">
            <v>466683</v>
          </cell>
          <cell r="B2415" t="str">
            <v>Chaussettes à Motif Argyle</v>
          </cell>
          <cell r="C2415">
            <v>45236</v>
          </cell>
        </row>
        <row r="2416">
          <cell r="A2416">
            <v>460273</v>
          </cell>
          <cell r="B2416" t="str">
            <v>Pantalon 7/8ème Easy en Flanelle</v>
          </cell>
          <cell r="C2416">
            <v>45236</v>
          </cell>
        </row>
        <row r="2417">
          <cell r="A2417">
            <v>460486</v>
          </cell>
          <cell r="B2417" t="str">
            <v>Chaussettes HEATTECH</v>
          </cell>
          <cell r="C2417">
            <v>45236</v>
          </cell>
        </row>
        <row r="2418">
          <cell r="A2418">
            <v>466563</v>
          </cell>
          <cell r="B2418" t="str">
            <v>Chaussettes Rayées HEATTECH</v>
          </cell>
          <cell r="C2418">
            <v>45236</v>
          </cell>
        </row>
        <row r="2419">
          <cell r="A2419">
            <v>464973</v>
          </cell>
          <cell r="B2419" t="str">
            <v>Culotte</v>
          </cell>
          <cell r="C2419">
            <v>45236</v>
          </cell>
        </row>
        <row r="2420">
          <cell r="A2420">
            <v>464976</v>
          </cell>
          <cell r="B2420" t="str">
            <v>Culotte Taille Basse</v>
          </cell>
          <cell r="C2420">
            <v>45236</v>
          </cell>
        </row>
        <row r="2421">
          <cell r="A2421">
            <v>463086</v>
          </cell>
          <cell r="B2421" t="str">
            <v>Pantalon En Flanelle</v>
          </cell>
          <cell r="C2421">
            <v>45236</v>
          </cell>
        </row>
        <row r="2422">
          <cell r="A2422">
            <v>466863</v>
          </cell>
          <cell r="B2422" t="str">
            <v>Pantalon En Flanelle</v>
          </cell>
          <cell r="C2422">
            <v>45236</v>
          </cell>
        </row>
        <row r="2423">
          <cell r="A2423">
            <v>464471</v>
          </cell>
          <cell r="B2423" t="str">
            <v>Ceinture Fine</v>
          </cell>
          <cell r="C2423">
            <v>45243</v>
          </cell>
        </row>
        <row r="2424">
          <cell r="A2424">
            <v>464472</v>
          </cell>
          <cell r="B2424" t="str">
            <v>Ceinture effet vintage</v>
          </cell>
          <cell r="C2424">
            <v>45243</v>
          </cell>
        </row>
        <row r="2425">
          <cell r="A2425">
            <v>464484</v>
          </cell>
          <cell r="B2425" t="str">
            <v>Mini-sac Rond à Bandoulière</v>
          </cell>
          <cell r="C2425">
            <v>45243</v>
          </cell>
        </row>
        <row r="2426">
          <cell r="A2426">
            <v>466697</v>
          </cell>
          <cell r="B2426" t="str">
            <v>Soquettes de Sport</v>
          </cell>
          <cell r="C2426">
            <v>45243</v>
          </cell>
        </row>
        <row r="2427">
          <cell r="A2427">
            <v>466698</v>
          </cell>
          <cell r="B2427" t="str">
            <v>Soquettes de Sport</v>
          </cell>
          <cell r="C2427">
            <v>45243</v>
          </cell>
        </row>
        <row r="2428">
          <cell r="A2428">
            <v>466708</v>
          </cell>
          <cell r="B2428" t="str">
            <v>Soquettes à Motifs</v>
          </cell>
          <cell r="C2428">
            <v>45243</v>
          </cell>
        </row>
        <row r="2429">
          <cell r="A2429">
            <v>467302</v>
          </cell>
          <cell r="B2429" t="str">
            <v>Chaussettes Côtelées</v>
          </cell>
          <cell r="C2429">
            <v>45243</v>
          </cell>
        </row>
        <row r="2430">
          <cell r="A2430">
            <v>466974</v>
          </cell>
          <cell r="B2430" t="str">
            <v>Jean Selvedge Coupe Droite</v>
          </cell>
          <cell r="C2430">
            <v>45243</v>
          </cell>
        </row>
        <row r="2431">
          <cell r="A2431">
            <v>466976</v>
          </cell>
          <cell r="B2431" t="str">
            <v>Pantalon Ajusté en Laine</v>
          </cell>
          <cell r="C2431">
            <v>45243</v>
          </cell>
        </row>
        <row r="2432">
          <cell r="A2432">
            <v>466977</v>
          </cell>
          <cell r="B2432" t="str">
            <v>Pantalon Large en Laine à Carreaux</v>
          </cell>
          <cell r="C2432">
            <v>45243</v>
          </cell>
        </row>
        <row r="2433">
          <cell r="A2433">
            <v>466987</v>
          </cell>
          <cell r="B2433" t="str">
            <v>Pantalon En Velours Côtelé</v>
          </cell>
          <cell r="C2433">
            <v>45243</v>
          </cell>
        </row>
        <row r="2434">
          <cell r="A2434">
            <v>466989</v>
          </cell>
          <cell r="B2434" t="str">
            <v>Cardigan En Cachemire Col Rond</v>
          </cell>
          <cell r="C2434">
            <v>45243</v>
          </cell>
        </row>
        <row r="2435">
          <cell r="A2435">
            <v>466990</v>
          </cell>
          <cell r="B2435" t="str">
            <v>Pull En Cachemire Col Montant</v>
          </cell>
          <cell r="C2435">
            <v>45243</v>
          </cell>
        </row>
        <row r="2436">
          <cell r="A2436">
            <v>466995</v>
          </cell>
          <cell r="B2436" t="str">
            <v>Pull En Laine Mérinos Col Rond</v>
          </cell>
          <cell r="C2436">
            <v>45243</v>
          </cell>
        </row>
        <row r="2437">
          <cell r="A2437">
            <v>466996</v>
          </cell>
          <cell r="B2437" t="str">
            <v>Pull En Laine Mérinos Col Rond</v>
          </cell>
          <cell r="C2437">
            <v>45243</v>
          </cell>
        </row>
        <row r="2438">
          <cell r="A2438">
            <v>466997</v>
          </cell>
          <cell r="B2438" t="str">
            <v>Pull En Laine Mérinos Sans Manches</v>
          </cell>
          <cell r="C2438">
            <v>45243</v>
          </cell>
        </row>
        <row r="2439">
          <cell r="A2439">
            <v>467001</v>
          </cell>
          <cell r="B2439" t="str">
            <v>Doudoune Ultra Légère Sans Manches</v>
          </cell>
          <cell r="C2439">
            <v>45243</v>
          </cell>
        </row>
        <row r="2440">
          <cell r="A2440">
            <v>467002</v>
          </cell>
          <cell r="B2440" t="str">
            <v>Veste En Laine à Carreaux</v>
          </cell>
          <cell r="C2440">
            <v>45243</v>
          </cell>
        </row>
        <row r="2441">
          <cell r="A2441">
            <v>467003</v>
          </cell>
          <cell r="B2441" t="str">
            <v>Manteau En Laine à Carreaux (long)</v>
          </cell>
          <cell r="C2441">
            <v>45243</v>
          </cell>
        </row>
        <row r="2442">
          <cell r="A2442">
            <v>467004</v>
          </cell>
          <cell r="B2442" t="str">
            <v>Manteau En Laine à Carreaux</v>
          </cell>
          <cell r="C2442">
            <v>45243</v>
          </cell>
        </row>
        <row r="2443">
          <cell r="A2443">
            <v>471087</v>
          </cell>
          <cell r="B2443" t="str">
            <v>Écharpe à Carreaux en Laine</v>
          </cell>
          <cell r="C2443">
            <v>45243</v>
          </cell>
        </row>
        <row r="2444">
          <cell r="A2444">
            <v>471088</v>
          </cell>
          <cell r="B2444" t="str">
            <v>Doudoune Oversize</v>
          </cell>
          <cell r="C2444">
            <v>45243</v>
          </cell>
        </row>
        <row r="2445">
          <cell r="A2445">
            <v>471096</v>
          </cell>
          <cell r="B2445" t="str">
            <v>Mini Jupe à Carreaux en Laine</v>
          </cell>
          <cell r="C2445">
            <v>45243</v>
          </cell>
        </row>
        <row r="2446">
          <cell r="A2446">
            <v>462854</v>
          </cell>
          <cell r="B2446" t="str">
            <v>Chaussettes Fendues HEATTECH</v>
          </cell>
          <cell r="C2446">
            <v>45243</v>
          </cell>
        </row>
        <row r="2447">
          <cell r="A2447">
            <v>462855</v>
          </cell>
          <cell r="B2447" t="str">
            <v>Chaussettes Montantes Fendues HEATTECH</v>
          </cell>
          <cell r="C2447">
            <v>45243</v>
          </cell>
        </row>
        <row r="2448">
          <cell r="A2448">
            <v>460529</v>
          </cell>
          <cell r="B2448" t="str">
            <v>Collants Transparents HEATTECH</v>
          </cell>
          <cell r="C2448">
            <v>45243</v>
          </cell>
        </row>
        <row r="2449">
          <cell r="A2449">
            <v>460530</v>
          </cell>
          <cell r="B2449" t="str">
            <v>T-shirt Col Ballerine en Soie Mélangée HEATTECH</v>
          </cell>
          <cell r="C2449">
            <v>45243</v>
          </cell>
        </row>
        <row r="2450">
          <cell r="A2450">
            <v>460531</v>
          </cell>
          <cell r="B2450" t="str">
            <v>T-shirt en Laine Mélangée Extra Chaud HEATTECH</v>
          </cell>
          <cell r="C2450">
            <v>45243</v>
          </cell>
        </row>
        <row r="2451">
          <cell r="A2451">
            <v>460532</v>
          </cell>
          <cell r="B2451" t="str">
            <v>Pantalon en Laine Mélangé HEATTECH</v>
          </cell>
          <cell r="C2451">
            <v>45243</v>
          </cell>
        </row>
        <row r="2452">
          <cell r="A2452">
            <v>460536</v>
          </cell>
          <cell r="B2452" t="str">
            <v>Débardeur à Soutien-gorge Intégré en Soie Mélangée HEATTECH</v>
          </cell>
          <cell r="C2452">
            <v>45243</v>
          </cell>
        </row>
        <row r="2453">
          <cell r="A2453">
            <v>467595</v>
          </cell>
          <cell r="B2453" t="str">
            <v>Manteau Chaud Matelassé HEATTECH</v>
          </cell>
          <cell r="C2453">
            <v>45246</v>
          </cell>
        </row>
        <row r="2454">
          <cell r="A2454">
            <v>467596</v>
          </cell>
          <cell r="B2454" t="str">
            <v>Veste Chaude Matelassée HEATTECH</v>
          </cell>
          <cell r="C2454">
            <v>45246</v>
          </cell>
        </row>
        <row r="2455">
          <cell r="A2455">
            <v>467597</v>
          </cell>
          <cell r="B2455" t="str">
            <v>Blouson Chaud Matelassé HEATTECH</v>
          </cell>
          <cell r="C2455">
            <v>45246</v>
          </cell>
        </row>
        <row r="2456">
          <cell r="A2456">
            <v>464321</v>
          </cell>
          <cell r="B2456" t="str">
            <v>Chaussettes Basses</v>
          </cell>
          <cell r="C2456">
            <v>45250</v>
          </cell>
        </row>
        <row r="2457">
          <cell r="A2457">
            <v>464360</v>
          </cell>
          <cell r="B2457" t="str">
            <v>Shorty AIRism Sans Coutures Taille Basse</v>
          </cell>
          <cell r="C2457">
            <v>45250</v>
          </cell>
        </row>
        <row r="2458">
          <cell r="A2458">
            <v>464361</v>
          </cell>
          <cell r="B2458" t="str">
            <v>Shorty AIRism Sans Coutures Taille Haute</v>
          </cell>
          <cell r="C2458">
            <v>45250</v>
          </cell>
        </row>
        <row r="2459">
          <cell r="A2459">
            <v>464365</v>
          </cell>
          <cell r="B2459" t="str">
            <v>Culotte Menstruelle AIRism</v>
          </cell>
          <cell r="C2459">
            <v>45250</v>
          </cell>
        </row>
        <row r="2460">
          <cell r="A2460">
            <v>464379</v>
          </cell>
          <cell r="B2460" t="str">
            <v>Chaussettes Côtelées (Lot de 3)</v>
          </cell>
          <cell r="C2460">
            <v>45250</v>
          </cell>
        </row>
        <row r="2461">
          <cell r="A2461">
            <v>464380</v>
          </cell>
          <cell r="B2461" t="str">
            <v>Chaussettes (Lot de 3)</v>
          </cell>
          <cell r="C2461">
            <v>45250</v>
          </cell>
        </row>
        <row r="2462">
          <cell r="A2462">
            <v>464392</v>
          </cell>
          <cell r="B2462" t="str">
            <v>Socquettes de Sport (Lot de 3)</v>
          </cell>
          <cell r="C2462">
            <v>45250</v>
          </cell>
        </row>
        <row r="2463">
          <cell r="A2463">
            <v>464473</v>
          </cell>
          <cell r="B2463" t="str">
            <v>Ceinture à Boucle Carrée</v>
          </cell>
          <cell r="C2463">
            <v>45250</v>
          </cell>
        </row>
        <row r="2464">
          <cell r="A2464">
            <v>467301</v>
          </cell>
          <cell r="B2464" t="str">
            <v>Soquettes</v>
          </cell>
          <cell r="C2464">
            <v>45250</v>
          </cell>
        </row>
        <row r="2465">
          <cell r="A2465">
            <v>468493</v>
          </cell>
          <cell r="B2465" t="str">
            <v>Chaussettes HEATTECH</v>
          </cell>
          <cell r="C2465">
            <v>45250</v>
          </cell>
        </row>
        <row r="2466">
          <cell r="A2466">
            <v>461188</v>
          </cell>
          <cell r="B2466" t="str">
            <v>Gants HEATTECH</v>
          </cell>
          <cell r="C2466">
            <v>45250</v>
          </cell>
        </row>
        <row r="2467">
          <cell r="A2467">
            <v>461976</v>
          </cell>
          <cell r="B2467" t="str">
            <v>Bonnet HEATTECH</v>
          </cell>
          <cell r="C2467">
            <v>45250</v>
          </cell>
        </row>
        <row r="2468">
          <cell r="A2468">
            <v>462150</v>
          </cell>
          <cell r="B2468" t="str">
            <v>Étole en Maille HEATTECH</v>
          </cell>
          <cell r="C2468">
            <v>45250</v>
          </cell>
        </row>
        <row r="2469">
          <cell r="A2469">
            <v>468655</v>
          </cell>
          <cell r="B2469" t="str">
            <v>Pull en Laine Premium Enfant</v>
          </cell>
          <cell r="C2469">
            <v>45250</v>
          </cell>
        </row>
        <row r="2470">
          <cell r="A2470">
            <v>468656</v>
          </cell>
          <cell r="B2470" t="str">
            <v>Casquette HEATTECH Enfant</v>
          </cell>
          <cell r="C2470">
            <v>45250</v>
          </cell>
        </row>
        <row r="2471">
          <cell r="A2471">
            <v>468868</v>
          </cell>
          <cell r="B2471" t="str">
            <v>Pull en Laine Premium</v>
          </cell>
          <cell r="C2471">
            <v>45250</v>
          </cell>
        </row>
        <row r="2472">
          <cell r="A2472">
            <v>468869</v>
          </cell>
          <cell r="B2472" t="str">
            <v>Pull 100% Cachemire à Col Montant</v>
          </cell>
          <cell r="C2472">
            <v>45250</v>
          </cell>
        </row>
        <row r="2473">
          <cell r="A2473">
            <v>469436</v>
          </cell>
          <cell r="B2473" t="str">
            <v>Sac Compact</v>
          </cell>
          <cell r="C2473">
            <v>45250</v>
          </cell>
        </row>
        <row r="2474">
          <cell r="A2474">
            <v>464996</v>
          </cell>
          <cell r="B2474" t="str">
            <v>Sweat DRY Ultra Stretch À Capuche Enfant</v>
          </cell>
          <cell r="C2474">
            <v>45257</v>
          </cell>
        </row>
        <row r="2475">
          <cell r="A2475">
            <v>464989</v>
          </cell>
          <cell r="B2475" t="str">
            <v>Jean Ultra Stretch Soft Enfant</v>
          </cell>
          <cell r="C2475">
            <v>45257</v>
          </cell>
        </row>
        <row r="2476">
          <cell r="A2476">
            <v>464990</v>
          </cell>
          <cell r="B2476" t="str">
            <v>Jean Ultra Stretch Soft Enfant</v>
          </cell>
          <cell r="C2476">
            <v>45257</v>
          </cell>
        </row>
        <row r="2477">
          <cell r="A2477">
            <v>464175</v>
          </cell>
          <cell r="B2477" t="str">
            <v>Soutien-Gorge AIRism Fille</v>
          </cell>
          <cell r="C2477">
            <v>45257</v>
          </cell>
        </row>
        <row r="2478">
          <cell r="A2478">
            <v>464342</v>
          </cell>
          <cell r="B2478" t="str">
            <v>Culotte Taille Haute</v>
          </cell>
          <cell r="C2478">
            <v>45257</v>
          </cell>
        </row>
        <row r="2479">
          <cell r="A2479">
            <v>464343</v>
          </cell>
          <cell r="B2479" t="str">
            <v>Culotte Taille Haute</v>
          </cell>
          <cell r="C2479">
            <v>45257</v>
          </cell>
        </row>
        <row r="2480">
          <cell r="A2480">
            <v>464351</v>
          </cell>
          <cell r="B2480" t="str">
            <v>Culotte</v>
          </cell>
          <cell r="C2480">
            <v>45257</v>
          </cell>
        </row>
        <row r="2481">
          <cell r="A2481">
            <v>466013</v>
          </cell>
          <cell r="B2481" t="str">
            <v>Pyjama Soft Stretch Manches Longues</v>
          </cell>
          <cell r="C2481">
            <v>45257</v>
          </cell>
        </row>
        <row r="2482">
          <cell r="A2482">
            <v>466252</v>
          </cell>
          <cell r="B2482" t="str">
            <v>Pyjama AIRism en Coton à Manches Longues</v>
          </cell>
          <cell r="C2482">
            <v>45257</v>
          </cell>
        </row>
        <row r="2483">
          <cell r="A2483">
            <v>467051</v>
          </cell>
          <cell r="B2483" t="str">
            <v>Pyjama en Satin Imprimé Floral à Manches Longues</v>
          </cell>
          <cell r="C2483">
            <v>45257</v>
          </cell>
        </row>
        <row r="2484">
          <cell r="A2484">
            <v>467443</v>
          </cell>
          <cell r="B2484" t="str">
            <v>Chemise Oxford Coupe Slim</v>
          </cell>
          <cell r="C2484">
            <v>45257</v>
          </cell>
        </row>
        <row r="2485">
          <cell r="A2485">
            <v>464929</v>
          </cell>
          <cell r="B2485" t="str">
            <v>Chemise Oxford (Coupe Regular)</v>
          </cell>
          <cell r="C2485">
            <v>45257</v>
          </cell>
        </row>
        <row r="2486">
          <cell r="A2486">
            <v>467488</v>
          </cell>
          <cell r="B2486" t="str">
            <v>Chemise Sans Repassage (Coupe Regular)</v>
          </cell>
          <cell r="C2486">
            <v>45257</v>
          </cell>
        </row>
        <row r="2487">
          <cell r="A2487">
            <v>467490</v>
          </cell>
          <cell r="B2487" t="str">
            <v>Chemise Sans Repassage à Rayures (Coupe Regular)</v>
          </cell>
          <cell r="C2487">
            <v>45257</v>
          </cell>
        </row>
        <row r="2488">
          <cell r="A2488">
            <v>467492</v>
          </cell>
          <cell r="B2488" t="str">
            <v>Chemise Sans Repassage (Coupe Regular)</v>
          </cell>
          <cell r="C2488">
            <v>45257</v>
          </cell>
        </row>
        <row r="2489">
          <cell r="A2489">
            <v>467582</v>
          </cell>
          <cell r="B2489" t="str">
            <v>Chemise Sans Repassage à Rayures (Coupe Regular)</v>
          </cell>
          <cell r="C2489">
            <v>45257</v>
          </cell>
        </row>
        <row r="2490">
          <cell r="A2490">
            <v>466749</v>
          </cell>
          <cell r="B2490" t="str">
            <v>Caleçon à Pois</v>
          </cell>
          <cell r="C2490">
            <v>45257</v>
          </cell>
        </row>
        <row r="2491">
          <cell r="A2491">
            <v>464312</v>
          </cell>
          <cell r="B2491" t="str">
            <v>Boxer en Coton Taille Basse</v>
          </cell>
          <cell r="C2491">
            <v>45257</v>
          </cell>
        </row>
        <row r="2492">
          <cell r="A2492">
            <v>466743</v>
          </cell>
          <cell r="B2492" t="str">
            <v>Boxer en Coton</v>
          </cell>
          <cell r="C2492">
            <v>45257</v>
          </cell>
        </row>
        <row r="2493">
          <cell r="A2493">
            <v>466744</v>
          </cell>
          <cell r="B2493" t="str">
            <v>Boxer en Coton</v>
          </cell>
          <cell r="C2493">
            <v>45257</v>
          </cell>
        </row>
        <row r="2494">
          <cell r="A2494">
            <v>464323</v>
          </cell>
          <cell r="B2494" t="str">
            <v>Chaussettes Rayées</v>
          </cell>
          <cell r="C2494">
            <v>45257</v>
          </cell>
        </row>
        <row r="2495">
          <cell r="A2495">
            <v>466677</v>
          </cell>
          <cell r="B2495" t="str">
            <v>Chaussettes Côtelées en Coton Supima</v>
          </cell>
          <cell r="C2495">
            <v>45257</v>
          </cell>
        </row>
        <row r="2496">
          <cell r="A2496">
            <v>466678</v>
          </cell>
          <cell r="B2496" t="str">
            <v>Chaussettes en Coton Supima Piqué</v>
          </cell>
          <cell r="C2496">
            <v>45257</v>
          </cell>
        </row>
        <row r="2497">
          <cell r="A2497">
            <v>466679</v>
          </cell>
          <cell r="B2497" t="str">
            <v>Chaussettes à Carreaux</v>
          </cell>
          <cell r="C2497">
            <v>45257</v>
          </cell>
        </row>
        <row r="2498">
          <cell r="A2498">
            <v>466680</v>
          </cell>
          <cell r="B2498" t="str">
            <v>Chaussettes à Rayures</v>
          </cell>
          <cell r="C2498">
            <v>45257</v>
          </cell>
        </row>
        <row r="2499">
          <cell r="A2499">
            <v>466681</v>
          </cell>
          <cell r="B2499" t="str">
            <v>Chaussettes à Rayures</v>
          </cell>
          <cell r="C2499">
            <v>45257</v>
          </cell>
        </row>
        <row r="2500">
          <cell r="A2500">
            <v>466682</v>
          </cell>
          <cell r="B2500" t="str">
            <v>Chaussettes Colorées</v>
          </cell>
          <cell r="C2500">
            <v>45257</v>
          </cell>
        </row>
        <row r="2501">
          <cell r="A2501">
            <v>466685</v>
          </cell>
          <cell r="B2501" t="str">
            <v>Chaussettes Doublées</v>
          </cell>
          <cell r="C2501">
            <v>45257</v>
          </cell>
        </row>
        <row r="2502">
          <cell r="A2502">
            <v>466686</v>
          </cell>
          <cell r="B2502" t="str">
            <v>Chaussettes Rayées</v>
          </cell>
          <cell r="C2502">
            <v>45257</v>
          </cell>
        </row>
        <row r="2503">
          <cell r="A2503">
            <v>466687</v>
          </cell>
          <cell r="B2503" t="str">
            <v>Chaussettes à Pois</v>
          </cell>
          <cell r="C2503">
            <v>45257</v>
          </cell>
        </row>
        <row r="2504">
          <cell r="A2504">
            <v>466688</v>
          </cell>
          <cell r="B2504" t="str">
            <v>Chaussettes Rayées</v>
          </cell>
          <cell r="C2504">
            <v>45257</v>
          </cell>
        </row>
        <row r="2505">
          <cell r="A2505">
            <v>466689</v>
          </cell>
          <cell r="B2505" t="str">
            <v>Chaussettes Colorées</v>
          </cell>
          <cell r="C2505">
            <v>45257</v>
          </cell>
        </row>
        <row r="2506">
          <cell r="A2506">
            <v>466691</v>
          </cell>
          <cell r="B2506" t="str">
            <v>Chaussettes Doublées</v>
          </cell>
          <cell r="C2506">
            <v>45257</v>
          </cell>
        </row>
        <row r="2507">
          <cell r="A2507">
            <v>466692</v>
          </cell>
          <cell r="B2507" t="str">
            <v>Chaussettes Doublées</v>
          </cell>
          <cell r="C2507">
            <v>45257</v>
          </cell>
        </row>
        <row r="2508">
          <cell r="A2508">
            <v>467331</v>
          </cell>
          <cell r="B2508" t="str">
            <v>Chaussettes Côtelées Colorées</v>
          </cell>
          <cell r="C2508">
            <v>45257</v>
          </cell>
        </row>
        <row r="2509">
          <cell r="A2509">
            <v>467909</v>
          </cell>
          <cell r="B2509" t="str">
            <v>Chaussettes Montantes Côtelées</v>
          </cell>
          <cell r="C2509">
            <v>45257</v>
          </cell>
        </row>
        <row r="2510">
          <cell r="A2510">
            <v>464320</v>
          </cell>
          <cell r="B2510" t="str">
            <v>Socquettes Côtelées</v>
          </cell>
          <cell r="C2510">
            <v>45257</v>
          </cell>
        </row>
        <row r="2511">
          <cell r="A2511">
            <v>466699</v>
          </cell>
          <cell r="B2511" t="str">
            <v>Soquettes de Sport</v>
          </cell>
          <cell r="C2511">
            <v>45257</v>
          </cell>
        </row>
        <row r="2512">
          <cell r="A2512">
            <v>466700</v>
          </cell>
          <cell r="B2512" t="str">
            <v>Soquettes de Sport</v>
          </cell>
          <cell r="C2512">
            <v>45257</v>
          </cell>
        </row>
        <row r="2513">
          <cell r="A2513">
            <v>466702</v>
          </cell>
          <cell r="B2513" t="str">
            <v>Soquettes Colorées</v>
          </cell>
          <cell r="C2513">
            <v>45257</v>
          </cell>
        </row>
        <row r="2514">
          <cell r="A2514">
            <v>466703</v>
          </cell>
          <cell r="B2514" t="str">
            <v>Soquettes Rayées</v>
          </cell>
          <cell r="C2514">
            <v>45257</v>
          </cell>
        </row>
        <row r="2515">
          <cell r="A2515">
            <v>464324</v>
          </cell>
          <cell r="B2515" t="str">
            <v>Socquettes Doublées Côtelées</v>
          </cell>
          <cell r="C2515">
            <v>45257</v>
          </cell>
        </row>
        <row r="2516">
          <cell r="A2516">
            <v>466707</v>
          </cell>
          <cell r="B2516" t="str">
            <v>Chaussettes de Sport</v>
          </cell>
          <cell r="C2516">
            <v>45257</v>
          </cell>
        </row>
        <row r="2517">
          <cell r="A2517">
            <v>466710</v>
          </cell>
          <cell r="B2517" t="str">
            <v>Chaussettes</v>
          </cell>
          <cell r="C2517">
            <v>45257</v>
          </cell>
        </row>
        <row r="2518">
          <cell r="A2518">
            <v>466711</v>
          </cell>
          <cell r="B2518" t="str">
            <v>Soquettes de Sport</v>
          </cell>
          <cell r="C2518">
            <v>45257</v>
          </cell>
        </row>
        <row r="2519">
          <cell r="A2519">
            <v>471089</v>
          </cell>
          <cell r="B2519" t="str">
            <v>Pantalon en Velours</v>
          </cell>
          <cell r="C2519">
            <v>45257</v>
          </cell>
        </row>
        <row r="2520">
          <cell r="A2520">
            <v>471090</v>
          </cell>
          <cell r="B2520" t="str">
            <v>Pantalon Ample</v>
          </cell>
          <cell r="C2520">
            <v>45257</v>
          </cell>
        </row>
        <row r="2521">
          <cell r="A2521">
            <v>471091</v>
          </cell>
          <cell r="B2521" t="str">
            <v>Blouse en Rayonne à Manches Longues</v>
          </cell>
          <cell r="C2521">
            <v>45257</v>
          </cell>
        </row>
        <row r="2522">
          <cell r="A2522">
            <v>471092</v>
          </cell>
          <cell r="B2522" t="str">
            <v>Robe en Rayonne à Manches Longues</v>
          </cell>
          <cell r="C2522">
            <v>45257</v>
          </cell>
        </row>
        <row r="2523">
          <cell r="A2523">
            <v>471093</v>
          </cell>
          <cell r="B2523" t="str">
            <v>Robe Mi-Longue</v>
          </cell>
          <cell r="C2523">
            <v>45257</v>
          </cell>
        </row>
        <row r="2524">
          <cell r="A2524">
            <v>471094</v>
          </cell>
          <cell r="B2524" t="str">
            <v>Jupe Mi-Longue en Rayonne</v>
          </cell>
          <cell r="C2524">
            <v>45257</v>
          </cell>
        </row>
        <row r="2525">
          <cell r="A2525">
            <v>471095</v>
          </cell>
          <cell r="B2525" t="str">
            <v>Jupe Mi-Longue en Laine Mélangée</v>
          </cell>
          <cell r="C2525">
            <v>45257</v>
          </cell>
        </row>
        <row r="2526">
          <cell r="A2526">
            <v>471115</v>
          </cell>
          <cell r="B2526" t="str">
            <v>Body Thermique HEATTECH</v>
          </cell>
          <cell r="C2526">
            <v>45257</v>
          </cell>
        </row>
        <row r="2527">
          <cell r="A2527">
            <v>471116</v>
          </cell>
          <cell r="B2527" t="str">
            <v>T-shirt Transparent à Manches Longues HEATTECH</v>
          </cell>
          <cell r="C2527">
            <v>45257</v>
          </cell>
        </row>
        <row r="2528">
          <cell r="A2528">
            <v>467097</v>
          </cell>
          <cell r="B2528" t="str">
            <v>T-shirt Transparent à Manches Longues et Col Roulé HEATTECH</v>
          </cell>
          <cell r="C2528">
            <v>45257</v>
          </cell>
        </row>
        <row r="2529">
          <cell r="A2529">
            <v>464277</v>
          </cell>
          <cell r="B2529" t="str">
            <v>Boxer Garçon (Lot de 3)</v>
          </cell>
          <cell r="C2529">
            <v>45264</v>
          </cell>
        </row>
        <row r="2530">
          <cell r="A2530">
            <v>464279</v>
          </cell>
          <cell r="B2530" t="str">
            <v>Boxer Imprimé Rayé Garçon (Lot de 3)</v>
          </cell>
          <cell r="C2530">
            <v>45264</v>
          </cell>
        </row>
        <row r="2531">
          <cell r="A2531">
            <v>464280</v>
          </cell>
          <cell r="B2531" t="str">
            <v>Boxer Imprimé Skateboard Garçon (Lot de 3)</v>
          </cell>
          <cell r="C2531">
            <v>45264</v>
          </cell>
        </row>
        <row r="2532">
          <cell r="A2532">
            <v>465009</v>
          </cell>
          <cell r="B2532" t="str">
            <v>Jogging DRY Ultra Stretch Enfant</v>
          </cell>
          <cell r="C2532">
            <v>45264</v>
          </cell>
        </row>
        <row r="2533">
          <cell r="A2533">
            <v>464999</v>
          </cell>
          <cell r="B2533" t="str">
            <v>Sweat Ultra Stretch Enfant</v>
          </cell>
          <cell r="C2533">
            <v>45264</v>
          </cell>
        </row>
        <row r="2534">
          <cell r="A2534">
            <v>465000</v>
          </cell>
          <cell r="B2534" t="str">
            <v>Sweat Ultra Stretch à Imprimé Enfant</v>
          </cell>
          <cell r="C2534">
            <v>45264</v>
          </cell>
        </row>
        <row r="2535">
          <cell r="A2535">
            <v>465001</v>
          </cell>
          <cell r="B2535" t="str">
            <v>Sweat Ultra Stretch à Imprimé Enfant</v>
          </cell>
          <cell r="C2535">
            <v>45264</v>
          </cell>
        </row>
        <row r="2536">
          <cell r="A2536">
            <v>465002</v>
          </cell>
          <cell r="B2536" t="str">
            <v>Sweat Ultra Stretch à Imprimé Enfant</v>
          </cell>
          <cell r="C2536">
            <v>45264</v>
          </cell>
        </row>
        <row r="2537">
          <cell r="A2537">
            <v>465003</v>
          </cell>
          <cell r="B2537" t="str">
            <v>Sweat Ultra Stretch à Imprimé Enfant</v>
          </cell>
          <cell r="C2537">
            <v>45264</v>
          </cell>
        </row>
        <row r="2538">
          <cell r="A2538">
            <v>465004</v>
          </cell>
          <cell r="B2538" t="str">
            <v>Sweat Ultra Stretch à Imprimé Enfant</v>
          </cell>
          <cell r="C2538">
            <v>45264</v>
          </cell>
        </row>
        <row r="2539">
          <cell r="A2539">
            <v>464178</v>
          </cell>
          <cell r="B2539" t="str">
            <v>Short Imprimé Fleuri Fille (Lot de 3)</v>
          </cell>
          <cell r="C2539">
            <v>45264</v>
          </cell>
        </row>
        <row r="2540">
          <cell r="A2540">
            <v>464183</v>
          </cell>
          <cell r="B2540" t="str">
            <v>Short Imprimé Etoile Fille (Lot de 3)</v>
          </cell>
          <cell r="C2540">
            <v>45264</v>
          </cell>
        </row>
        <row r="2541">
          <cell r="A2541">
            <v>464548</v>
          </cell>
          <cell r="B2541" t="str">
            <v>Chaussettes Courtes (Lot de 2)</v>
          </cell>
          <cell r="C2541">
            <v>45264</v>
          </cell>
        </row>
        <row r="2542">
          <cell r="A2542">
            <v>464550</v>
          </cell>
          <cell r="B2542" t="str">
            <v>Chaussettes (Lot de 2)</v>
          </cell>
          <cell r="C2542">
            <v>45264</v>
          </cell>
        </row>
        <row r="2543">
          <cell r="A2543">
            <v>464136</v>
          </cell>
          <cell r="B2543" t="str">
            <v>Pyjama Graphique UT Disney KIDEA</v>
          </cell>
          <cell r="C2543">
            <v>45264</v>
          </cell>
        </row>
        <row r="2544">
          <cell r="A2544">
            <v>464137</v>
          </cell>
          <cell r="B2544" t="str">
            <v>Pyjama Graphique UT Disney KIDEA</v>
          </cell>
          <cell r="C2544">
            <v>45264</v>
          </cell>
        </row>
        <row r="2545">
          <cell r="A2545">
            <v>464138</v>
          </cell>
          <cell r="B2545" t="str">
            <v>Pyjama Graphique UT Disney KIDEA</v>
          </cell>
          <cell r="C2545">
            <v>45264</v>
          </cell>
        </row>
        <row r="2546">
          <cell r="A2546">
            <v>464139</v>
          </cell>
          <cell r="B2546" t="str">
            <v>Pyjama Graphique UT Disney KIDEA</v>
          </cell>
          <cell r="C2546">
            <v>45264</v>
          </cell>
        </row>
        <row r="2547">
          <cell r="A2547">
            <v>464886</v>
          </cell>
          <cell r="B2547" t="str">
            <v>Pantalon Large Plissé</v>
          </cell>
          <cell r="C2547">
            <v>45264</v>
          </cell>
        </row>
        <row r="2548">
          <cell r="A2548">
            <v>467851</v>
          </cell>
          <cell r="B2548" t="str">
            <v>Pantalon Large Plissé Rayé</v>
          </cell>
          <cell r="C2548">
            <v>45264</v>
          </cell>
        </row>
        <row r="2549">
          <cell r="A2549">
            <v>464744</v>
          </cell>
          <cell r="B2549" t="str">
            <v>Jean Large Droit</v>
          </cell>
          <cell r="C2549">
            <v>45264</v>
          </cell>
        </row>
        <row r="2550">
          <cell r="A2550">
            <v>464798</v>
          </cell>
          <cell r="B2550" t="str">
            <v>Blouse en Viscose Manches Longues</v>
          </cell>
          <cell r="C2550">
            <v>45264</v>
          </cell>
        </row>
        <row r="2551">
          <cell r="A2551">
            <v>464800</v>
          </cell>
          <cell r="B2551" t="str">
            <v>Blouse en Viscose Manches Longues</v>
          </cell>
          <cell r="C2551">
            <v>45264</v>
          </cell>
        </row>
        <row r="2552">
          <cell r="A2552">
            <v>464804</v>
          </cell>
          <cell r="B2552" t="str">
            <v>Chemise en Coton Extra Fin</v>
          </cell>
          <cell r="C2552">
            <v>45264</v>
          </cell>
        </row>
        <row r="2553">
          <cell r="A2553">
            <v>464805</v>
          </cell>
          <cell r="B2553" t="str">
            <v>Chemise en Coton Extra Fin Rayé</v>
          </cell>
          <cell r="C2553">
            <v>45264</v>
          </cell>
        </row>
        <row r="2554">
          <cell r="A2554">
            <v>465749</v>
          </cell>
          <cell r="B2554" t="str">
            <v>T-Shirt Stretch en Coton Manches Longues</v>
          </cell>
          <cell r="C2554">
            <v>45264</v>
          </cell>
        </row>
        <row r="2555">
          <cell r="A2555">
            <v>465751</v>
          </cell>
          <cell r="B2555" t="str">
            <v>T-Shirt Côtelé Manches Longues</v>
          </cell>
          <cell r="C2555">
            <v>45264</v>
          </cell>
        </row>
        <row r="2556">
          <cell r="A2556">
            <v>467209</v>
          </cell>
          <cell r="B2556" t="str">
            <v>T-Shirt Côtelé Rayé Manches Longues</v>
          </cell>
          <cell r="C2556">
            <v>45264</v>
          </cell>
        </row>
        <row r="2557">
          <cell r="A2557">
            <v>466846</v>
          </cell>
          <cell r="B2557" t="str">
            <v>Pull en Coton et Maille 3D Rayée</v>
          </cell>
          <cell r="C2557">
            <v>45264</v>
          </cell>
        </row>
        <row r="2558">
          <cell r="A2558">
            <v>465481</v>
          </cell>
          <cell r="B2558" t="str">
            <v>Pull Relax En Coton à Manches Longues</v>
          </cell>
          <cell r="C2558">
            <v>45264</v>
          </cell>
        </row>
        <row r="2559">
          <cell r="A2559">
            <v>466782</v>
          </cell>
          <cell r="B2559" t="str">
            <v>Pull Relax En Coton Rayé à Manches Longues</v>
          </cell>
          <cell r="C2559">
            <v>45264</v>
          </cell>
        </row>
        <row r="2560">
          <cell r="A2560">
            <v>464376</v>
          </cell>
          <cell r="B2560" t="str">
            <v>Chaussettes Côtelées (Lot de 3)</v>
          </cell>
          <cell r="C2560">
            <v>45264</v>
          </cell>
        </row>
        <row r="2561">
          <cell r="A2561">
            <v>464381</v>
          </cell>
          <cell r="B2561" t="str">
            <v>Chaussettes à Paillettes (Lot de 3)</v>
          </cell>
          <cell r="C2561">
            <v>45264</v>
          </cell>
        </row>
        <row r="2562">
          <cell r="A2562">
            <v>464383</v>
          </cell>
          <cell r="B2562" t="str">
            <v>Chaussettes Côtelées (Lot de 3)</v>
          </cell>
          <cell r="C2562">
            <v>45264</v>
          </cell>
        </row>
        <row r="2563">
          <cell r="A2563">
            <v>464384</v>
          </cell>
          <cell r="B2563" t="str">
            <v>Chaussettes de Sport (Lot de 3)</v>
          </cell>
          <cell r="C2563">
            <v>45264</v>
          </cell>
        </row>
        <row r="2564">
          <cell r="A2564">
            <v>464386</v>
          </cell>
          <cell r="B2564" t="str">
            <v>Chaussettes (Lot de 3)</v>
          </cell>
          <cell r="C2564">
            <v>45264</v>
          </cell>
        </row>
        <row r="2565">
          <cell r="A2565">
            <v>464345</v>
          </cell>
          <cell r="B2565" t="str">
            <v>Culotte Taille Haute Imprimé Floral</v>
          </cell>
          <cell r="C2565">
            <v>45264</v>
          </cell>
        </row>
        <row r="2566">
          <cell r="A2566">
            <v>464346</v>
          </cell>
          <cell r="B2566" t="str">
            <v>Culotte Taille Haute Imprimé Petites Fleurs</v>
          </cell>
          <cell r="C2566">
            <v>45264</v>
          </cell>
        </row>
        <row r="2567">
          <cell r="A2567">
            <v>464355</v>
          </cell>
          <cell r="B2567" t="str">
            <v>Culotte</v>
          </cell>
          <cell r="C2567">
            <v>45264</v>
          </cell>
        </row>
        <row r="2568">
          <cell r="A2568">
            <v>469727</v>
          </cell>
          <cell r="B2568" t="str">
            <v>Culotte Taille Basse Imprimé Petites Fleurs</v>
          </cell>
          <cell r="C2568">
            <v>45264</v>
          </cell>
        </row>
        <row r="2569">
          <cell r="A2569">
            <v>469728</v>
          </cell>
          <cell r="B2569" t="str">
            <v>Culotte Taille Basse à Pois</v>
          </cell>
          <cell r="C2569">
            <v>45264</v>
          </cell>
        </row>
        <row r="2570">
          <cell r="A2570">
            <v>464958</v>
          </cell>
          <cell r="B2570" t="str">
            <v>Pyjama en Coton AIRism Manches Longues</v>
          </cell>
          <cell r="C2570">
            <v>45264</v>
          </cell>
        </row>
        <row r="2571">
          <cell r="A2571">
            <v>463961</v>
          </cell>
          <cell r="B2571" t="str">
            <v>Jogging Style Cargo</v>
          </cell>
          <cell r="C2571">
            <v>45264</v>
          </cell>
        </row>
        <row r="2572">
          <cell r="A2572">
            <v>463930</v>
          </cell>
          <cell r="B2572" t="str">
            <v>Pantalon Smart 7/8Ème Effet Laine</v>
          </cell>
          <cell r="C2572">
            <v>45264</v>
          </cell>
        </row>
        <row r="2573">
          <cell r="A2573">
            <v>463950</v>
          </cell>
          <cell r="B2573" t="str">
            <v>Pantalon Smart 7/8Ème Effet Laine</v>
          </cell>
          <cell r="C2573">
            <v>45264</v>
          </cell>
        </row>
        <row r="2574">
          <cell r="A2574">
            <v>463972</v>
          </cell>
          <cell r="B2574" t="str">
            <v>Jean Ultra Stretch EZY</v>
          </cell>
          <cell r="C2574">
            <v>45264</v>
          </cell>
        </row>
        <row r="2575">
          <cell r="A2575">
            <v>463933</v>
          </cell>
          <cell r="B2575" t="str">
            <v>Pantalon Smart 7/8Ème en Coton</v>
          </cell>
          <cell r="C2575">
            <v>45264</v>
          </cell>
        </row>
        <row r="2576">
          <cell r="A2576">
            <v>463952</v>
          </cell>
          <cell r="B2576" t="str">
            <v>Pantalon Smart 7/8Ème en Coton (Long)</v>
          </cell>
          <cell r="C2576">
            <v>45264</v>
          </cell>
        </row>
        <row r="2577">
          <cell r="A2577">
            <v>463918</v>
          </cell>
          <cell r="B2577" t="str">
            <v>Pantalon Chino Coupe Slim</v>
          </cell>
          <cell r="C2577">
            <v>45264</v>
          </cell>
        </row>
        <row r="2578">
          <cell r="A2578">
            <v>467442</v>
          </cell>
          <cell r="B2578" t="str">
            <v>Chemise Oxford Coupe Regular à Rayures</v>
          </cell>
          <cell r="C2578">
            <v>45264</v>
          </cell>
        </row>
        <row r="2579">
          <cell r="A2579">
            <v>462407</v>
          </cell>
          <cell r="B2579" t="str">
            <v>Chemise En Flanelle à Carreaux</v>
          </cell>
          <cell r="C2579">
            <v>45264</v>
          </cell>
        </row>
        <row r="2580">
          <cell r="A2580">
            <v>462408</v>
          </cell>
          <cell r="B2580" t="str">
            <v>Chemise En Flanelle à Carreaux</v>
          </cell>
          <cell r="C2580">
            <v>45264</v>
          </cell>
        </row>
        <row r="2581">
          <cell r="A2581">
            <v>466718</v>
          </cell>
          <cell r="B2581" t="str">
            <v>Cardigan En Grosse Maille et col en V</v>
          </cell>
          <cell r="C2581">
            <v>45264</v>
          </cell>
        </row>
        <row r="2582">
          <cell r="A2582">
            <v>466750</v>
          </cell>
          <cell r="B2582" t="str">
            <v>Caleçon en Maille</v>
          </cell>
          <cell r="C2582">
            <v>45264</v>
          </cell>
        </row>
        <row r="2583">
          <cell r="A2583">
            <v>466739</v>
          </cell>
          <cell r="B2583" t="str">
            <v>Boxer en Coton Rayé</v>
          </cell>
          <cell r="C2583">
            <v>45264</v>
          </cell>
        </row>
        <row r="2584">
          <cell r="A2584">
            <v>466740</v>
          </cell>
          <cell r="B2584" t="str">
            <v>Boxer en Coton Imprimé</v>
          </cell>
          <cell r="C2584">
            <v>45264</v>
          </cell>
        </row>
        <row r="2585">
          <cell r="A2585">
            <v>466742</v>
          </cell>
          <cell r="B2585" t="str">
            <v>Boxer en Coton Imprimé</v>
          </cell>
          <cell r="C2585">
            <v>45264</v>
          </cell>
        </row>
        <row r="2586">
          <cell r="A2586">
            <v>464819</v>
          </cell>
          <cell r="B2586" t="str">
            <v>Pantalon Relax 7/8ème en Coton</v>
          </cell>
          <cell r="C2586">
            <v>45264</v>
          </cell>
        </row>
        <row r="2587">
          <cell r="A2587">
            <v>467398</v>
          </cell>
          <cell r="B2587" t="str">
            <v>Jean Relax en Coton 7/8Eme</v>
          </cell>
          <cell r="C2587">
            <v>45264</v>
          </cell>
        </row>
        <row r="2588">
          <cell r="A2588">
            <v>466168</v>
          </cell>
          <cell r="B2588" t="str">
            <v>T-shirt Graphique PEACE FOR ALL (Emmanuelle Moureaux)</v>
          </cell>
          <cell r="C2588">
            <v>45267</v>
          </cell>
        </row>
        <row r="2589">
          <cell r="A2589">
            <v>468495</v>
          </cell>
          <cell r="B2589" t="str">
            <v>T-shirt Graphique PEACE FOR ALL (Yu Nagaba)</v>
          </cell>
          <cell r="C2589">
            <v>45267</v>
          </cell>
        </row>
        <row r="2590">
          <cell r="A2590">
            <v>468496</v>
          </cell>
          <cell r="B2590" t="str">
            <v>T-shirt Graphique PEACE FOR ALL (Ultraman)</v>
          </cell>
          <cell r="C2590">
            <v>45267</v>
          </cell>
        </row>
        <row r="2591">
          <cell r="A2591">
            <v>471157</v>
          </cell>
          <cell r="B2591" t="str">
            <v>T-shirt Graphique PEACE FOR ALL (Herzog &amp; de Meuron)</v>
          </cell>
          <cell r="C2591">
            <v>45267</v>
          </cell>
        </row>
        <row r="2592">
          <cell r="A2592">
            <v>463733</v>
          </cell>
          <cell r="B2592" t="str">
            <v>Ceinture Vintage Fine en Cuir Italien</v>
          </cell>
          <cell r="C2592">
            <v>45271</v>
          </cell>
        </row>
        <row r="2593">
          <cell r="A2593">
            <v>463746</v>
          </cell>
          <cell r="B2593" t="str">
            <v>Parapluie Compact Protection UV</v>
          </cell>
          <cell r="C2593">
            <v>45271</v>
          </cell>
        </row>
        <row r="2594">
          <cell r="A2594">
            <v>463934</v>
          </cell>
          <cell r="B2594" t="str">
            <v>Pantalon 7/8Ème Imprimé Carreaux</v>
          </cell>
          <cell r="C2594">
            <v>45271</v>
          </cell>
        </row>
        <row r="2595">
          <cell r="A2595">
            <v>464024</v>
          </cell>
          <cell r="B2595" t="str">
            <v>Parka BLOCKTECH 3D</v>
          </cell>
          <cell r="C2595">
            <v>45271</v>
          </cell>
        </row>
        <row r="2596">
          <cell r="A2596">
            <v>464281</v>
          </cell>
          <cell r="B2596" t="str">
            <v>Slip Imprimé Voiture Garçon (Lot de 3)</v>
          </cell>
          <cell r="C2596">
            <v>45271</v>
          </cell>
        </row>
        <row r="2597">
          <cell r="A2597">
            <v>464305</v>
          </cell>
          <cell r="B2597" t="str">
            <v>T-Shirt AIRism Coton Col Rond</v>
          </cell>
          <cell r="C2597">
            <v>45271</v>
          </cell>
        </row>
        <row r="2598">
          <cell r="A2598">
            <v>464322</v>
          </cell>
          <cell r="B2598" t="str">
            <v>Chaussettes Colorées</v>
          </cell>
          <cell r="C2598">
            <v>45271</v>
          </cell>
        </row>
        <row r="2599">
          <cell r="A2599">
            <v>464335</v>
          </cell>
          <cell r="B2599" t="str">
            <v>Soutien-gorge Sans Armatures Ultra Relax</v>
          </cell>
          <cell r="C2599">
            <v>45271</v>
          </cell>
        </row>
        <row r="2600">
          <cell r="A2600">
            <v>464378</v>
          </cell>
          <cell r="B2600" t="str">
            <v>Chaussettes Côtelées (Lot de 3)</v>
          </cell>
          <cell r="C2600">
            <v>45271</v>
          </cell>
        </row>
        <row r="2601">
          <cell r="A2601">
            <v>464532</v>
          </cell>
          <cell r="B2601" t="str">
            <v>Legging</v>
          </cell>
          <cell r="C2601">
            <v>45271</v>
          </cell>
        </row>
        <row r="2602">
          <cell r="A2602">
            <v>464534</v>
          </cell>
          <cell r="B2602" t="str">
            <v>Legging Côtelé</v>
          </cell>
          <cell r="C2602">
            <v>45271</v>
          </cell>
        </row>
        <row r="2603">
          <cell r="A2603">
            <v>464536</v>
          </cell>
          <cell r="B2603" t="str">
            <v>Legging à Carreaux</v>
          </cell>
          <cell r="C2603">
            <v>45271</v>
          </cell>
        </row>
        <row r="2604">
          <cell r="A2604">
            <v>464537</v>
          </cell>
          <cell r="B2604" t="str">
            <v>Legging Imprimé Floral</v>
          </cell>
          <cell r="C2604">
            <v>45271</v>
          </cell>
        </row>
        <row r="2605">
          <cell r="A2605">
            <v>464538</v>
          </cell>
          <cell r="B2605" t="str">
            <v>Legging Relax Effet Denim</v>
          </cell>
          <cell r="C2605">
            <v>45271</v>
          </cell>
        </row>
        <row r="2606">
          <cell r="A2606">
            <v>464541</v>
          </cell>
          <cell r="B2606" t="str">
            <v>Legging Relax Imprimé</v>
          </cell>
          <cell r="C2606">
            <v>45271</v>
          </cell>
        </row>
        <row r="2607">
          <cell r="A2607">
            <v>464542</v>
          </cell>
          <cell r="B2607" t="str">
            <v>Legging Relax Imprimé Rayé</v>
          </cell>
          <cell r="C2607">
            <v>45271</v>
          </cell>
        </row>
        <row r="2608">
          <cell r="A2608">
            <v>464544</v>
          </cell>
          <cell r="B2608" t="str">
            <v>Legging Relax Texturé</v>
          </cell>
          <cell r="C2608">
            <v>45271</v>
          </cell>
        </row>
        <row r="2609">
          <cell r="A2609">
            <v>464802</v>
          </cell>
          <cell r="B2609" t="str">
            <v>Blouse en Viscose Manches 3/4</v>
          </cell>
          <cell r="C2609">
            <v>45271</v>
          </cell>
        </row>
        <row r="2610">
          <cell r="A2610">
            <v>464808</v>
          </cell>
          <cell r="B2610" t="str">
            <v>Chemise Casual Brossée à Manches Longues</v>
          </cell>
          <cell r="C2610">
            <v>45271</v>
          </cell>
        </row>
        <row r="2611">
          <cell r="A2611">
            <v>464853</v>
          </cell>
          <cell r="B2611" t="str">
            <v>Pull Col Montant à Manches Longues</v>
          </cell>
          <cell r="C2611">
            <v>45271</v>
          </cell>
        </row>
        <row r="2612">
          <cell r="A2612">
            <v>464987</v>
          </cell>
          <cell r="B2612" t="str">
            <v>Pantalon Ultra Stretch Style Cargo Enfant</v>
          </cell>
          <cell r="C2612">
            <v>45271</v>
          </cell>
        </row>
        <row r="2613">
          <cell r="A2613">
            <v>464995</v>
          </cell>
          <cell r="B2613" t="str">
            <v>T-shirt Manches Longues Rayé Enfant</v>
          </cell>
          <cell r="C2613">
            <v>45271</v>
          </cell>
        </row>
        <row r="2614">
          <cell r="A2614">
            <v>465010</v>
          </cell>
          <cell r="B2614" t="str">
            <v>Jogging DRY Ultra Stretch Enfant</v>
          </cell>
          <cell r="C2614">
            <v>45271</v>
          </cell>
        </row>
        <row r="2615">
          <cell r="A2615">
            <v>465186</v>
          </cell>
          <cell r="B2615" t="str">
            <v>T-shirt Manches Courtes</v>
          </cell>
          <cell r="C2615">
            <v>45271</v>
          </cell>
        </row>
        <row r="2616">
          <cell r="A2616">
            <v>465496</v>
          </cell>
          <cell r="B2616" t="str">
            <v>T-Shirt en Maille Gaufrée Manches Longues</v>
          </cell>
          <cell r="C2616">
            <v>45271</v>
          </cell>
        </row>
        <row r="2617">
          <cell r="A2617">
            <v>465782</v>
          </cell>
          <cell r="B2617" t="str">
            <v>Jogging</v>
          </cell>
          <cell r="C2617">
            <v>45271</v>
          </cell>
        </row>
        <row r="2618">
          <cell r="A2618">
            <v>466293</v>
          </cell>
          <cell r="B2618" t="str">
            <v>Pull en Coton et Maille 3D Sans Coutures</v>
          </cell>
          <cell r="C2618">
            <v>45271</v>
          </cell>
        </row>
        <row r="2619">
          <cell r="A2619">
            <v>466747</v>
          </cell>
          <cell r="B2619" t="str">
            <v>Caleçon à Carreaux</v>
          </cell>
          <cell r="C2619">
            <v>45271</v>
          </cell>
        </row>
        <row r="2620">
          <cell r="A2620">
            <v>466823</v>
          </cell>
          <cell r="B2620" t="str">
            <v>T-shirt Col Rond à Manches Longues</v>
          </cell>
          <cell r="C2620">
            <v>45271</v>
          </cell>
        </row>
        <row r="2621">
          <cell r="A2621">
            <v>467384</v>
          </cell>
          <cell r="B2621" t="str">
            <v>Pantalon Cargo En Sweat</v>
          </cell>
          <cell r="C2621">
            <v>45271</v>
          </cell>
        </row>
        <row r="2622">
          <cell r="A2622">
            <v>467421</v>
          </cell>
          <cell r="B2622" t="str">
            <v>Chaussettes Côtelées Doublées (Lot de 3)</v>
          </cell>
          <cell r="C2622">
            <v>45271</v>
          </cell>
        </row>
        <row r="2623">
          <cell r="A2623">
            <v>467535</v>
          </cell>
          <cell r="B2623" t="str">
            <v>Veste en Jean Style Utilitaire</v>
          </cell>
          <cell r="C2623">
            <v>45271</v>
          </cell>
        </row>
        <row r="2624">
          <cell r="A2624">
            <v>467641</v>
          </cell>
          <cell r="B2624" t="str">
            <v>Pantalon Large Plissé</v>
          </cell>
          <cell r="C2624">
            <v>45271</v>
          </cell>
        </row>
        <row r="2625">
          <cell r="A2625">
            <v>467801</v>
          </cell>
          <cell r="B2625" t="str">
            <v>Sweat à Col Rond</v>
          </cell>
          <cell r="C2625">
            <v>45271</v>
          </cell>
        </row>
        <row r="2626">
          <cell r="A2626">
            <v>467852</v>
          </cell>
          <cell r="B2626" t="str">
            <v>Pantalon Large Plissé Rayé (Long)</v>
          </cell>
          <cell r="C2626">
            <v>45271</v>
          </cell>
        </row>
        <row r="2627">
          <cell r="A2627">
            <v>469726</v>
          </cell>
          <cell r="B2627" t="str">
            <v>Culotte Taille Basse</v>
          </cell>
          <cell r="C2627">
            <v>45271</v>
          </cell>
        </row>
        <row r="2628">
          <cell r="A2628">
            <v>464998</v>
          </cell>
          <cell r="B2628" t="str">
            <v>Veste Style Sport Enfant</v>
          </cell>
          <cell r="C2628">
            <v>45278</v>
          </cell>
        </row>
        <row r="2629">
          <cell r="A2629">
            <v>468792</v>
          </cell>
          <cell r="B2629" t="str">
            <v>Jean Large Enfant</v>
          </cell>
          <cell r="C2629">
            <v>45278</v>
          </cell>
        </row>
        <row r="2630">
          <cell r="A2630">
            <v>468793</v>
          </cell>
          <cell r="B2630" t="str">
            <v>Jean Large Enfant</v>
          </cell>
          <cell r="C2630">
            <v>45278</v>
          </cell>
        </row>
        <row r="2631">
          <cell r="A2631">
            <v>464169</v>
          </cell>
          <cell r="B2631" t="str">
            <v>Sweat Graphique UT Disney Collection</v>
          </cell>
          <cell r="C2631">
            <v>45278</v>
          </cell>
        </row>
        <row r="2632">
          <cell r="A2632">
            <v>464170</v>
          </cell>
          <cell r="B2632" t="str">
            <v>Sweat Graphique UT Disney Collection</v>
          </cell>
          <cell r="C2632">
            <v>45278</v>
          </cell>
        </row>
        <row r="2633">
          <cell r="A2633">
            <v>464171</v>
          </cell>
          <cell r="B2633" t="str">
            <v>Sweat Graphique UT Disney Collection</v>
          </cell>
          <cell r="C2633">
            <v>45278</v>
          </cell>
        </row>
        <row r="2634">
          <cell r="A2634">
            <v>464172</v>
          </cell>
          <cell r="B2634" t="str">
            <v>Sweat Graphique UT Disney Collection</v>
          </cell>
          <cell r="C2634">
            <v>45278</v>
          </cell>
        </row>
        <row r="2635">
          <cell r="A2635">
            <v>464173</v>
          </cell>
          <cell r="B2635" t="str">
            <v>Sweat Graphique UT Disney Collection</v>
          </cell>
          <cell r="C2635">
            <v>45278</v>
          </cell>
        </row>
        <row r="2636">
          <cell r="A2636">
            <v>464903</v>
          </cell>
          <cell r="B2636" t="str">
            <v>Cardigan en Maille à Col V Enfant</v>
          </cell>
          <cell r="C2636">
            <v>45278</v>
          </cell>
        </row>
        <row r="2637">
          <cell r="A2637">
            <v>464522</v>
          </cell>
          <cell r="B2637" t="str">
            <v>Body Manches Longues Joy of Print</v>
          </cell>
          <cell r="C2637">
            <v>45278</v>
          </cell>
        </row>
        <row r="2638">
          <cell r="A2638">
            <v>464525</v>
          </cell>
          <cell r="B2638" t="str">
            <v>Body Manches Longues Joy of Print</v>
          </cell>
          <cell r="C2638">
            <v>45278</v>
          </cell>
        </row>
        <row r="2639">
          <cell r="A2639">
            <v>466434</v>
          </cell>
          <cell r="B2639" t="str">
            <v>Body Manches Longues</v>
          </cell>
          <cell r="C2639">
            <v>45278</v>
          </cell>
        </row>
        <row r="2640">
          <cell r="A2640">
            <v>467379</v>
          </cell>
          <cell r="B2640" t="str">
            <v>Body Manches Longues</v>
          </cell>
          <cell r="C2640">
            <v>45278</v>
          </cell>
        </row>
        <row r="2641">
          <cell r="A2641">
            <v>467381</v>
          </cell>
          <cell r="B2641" t="str">
            <v>Body Manches Longues Colourblock</v>
          </cell>
          <cell r="C2641">
            <v>45278</v>
          </cell>
        </row>
        <row r="2642">
          <cell r="A2642">
            <v>467818</v>
          </cell>
          <cell r="B2642" t="str">
            <v>Body Manches Longues à Ouverture Avant</v>
          </cell>
          <cell r="C2642">
            <v>45278</v>
          </cell>
        </row>
        <row r="2643">
          <cell r="A2643">
            <v>464513</v>
          </cell>
          <cell r="B2643" t="str">
            <v>Body Manches Courtes</v>
          </cell>
          <cell r="C2643">
            <v>45278</v>
          </cell>
        </row>
        <row r="2644">
          <cell r="A2644">
            <v>464514</v>
          </cell>
          <cell r="B2644" t="str">
            <v>Body Côtelé Manches Courtes Joy of Print</v>
          </cell>
          <cell r="C2644">
            <v>45278</v>
          </cell>
        </row>
        <row r="2645">
          <cell r="A2645">
            <v>464515</v>
          </cell>
          <cell r="B2645" t="str">
            <v>Body Manches Courtes à Ouverture Avant</v>
          </cell>
          <cell r="C2645">
            <v>45278</v>
          </cell>
        </row>
        <row r="2646">
          <cell r="A2646">
            <v>464517</v>
          </cell>
          <cell r="B2646" t="str">
            <v>Body Côtelé Manches Courtes Joy of Print</v>
          </cell>
          <cell r="C2646">
            <v>45278</v>
          </cell>
        </row>
        <row r="2647">
          <cell r="A2647">
            <v>467376</v>
          </cell>
          <cell r="B2647" t="str">
            <v>Body à Manches Courtes</v>
          </cell>
          <cell r="C2647">
            <v>45278</v>
          </cell>
        </row>
        <row r="2648">
          <cell r="A2648">
            <v>467378</v>
          </cell>
          <cell r="B2648" t="str">
            <v>Body à Manches Courtes Colourblock</v>
          </cell>
          <cell r="C2648">
            <v>45278</v>
          </cell>
        </row>
        <row r="2649">
          <cell r="A2649">
            <v>467857</v>
          </cell>
          <cell r="B2649" t="str">
            <v>Body à Manches Courtes à Ouverture Avant</v>
          </cell>
          <cell r="C2649">
            <v>45278</v>
          </cell>
        </row>
        <row r="2650">
          <cell r="A2650">
            <v>464866</v>
          </cell>
          <cell r="B2650" t="str">
            <v>Sweat Graphique UT Disney</v>
          </cell>
          <cell r="C2650">
            <v>45278</v>
          </cell>
        </row>
        <row r="2651">
          <cell r="A2651">
            <v>464867</v>
          </cell>
          <cell r="B2651" t="str">
            <v>Sweat Graphique UT Disney</v>
          </cell>
          <cell r="C2651">
            <v>45278</v>
          </cell>
        </row>
        <row r="2652">
          <cell r="A2652">
            <v>464868</v>
          </cell>
          <cell r="B2652" t="str">
            <v>Sweat Graphique UT Disney</v>
          </cell>
          <cell r="C2652">
            <v>45278</v>
          </cell>
        </row>
        <row r="2653">
          <cell r="A2653">
            <v>464869</v>
          </cell>
          <cell r="B2653" t="str">
            <v>Sweat Graphique UT Disney</v>
          </cell>
          <cell r="C2653">
            <v>45278</v>
          </cell>
        </row>
        <row r="2654">
          <cell r="A2654">
            <v>464865</v>
          </cell>
          <cell r="B2654" t="str">
            <v>Veste Matelassée</v>
          </cell>
          <cell r="C2654">
            <v>45278</v>
          </cell>
        </row>
        <row r="2655">
          <cell r="A2655">
            <v>465724</v>
          </cell>
          <cell r="B2655" t="str">
            <v>Veste Matelassée Imprimée</v>
          </cell>
          <cell r="C2655">
            <v>45278</v>
          </cell>
        </row>
        <row r="2656">
          <cell r="A2656">
            <v>466878</v>
          </cell>
          <cell r="B2656" t="str">
            <v>Jogging Graphique UT Disney</v>
          </cell>
          <cell r="C2656">
            <v>45278</v>
          </cell>
        </row>
        <row r="2657">
          <cell r="A2657">
            <v>466925</v>
          </cell>
          <cell r="B2657" t="str">
            <v>Jogging Graphique UT Disney</v>
          </cell>
          <cell r="C2657">
            <v>45278</v>
          </cell>
        </row>
        <row r="2658">
          <cell r="A2658">
            <v>466926</v>
          </cell>
          <cell r="B2658" t="str">
            <v>Jogging Graphique UT Disney</v>
          </cell>
          <cell r="C2658">
            <v>45278</v>
          </cell>
        </row>
        <row r="2659">
          <cell r="A2659">
            <v>466927</v>
          </cell>
          <cell r="B2659" t="str">
            <v>Jogging Graphique UT Disney</v>
          </cell>
          <cell r="C2659">
            <v>45278</v>
          </cell>
        </row>
        <row r="2660">
          <cell r="A2660">
            <v>464512</v>
          </cell>
          <cell r="B2660" t="str">
            <v>Body Côtelé Manches Longues Joy of Print</v>
          </cell>
          <cell r="C2660">
            <v>45278</v>
          </cell>
        </row>
        <row r="2661">
          <cell r="A2661">
            <v>466172</v>
          </cell>
          <cell r="B2661" t="str">
            <v>Pyjama Manches Longues Joy of Print</v>
          </cell>
          <cell r="C2661">
            <v>45278</v>
          </cell>
        </row>
        <row r="2662">
          <cell r="A2662">
            <v>464140</v>
          </cell>
          <cell r="B2662" t="str">
            <v>Pantalon Smart 7/8Ème</v>
          </cell>
          <cell r="C2662">
            <v>45278</v>
          </cell>
        </row>
        <row r="2663">
          <cell r="A2663">
            <v>465927</v>
          </cell>
          <cell r="B2663" t="str">
            <v>Jean Slim 7/8ème</v>
          </cell>
          <cell r="C2663">
            <v>45278</v>
          </cell>
        </row>
        <row r="2664">
          <cell r="A2664">
            <v>464810</v>
          </cell>
          <cell r="B2664" t="str">
            <v>Chemise à Carreaux Casual Brossée à Manches Longues</v>
          </cell>
          <cell r="C2664">
            <v>45278</v>
          </cell>
        </row>
        <row r="2665">
          <cell r="A2665">
            <v>466366</v>
          </cell>
          <cell r="B2665" t="str">
            <v>Veste Courte En Maille</v>
          </cell>
          <cell r="C2665">
            <v>45278</v>
          </cell>
        </row>
        <row r="2666">
          <cell r="A2666">
            <v>467327</v>
          </cell>
          <cell r="B2666" t="str">
            <v>Chaussettes (Lot de 3)</v>
          </cell>
          <cell r="C2666">
            <v>45278</v>
          </cell>
        </row>
        <row r="2667">
          <cell r="A2667">
            <v>464353</v>
          </cell>
          <cell r="B2667" t="str">
            <v>Culotte Imprimé Floral</v>
          </cell>
          <cell r="C2667">
            <v>45278</v>
          </cell>
        </row>
        <row r="2668">
          <cell r="A2668">
            <v>464354</v>
          </cell>
          <cell r="B2668" t="str">
            <v>Culotte Imprimé Petites Fleurs</v>
          </cell>
          <cell r="C2668">
            <v>45278</v>
          </cell>
        </row>
        <row r="2669">
          <cell r="A2669">
            <v>463906</v>
          </cell>
          <cell r="B2669" t="str">
            <v>Jean Coupe Slim</v>
          </cell>
          <cell r="C2669">
            <v>45278</v>
          </cell>
        </row>
        <row r="2670">
          <cell r="A2670">
            <v>463901</v>
          </cell>
          <cell r="B2670" t="str">
            <v>Jean Coupe Skinny Ultra Stretch</v>
          </cell>
          <cell r="C2670">
            <v>45278</v>
          </cell>
        </row>
        <row r="2671">
          <cell r="A2671">
            <v>467458</v>
          </cell>
          <cell r="B2671" t="str">
            <v>Chemise Entretien Facile Coupe Slim</v>
          </cell>
          <cell r="C2671">
            <v>45278</v>
          </cell>
        </row>
        <row r="2672">
          <cell r="A2672">
            <v>467461</v>
          </cell>
          <cell r="B2672" t="str">
            <v>Chemise Entretien Facile Coupe Slim</v>
          </cell>
          <cell r="C2672">
            <v>45278</v>
          </cell>
        </row>
        <row r="2673">
          <cell r="A2673">
            <v>467464</v>
          </cell>
          <cell r="B2673" t="str">
            <v>Chemise Entretien Facile Coupe Slim</v>
          </cell>
          <cell r="C2673">
            <v>45278</v>
          </cell>
        </row>
        <row r="2674">
          <cell r="A2674">
            <v>464935</v>
          </cell>
          <cell r="B2674" t="str">
            <v>Surchemise En Jersey</v>
          </cell>
          <cell r="C2674">
            <v>45278</v>
          </cell>
        </row>
        <row r="2675">
          <cell r="A2675">
            <v>464851</v>
          </cell>
          <cell r="B2675" t="str">
            <v>Pull Côtelé à Col Rond (Lavable en Machine)</v>
          </cell>
          <cell r="C2675">
            <v>45278</v>
          </cell>
        </row>
        <row r="2676">
          <cell r="A2676">
            <v>468753</v>
          </cell>
          <cell r="B2676" t="str">
            <v>Pull en Maille à Col Rond Rayé</v>
          </cell>
          <cell r="C2676">
            <v>45278</v>
          </cell>
        </row>
        <row r="2677">
          <cell r="A2677">
            <v>464854</v>
          </cell>
          <cell r="B2677" t="str">
            <v>Pull En Maille 3D Sans Coutures</v>
          </cell>
          <cell r="C2677">
            <v>45278</v>
          </cell>
        </row>
        <row r="2678">
          <cell r="A2678">
            <v>470909</v>
          </cell>
          <cell r="B2678" t="str">
            <v>Chaussons en Polaire</v>
          </cell>
          <cell r="C2678">
            <v>45278</v>
          </cell>
        </row>
        <row r="2679">
          <cell r="A2679">
            <v>464283</v>
          </cell>
          <cell r="B2679" t="str">
            <v>Chaussettes à Détail Réfléchissant Enfant (Lot de 3)</v>
          </cell>
          <cell r="C2679">
            <v>45285</v>
          </cell>
        </row>
        <row r="2680">
          <cell r="A2680">
            <v>464284</v>
          </cell>
          <cell r="B2680" t="str">
            <v>Chaussettes Courtes Enfant (Lot de 3)</v>
          </cell>
          <cell r="C2680">
            <v>45285</v>
          </cell>
        </row>
        <row r="2681">
          <cell r="A2681">
            <v>464285</v>
          </cell>
          <cell r="B2681" t="str">
            <v>Chaussettes (Lot de 3)</v>
          </cell>
          <cell r="C2681">
            <v>45285</v>
          </cell>
        </row>
        <row r="2682">
          <cell r="A2682">
            <v>464288</v>
          </cell>
          <cell r="B2682" t="str">
            <v>Chaussettes Enfant (Lot de 3)</v>
          </cell>
          <cell r="C2682">
            <v>45285</v>
          </cell>
        </row>
        <row r="2683">
          <cell r="A2683">
            <v>464994</v>
          </cell>
          <cell r="B2683" t="str">
            <v>T-Shirt Soft Texturé à Manches Longues Enfant</v>
          </cell>
          <cell r="C2683">
            <v>45285</v>
          </cell>
        </row>
        <row r="2684">
          <cell r="A2684">
            <v>465137</v>
          </cell>
          <cell r="B2684" t="str">
            <v>T-Shirt AIRism en Coton Rayé à Manches Courtes Enfant</v>
          </cell>
          <cell r="C2684">
            <v>45285</v>
          </cell>
        </row>
        <row r="2685">
          <cell r="A2685">
            <v>464142</v>
          </cell>
          <cell r="B2685" t="str">
            <v>Pantalon Smart 7/8Ème (Long)</v>
          </cell>
          <cell r="C2685">
            <v>45285</v>
          </cell>
        </row>
        <row r="2686">
          <cell r="A2686">
            <v>460546</v>
          </cell>
          <cell r="B2686" t="str">
            <v>Pantalon Plissé HEATTECH</v>
          </cell>
          <cell r="C2686">
            <v>45285</v>
          </cell>
        </row>
        <row r="2687">
          <cell r="A2687">
            <v>465754</v>
          </cell>
          <cell r="B2687" t="str">
            <v>T-shirt à Manches Courtes</v>
          </cell>
          <cell r="C2687">
            <v>45285</v>
          </cell>
        </row>
        <row r="2688">
          <cell r="A2688">
            <v>465762</v>
          </cell>
          <cell r="B2688" t="str">
            <v>T-shirt Court Ultra Soft AIRism</v>
          </cell>
          <cell r="C2688">
            <v>45285</v>
          </cell>
        </row>
        <row r="2689">
          <cell r="A2689">
            <v>465787</v>
          </cell>
          <cell r="B2689" t="str">
            <v>Legging Ultra Soft à Poches AIRism</v>
          </cell>
          <cell r="C2689">
            <v>45285</v>
          </cell>
        </row>
        <row r="2690">
          <cell r="A2690">
            <v>465789</v>
          </cell>
          <cell r="B2690" t="str">
            <v>Pantalon Droit Ultra Stretch AIRism</v>
          </cell>
          <cell r="C2690">
            <v>45285</v>
          </cell>
        </row>
        <row r="2691">
          <cell r="A2691">
            <v>464375</v>
          </cell>
          <cell r="B2691" t="str">
            <v>Chaussettes (Lot de 3)</v>
          </cell>
          <cell r="C2691">
            <v>45285</v>
          </cell>
        </row>
        <row r="2692">
          <cell r="A2692">
            <v>464389</v>
          </cell>
          <cell r="B2692" t="str">
            <v>Socquettes Invisibles (Lot de 3)</v>
          </cell>
          <cell r="C2692">
            <v>45285</v>
          </cell>
        </row>
        <row r="2693">
          <cell r="A2693">
            <v>467686</v>
          </cell>
          <cell r="B2693" t="str">
            <v>Mini-robe en Coton Mélangé</v>
          </cell>
          <cell r="C2693">
            <v>45285</v>
          </cell>
        </row>
        <row r="2694">
          <cell r="A2694">
            <v>463996</v>
          </cell>
          <cell r="B2694" t="str">
            <v>Veste Style Utilitaire</v>
          </cell>
          <cell r="C2694">
            <v>45285</v>
          </cell>
        </row>
        <row r="2695">
          <cell r="A2695">
            <v>467444</v>
          </cell>
          <cell r="B2695" t="str">
            <v>Chemise Oxford Coupe Slim</v>
          </cell>
          <cell r="C2695">
            <v>45285</v>
          </cell>
        </row>
        <row r="2696">
          <cell r="A2696">
            <v>467438</v>
          </cell>
          <cell r="B2696" t="str">
            <v>Surchemise en Jean et Jersey</v>
          </cell>
          <cell r="C2696">
            <v>45285</v>
          </cell>
        </row>
        <row r="2697">
          <cell r="A2697">
            <v>465199</v>
          </cell>
          <cell r="B2697" t="str">
            <v>Sweat à Manches Longues</v>
          </cell>
          <cell r="C2697">
            <v>45285</v>
          </cell>
        </row>
        <row r="2698">
          <cell r="A2698">
            <v>465200</v>
          </cell>
          <cell r="B2698" t="str">
            <v>Sweat à Capuche Manches Longues</v>
          </cell>
          <cell r="C2698">
            <v>45285</v>
          </cell>
        </row>
        <row r="2699">
          <cell r="A2699">
            <v>466769</v>
          </cell>
          <cell r="B2699" t="str">
            <v>Jogging</v>
          </cell>
          <cell r="C2699">
            <v>45285</v>
          </cell>
        </row>
        <row r="2700">
          <cell r="A2700">
            <v>466770</v>
          </cell>
          <cell r="B2700" t="str">
            <v>Jogging</v>
          </cell>
          <cell r="C2700">
            <v>45285</v>
          </cell>
        </row>
        <row r="2701">
          <cell r="A2701">
            <v>466771</v>
          </cell>
          <cell r="B2701" t="str">
            <v>Jogging (Long)</v>
          </cell>
          <cell r="C2701">
            <v>45285</v>
          </cell>
        </row>
        <row r="2702">
          <cell r="A2702">
            <v>466772</v>
          </cell>
          <cell r="B2702" t="str">
            <v>Jogging (Long)</v>
          </cell>
          <cell r="C2702">
            <v>45285</v>
          </cell>
        </row>
        <row r="2703">
          <cell r="A2703">
            <v>466765</v>
          </cell>
          <cell r="B2703" t="str">
            <v>Sweat Zippé À Capuche</v>
          </cell>
          <cell r="C2703">
            <v>45285</v>
          </cell>
        </row>
        <row r="2704">
          <cell r="A2704">
            <v>467765</v>
          </cell>
          <cell r="B2704" t="str">
            <v>Jogging Stretch DRY À Séchage Rapide</v>
          </cell>
          <cell r="C2704">
            <v>45285</v>
          </cell>
        </row>
        <row r="2705">
          <cell r="A2705">
            <v>467766</v>
          </cell>
          <cell r="B2705" t="str">
            <v>Jogging DRY À Séchage Rapide (Long)</v>
          </cell>
          <cell r="C2705">
            <v>45285</v>
          </cell>
        </row>
        <row r="2706">
          <cell r="A2706">
            <v>466165</v>
          </cell>
          <cell r="B2706" t="str">
            <v>T-shirt Graphique UT Hokusai Remixed</v>
          </cell>
          <cell r="C2706">
            <v>45286</v>
          </cell>
        </row>
        <row r="2707">
          <cell r="A2707">
            <v>468897</v>
          </cell>
          <cell r="B2707" t="str">
            <v>T-Shirt Graphique UT Hokusai Remixed</v>
          </cell>
          <cell r="C2707">
            <v>45286</v>
          </cell>
        </row>
        <row r="2708">
          <cell r="A2708">
            <v>468898</v>
          </cell>
          <cell r="B2708" t="str">
            <v>T-Shirt Graphique UT Hokusai Remixed</v>
          </cell>
          <cell r="C2708">
            <v>45286</v>
          </cell>
        </row>
        <row r="2709">
          <cell r="A2709">
            <v>468899</v>
          </cell>
          <cell r="B2709" t="str">
            <v>T-Shirt Graphique UT Hokusai Remixed</v>
          </cell>
          <cell r="C2709">
            <v>45286</v>
          </cell>
        </row>
        <row r="2710">
          <cell r="A2710">
            <v>465494</v>
          </cell>
          <cell r="B2710" t="str">
            <v>T-Shirt en 100% Coton Supima Manches Courtes</v>
          </cell>
          <cell r="C2710">
            <v>45285</v>
          </cell>
        </row>
        <row r="2711">
          <cell r="A2711">
            <v>465185</v>
          </cell>
          <cell r="B2711" t="str">
            <v>T-Shirt AIRism Manches 3/4</v>
          </cell>
          <cell r="C2711">
            <v>45285</v>
          </cell>
        </row>
        <row r="2712">
          <cell r="A2712">
            <v>467825</v>
          </cell>
          <cell r="B2712" t="str">
            <v>T-Shirt Oversize en Coton Rayé AIRism</v>
          </cell>
          <cell r="C2712">
            <v>45285</v>
          </cell>
        </row>
        <row r="2713">
          <cell r="A2713">
            <v>465193</v>
          </cell>
          <cell r="B2713" t="str">
            <v>T-Shirt AIRism Manches Longues</v>
          </cell>
          <cell r="C2713">
            <v>45285</v>
          </cell>
        </row>
        <row r="2714">
          <cell r="A2714">
            <v>460933</v>
          </cell>
          <cell r="B2714" t="str">
            <v>Pull 100% Laine Mérinos Extra Fine à Col Rond</v>
          </cell>
          <cell r="C2714">
            <v>45285</v>
          </cell>
        </row>
        <row r="2715">
          <cell r="A2715">
            <v>466748</v>
          </cell>
          <cell r="B2715" t="str">
            <v>Caleçon à Carreaux</v>
          </cell>
          <cell r="C2715">
            <v>45285</v>
          </cell>
        </row>
        <row r="2716">
          <cell r="A2716">
            <v>470960</v>
          </cell>
          <cell r="B2716" t="str">
            <v>Chaussettes Imprimées</v>
          </cell>
          <cell r="C2716">
            <v>45285</v>
          </cell>
        </row>
        <row r="2717">
          <cell r="A2717">
            <v>465202</v>
          </cell>
          <cell r="B2717" t="str">
            <v>Sweat Zippé À Capuche DRY À Séchage Rapide</v>
          </cell>
          <cell r="C2717">
            <v>45285</v>
          </cell>
        </row>
        <row r="2718">
          <cell r="A2718">
            <v>463903</v>
          </cell>
          <cell r="B2718" t="str">
            <v>Jean Ultra Stretch Coupe Skinny</v>
          </cell>
          <cell r="C2718">
            <v>45299</v>
          </cell>
        </row>
        <row r="2719">
          <cell r="A2719">
            <v>463908</v>
          </cell>
          <cell r="B2719" t="str">
            <v>Jean Coupe Slim Selvedge Stretch</v>
          </cell>
          <cell r="C2719">
            <v>45299</v>
          </cell>
        </row>
        <row r="2720">
          <cell r="A2720">
            <v>464148</v>
          </cell>
          <cell r="B2720" t="str">
            <v>Legging Ultra Stretch</v>
          </cell>
          <cell r="C2720">
            <v>45299</v>
          </cell>
        </row>
        <row r="2721">
          <cell r="A2721">
            <v>464149</v>
          </cell>
          <cell r="B2721" t="str">
            <v>Legging Denim Ultra Stretch</v>
          </cell>
          <cell r="C2721">
            <v>45299</v>
          </cell>
        </row>
        <row r="2722">
          <cell r="A2722">
            <v>464150</v>
          </cell>
          <cell r="B2722" t="str">
            <v>Legging Ultra Stretch</v>
          </cell>
          <cell r="C2722">
            <v>45299</v>
          </cell>
        </row>
        <row r="2723">
          <cell r="A2723">
            <v>464151</v>
          </cell>
          <cell r="B2723" t="str">
            <v>Legging Denim Ultra Stretch</v>
          </cell>
          <cell r="C2723">
            <v>45299</v>
          </cell>
        </row>
        <row r="2724">
          <cell r="A2724">
            <v>464377</v>
          </cell>
          <cell r="B2724" t="str">
            <v>Chaussettes (lot de 3)</v>
          </cell>
          <cell r="C2724">
            <v>45299</v>
          </cell>
        </row>
        <row r="2725">
          <cell r="A2725">
            <v>464388</v>
          </cell>
          <cell r="B2725" t="str">
            <v>Socquettes (Lot de 3)</v>
          </cell>
          <cell r="C2725">
            <v>45299</v>
          </cell>
        </row>
        <row r="2726">
          <cell r="A2726">
            <v>464390</v>
          </cell>
          <cell r="B2726" t="str">
            <v>Socquettes (Lot de 3)</v>
          </cell>
          <cell r="C2726">
            <v>45299</v>
          </cell>
        </row>
        <row r="2727">
          <cell r="A2727">
            <v>464887</v>
          </cell>
          <cell r="B2727" t="str">
            <v>Pantalon Cargo Large</v>
          </cell>
          <cell r="C2727">
            <v>45299</v>
          </cell>
        </row>
        <row r="2728">
          <cell r="A2728">
            <v>464997</v>
          </cell>
          <cell r="B2728" t="str">
            <v>Sweat DRY à Séchage Rapide Ultra Stretch À Capuche Enfant</v>
          </cell>
          <cell r="C2728">
            <v>45299</v>
          </cell>
        </row>
        <row r="2729">
          <cell r="A2729">
            <v>465136</v>
          </cell>
          <cell r="B2729" t="str">
            <v>T-Shirt en Coton AIRism à Manches Courtes Enfant</v>
          </cell>
          <cell r="C2729">
            <v>45299</v>
          </cell>
        </row>
        <row r="2730">
          <cell r="A2730">
            <v>465763</v>
          </cell>
          <cell r="B2730" t="str">
            <v>Débardeur Soft Côtelé</v>
          </cell>
          <cell r="C2730">
            <v>45299</v>
          </cell>
        </row>
        <row r="2731">
          <cell r="A2731">
            <v>465784</v>
          </cell>
          <cell r="B2731" t="str">
            <v>Jogging AIRism Ultra Stretch</v>
          </cell>
          <cell r="C2731">
            <v>45299</v>
          </cell>
        </row>
        <row r="2732">
          <cell r="A2732">
            <v>467485</v>
          </cell>
          <cell r="B2732" t="str">
            <v>Chemise Slim Sans Repassage (Coupe Regular)</v>
          </cell>
          <cell r="C2732">
            <v>45299</v>
          </cell>
        </row>
        <row r="2733">
          <cell r="A2733">
            <v>467497</v>
          </cell>
          <cell r="B2733" t="str">
            <v>Chemise en Coton Extra Fin à Carreaux</v>
          </cell>
          <cell r="C2733">
            <v>45299</v>
          </cell>
        </row>
        <row r="2734">
          <cell r="A2734">
            <v>468856</v>
          </cell>
          <cell r="B2734" t="str">
            <v>Jean Cargo Large</v>
          </cell>
          <cell r="C2734">
            <v>45299</v>
          </cell>
        </row>
        <row r="2735">
          <cell r="A2735">
            <v>470104</v>
          </cell>
          <cell r="B2735" t="str">
            <v>Jean Cargo Droit en Denim (long)</v>
          </cell>
          <cell r="C2735">
            <v>45299</v>
          </cell>
        </row>
        <row r="2736">
          <cell r="A2736">
            <v>464707</v>
          </cell>
          <cell r="B2736" t="str">
            <v>Chaussettes Thermiques HEATTECH</v>
          </cell>
          <cell r="C2736">
            <v>45302</v>
          </cell>
        </row>
        <row r="2737">
          <cell r="A2737">
            <v>464708</v>
          </cell>
          <cell r="B2737" t="str">
            <v>Chaussettes Thermiques HEATTECH</v>
          </cell>
          <cell r="C2737">
            <v>45302</v>
          </cell>
        </row>
        <row r="2738">
          <cell r="A2738">
            <v>464710</v>
          </cell>
          <cell r="B2738" t="str">
            <v>T-Shirt HEATTECH Col Roulé Manches Longues Imprimé</v>
          </cell>
          <cell r="C2738">
            <v>45302</v>
          </cell>
        </row>
        <row r="2739">
          <cell r="A2739">
            <v>464712</v>
          </cell>
          <cell r="B2739" t="str">
            <v>T-Shirt HEATTECH Col Roulé Manches Longues Imprimé</v>
          </cell>
          <cell r="C2739">
            <v>45302</v>
          </cell>
        </row>
        <row r="2740">
          <cell r="A2740">
            <v>465208</v>
          </cell>
          <cell r="B2740" t="str">
            <v>Veste en Polaire</v>
          </cell>
          <cell r="C2740">
            <v>45302</v>
          </cell>
        </row>
        <row r="2741">
          <cell r="A2741">
            <v>465890</v>
          </cell>
          <cell r="B2741" t="str">
            <v>Veste en Polaire Fille</v>
          </cell>
          <cell r="C2741">
            <v>45302</v>
          </cell>
        </row>
        <row r="2742">
          <cell r="A2742">
            <v>465891</v>
          </cell>
          <cell r="B2742" t="str">
            <v>Chaussettes Thermiques HEATTECH ( Lot de 2)</v>
          </cell>
          <cell r="C2742">
            <v>45302</v>
          </cell>
        </row>
        <row r="2743">
          <cell r="A2743">
            <v>465999</v>
          </cell>
          <cell r="B2743" t="str">
            <v>T-shirt Col Roulé à Manches Longues HEATTECH</v>
          </cell>
          <cell r="C2743">
            <v>45302</v>
          </cell>
        </row>
        <row r="2744">
          <cell r="A2744">
            <v>466335</v>
          </cell>
          <cell r="B2744" t="str">
            <v>Mini-sac Rond à Bandoulière</v>
          </cell>
          <cell r="C2744">
            <v>45302</v>
          </cell>
        </row>
        <row r="2745">
          <cell r="A2745">
            <v>466378</v>
          </cell>
          <cell r="B2745" t="str">
            <v>Jupe En Polaire</v>
          </cell>
          <cell r="C2745">
            <v>45302</v>
          </cell>
        </row>
        <row r="2746">
          <cell r="A2746">
            <v>466534</v>
          </cell>
          <cell r="B2746" t="str">
            <v>Jupe-short en Polaire</v>
          </cell>
          <cell r="C2746">
            <v>45302</v>
          </cell>
        </row>
        <row r="2747">
          <cell r="A2747">
            <v>467338</v>
          </cell>
          <cell r="B2747" t="str">
            <v>T-shirt HEATTECH à Manches Longues Fille</v>
          </cell>
          <cell r="C2747">
            <v>45302</v>
          </cell>
        </row>
        <row r="2748">
          <cell r="A2748">
            <v>464286</v>
          </cell>
          <cell r="B2748" t="str">
            <v>Chaussettes Enfant (Lot de 3)</v>
          </cell>
          <cell r="C2748">
            <v>45306</v>
          </cell>
        </row>
        <row r="2749">
          <cell r="A2749">
            <v>464287</v>
          </cell>
          <cell r="B2749" t="str">
            <v>Chaussettes Courtes Enfant (Lot de 3)</v>
          </cell>
          <cell r="C2749">
            <v>45306</v>
          </cell>
        </row>
        <row r="2750">
          <cell r="A2750">
            <v>468785</v>
          </cell>
          <cell r="B2750" t="str">
            <v>Chaussettes Rayés Enfant (Lot de 3)</v>
          </cell>
          <cell r="C2750">
            <v>45306</v>
          </cell>
        </row>
        <row r="2751">
          <cell r="A2751">
            <v>468786</v>
          </cell>
          <cell r="B2751" t="str">
            <v>Chaussettes Enfant (Lot de 3)</v>
          </cell>
          <cell r="C2751">
            <v>45306</v>
          </cell>
        </row>
        <row r="2752">
          <cell r="A2752">
            <v>468776</v>
          </cell>
          <cell r="B2752" t="str">
            <v>Jogging Style Cargo en Denim Stretch Enfant</v>
          </cell>
          <cell r="C2752">
            <v>45306</v>
          </cell>
        </row>
        <row r="2753">
          <cell r="A2753">
            <v>464179</v>
          </cell>
          <cell r="B2753" t="str">
            <v>Culotte Imprimé Fleuri Fille (Lot de 3)</v>
          </cell>
          <cell r="C2753">
            <v>45306</v>
          </cell>
        </row>
        <row r="2754">
          <cell r="A2754">
            <v>464180</v>
          </cell>
          <cell r="B2754" t="str">
            <v>Culotte Imprimé Cerises Fille (Lot de 3)</v>
          </cell>
          <cell r="C2754">
            <v>45306</v>
          </cell>
        </row>
        <row r="2755">
          <cell r="A2755">
            <v>464181</v>
          </cell>
          <cell r="B2755" t="str">
            <v>Culotte Imprimé Cœurs Fille (Lot de 3)</v>
          </cell>
          <cell r="C2755">
            <v>45306</v>
          </cell>
        </row>
        <row r="2756">
          <cell r="A2756">
            <v>464182</v>
          </cell>
          <cell r="B2756" t="str">
            <v>Culotte Imprimé Plage Fille (Lot de 3)</v>
          </cell>
          <cell r="C2756">
            <v>45306</v>
          </cell>
        </row>
        <row r="2757">
          <cell r="A2757">
            <v>464184</v>
          </cell>
          <cell r="B2757" t="str">
            <v>Culotte Imprimé Plage Fille (Lot de 3)</v>
          </cell>
          <cell r="C2757">
            <v>45306</v>
          </cell>
        </row>
        <row r="2758">
          <cell r="A2758">
            <v>466411</v>
          </cell>
          <cell r="B2758" t="str">
            <v>Culotte Imprimé Fruits Fille (Lot de 3)</v>
          </cell>
          <cell r="C2758">
            <v>45306</v>
          </cell>
        </row>
        <row r="2759">
          <cell r="A2759">
            <v>464186</v>
          </cell>
          <cell r="B2759" t="str">
            <v>Chaussettes Imprimé Cœur et Cerise Enfant (Lot de 3)</v>
          </cell>
          <cell r="C2759">
            <v>45306</v>
          </cell>
        </row>
        <row r="2760">
          <cell r="A2760">
            <v>464188</v>
          </cell>
          <cell r="B2760" t="str">
            <v>Chaussettes Côtelées Enfant (Lot de 3)</v>
          </cell>
          <cell r="C2760">
            <v>45306</v>
          </cell>
        </row>
        <row r="2761">
          <cell r="A2761">
            <v>464189</v>
          </cell>
          <cell r="B2761" t="str">
            <v>Chaussettes Côtelées Enfant (Lot de 3)</v>
          </cell>
          <cell r="C2761">
            <v>45306</v>
          </cell>
        </row>
        <row r="2762">
          <cell r="A2762">
            <v>464190</v>
          </cell>
          <cell r="B2762" t="str">
            <v>Chaussettes Enfant (Lot de 3)</v>
          </cell>
          <cell r="C2762">
            <v>45306</v>
          </cell>
        </row>
        <row r="2763">
          <cell r="A2763">
            <v>466050</v>
          </cell>
          <cell r="B2763" t="str">
            <v>Mini Jupe-Culotte DRY à Séchage Rapide</v>
          </cell>
          <cell r="C2763">
            <v>45306</v>
          </cell>
        </row>
        <row r="2764">
          <cell r="A2764">
            <v>470463</v>
          </cell>
          <cell r="B2764" t="str">
            <v>Legging Relax Imprimé</v>
          </cell>
          <cell r="C2764">
            <v>45306</v>
          </cell>
        </row>
        <row r="2765">
          <cell r="A2765">
            <v>470103</v>
          </cell>
          <cell r="B2765" t="str">
            <v>Pantalon Large Cargo (Long)</v>
          </cell>
          <cell r="C2765">
            <v>45306</v>
          </cell>
        </row>
        <row r="2766">
          <cell r="A2766">
            <v>468848</v>
          </cell>
          <cell r="B2766" t="str">
            <v>Jean Plissé</v>
          </cell>
          <cell r="C2766">
            <v>45306</v>
          </cell>
        </row>
        <row r="2767">
          <cell r="A2767">
            <v>465760</v>
          </cell>
          <cell r="B2767" t="str">
            <v>T-Shirt Court à Manches Courtes</v>
          </cell>
          <cell r="C2767">
            <v>45306</v>
          </cell>
        </row>
        <row r="2768">
          <cell r="A2768">
            <v>465757</v>
          </cell>
          <cell r="B2768" t="str">
            <v>T-Shirt AIRism Drapé Manches Courtes</v>
          </cell>
          <cell r="C2768">
            <v>45306</v>
          </cell>
        </row>
        <row r="2769">
          <cell r="A2769">
            <v>465790</v>
          </cell>
          <cell r="B2769" t="str">
            <v>Short Cycliste AIRism</v>
          </cell>
          <cell r="C2769">
            <v>45306</v>
          </cell>
        </row>
        <row r="2770">
          <cell r="A2770">
            <v>464394</v>
          </cell>
          <cell r="B2770" t="str">
            <v>Chaussettes Invisibles (Lot de 3)</v>
          </cell>
          <cell r="C2770">
            <v>45306</v>
          </cell>
        </row>
        <row r="2771">
          <cell r="A2771">
            <v>464363</v>
          </cell>
          <cell r="B2771" t="str">
            <v>Panty Sculptant AIRism</v>
          </cell>
          <cell r="C2771">
            <v>45306</v>
          </cell>
        </row>
        <row r="2772">
          <cell r="A2772">
            <v>464364</v>
          </cell>
          <cell r="B2772" t="str">
            <v>Panty Sculptant AIRism</v>
          </cell>
          <cell r="C2772">
            <v>45306</v>
          </cell>
        </row>
        <row r="2773">
          <cell r="A2773">
            <v>465708</v>
          </cell>
          <cell r="B2773" t="str">
            <v>Débardeur AIRism Soutien-Gorge Intégré</v>
          </cell>
          <cell r="C2773">
            <v>45306</v>
          </cell>
        </row>
        <row r="2774">
          <cell r="A2774">
            <v>465712</v>
          </cell>
          <cell r="B2774" t="str">
            <v>Débardeur AIRism Soutien-Gorge Intégré Sans Manches</v>
          </cell>
          <cell r="C2774">
            <v>45306</v>
          </cell>
        </row>
        <row r="2775">
          <cell r="A2775">
            <v>464333</v>
          </cell>
          <cell r="B2775" t="str">
            <v>Soutien-Gorge Sans Armatures 3D</v>
          </cell>
          <cell r="C2775">
            <v>45306</v>
          </cell>
        </row>
        <row r="2776">
          <cell r="A2776">
            <v>464438</v>
          </cell>
          <cell r="B2776" t="str">
            <v>Débardeur AIRism Soutien-Gorge Intégré</v>
          </cell>
          <cell r="C2776">
            <v>45306</v>
          </cell>
        </row>
        <row r="2777">
          <cell r="A2777">
            <v>468801</v>
          </cell>
          <cell r="B2777" t="str">
            <v>Soutien-gorge Plongeant Sans Armatures</v>
          </cell>
          <cell r="C2777">
            <v>45306</v>
          </cell>
        </row>
        <row r="2778">
          <cell r="A2778">
            <v>464028</v>
          </cell>
          <cell r="B2778" t="str">
            <v>Blazer Confort</v>
          </cell>
          <cell r="C2778">
            <v>45306</v>
          </cell>
        </row>
        <row r="2779">
          <cell r="A2779">
            <v>464038</v>
          </cell>
          <cell r="B2779" t="str">
            <v>Manteau BLOCKTECH</v>
          </cell>
          <cell r="C2779">
            <v>45306</v>
          </cell>
        </row>
        <row r="2780">
          <cell r="A2780">
            <v>464037</v>
          </cell>
          <cell r="B2780" t="str">
            <v>Manteau à Bouton</v>
          </cell>
          <cell r="C2780">
            <v>45306</v>
          </cell>
        </row>
        <row r="2781">
          <cell r="A2781">
            <v>470989</v>
          </cell>
          <cell r="B2781" t="str">
            <v>Blouson Court Style Utilitaire</v>
          </cell>
          <cell r="C2781">
            <v>45306</v>
          </cell>
        </row>
        <row r="2782">
          <cell r="A2782">
            <v>468739</v>
          </cell>
          <cell r="B2782" t="str">
            <v>Jogging Cargo en Denim</v>
          </cell>
          <cell r="C2782">
            <v>45306</v>
          </cell>
        </row>
        <row r="2783">
          <cell r="A2783">
            <v>463957</v>
          </cell>
          <cell r="B2783" t="str">
            <v>Pantalon Cargo Style Utilitaire</v>
          </cell>
          <cell r="C2783">
            <v>45306</v>
          </cell>
        </row>
        <row r="2784">
          <cell r="A2784">
            <v>463970</v>
          </cell>
          <cell r="B2784" t="str">
            <v>Jean Relax 7/8ème</v>
          </cell>
          <cell r="C2784">
            <v>45306</v>
          </cell>
        </row>
        <row r="2785">
          <cell r="A2785">
            <v>464930</v>
          </cell>
          <cell r="B2785" t="str">
            <v>Chemise en Coton Extra Fin</v>
          </cell>
          <cell r="C2785">
            <v>45306</v>
          </cell>
        </row>
        <row r="2786">
          <cell r="A2786">
            <v>467493</v>
          </cell>
          <cell r="B2786" t="str">
            <v>Chemise en Coton Extra Fin Rayé</v>
          </cell>
          <cell r="C2786">
            <v>45306</v>
          </cell>
        </row>
        <row r="2787">
          <cell r="A2787">
            <v>467494</v>
          </cell>
          <cell r="B2787" t="str">
            <v>Chemise en Coton Extra Fin Rayé</v>
          </cell>
          <cell r="C2787">
            <v>45306</v>
          </cell>
        </row>
        <row r="2788">
          <cell r="A2788">
            <v>467495</v>
          </cell>
          <cell r="B2788" t="str">
            <v>Chemise en Coton Extra Fin Rayé</v>
          </cell>
          <cell r="C2788">
            <v>45306</v>
          </cell>
        </row>
        <row r="2789">
          <cell r="A2789">
            <v>467496</v>
          </cell>
          <cell r="B2789" t="str">
            <v>Chemise en Coton Extra Fin Rayé</v>
          </cell>
          <cell r="C2789">
            <v>45306</v>
          </cell>
        </row>
        <row r="2790">
          <cell r="A2790">
            <v>467498</v>
          </cell>
          <cell r="B2790" t="str">
            <v>Chemise en Coton Extra Fin à Carreaux</v>
          </cell>
          <cell r="C2790">
            <v>45306</v>
          </cell>
        </row>
        <row r="2791">
          <cell r="A2791">
            <v>467499</v>
          </cell>
          <cell r="B2791" t="str">
            <v>Chemise en Coton Extra Fin à Carreaux</v>
          </cell>
          <cell r="C2791">
            <v>45306</v>
          </cell>
        </row>
        <row r="2792">
          <cell r="A2792">
            <v>467500</v>
          </cell>
          <cell r="B2792" t="str">
            <v>Chemise en Coton Extra Fin Imprimée</v>
          </cell>
          <cell r="C2792">
            <v>45306</v>
          </cell>
        </row>
        <row r="2793">
          <cell r="A2793">
            <v>467481</v>
          </cell>
          <cell r="B2793" t="str">
            <v>Chemise Slim Sans Repassage</v>
          </cell>
          <cell r="C2793">
            <v>45306</v>
          </cell>
        </row>
        <row r="2794">
          <cell r="A2794">
            <v>467483</v>
          </cell>
          <cell r="B2794" t="str">
            <v>Chemise Slim Sans Repassage Rayée</v>
          </cell>
          <cell r="C2794">
            <v>45306</v>
          </cell>
        </row>
        <row r="2795">
          <cell r="A2795">
            <v>467580</v>
          </cell>
          <cell r="B2795" t="str">
            <v>Chemise Slim Sans Repassage Rayée</v>
          </cell>
          <cell r="C2795">
            <v>45306</v>
          </cell>
        </row>
        <row r="2796">
          <cell r="A2796">
            <v>467451</v>
          </cell>
          <cell r="B2796" t="str">
            <v>Chemise Entretien Facile Coupe Slim</v>
          </cell>
          <cell r="C2796">
            <v>45306</v>
          </cell>
        </row>
        <row r="2797">
          <cell r="A2797">
            <v>465206</v>
          </cell>
          <cell r="B2797" t="str">
            <v>Jogging Ultra Stretch DRY à Séchage Rapide</v>
          </cell>
          <cell r="C2797">
            <v>45306</v>
          </cell>
        </row>
        <row r="2798">
          <cell r="A2798">
            <v>467547</v>
          </cell>
          <cell r="B2798" t="str">
            <v>Sweat Zippé À Capuche DRY À Séchage Rapide</v>
          </cell>
          <cell r="C2798">
            <v>45306</v>
          </cell>
        </row>
        <row r="2799">
          <cell r="A2799">
            <v>467769</v>
          </cell>
          <cell r="B2799" t="str">
            <v>Pantalon Ultra Stretch DRY à Séchage Rapide</v>
          </cell>
          <cell r="C2799">
            <v>45306</v>
          </cell>
        </row>
        <row r="2800">
          <cell r="A2800">
            <v>465191</v>
          </cell>
          <cell r="B2800" t="str">
            <v>T-Shirt DRY à Séchage Rapide Manches Courtes</v>
          </cell>
          <cell r="C2800">
            <v>45306</v>
          </cell>
        </row>
        <row r="2801">
          <cell r="A2801">
            <v>466776</v>
          </cell>
          <cell r="B2801" t="str">
            <v>Débardeur AIRism en Coton</v>
          </cell>
          <cell r="C2801">
            <v>45306</v>
          </cell>
        </row>
        <row r="2802">
          <cell r="A2802">
            <v>465197</v>
          </cell>
          <cell r="B2802" t="str">
            <v>Polo DRY à Séchage Rapide</v>
          </cell>
          <cell r="C2802">
            <v>45306</v>
          </cell>
        </row>
        <row r="2803">
          <cell r="A2803">
            <v>463729</v>
          </cell>
          <cell r="B2803" t="str">
            <v>Ceinture en Cuir Italien Détail Coutures</v>
          </cell>
          <cell r="C2803">
            <v>45306</v>
          </cell>
        </row>
        <row r="2804">
          <cell r="A2804">
            <v>463730</v>
          </cell>
          <cell r="B2804" t="str">
            <v>Ceinture en Cuir Italien Huilé</v>
          </cell>
          <cell r="C2804">
            <v>45306</v>
          </cell>
        </row>
        <row r="2805">
          <cell r="A2805">
            <v>463731</v>
          </cell>
          <cell r="B2805" t="str">
            <v>Ceinture Vintage en Cuir Italien</v>
          </cell>
          <cell r="C2805">
            <v>45306</v>
          </cell>
        </row>
        <row r="2806">
          <cell r="A2806">
            <v>463734</v>
          </cell>
          <cell r="B2806" t="str">
            <v>Ceinture Large en Mesh</v>
          </cell>
          <cell r="C2806">
            <v>45306</v>
          </cell>
        </row>
        <row r="2807">
          <cell r="A2807">
            <v>463739</v>
          </cell>
          <cell r="B2807" t="str">
            <v>Casquette Stretch</v>
          </cell>
          <cell r="C2807">
            <v>45306</v>
          </cell>
        </row>
        <row r="2808">
          <cell r="A2808">
            <v>463740</v>
          </cell>
          <cell r="B2808" t="str">
            <v>Casquette Sergé</v>
          </cell>
          <cell r="C2808">
            <v>45306</v>
          </cell>
        </row>
        <row r="2809">
          <cell r="A2809">
            <v>464862</v>
          </cell>
          <cell r="B2809" t="str">
            <v>Chapeau</v>
          </cell>
          <cell r="C2809">
            <v>45306</v>
          </cell>
        </row>
        <row r="2810">
          <cell r="A2810">
            <v>466239</v>
          </cell>
          <cell r="B2810" t="str">
            <v>Bob</v>
          </cell>
          <cell r="C2810">
            <v>45306</v>
          </cell>
        </row>
        <row r="2811">
          <cell r="A2811">
            <v>468504</v>
          </cell>
          <cell r="B2811" t="str">
            <v>Sac Style Utilitaire</v>
          </cell>
          <cell r="C2811">
            <v>45306</v>
          </cell>
        </row>
        <row r="2812">
          <cell r="A2812">
            <v>464313</v>
          </cell>
          <cell r="B2812" t="str">
            <v>Boxer</v>
          </cell>
          <cell r="C2812">
            <v>45306</v>
          </cell>
        </row>
        <row r="2813">
          <cell r="A2813">
            <v>466745</v>
          </cell>
          <cell r="B2813" t="str">
            <v>Boxer Rayé</v>
          </cell>
          <cell r="C2813">
            <v>45306</v>
          </cell>
        </row>
        <row r="2814">
          <cell r="A2814">
            <v>464318</v>
          </cell>
          <cell r="B2814" t="str">
            <v>Boxer AIRism Taille Basse</v>
          </cell>
          <cell r="C2814">
            <v>45306</v>
          </cell>
        </row>
        <row r="2815">
          <cell r="A2815">
            <v>466514</v>
          </cell>
          <cell r="B2815" t="str">
            <v>Boxer Taille Basse Imprimé AIRism</v>
          </cell>
          <cell r="C2815">
            <v>45306</v>
          </cell>
        </row>
        <row r="2816">
          <cell r="A2816">
            <v>466517</v>
          </cell>
          <cell r="B2816" t="str">
            <v>Boxer Taille Basse Imprimé AIRism</v>
          </cell>
          <cell r="C2816">
            <v>45306</v>
          </cell>
        </row>
        <row r="2817">
          <cell r="A2817">
            <v>468484</v>
          </cell>
          <cell r="B2817" t="str">
            <v>Boxer Taille Basse AIRism</v>
          </cell>
          <cell r="C2817">
            <v>45306</v>
          </cell>
        </row>
        <row r="2818">
          <cell r="A2818">
            <v>468485</v>
          </cell>
          <cell r="B2818" t="str">
            <v>Boxer Taille Basse AIRism</v>
          </cell>
          <cell r="C2818">
            <v>45306</v>
          </cell>
        </row>
        <row r="2819">
          <cell r="A2819">
            <v>464316</v>
          </cell>
          <cell r="B2819" t="str">
            <v>Boxer AIRism</v>
          </cell>
          <cell r="C2819">
            <v>45306</v>
          </cell>
        </row>
        <row r="2820">
          <cell r="A2820">
            <v>466492</v>
          </cell>
          <cell r="B2820" t="str">
            <v>Boxer Imprimé AIRism</v>
          </cell>
          <cell r="C2820">
            <v>45306</v>
          </cell>
        </row>
        <row r="2821">
          <cell r="A2821">
            <v>466495</v>
          </cell>
          <cell r="B2821" t="str">
            <v>Boxer Imprimé AIRism</v>
          </cell>
          <cell r="C2821">
            <v>45306</v>
          </cell>
        </row>
        <row r="2822">
          <cell r="A2822">
            <v>466498</v>
          </cell>
          <cell r="B2822" t="str">
            <v>Boxer Imprimé AIRism</v>
          </cell>
          <cell r="C2822">
            <v>45306</v>
          </cell>
        </row>
        <row r="2823">
          <cell r="A2823">
            <v>466501</v>
          </cell>
          <cell r="B2823" t="str">
            <v>Boxer Rayé AIRism</v>
          </cell>
          <cell r="C2823">
            <v>45306</v>
          </cell>
        </row>
        <row r="2824">
          <cell r="A2824">
            <v>468483</v>
          </cell>
          <cell r="B2824" t="str">
            <v>Boxer AIRism</v>
          </cell>
          <cell r="C2824">
            <v>45306</v>
          </cell>
        </row>
        <row r="2825">
          <cell r="A2825">
            <v>466706</v>
          </cell>
          <cell r="B2825" t="str">
            <v>Socquettes Doublées</v>
          </cell>
          <cell r="C2825">
            <v>45306</v>
          </cell>
        </row>
        <row r="2826">
          <cell r="A2826">
            <v>464302</v>
          </cell>
          <cell r="B2826" t="str">
            <v>T-Shirt AIRism Col V Manches Courtes</v>
          </cell>
          <cell r="C2826">
            <v>45306</v>
          </cell>
        </row>
        <row r="2827">
          <cell r="A2827">
            <v>464303</v>
          </cell>
          <cell r="B2827" t="str">
            <v>T-Shirt AIRism Col Rond Manches Courtes</v>
          </cell>
          <cell r="C2827">
            <v>45306</v>
          </cell>
        </row>
        <row r="2828">
          <cell r="A2828">
            <v>466478</v>
          </cell>
          <cell r="B2828" t="str">
            <v>T-Shirt AIRism Col Rond Manches Courtes</v>
          </cell>
          <cell r="C2828">
            <v>45306</v>
          </cell>
        </row>
        <row r="2829">
          <cell r="A2829">
            <v>467846</v>
          </cell>
          <cell r="B2829" t="str">
            <v>Boxer AIRism Sans Coutures</v>
          </cell>
          <cell r="C2829">
            <v>45306</v>
          </cell>
        </row>
        <row r="2830">
          <cell r="A2830">
            <v>466709</v>
          </cell>
          <cell r="B2830" t="str">
            <v>Chaussettes Doublées</v>
          </cell>
          <cell r="C2830">
            <v>45306</v>
          </cell>
        </row>
        <row r="2831">
          <cell r="A2831">
            <v>466713</v>
          </cell>
          <cell r="B2831" t="str">
            <v>Chaussettes Doublées</v>
          </cell>
          <cell r="C2831">
            <v>45306</v>
          </cell>
        </row>
        <row r="2832">
          <cell r="A2832">
            <v>466489</v>
          </cell>
          <cell r="B2832" t="str">
            <v>Débardeur AIRism Mesh Anti-odeur</v>
          </cell>
          <cell r="C2832">
            <v>45306</v>
          </cell>
        </row>
        <row r="2833">
          <cell r="A2833">
            <v>466661</v>
          </cell>
          <cell r="B2833" t="str">
            <v>Pantalon en Coton Rayé Relax 7/8Eme</v>
          </cell>
          <cell r="C2833">
            <v>45306</v>
          </cell>
        </row>
        <row r="2834">
          <cell r="A2834">
            <v>464820</v>
          </cell>
          <cell r="B2834" t="str">
            <v>Pantalon en Jersey Délavé</v>
          </cell>
          <cell r="C2834">
            <v>45306</v>
          </cell>
        </row>
        <row r="2835">
          <cell r="A2835">
            <v>466657</v>
          </cell>
          <cell r="B2835" t="str">
            <v>Jogging en Jersey Délavé</v>
          </cell>
          <cell r="C2835">
            <v>45306</v>
          </cell>
        </row>
        <row r="2836">
          <cell r="A2836">
            <v>466662</v>
          </cell>
          <cell r="B2836" t="str">
            <v>Pantalon Relax en Coton</v>
          </cell>
          <cell r="C2836">
            <v>45306</v>
          </cell>
        </row>
        <row r="2837">
          <cell r="A2837">
            <v>464764</v>
          </cell>
          <cell r="B2837" t="str">
            <v>Sac Cadeau</v>
          </cell>
          <cell r="C2837">
            <v>45306</v>
          </cell>
        </row>
        <row r="2838">
          <cell r="A2838">
            <v>465172</v>
          </cell>
          <cell r="B2838" t="str">
            <v>T-Shirt Graphique UT Mickey Stands Enfant</v>
          </cell>
          <cell r="C2838">
            <v>45306</v>
          </cell>
        </row>
        <row r="2839">
          <cell r="A2839">
            <v>468628</v>
          </cell>
          <cell r="B2839" t="str">
            <v>T-shirt Graphique UT Mickey Stands Enfant</v>
          </cell>
          <cell r="C2839">
            <v>45306</v>
          </cell>
        </row>
        <row r="2840">
          <cell r="A2840">
            <v>468629</v>
          </cell>
          <cell r="B2840" t="str">
            <v>T-shirt Graphique UT Mickey Stands Enfant</v>
          </cell>
          <cell r="C2840">
            <v>45306</v>
          </cell>
        </row>
        <row r="2841">
          <cell r="A2841">
            <v>468630</v>
          </cell>
          <cell r="B2841" t="str">
            <v>T-shirt Graphique UT Mickey Stands Enfant</v>
          </cell>
          <cell r="C2841">
            <v>45306</v>
          </cell>
        </row>
        <row r="2842">
          <cell r="A2842">
            <v>468631</v>
          </cell>
          <cell r="B2842" t="str">
            <v>T-shirt Graphique UT Mickey Stands Enfant</v>
          </cell>
          <cell r="C2842">
            <v>45306</v>
          </cell>
        </row>
        <row r="2843">
          <cell r="A2843">
            <v>468632</v>
          </cell>
          <cell r="B2843" t="str">
            <v>T-shirt Graphique UT Mickey Stands Enfant</v>
          </cell>
          <cell r="C2843">
            <v>45306</v>
          </cell>
        </row>
        <row r="2844">
          <cell r="A2844">
            <v>466083</v>
          </cell>
          <cell r="B2844" t="str">
            <v>T-shirt Graphique UT NY Pop Art (Andy Warhol)</v>
          </cell>
          <cell r="C2844">
            <v>45306</v>
          </cell>
        </row>
        <row r="2845">
          <cell r="A2845">
            <v>468823</v>
          </cell>
          <cell r="B2845" t="str">
            <v>T-shirt Graphique UT NY Pop Art (Andy Warhol)</v>
          </cell>
          <cell r="C2845">
            <v>45306</v>
          </cell>
        </row>
        <row r="2846">
          <cell r="A2846">
            <v>468824</v>
          </cell>
          <cell r="B2846" t="str">
            <v>T-shirt Graphique UT NY Pop Art (Jean-Michel Basquiat)</v>
          </cell>
          <cell r="C2846">
            <v>45306</v>
          </cell>
        </row>
        <row r="2847">
          <cell r="A2847">
            <v>469255</v>
          </cell>
          <cell r="B2847" t="str">
            <v>T-shirt Graphique UT NY Pop Art (Andy Warhol)</v>
          </cell>
          <cell r="C2847">
            <v>45306</v>
          </cell>
        </row>
        <row r="2848">
          <cell r="A2848">
            <v>469256</v>
          </cell>
          <cell r="B2848" t="str">
            <v>T-shirt Graphique UT NY Pop Art (Andy Warhol)</v>
          </cell>
          <cell r="C2848">
            <v>45306</v>
          </cell>
        </row>
        <row r="2849">
          <cell r="A2849">
            <v>469257</v>
          </cell>
          <cell r="B2849" t="str">
            <v>T-shirt Graphique UT NY Pop Art (Keith Haring)</v>
          </cell>
          <cell r="C2849">
            <v>45306</v>
          </cell>
        </row>
        <row r="2850">
          <cell r="A2850">
            <v>469258</v>
          </cell>
          <cell r="B2850" t="str">
            <v>T-shirt Graphique UT NY Pop Art (Keith Haring)</v>
          </cell>
          <cell r="C2850">
            <v>45306</v>
          </cell>
        </row>
        <row r="2851">
          <cell r="A2851">
            <v>469259</v>
          </cell>
          <cell r="B2851" t="str">
            <v>T-shirt Graphique UT NY Pop Art (Keith Haring)</v>
          </cell>
          <cell r="C2851">
            <v>45306</v>
          </cell>
        </row>
        <row r="2852">
          <cell r="A2852">
            <v>469260</v>
          </cell>
          <cell r="B2852" t="str">
            <v>T-shirt Graphique UT NY Pop Art (Keith Haring)</v>
          </cell>
          <cell r="C2852">
            <v>45306</v>
          </cell>
        </row>
        <row r="2853">
          <cell r="A2853">
            <v>469261</v>
          </cell>
          <cell r="B2853" t="str">
            <v>T-shirt Graphique UT NY Pop Art (Jean-Michel Basquiat)</v>
          </cell>
          <cell r="C2853">
            <v>45306</v>
          </cell>
        </row>
        <row r="2854">
          <cell r="A2854">
            <v>469262</v>
          </cell>
          <cell r="B2854" t="str">
            <v>T-shirt Graphique UT NY Pop Art (Jean-Michel Basquiat)</v>
          </cell>
          <cell r="C2854">
            <v>45306</v>
          </cell>
        </row>
        <row r="2855">
          <cell r="A2855">
            <v>469263</v>
          </cell>
          <cell r="B2855" t="str">
            <v>T-shirt Graphique UT NY Pop Art (Jean-Michel Basquiat)</v>
          </cell>
          <cell r="C2855">
            <v>45306</v>
          </cell>
        </row>
        <row r="2856">
          <cell r="A2856">
            <v>466150</v>
          </cell>
          <cell r="B2856" t="str">
            <v>T-Shirt Graphique UT Hunter x Hunter</v>
          </cell>
          <cell r="C2856">
            <v>45309</v>
          </cell>
        </row>
        <row r="2857">
          <cell r="A2857">
            <v>470968</v>
          </cell>
          <cell r="B2857" t="str">
            <v>T-Shirt Graphique UT Hunter x Hunter</v>
          </cell>
          <cell r="C2857">
            <v>45309</v>
          </cell>
        </row>
        <row r="2858">
          <cell r="A2858">
            <v>470969</v>
          </cell>
          <cell r="B2858" t="str">
            <v>T-Shirt Graphique UT Hunter x Hunter</v>
          </cell>
          <cell r="C2858">
            <v>45309</v>
          </cell>
        </row>
        <row r="2859">
          <cell r="A2859">
            <v>470970</v>
          </cell>
          <cell r="B2859" t="str">
            <v>T-Shirt Graphique UT Hunter x Hunter</v>
          </cell>
          <cell r="C2859">
            <v>45309</v>
          </cell>
        </row>
        <row r="2860">
          <cell r="A2860">
            <v>470971</v>
          </cell>
          <cell r="B2860" t="str">
            <v>T-Shirt Graphique UT Hunter x Hunter</v>
          </cell>
          <cell r="C2860">
            <v>45309</v>
          </cell>
        </row>
        <row r="2861">
          <cell r="A2861">
            <v>470972</v>
          </cell>
          <cell r="B2861" t="str">
            <v>T-Shirt Graphique UT Hunter x Hunter</v>
          </cell>
          <cell r="C2861">
            <v>45309</v>
          </cell>
        </row>
        <row r="2862">
          <cell r="A2862">
            <v>464073</v>
          </cell>
          <cell r="B2862" t="str">
            <v>Robe Imprimée Fleurs en Viscose Fille</v>
          </cell>
          <cell r="C2862">
            <v>45313</v>
          </cell>
        </row>
        <row r="2863">
          <cell r="A2863">
            <v>465748</v>
          </cell>
          <cell r="B2863" t="str">
            <v>Sweat Zippé À Capuche AIRism à Protection UV</v>
          </cell>
          <cell r="C2863">
            <v>45313</v>
          </cell>
        </row>
        <row r="2864">
          <cell r="A2864">
            <v>465488</v>
          </cell>
          <cell r="B2864" t="str">
            <v>Pull en Maille 3D à Manches 3/4</v>
          </cell>
          <cell r="C2864">
            <v>45313</v>
          </cell>
        </row>
        <row r="2865">
          <cell r="A2865">
            <v>467407</v>
          </cell>
          <cell r="B2865" t="str">
            <v>Pull en Maille 3D Sans Coutures à Manches 3/4</v>
          </cell>
          <cell r="C2865">
            <v>45313</v>
          </cell>
        </row>
        <row r="2866">
          <cell r="A2866">
            <v>467323</v>
          </cell>
          <cell r="B2866" t="str">
            <v>Chaussettes Regular (Lot de 3)</v>
          </cell>
          <cell r="C2866">
            <v>45313</v>
          </cell>
        </row>
        <row r="2867">
          <cell r="A2867">
            <v>467767</v>
          </cell>
          <cell r="B2867" t="str">
            <v>Jogging Ultra Stretch DRY à Séchage Rapide</v>
          </cell>
          <cell r="C2867">
            <v>45313</v>
          </cell>
        </row>
        <row r="2868">
          <cell r="A2868">
            <v>466167</v>
          </cell>
          <cell r="B2868" t="str">
            <v>T-Shirt Graphique UT Peanuts You Can Be Anything !</v>
          </cell>
          <cell r="C2868">
            <v>45313</v>
          </cell>
        </row>
        <row r="2869">
          <cell r="A2869">
            <v>468900</v>
          </cell>
          <cell r="B2869" t="str">
            <v>T-Shirt Graphique UT Peanuts You Can Be Anything !</v>
          </cell>
          <cell r="C2869">
            <v>45313</v>
          </cell>
        </row>
        <row r="2870">
          <cell r="A2870">
            <v>468901</v>
          </cell>
          <cell r="B2870" t="str">
            <v>T-Shirt Graphique UT Peanuts You Can Be Anything !</v>
          </cell>
          <cell r="C2870">
            <v>45313</v>
          </cell>
        </row>
        <row r="2871">
          <cell r="A2871">
            <v>468902</v>
          </cell>
          <cell r="B2871" t="str">
            <v>T-Shirt Graphique UT Peanuts You Can Be Anything !</v>
          </cell>
          <cell r="C2871">
            <v>45313</v>
          </cell>
        </row>
        <row r="2872">
          <cell r="A2872">
            <v>468903</v>
          </cell>
          <cell r="B2872" t="str">
            <v>T-Shirt Graphique UT Peanuts You Can Be Anything !</v>
          </cell>
          <cell r="C2872">
            <v>45313</v>
          </cell>
        </row>
        <row r="2873">
          <cell r="A2873">
            <v>468904</v>
          </cell>
          <cell r="B2873" t="str">
            <v>T-Shirt Graphique UT Peanuts You Can Be Anything !</v>
          </cell>
          <cell r="C2873">
            <v>45313</v>
          </cell>
        </row>
        <row r="2874">
          <cell r="A2874">
            <v>467110</v>
          </cell>
          <cell r="B2874" t="str">
            <v>T-Shirt Graphique UT Peanuts You Can Be Anything !</v>
          </cell>
          <cell r="C2874">
            <v>45313</v>
          </cell>
        </row>
        <row r="2875">
          <cell r="A2875">
            <v>468905</v>
          </cell>
          <cell r="B2875" t="str">
            <v>T-Shirt Graphique UT Peanuts You Can Be Anything !</v>
          </cell>
          <cell r="C2875">
            <v>45313</v>
          </cell>
        </row>
        <row r="2876">
          <cell r="A2876">
            <v>468906</v>
          </cell>
          <cell r="B2876" t="str">
            <v>T-Shirt Graphique UT Peanuts You Can Be Anything !</v>
          </cell>
          <cell r="C2876">
            <v>45313</v>
          </cell>
        </row>
        <row r="2877">
          <cell r="A2877">
            <v>468907</v>
          </cell>
          <cell r="B2877" t="str">
            <v>T-Shirt Graphique UT Peanuts You Can Be Anything !</v>
          </cell>
          <cell r="C2877">
            <v>45313</v>
          </cell>
        </row>
        <row r="2878">
          <cell r="A2878">
            <v>467770</v>
          </cell>
          <cell r="B2878" t="str">
            <v>Pantalon Fuselé Ultra Stretch DRY à Séchage Rapide</v>
          </cell>
          <cell r="C2878">
            <v>45313</v>
          </cell>
        </row>
        <row r="2879">
          <cell r="A2879">
            <v>465203</v>
          </cell>
          <cell r="B2879" t="str">
            <v>Sweat Zippé À Capuche DRY à Séchage Rapide</v>
          </cell>
          <cell r="C2879">
            <v>45313</v>
          </cell>
        </row>
        <row r="2880">
          <cell r="A2880">
            <v>463750</v>
          </cell>
          <cell r="B2880" t="str">
            <v>Sac à dos fonctionnel</v>
          </cell>
          <cell r="C2880">
            <v>45313</v>
          </cell>
        </row>
        <row r="2881">
          <cell r="A2881">
            <v>465466</v>
          </cell>
          <cell r="B2881" t="str">
            <v>Parka Transportable Protection UV</v>
          </cell>
          <cell r="C2881">
            <v>45320</v>
          </cell>
        </row>
        <row r="2882">
          <cell r="A2882">
            <v>465467</v>
          </cell>
          <cell r="B2882" t="str">
            <v>Parka en Coton Mélangé</v>
          </cell>
          <cell r="C2882">
            <v>45320</v>
          </cell>
        </row>
        <row r="2883">
          <cell r="A2883">
            <v>465469</v>
          </cell>
          <cell r="B2883" t="str">
            <v>Veste Casual en Jersey</v>
          </cell>
          <cell r="C2883">
            <v>45320</v>
          </cell>
        </row>
        <row r="2884">
          <cell r="A2884">
            <v>467410</v>
          </cell>
          <cell r="B2884" t="str">
            <v>Parka Transportable Protection UV</v>
          </cell>
          <cell r="C2884">
            <v>45320</v>
          </cell>
        </row>
        <row r="2885">
          <cell r="A2885">
            <v>470990</v>
          </cell>
          <cell r="B2885" t="str">
            <v>Blouse Col Skipper Manches 3/4</v>
          </cell>
          <cell r="C2885">
            <v>45320</v>
          </cell>
        </row>
        <row r="2886">
          <cell r="A2886">
            <v>467044</v>
          </cell>
          <cell r="B2886" t="str">
            <v>T-Shirt 100% Coton Supima Col V</v>
          </cell>
          <cell r="C2886">
            <v>45320</v>
          </cell>
        </row>
        <row r="2887">
          <cell r="A2887">
            <v>468503</v>
          </cell>
          <cell r="B2887" t="str">
            <v>T-Shirt 100% Coton Supima Col Rond</v>
          </cell>
          <cell r="C2887">
            <v>45320</v>
          </cell>
        </row>
        <row r="2888">
          <cell r="A2888">
            <v>465721</v>
          </cell>
          <cell r="B2888" t="str">
            <v>T-Shirt Court Graphique UT Disney Collection</v>
          </cell>
          <cell r="C2888">
            <v>45320</v>
          </cell>
        </row>
        <row r="2889">
          <cell r="A2889">
            <v>468552</v>
          </cell>
          <cell r="B2889" t="str">
            <v>T-Shirt Court Graphique UT Disney Collection</v>
          </cell>
          <cell r="C2889">
            <v>45320</v>
          </cell>
        </row>
        <row r="2890">
          <cell r="A2890">
            <v>468553</v>
          </cell>
          <cell r="B2890" t="str">
            <v>T-Shirt Court Graphique UT Disney Collection</v>
          </cell>
          <cell r="C2890">
            <v>45320</v>
          </cell>
        </row>
        <row r="2891">
          <cell r="A2891">
            <v>468554</v>
          </cell>
          <cell r="B2891" t="str">
            <v>T-Shirt Court Graphique UT Disney Collection</v>
          </cell>
          <cell r="C2891">
            <v>45320</v>
          </cell>
        </row>
        <row r="2892">
          <cell r="A2892">
            <v>468555</v>
          </cell>
          <cell r="B2892" t="str">
            <v>T-Shirt Court Graphique UT Disney Collection</v>
          </cell>
          <cell r="C2892">
            <v>45320</v>
          </cell>
        </row>
        <row r="2893">
          <cell r="A2893">
            <v>467420</v>
          </cell>
          <cell r="B2893" t="str">
            <v>Chaussettes Côtelées Doublées (Lot de 3)</v>
          </cell>
          <cell r="C2893">
            <v>45320</v>
          </cell>
        </row>
        <row r="2894">
          <cell r="A2894">
            <v>468729</v>
          </cell>
          <cell r="B2894" t="str">
            <v>Chaussettes Courtes Côtelées (Lot de 3)</v>
          </cell>
          <cell r="C2894">
            <v>45320</v>
          </cell>
        </row>
        <row r="2895">
          <cell r="A2895">
            <v>464784</v>
          </cell>
          <cell r="B2895" t="str">
            <v>Robe en Coton AIRism</v>
          </cell>
          <cell r="C2895">
            <v>45320</v>
          </cell>
        </row>
        <row r="2896">
          <cell r="A2896">
            <v>464788</v>
          </cell>
          <cell r="B2896" t="str">
            <v>Robe Plissée Sans Manches en Coton AIRism</v>
          </cell>
          <cell r="C2896">
            <v>45320</v>
          </cell>
        </row>
        <row r="2897">
          <cell r="A2897">
            <v>464022</v>
          </cell>
          <cell r="B2897" t="str">
            <v>Parka Empochable Protection UV</v>
          </cell>
          <cell r="C2897">
            <v>45320</v>
          </cell>
        </row>
        <row r="2898">
          <cell r="A2898">
            <v>464023</v>
          </cell>
          <cell r="B2898" t="str">
            <v>Parka Empochable Protection UV Imprimée</v>
          </cell>
          <cell r="C2898">
            <v>45320</v>
          </cell>
        </row>
        <row r="2899">
          <cell r="A2899">
            <v>464918</v>
          </cell>
          <cell r="B2899" t="str">
            <v>Veste Coupe-vent</v>
          </cell>
          <cell r="C2899">
            <v>45320</v>
          </cell>
        </row>
        <row r="2900">
          <cell r="A2900">
            <v>466732</v>
          </cell>
          <cell r="B2900" t="str">
            <v>Veste Style Sport</v>
          </cell>
          <cell r="C2900">
            <v>45320</v>
          </cell>
        </row>
        <row r="2901">
          <cell r="A2901">
            <v>467536</v>
          </cell>
          <cell r="B2901" t="str">
            <v>Veste Style Sport Imprimée</v>
          </cell>
          <cell r="C2901">
            <v>45320</v>
          </cell>
        </row>
        <row r="2902">
          <cell r="A2902">
            <v>465187</v>
          </cell>
          <cell r="B2902" t="str">
            <v>T-Shirt DRY À Séchage Rapide Manches Courtes</v>
          </cell>
          <cell r="C2902">
            <v>45320</v>
          </cell>
        </row>
        <row r="2903">
          <cell r="A2903">
            <v>467435</v>
          </cell>
          <cell r="B2903" t="str">
            <v>T-Shirt Graphique UT Street Fighter</v>
          </cell>
          <cell r="C2903">
            <v>45320</v>
          </cell>
        </row>
        <row r="2904">
          <cell r="A2904">
            <v>468661</v>
          </cell>
          <cell r="B2904" t="str">
            <v>T-Shirt Graphique UT Tekken</v>
          </cell>
          <cell r="C2904">
            <v>45320</v>
          </cell>
        </row>
        <row r="2905">
          <cell r="A2905">
            <v>470741</v>
          </cell>
          <cell r="B2905" t="str">
            <v>T-Shirt Graphique UT Street Fighter</v>
          </cell>
          <cell r="C2905">
            <v>45320</v>
          </cell>
        </row>
        <row r="2906">
          <cell r="A2906">
            <v>470742</v>
          </cell>
          <cell r="B2906" t="str">
            <v>T-Shirt Graphique UT Street Fighter</v>
          </cell>
          <cell r="C2906">
            <v>45320</v>
          </cell>
        </row>
        <row r="2907">
          <cell r="A2907">
            <v>470743</v>
          </cell>
          <cell r="B2907" t="str">
            <v>T-Shirt Graphique UT Tekken</v>
          </cell>
          <cell r="C2907">
            <v>45320</v>
          </cell>
        </row>
        <row r="2908">
          <cell r="A2908">
            <v>470744</v>
          </cell>
          <cell r="B2908" t="str">
            <v>T-Shirt Graphique UT Tekken</v>
          </cell>
          <cell r="C2908">
            <v>45320</v>
          </cell>
        </row>
        <row r="2909">
          <cell r="A2909">
            <v>463735</v>
          </cell>
          <cell r="B2909" t="str">
            <v>Ceinture</v>
          </cell>
          <cell r="C2909">
            <v>45320</v>
          </cell>
        </row>
        <row r="2910">
          <cell r="A2910">
            <v>463749</v>
          </cell>
          <cell r="B2910" t="str">
            <v>Bonnet Côtelé en Coton</v>
          </cell>
          <cell r="C2910">
            <v>45320</v>
          </cell>
        </row>
        <row r="2911">
          <cell r="A2911">
            <v>467207</v>
          </cell>
          <cell r="B2911" t="str">
            <v>Bob en Jean</v>
          </cell>
          <cell r="C2911">
            <v>45320</v>
          </cell>
        </row>
        <row r="2912">
          <cell r="A2912">
            <v>467213</v>
          </cell>
          <cell r="B2912" t="str">
            <v>Bonnet en Coton</v>
          </cell>
          <cell r="C2912">
            <v>45320</v>
          </cell>
        </row>
        <row r="2913">
          <cell r="A2913">
            <v>464319</v>
          </cell>
          <cell r="B2913" t="str">
            <v>Boxer AIRism Sans Coutures</v>
          </cell>
          <cell r="C2913">
            <v>45320</v>
          </cell>
        </row>
        <row r="2914">
          <cell r="A2914">
            <v>467273</v>
          </cell>
          <cell r="B2914" t="str">
            <v>T-shirt AIRism En Coton Rayé à Manches Courtes</v>
          </cell>
          <cell r="C2914">
            <v>45320</v>
          </cell>
        </row>
        <row r="2915">
          <cell r="A2915">
            <v>466087</v>
          </cell>
          <cell r="B2915" t="str">
            <v>T-Shirt Graphique UT Keith Haring</v>
          </cell>
          <cell r="C2915">
            <v>45320</v>
          </cell>
        </row>
        <row r="2916">
          <cell r="A2916">
            <v>469330</v>
          </cell>
          <cell r="B2916" t="str">
            <v>T-Shirt Graphique UT Keith Haring</v>
          </cell>
          <cell r="C2916">
            <v>45320</v>
          </cell>
        </row>
        <row r="2917">
          <cell r="A2917">
            <v>469331</v>
          </cell>
          <cell r="B2917" t="str">
            <v>T-Shirt Graphique UT Keith Haring</v>
          </cell>
          <cell r="C2917">
            <v>45320</v>
          </cell>
        </row>
        <row r="2918">
          <cell r="A2918">
            <v>469332</v>
          </cell>
          <cell r="B2918" t="str">
            <v>T-Shirt Graphique UT Keith Haring</v>
          </cell>
          <cell r="C2918">
            <v>45320</v>
          </cell>
        </row>
        <row r="2919">
          <cell r="A2919">
            <v>469216</v>
          </cell>
          <cell r="B2919" t="str">
            <v>Casquette Graphique UT Keith Haring</v>
          </cell>
          <cell r="C2919">
            <v>45320</v>
          </cell>
        </row>
        <row r="2920">
          <cell r="A2920">
            <v>466918</v>
          </cell>
          <cell r="B2920" t="str">
            <v>Parka BLOCKTECH Enfant</v>
          </cell>
          <cell r="C2920">
            <v>45320</v>
          </cell>
        </row>
        <row r="2921">
          <cell r="A2921">
            <v>466466</v>
          </cell>
          <cell r="B2921" t="str">
            <v>Mini-robe Ultra Stretch AIRism</v>
          </cell>
          <cell r="C2921">
            <v>45320</v>
          </cell>
        </row>
        <row r="2922">
          <cell r="A2922">
            <v>464993</v>
          </cell>
          <cell r="B2922" t="str">
            <v>Pantalon Cargo Style Parachute Enfant</v>
          </cell>
          <cell r="C2922">
            <v>45327</v>
          </cell>
        </row>
        <row r="2923">
          <cell r="A2923">
            <v>467528</v>
          </cell>
          <cell r="B2923" t="str">
            <v>Jogging en Lin Mélangé Enfant</v>
          </cell>
          <cell r="C2923">
            <v>45327</v>
          </cell>
        </row>
        <row r="2924">
          <cell r="A2924">
            <v>464126</v>
          </cell>
          <cell r="B2924" t="str">
            <v>Ensemble AIRism Coton Mélangé Manches Courtes Fille</v>
          </cell>
          <cell r="C2924">
            <v>45327</v>
          </cell>
        </row>
        <row r="2925">
          <cell r="A2925">
            <v>464130</v>
          </cell>
          <cell r="B2925" t="str">
            <v>Ensemble AIRism Coton Mélangé Manches Courtes Fille</v>
          </cell>
          <cell r="C2925">
            <v>45327</v>
          </cell>
        </row>
        <row r="2926">
          <cell r="A2926">
            <v>464114</v>
          </cell>
          <cell r="B2926" t="str">
            <v>Robe en Jersey Sans Manches Fille</v>
          </cell>
          <cell r="C2926">
            <v>45327</v>
          </cell>
        </row>
        <row r="2927">
          <cell r="A2927">
            <v>469062</v>
          </cell>
          <cell r="B2927" t="str">
            <v>Top à Soutien-Gorge Integré AIRism Fille</v>
          </cell>
          <cell r="C2927">
            <v>45327</v>
          </cell>
        </row>
        <row r="2928">
          <cell r="A2928">
            <v>464602</v>
          </cell>
          <cell r="B2928" t="str">
            <v>Pull AIRism Protection UV</v>
          </cell>
          <cell r="C2928">
            <v>45327</v>
          </cell>
        </row>
        <row r="2929">
          <cell r="A2929">
            <v>468802</v>
          </cell>
          <cell r="B2929" t="str">
            <v>Pull à Capuche AIRism Protection UV</v>
          </cell>
          <cell r="C2929">
            <v>45327</v>
          </cell>
        </row>
        <row r="2930">
          <cell r="A2930">
            <v>465473</v>
          </cell>
          <cell r="B2930" t="str">
            <v>Blazer à Boutons</v>
          </cell>
          <cell r="C2930">
            <v>45327</v>
          </cell>
        </row>
        <row r="2931">
          <cell r="A2931">
            <v>467043</v>
          </cell>
          <cell r="B2931" t="str">
            <v>Pantalon Parachute Court</v>
          </cell>
          <cell r="C2931">
            <v>45327</v>
          </cell>
        </row>
        <row r="2932">
          <cell r="A2932">
            <v>468584</v>
          </cell>
          <cell r="B2932" t="str">
            <v>T-shirt AIRism en Col V Sans Coutures</v>
          </cell>
          <cell r="C2932">
            <v>45327</v>
          </cell>
        </row>
        <row r="2933">
          <cell r="A2933">
            <v>464442</v>
          </cell>
          <cell r="B2933" t="str">
            <v>Caraco AIRism</v>
          </cell>
          <cell r="C2933">
            <v>45327</v>
          </cell>
        </row>
        <row r="2934">
          <cell r="A2934">
            <v>464446</v>
          </cell>
          <cell r="B2934" t="str">
            <v>Débardeur AIRism Sans Manches</v>
          </cell>
          <cell r="C2934">
            <v>45327</v>
          </cell>
        </row>
        <row r="2935">
          <cell r="A2935">
            <v>464421</v>
          </cell>
          <cell r="B2935" t="str">
            <v>Débardeur Côtelé Soutien-Gorge Intégré</v>
          </cell>
          <cell r="C2935">
            <v>45327</v>
          </cell>
        </row>
        <row r="2936">
          <cell r="A2936">
            <v>464427</v>
          </cell>
          <cell r="B2936" t="str">
            <v>Débardeur Côtelé Soutien-Gorge Intégré</v>
          </cell>
          <cell r="C2936">
            <v>45327</v>
          </cell>
        </row>
        <row r="2937">
          <cell r="A2937">
            <v>464455</v>
          </cell>
          <cell r="B2937" t="str">
            <v>T-shirt AIRism à Protection UV</v>
          </cell>
          <cell r="C2937">
            <v>45327</v>
          </cell>
        </row>
        <row r="2938">
          <cell r="A2938">
            <v>468737</v>
          </cell>
          <cell r="B2938" t="str">
            <v>Caraco Court AIRism Soutien-Gorge Intégré</v>
          </cell>
          <cell r="C2938">
            <v>45327</v>
          </cell>
        </row>
        <row r="2939">
          <cell r="A2939">
            <v>464967</v>
          </cell>
          <cell r="B2939" t="str">
            <v>Pantalon Côtelé en Maille (Lavable en Machine)</v>
          </cell>
          <cell r="C2939">
            <v>45327</v>
          </cell>
        </row>
        <row r="2940">
          <cell r="A2940">
            <v>466026</v>
          </cell>
          <cell r="B2940" t="str">
            <v>Pantalon Relax 7/8Ème en Coton</v>
          </cell>
          <cell r="C2940">
            <v>45327</v>
          </cell>
        </row>
        <row r="2941">
          <cell r="A2941">
            <v>470935</v>
          </cell>
          <cell r="B2941" t="str">
            <v xml:space="preserve">Pantalon Parachute Style Cargo </v>
          </cell>
          <cell r="C2941">
            <v>45327</v>
          </cell>
        </row>
        <row r="2942">
          <cell r="A2942">
            <v>469783</v>
          </cell>
          <cell r="B2942" t="str">
            <v>Jogging Style Utilitaire</v>
          </cell>
          <cell r="C2942">
            <v>45327</v>
          </cell>
        </row>
        <row r="2943">
          <cell r="A2943">
            <v>470469</v>
          </cell>
          <cell r="B2943" t="str">
            <v>Polo DRY en Maille Piquée</v>
          </cell>
          <cell r="C2943">
            <v>45327</v>
          </cell>
        </row>
        <row r="2944">
          <cell r="A2944">
            <v>467039</v>
          </cell>
          <cell r="B2944" t="str">
            <v>Polo AIRism en Coton à Manches Courtes</v>
          </cell>
          <cell r="C2944">
            <v>45327</v>
          </cell>
        </row>
        <row r="2945">
          <cell r="A2945">
            <v>467515</v>
          </cell>
          <cell r="B2945" t="str">
            <v>Polo AIRisim en Coton à Manches Courtes</v>
          </cell>
          <cell r="C2945">
            <v>45327</v>
          </cell>
        </row>
        <row r="2946">
          <cell r="A2946">
            <v>467134</v>
          </cell>
          <cell r="B2946" t="str">
            <v>T-Shirt AIRism Coton Manches 3/4</v>
          </cell>
          <cell r="C2946">
            <v>45327</v>
          </cell>
        </row>
        <row r="2947">
          <cell r="A2947">
            <v>466920</v>
          </cell>
          <cell r="B2947" t="str">
            <v>Sac à Cordons Ajustables</v>
          </cell>
          <cell r="C2947">
            <v>45327</v>
          </cell>
        </row>
        <row r="2948">
          <cell r="A2948">
            <v>464311</v>
          </cell>
          <cell r="B2948" t="str">
            <v>Boxer en Coton</v>
          </cell>
          <cell r="C2948">
            <v>45327</v>
          </cell>
        </row>
        <row r="2949">
          <cell r="A2949">
            <v>466738</v>
          </cell>
          <cell r="B2949" t="str">
            <v>Boxer en Coton Rayé</v>
          </cell>
          <cell r="C2949">
            <v>45327</v>
          </cell>
        </row>
        <row r="2950">
          <cell r="A2950">
            <v>466741</v>
          </cell>
          <cell r="B2950" t="str">
            <v>Boxer en Coton</v>
          </cell>
          <cell r="C2950">
            <v>45327</v>
          </cell>
        </row>
        <row r="2951">
          <cell r="A2951">
            <v>466948</v>
          </cell>
          <cell r="B2951" t="str">
            <v>T-shirt Graphique UT The SAKE Collection</v>
          </cell>
          <cell r="C2951">
            <v>45327</v>
          </cell>
        </row>
        <row r="2952">
          <cell r="A2952">
            <v>469271</v>
          </cell>
          <cell r="B2952" t="str">
            <v>T-shirt Graphique UT The SAKE Collection</v>
          </cell>
          <cell r="C2952">
            <v>45327</v>
          </cell>
        </row>
        <row r="2953">
          <cell r="A2953">
            <v>469272</v>
          </cell>
          <cell r="B2953" t="str">
            <v>T-shirt Graphique UT The SAKE Collection</v>
          </cell>
          <cell r="C2953">
            <v>45327</v>
          </cell>
        </row>
        <row r="2954">
          <cell r="A2954">
            <v>469273</v>
          </cell>
          <cell r="B2954" t="str">
            <v>T-shirt Graphique UT The SAKE Collection</v>
          </cell>
          <cell r="C2954">
            <v>45327</v>
          </cell>
        </row>
        <row r="2955">
          <cell r="A2955">
            <v>464202</v>
          </cell>
          <cell r="B2955" t="str">
            <v>Ensemble en Coton Mélangé AIRism Imprimé Plage Enfant</v>
          </cell>
          <cell r="C2955">
            <v>45334</v>
          </cell>
        </row>
        <row r="2956">
          <cell r="A2956">
            <v>464201</v>
          </cell>
          <cell r="B2956" t="str">
            <v>Ensemble à Rayures en Coton Mélangé AIRism Enfant</v>
          </cell>
          <cell r="C2956">
            <v>45334</v>
          </cell>
        </row>
        <row r="2957">
          <cell r="A2957">
            <v>464605</v>
          </cell>
          <cell r="B2957" t="str">
            <v>T-shirt Rayé DRY</v>
          </cell>
          <cell r="C2957">
            <v>45334</v>
          </cell>
        </row>
        <row r="2958">
          <cell r="A2958">
            <v>464604</v>
          </cell>
          <cell r="B2958" t="str">
            <v>T-shirt DRY</v>
          </cell>
          <cell r="C2958">
            <v>45334</v>
          </cell>
        </row>
        <row r="2959">
          <cell r="A2959">
            <v>472584</v>
          </cell>
          <cell r="B2959" t="str">
            <v>Veste Chaude Rembourrée</v>
          </cell>
          <cell r="C2959">
            <v>45334</v>
          </cell>
        </row>
        <row r="2960">
          <cell r="A2960">
            <v>464832</v>
          </cell>
          <cell r="B2960" t="str">
            <v>Legging Denim Court Ultra Stretch à Taille Haute</v>
          </cell>
          <cell r="C2960">
            <v>45334</v>
          </cell>
        </row>
        <row r="2961">
          <cell r="A2961">
            <v>464831</v>
          </cell>
          <cell r="B2961" t="str">
            <v>Legging Court Ultra Stretch à Taille Haute</v>
          </cell>
          <cell r="C2961">
            <v>45334</v>
          </cell>
        </row>
        <row r="2962">
          <cell r="A2962">
            <v>464734</v>
          </cell>
          <cell r="B2962" t="str">
            <v>Chemise 100% Lin Premium Col Skipper Manches 3/4</v>
          </cell>
          <cell r="C2962">
            <v>45334</v>
          </cell>
        </row>
        <row r="2963">
          <cell r="A2963">
            <v>464733</v>
          </cell>
          <cell r="B2963" t="str">
            <v>Chemise 100% Lin Premium à Rayures</v>
          </cell>
          <cell r="C2963">
            <v>45334</v>
          </cell>
        </row>
        <row r="2964">
          <cell r="A2964">
            <v>464732</v>
          </cell>
          <cell r="B2964" t="str">
            <v>Chemise 100% Lin Premium</v>
          </cell>
          <cell r="C2964">
            <v>45334</v>
          </cell>
        </row>
        <row r="2965">
          <cell r="A2965">
            <v>467363</v>
          </cell>
          <cell r="B2965" t="str">
            <v>T-Shirt Côtelé à Rayures</v>
          </cell>
          <cell r="C2965">
            <v>45334</v>
          </cell>
        </row>
        <row r="2966">
          <cell r="A2966">
            <v>465756</v>
          </cell>
          <cell r="B2966" t="str">
            <v>T-shirt Côtelé</v>
          </cell>
          <cell r="C2966">
            <v>45334</v>
          </cell>
        </row>
        <row r="2967">
          <cell r="A2967">
            <v>468659</v>
          </cell>
          <cell r="B2967" t="str">
            <v>Mini-sac Rond en Crochet</v>
          </cell>
          <cell r="C2967">
            <v>45334</v>
          </cell>
        </row>
        <row r="2968">
          <cell r="A2968">
            <v>464482</v>
          </cell>
          <cell r="B2968" t="str">
            <v>Sac à Une Anse</v>
          </cell>
          <cell r="C2968">
            <v>45334</v>
          </cell>
        </row>
        <row r="2969">
          <cell r="A2969">
            <v>465313</v>
          </cell>
          <cell r="B2969" t="str">
            <v>Cardigan en Maille Côtelée Lavable en Machine</v>
          </cell>
          <cell r="C2969">
            <v>45334</v>
          </cell>
        </row>
        <row r="2970">
          <cell r="A2970">
            <v>467098</v>
          </cell>
          <cell r="B2970" t="str">
            <v>Robe Evasée Côtelée à Manches Longues</v>
          </cell>
          <cell r="C2970">
            <v>45334</v>
          </cell>
        </row>
        <row r="2971">
          <cell r="A2971">
            <v>466525</v>
          </cell>
          <cell r="B2971" t="str">
            <v>Robe Evasée à Imprimé Manches 3/4</v>
          </cell>
          <cell r="C2971">
            <v>45334</v>
          </cell>
        </row>
        <row r="2972">
          <cell r="A2972">
            <v>464780</v>
          </cell>
          <cell r="B2972" t="str">
            <v>Robe Evasée Manches 3/4</v>
          </cell>
          <cell r="C2972">
            <v>45334</v>
          </cell>
        </row>
        <row r="2973">
          <cell r="A2973">
            <v>470030</v>
          </cell>
          <cell r="B2973" t="str">
            <v>Pantalon AirSense Effet Laine (Long)</v>
          </cell>
          <cell r="C2973">
            <v>45334</v>
          </cell>
        </row>
        <row r="2974">
          <cell r="A2974">
            <v>463857</v>
          </cell>
          <cell r="B2974" t="str">
            <v>Pantalon Relax en Lin Mélangé</v>
          </cell>
          <cell r="C2974">
            <v>45334</v>
          </cell>
        </row>
        <row r="2975">
          <cell r="A2975">
            <v>464933</v>
          </cell>
          <cell r="B2975" t="str">
            <v>Chemise en Lin et Coton à Col Montant</v>
          </cell>
          <cell r="C2975">
            <v>45334</v>
          </cell>
        </row>
        <row r="2976">
          <cell r="A2976">
            <v>468857</v>
          </cell>
          <cell r="B2976" t="str">
            <v>Chemise 100% Lin Premium à Rayures</v>
          </cell>
          <cell r="C2976">
            <v>45334</v>
          </cell>
        </row>
        <row r="2977">
          <cell r="A2977">
            <v>467504</v>
          </cell>
          <cell r="B2977" t="str">
            <v>Chemise 100% Lin Premium à Rayures</v>
          </cell>
          <cell r="C2977">
            <v>45334</v>
          </cell>
        </row>
        <row r="2978">
          <cell r="A2978">
            <v>467502</v>
          </cell>
          <cell r="B2978" t="str">
            <v>Chemise 100% Lin Premium Col Classique</v>
          </cell>
          <cell r="C2978">
            <v>45334</v>
          </cell>
        </row>
        <row r="2979">
          <cell r="A2979">
            <v>468756</v>
          </cell>
          <cell r="B2979" t="str">
            <v>Chemise 100% Lin Premium Col Montant</v>
          </cell>
          <cell r="C2979">
            <v>45334</v>
          </cell>
        </row>
        <row r="2980">
          <cell r="A2980">
            <v>466249</v>
          </cell>
          <cell r="B2980" t="str">
            <v>Lunettes De Soleil Carrées</v>
          </cell>
          <cell r="C2980">
            <v>45334</v>
          </cell>
        </row>
        <row r="2981">
          <cell r="A2981">
            <v>466247</v>
          </cell>
          <cell r="B2981" t="str">
            <v>Lunettes De Soleil Ovales</v>
          </cell>
          <cell r="C2981">
            <v>45334</v>
          </cell>
        </row>
        <row r="2982">
          <cell r="A2982">
            <v>466246</v>
          </cell>
          <cell r="B2982" t="str">
            <v>Lunettes De Soleil Crown Panta</v>
          </cell>
          <cell r="C2982">
            <v>45334</v>
          </cell>
        </row>
        <row r="2983">
          <cell r="A2983">
            <v>463719</v>
          </cell>
          <cell r="B2983" t="str">
            <v>Lunettes De Soleil Sport Wellington</v>
          </cell>
          <cell r="C2983">
            <v>45334</v>
          </cell>
        </row>
        <row r="2984">
          <cell r="A2984">
            <v>463717</v>
          </cell>
          <cell r="B2984" t="str">
            <v>Lunettes De Soleil Boston</v>
          </cell>
          <cell r="C2984">
            <v>45334</v>
          </cell>
        </row>
        <row r="2985">
          <cell r="A2985">
            <v>463716</v>
          </cell>
          <cell r="B2985" t="str">
            <v>Lunettes De Soleil Pliables Wellington</v>
          </cell>
          <cell r="C2985">
            <v>45334</v>
          </cell>
        </row>
        <row r="2986">
          <cell r="A2986">
            <v>463715</v>
          </cell>
          <cell r="B2986" t="str">
            <v>Lunettes De Soleil Browline</v>
          </cell>
          <cell r="C2986">
            <v>45334</v>
          </cell>
        </row>
        <row r="2987">
          <cell r="A2987">
            <v>466953</v>
          </cell>
          <cell r="B2987" t="str">
            <v>T-Shirt Graphique UT Naruto</v>
          </cell>
          <cell r="C2987">
            <v>45334</v>
          </cell>
        </row>
        <row r="2988">
          <cell r="A2988">
            <v>470973</v>
          </cell>
          <cell r="B2988" t="str">
            <v>T-Shirt Graphique UT Naruto</v>
          </cell>
          <cell r="C2988">
            <v>45334</v>
          </cell>
        </row>
        <row r="2989">
          <cell r="A2989">
            <v>470974</v>
          </cell>
          <cell r="B2989" t="str">
            <v>T-Shirt Graphique UT Naruto</v>
          </cell>
          <cell r="C2989">
            <v>45334</v>
          </cell>
        </row>
        <row r="2990">
          <cell r="A2990">
            <v>470975</v>
          </cell>
          <cell r="B2990" t="str">
            <v>T-Shirt Graphique UT Naruto</v>
          </cell>
          <cell r="C2990">
            <v>45334</v>
          </cell>
        </row>
        <row r="2991">
          <cell r="A2991">
            <v>470976</v>
          </cell>
          <cell r="B2991" t="str">
            <v>T-Shirt Graphique UT Naruto</v>
          </cell>
          <cell r="C2991">
            <v>45334</v>
          </cell>
        </row>
        <row r="2992">
          <cell r="A2992">
            <v>471085</v>
          </cell>
          <cell r="B2992" t="str">
            <v>T-Shirt Graphique UT Naruto</v>
          </cell>
          <cell r="C2992">
            <v>45334</v>
          </cell>
        </row>
        <row r="2993">
          <cell r="A2993">
            <v>467556</v>
          </cell>
          <cell r="B2993" t="str">
            <v>Boxer AIRism en Mesh Ultra Sans Coutures</v>
          </cell>
          <cell r="C2993">
            <v>45334</v>
          </cell>
        </row>
        <row r="2994">
          <cell r="A2994">
            <v>465196</v>
          </cell>
          <cell r="B2994" t="str">
            <v>Polo AIRism en Piqué de Coton</v>
          </cell>
          <cell r="C2994">
            <v>45334</v>
          </cell>
        </row>
        <row r="2995">
          <cell r="A2995">
            <v>466821</v>
          </cell>
          <cell r="B2995" t="str">
            <v>Polo AIRism en Coton Jersey Col Skipper</v>
          </cell>
          <cell r="C2995">
            <v>45334</v>
          </cell>
        </row>
        <row r="2996">
          <cell r="A2996">
            <v>465155</v>
          </cell>
          <cell r="B2996" t="str">
            <v>Polo DRY Piqué à Séchage Rapide Imprimé Enfant</v>
          </cell>
          <cell r="C2996">
            <v>45341</v>
          </cell>
        </row>
        <row r="2997">
          <cell r="A2997">
            <v>465156</v>
          </cell>
          <cell r="B2997" t="str">
            <v>Polo DRY Piqué à Séchage Rapide Brodé Enfant</v>
          </cell>
          <cell r="C2997">
            <v>45341</v>
          </cell>
        </row>
        <row r="2998">
          <cell r="A2998">
            <v>465174</v>
          </cell>
          <cell r="B2998" t="str">
            <v>T-Shirt Graphique UT NY Pop Art Enfant</v>
          </cell>
          <cell r="C2998">
            <v>45341</v>
          </cell>
        </row>
        <row r="2999">
          <cell r="A2999">
            <v>470896</v>
          </cell>
          <cell r="B2999" t="str">
            <v>T-Shirt Graphique UT NY Pop Art Enfant</v>
          </cell>
          <cell r="C2999">
            <v>45341</v>
          </cell>
        </row>
        <row r="3000">
          <cell r="A3000">
            <v>470897</v>
          </cell>
          <cell r="B3000" t="str">
            <v>T-Shirt Graphique UT NY Pop Art Enfant</v>
          </cell>
          <cell r="C3000">
            <v>45341</v>
          </cell>
        </row>
        <row r="3001">
          <cell r="A3001">
            <v>470898</v>
          </cell>
          <cell r="B3001" t="str">
            <v>T-Shirt Graphique UT NY Pop Art Enfant</v>
          </cell>
          <cell r="C3001">
            <v>45341</v>
          </cell>
        </row>
        <row r="3002">
          <cell r="A3002">
            <v>470899</v>
          </cell>
          <cell r="B3002" t="str">
            <v>T-Shirt Graphique UT NY Pop Art Enfant</v>
          </cell>
          <cell r="C3002">
            <v>45341</v>
          </cell>
        </row>
        <row r="3003">
          <cell r="A3003">
            <v>470900</v>
          </cell>
          <cell r="B3003" t="str">
            <v>T-Shirt Graphique UT NY Pop Art Enfant</v>
          </cell>
          <cell r="C3003">
            <v>45341</v>
          </cell>
        </row>
        <row r="3004">
          <cell r="A3004">
            <v>464080</v>
          </cell>
          <cell r="B3004" t="str">
            <v>T-shirt à Manches Courtes Fille</v>
          </cell>
          <cell r="C3004">
            <v>45341</v>
          </cell>
        </row>
        <row r="3005">
          <cell r="A3005">
            <v>465470</v>
          </cell>
          <cell r="B3005" t="str">
            <v>Parka BLOCKTECH</v>
          </cell>
          <cell r="C3005">
            <v>45341</v>
          </cell>
        </row>
        <row r="3006">
          <cell r="A3006">
            <v>465477</v>
          </cell>
          <cell r="B3006" t="str">
            <v>Manteau Blocktech</v>
          </cell>
          <cell r="C3006">
            <v>45341</v>
          </cell>
        </row>
        <row r="3007">
          <cell r="A3007">
            <v>470890</v>
          </cell>
          <cell r="B3007" t="str">
            <v>Pantacourt Parachute (Long)</v>
          </cell>
          <cell r="C3007">
            <v>45341</v>
          </cell>
        </row>
        <row r="3008">
          <cell r="A3008">
            <v>464430</v>
          </cell>
          <cell r="B3008" t="str">
            <v>Caraco Soutien-Gorge Intégré</v>
          </cell>
          <cell r="C3008">
            <v>45341</v>
          </cell>
        </row>
        <row r="3009">
          <cell r="A3009">
            <v>463991</v>
          </cell>
          <cell r="B3009" t="str">
            <v>Pantalon Style Parachute</v>
          </cell>
          <cell r="C3009">
            <v>45341</v>
          </cell>
        </row>
        <row r="3010">
          <cell r="A3010">
            <v>466163</v>
          </cell>
          <cell r="B3010" t="str">
            <v>T-Shirt Graphique UT Curated by Tate</v>
          </cell>
          <cell r="C3010">
            <v>45341</v>
          </cell>
        </row>
        <row r="3011">
          <cell r="A3011">
            <v>469322</v>
          </cell>
          <cell r="B3011" t="str">
            <v>T-Shirt AIRism Coton Col Montant Manches Mi-Longues</v>
          </cell>
          <cell r="C3011">
            <v>45341</v>
          </cell>
        </row>
        <row r="3012">
          <cell r="A3012">
            <v>470749</v>
          </cell>
          <cell r="B3012" t="str">
            <v>T-Shirt Graphique UT Curated by Tate</v>
          </cell>
          <cell r="C3012">
            <v>45341</v>
          </cell>
        </row>
        <row r="3013">
          <cell r="A3013">
            <v>470750</v>
          </cell>
          <cell r="B3013" t="str">
            <v>T-Shirt Graphique UT Curated by Tate</v>
          </cell>
          <cell r="C3013">
            <v>45341</v>
          </cell>
        </row>
        <row r="3014">
          <cell r="A3014">
            <v>470751</v>
          </cell>
          <cell r="B3014" t="str">
            <v>T-Shirt Graphique UT Curated by Tate</v>
          </cell>
          <cell r="C3014">
            <v>45341</v>
          </cell>
        </row>
        <row r="3015">
          <cell r="A3015">
            <v>464758</v>
          </cell>
          <cell r="B3015" t="str">
            <v>Chaussons</v>
          </cell>
          <cell r="C3015">
            <v>45341</v>
          </cell>
        </row>
        <row r="3016">
          <cell r="A3016">
            <v>467646</v>
          </cell>
          <cell r="B3016" t="str">
            <v>Doudoune Ultra Légère Sans Manches</v>
          </cell>
          <cell r="C3016">
            <v>45341</v>
          </cell>
        </row>
        <row r="3017">
          <cell r="A3017">
            <v>467655</v>
          </cell>
          <cell r="B3017" t="str">
            <v>Pantalon Style Cargo en Jersey</v>
          </cell>
          <cell r="C3017">
            <v>45341</v>
          </cell>
        </row>
        <row r="3018">
          <cell r="A3018">
            <v>467690</v>
          </cell>
          <cell r="B3018" t="str">
            <v>Pull en Coton à Col Rond</v>
          </cell>
          <cell r="C3018">
            <v>45341</v>
          </cell>
        </row>
        <row r="3019">
          <cell r="A3019">
            <v>467718</v>
          </cell>
          <cell r="B3019" t="str">
            <v>Culotte en Mesh Imprimé</v>
          </cell>
          <cell r="C3019">
            <v>45341</v>
          </cell>
        </row>
        <row r="3020">
          <cell r="A3020">
            <v>467719</v>
          </cell>
          <cell r="B3020" t="str">
            <v>Culotte en Mesh Imprimé</v>
          </cell>
          <cell r="C3020">
            <v>45341</v>
          </cell>
        </row>
        <row r="3021">
          <cell r="A3021">
            <v>467720</v>
          </cell>
          <cell r="B3021" t="str">
            <v>Soutien-gorge Rembourré en Microfibre</v>
          </cell>
          <cell r="C3021">
            <v>45341</v>
          </cell>
        </row>
        <row r="3022">
          <cell r="A3022">
            <v>467721</v>
          </cell>
          <cell r="B3022" t="str">
            <v>Soutien-gorge Rembourré en Microfibre</v>
          </cell>
          <cell r="C3022">
            <v>45341</v>
          </cell>
        </row>
        <row r="3023">
          <cell r="A3023">
            <v>467723</v>
          </cell>
          <cell r="B3023" t="str">
            <v>Culotte en Microfibre</v>
          </cell>
          <cell r="C3023">
            <v>45341</v>
          </cell>
        </row>
        <row r="3024">
          <cell r="A3024">
            <v>468734</v>
          </cell>
          <cell r="B3024" t="str">
            <v>Blouse Texturée en Mousseline</v>
          </cell>
          <cell r="C3024">
            <v>45341</v>
          </cell>
        </row>
        <row r="3025">
          <cell r="A3025">
            <v>469509</v>
          </cell>
          <cell r="B3025" t="str">
            <v>Culotte en Microfibre Taille Haute</v>
          </cell>
          <cell r="C3025">
            <v>45341</v>
          </cell>
        </row>
        <row r="3026">
          <cell r="A3026">
            <v>472305</v>
          </cell>
          <cell r="B3026" t="str">
            <v>Culotte en Dentelle</v>
          </cell>
          <cell r="C3026">
            <v>45341</v>
          </cell>
        </row>
        <row r="3027">
          <cell r="A3027">
            <v>472304</v>
          </cell>
          <cell r="B3027" t="str">
            <v>Soutien-Gorge Rembourré Détail Dentelle</v>
          </cell>
          <cell r="C3027">
            <v>45341</v>
          </cell>
        </row>
        <row r="3028">
          <cell r="A3028">
            <v>465842</v>
          </cell>
          <cell r="B3028" t="str">
            <v>Veste en Coton à Cordons</v>
          </cell>
          <cell r="C3028">
            <v>45341</v>
          </cell>
        </row>
        <row r="3029">
          <cell r="A3029">
            <v>467151</v>
          </cell>
          <cell r="B3029" t="str">
            <v>Trench</v>
          </cell>
          <cell r="C3029">
            <v>45341</v>
          </cell>
        </row>
        <row r="3030">
          <cell r="A3030">
            <v>467188</v>
          </cell>
          <cell r="B3030" t="str">
            <v>Blazer Coupe Relax</v>
          </cell>
          <cell r="C3030">
            <v>45341</v>
          </cell>
        </row>
        <row r="3031">
          <cell r="A3031">
            <v>467190</v>
          </cell>
          <cell r="B3031" t="str">
            <v>Manteau Oversize Style Utilitaire</v>
          </cell>
          <cell r="C3031">
            <v>45341</v>
          </cell>
        </row>
        <row r="3032">
          <cell r="A3032">
            <v>467639</v>
          </cell>
          <cell r="B3032" t="str">
            <v>Jupe Plissée</v>
          </cell>
          <cell r="C3032">
            <v>45341</v>
          </cell>
        </row>
        <row r="3033">
          <cell r="A3033">
            <v>467640</v>
          </cell>
          <cell r="B3033" t="str">
            <v>Jupe Plissée Imprimée</v>
          </cell>
          <cell r="C3033">
            <v>45341</v>
          </cell>
        </row>
        <row r="3034">
          <cell r="A3034">
            <v>465959</v>
          </cell>
          <cell r="B3034" t="str">
            <v>Pantalon Large en Coton</v>
          </cell>
          <cell r="C3034">
            <v>45341</v>
          </cell>
        </row>
        <row r="3035">
          <cell r="A3035">
            <v>465960</v>
          </cell>
          <cell r="B3035" t="str">
            <v>Jean Droit Large</v>
          </cell>
          <cell r="C3035">
            <v>45341</v>
          </cell>
        </row>
        <row r="3036">
          <cell r="A3036">
            <v>465961</v>
          </cell>
          <cell r="B3036" t="str">
            <v>Pantalon Large Plissé</v>
          </cell>
          <cell r="C3036">
            <v>45341</v>
          </cell>
        </row>
        <row r="3037">
          <cell r="A3037">
            <v>467218</v>
          </cell>
          <cell r="B3037" t="str">
            <v>Blouse Transparente à Manches Longues</v>
          </cell>
          <cell r="C3037">
            <v>45341</v>
          </cell>
        </row>
        <row r="3038">
          <cell r="A3038">
            <v>468794</v>
          </cell>
          <cell r="B3038" t="str">
            <v>Blouse Transparente à Manches Longues</v>
          </cell>
          <cell r="C3038">
            <v>45341</v>
          </cell>
        </row>
        <row r="3039">
          <cell r="A3039">
            <v>465785</v>
          </cell>
          <cell r="B3039" t="str">
            <v>Jupe Fuselée</v>
          </cell>
          <cell r="C3039">
            <v>45341</v>
          </cell>
        </row>
        <row r="3040">
          <cell r="A3040">
            <v>467214</v>
          </cell>
          <cell r="B3040" t="str">
            <v>T-shirt Court Oversize</v>
          </cell>
          <cell r="C3040">
            <v>45341</v>
          </cell>
        </row>
        <row r="3041">
          <cell r="A3041">
            <v>467385</v>
          </cell>
          <cell r="B3041" t="str">
            <v>T-shirt Court en Jersey</v>
          </cell>
          <cell r="C3041">
            <v>45341</v>
          </cell>
        </row>
        <row r="3042">
          <cell r="A3042">
            <v>466358</v>
          </cell>
          <cell r="B3042" t="str">
            <v>Pull Court En Maille Col V</v>
          </cell>
          <cell r="C3042">
            <v>45341</v>
          </cell>
        </row>
        <row r="3043">
          <cell r="A3043">
            <v>466365</v>
          </cell>
          <cell r="B3043" t="str">
            <v>Pull Court En Maille à Rayures Col V</v>
          </cell>
          <cell r="C3043">
            <v>45341</v>
          </cell>
        </row>
        <row r="3044">
          <cell r="A3044">
            <v>466360</v>
          </cell>
          <cell r="B3044" t="str">
            <v>Pull Sans Manches Col V</v>
          </cell>
          <cell r="C3044">
            <v>45341</v>
          </cell>
        </row>
        <row r="3045">
          <cell r="A3045">
            <v>466361</v>
          </cell>
          <cell r="B3045" t="str">
            <v>Cardigan Court en Dentelle</v>
          </cell>
          <cell r="C3045">
            <v>45341</v>
          </cell>
        </row>
        <row r="3046">
          <cell r="A3046">
            <v>471810</v>
          </cell>
          <cell r="B3046" t="str">
            <v>Mini-Sac Rond à Bandoulière</v>
          </cell>
          <cell r="C3046">
            <v>45341</v>
          </cell>
        </row>
        <row r="3047">
          <cell r="A3047">
            <v>466623</v>
          </cell>
          <cell r="B3047" t="str">
            <v>Baskets</v>
          </cell>
          <cell r="C3047">
            <v>45341</v>
          </cell>
        </row>
        <row r="3048">
          <cell r="A3048">
            <v>467306</v>
          </cell>
          <cell r="B3048" t="str">
            <v>Chapeau Protection UV</v>
          </cell>
          <cell r="C3048">
            <v>45341</v>
          </cell>
        </row>
        <row r="3049">
          <cell r="A3049">
            <v>468834</v>
          </cell>
          <cell r="B3049" t="str">
            <v>Sac Rembourré</v>
          </cell>
          <cell r="C3049">
            <v>45341</v>
          </cell>
        </row>
        <row r="3050">
          <cell r="A3050">
            <v>471716</v>
          </cell>
          <cell r="B3050" t="str">
            <v>Mocassins Comfeel Touch</v>
          </cell>
          <cell r="C3050">
            <v>45341</v>
          </cell>
        </row>
        <row r="3051">
          <cell r="A3051">
            <v>466279</v>
          </cell>
          <cell r="B3051" t="str">
            <v>Robe Caraco Plissée</v>
          </cell>
          <cell r="C3051">
            <v>45341</v>
          </cell>
        </row>
        <row r="3052">
          <cell r="A3052">
            <v>466757</v>
          </cell>
          <cell r="B3052" t="str">
            <v>Robe Caraco Plissée à Pois</v>
          </cell>
          <cell r="C3052">
            <v>45341</v>
          </cell>
        </row>
        <row r="3053">
          <cell r="A3053">
            <v>465883</v>
          </cell>
          <cell r="B3053" t="str">
            <v>Robe en Jersey Sans Manches</v>
          </cell>
          <cell r="C3053">
            <v>45341</v>
          </cell>
        </row>
        <row r="3054">
          <cell r="A3054">
            <v>466870</v>
          </cell>
          <cell r="B3054" t="str">
            <v>Débardeur Côtelé DRY à Séchage Rapide</v>
          </cell>
          <cell r="C3054">
            <v>45341</v>
          </cell>
        </row>
        <row r="3055">
          <cell r="A3055">
            <v>460161</v>
          </cell>
          <cell r="B3055" t="str">
            <v>Parka Matelassée Lavable en Machine Enfant</v>
          </cell>
          <cell r="C3055">
            <v>45348</v>
          </cell>
        </row>
        <row r="3056">
          <cell r="A3056">
            <v>465125</v>
          </cell>
          <cell r="B3056" t="str">
            <v>Short Enfant</v>
          </cell>
          <cell r="C3056">
            <v>45348</v>
          </cell>
        </row>
        <row r="3057">
          <cell r="A3057">
            <v>470917</v>
          </cell>
          <cell r="B3057" t="str">
            <v>Jupe Fille</v>
          </cell>
          <cell r="C3057">
            <v>45348</v>
          </cell>
        </row>
        <row r="3058">
          <cell r="A3058">
            <v>466890</v>
          </cell>
          <cell r="B3058" t="str">
            <v>Combinaison en Lin Mélangé Fille</v>
          </cell>
          <cell r="C3058">
            <v>45348</v>
          </cell>
        </row>
        <row r="3059">
          <cell r="A3059">
            <v>467111</v>
          </cell>
          <cell r="B3059" t="str">
            <v>Blouson Style Utilitaire Protection UV</v>
          </cell>
          <cell r="C3059">
            <v>45348</v>
          </cell>
        </row>
        <row r="3060">
          <cell r="A3060">
            <v>464905</v>
          </cell>
          <cell r="B3060" t="str">
            <v>Pantalon Fuselé en Lin et Coton</v>
          </cell>
          <cell r="C3060">
            <v>45348</v>
          </cell>
        </row>
        <row r="3061">
          <cell r="A3061">
            <v>464906</v>
          </cell>
          <cell r="B3061" t="str">
            <v>Pantalon Fuselé en Lin et Coton à Rayures</v>
          </cell>
          <cell r="C3061">
            <v>45348</v>
          </cell>
        </row>
        <row r="3062">
          <cell r="A3062">
            <v>468644</v>
          </cell>
          <cell r="B3062" t="str">
            <v>Pantalon Fuselé en Lin et Coton</v>
          </cell>
          <cell r="C3062">
            <v>45348</v>
          </cell>
        </row>
        <row r="3063">
          <cell r="A3063">
            <v>468645</v>
          </cell>
          <cell r="B3063" t="str">
            <v>Pantalon Fuselé en Lin et Coton à Rayures</v>
          </cell>
          <cell r="C3063">
            <v>45348</v>
          </cell>
        </row>
        <row r="3064">
          <cell r="A3064">
            <v>465919</v>
          </cell>
          <cell r="B3064" t="str">
            <v>Jupe en Jean Longue</v>
          </cell>
          <cell r="C3064">
            <v>45348</v>
          </cell>
        </row>
        <row r="3065">
          <cell r="A3065">
            <v>468874</v>
          </cell>
          <cell r="B3065" t="str">
            <v>Jupe en Jean Longue (Petite Taille)</v>
          </cell>
          <cell r="C3065">
            <v>45348</v>
          </cell>
        </row>
        <row r="3066">
          <cell r="A3066">
            <v>464888</v>
          </cell>
          <cell r="B3066" t="str">
            <v>Pantalon Style Parachute Protection UV</v>
          </cell>
          <cell r="C3066">
            <v>45348</v>
          </cell>
        </row>
        <row r="3067">
          <cell r="A3067">
            <v>464722</v>
          </cell>
          <cell r="B3067" t="str">
            <v>Blouse en Viscose Imprimée Manches Courtes</v>
          </cell>
          <cell r="C3067">
            <v>45348</v>
          </cell>
        </row>
        <row r="3068">
          <cell r="A3068">
            <v>467048</v>
          </cell>
          <cell r="B3068" t="str">
            <v>Débardeur Court Côtelé</v>
          </cell>
          <cell r="C3068">
            <v>45348</v>
          </cell>
        </row>
        <row r="3069">
          <cell r="A3069">
            <v>471036</v>
          </cell>
          <cell r="B3069" t="str">
            <v>Débardeur Court Côtelé</v>
          </cell>
          <cell r="C3069">
            <v>45348</v>
          </cell>
        </row>
        <row r="3070">
          <cell r="A3070">
            <v>464752</v>
          </cell>
          <cell r="B3070" t="str">
            <v>Chapeau en Crochet</v>
          </cell>
          <cell r="C3070">
            <v>45348</v>
          </cell>
        </row>
        <row r="3071">
          <cell r="A3071">
            <v>466339</v>
          </cell>
          <cell r="B3071" t="str">
            <v>Bob à Bords Larges</v>
          </cell>
          <cell r="C3071">
            <v>45348</v>
          </cell>
        </row>
        <row r="3072">
          <cell r="A3072">
            <v>464953</v>
          </cell>
          <cell r="B3072" t="str">
            <v>Bob</v>
          </cell>
          <cell r="C3072">
            <v>45348</v>
          </cell>
        </row>
        <row r="3073">
          <cell r="A3073">
            <v>466905</v>
          </cell>
          <cell r="B3073" t="str">
            <v>Casquette</v>
          </cell>
          <cell r="C3073">
            <v>45348</v>
          </cell>
        </row>
        <row r="3074">
          <cell r="A3074">
            <v>467322</v>
          </cell>
          <cell r="B3074" t="str">
            <v>Chaussettes (Lot de 3)</v>
          </cell>
          <cell r="C3074">
            <v>45348</v>
          </cell>
        </row>
        <row r="3075">
          <cell r="A3075">
            <v>466015</v>
          </cell>
          <cell r="B3075" t="str">
            <v>Pyjama en Satin à Manches Courtes</v>
          </cell>
          <cell r="C3075">
            <v>45348</v>
          </cell>
        </row>
        <row r="3076">
          <cell r="A3076">
            <v>466020</v>
          </cell>
          <cell r="B3076" t="str">
            <v>Pyjama en Lin Mélangé à Manches Courtes</v>
          </cell>
          <cell r="C3076">
            <v>45348</v>
          </cell>
        </row>
        <row r="3077">
          <cell r="A3077">
            <v>466024</v>
          </cell>
          <cell r="B3077" t="str">
            <v>Pantalon en Lin Mélangé à Rayures</v>
          </cell>
          <cell r="C3077">
            <v>45348</v>
          </cell>
        </row>
        <row r="3078">
          <cell r="A3078">
            <v>466323</v>
          </cell>
          <cell r="B3078" t="str">
            <v>Pantalon en Lin Mélangé</v>
          </cell>
          <cell r="C3078">
            <v>45348</v>
          </cell>
        </row>
        <row r="3079">
          <cell r="A3079">
            <v>464773</v>
          </cell>
          <cell r="B3079" t="str">
            <v>Combinaison en Lin Mélangé</v>
          </cell>
          <cell r="C3079">
            <v>45348</v>
          </cell>
        </row>
        <row r="3080">
          <cell r="A3080">
            <v>466044</v>
          </cell>
          <cell r="B3080" t="str">
            <v>Combinaison en Lin Mélangé à Rayures</v>
          </cell>
          <cell r="C3080">
            <v>45348</v>
          </cell>
        </row>
        <row r="3081">
          <cell r="A3081">
            <v>464771</v>
          </cell>
          <cell r="B3081" t="str">
            <v>Robe en Lin Mélangé à Col Carré</v>
          </cell>
          <cell r="C3081">
            <v>45348</v>
          </cell>
        </row>
        <row r="3082">
          <cell r="A3082">
            <v>464772</v>
          </cell>
          <cell r="B3082" t="str">
            <v>Robe Caraco en Lin Mélangé</v>
          </cell>
          <cell r="C3082">
            <v>45348</v>
          </cell>
        </row>
        <row r="3083">
          <cell r="A3083">
            <v>464793</v>
          </cell>
          <cell r="B3083" t="str">
            <v>Robe Soutien Gorge Intégré</v>
          </cell>
          <cell r="C3083">
            <v>45348</v>
          </cell>
        </row>
        <row r="3084">
          <cell r="A3084">
            <v>466460</v>
          </cell>
          <cell r="B3084" t="str">
            <v>Manteau Coupe-Vent</v>
          </cell>
          <cell r="C3084">
            <v>45348</v>
          </cell>
        </row>
        <row r="3085">
          <cell r="A3085">
            <v>463948</v>
          </cell>
          <cell r="B3085" t="str">
            <v>Pantalon Smart 7/8ème Ultra Stretch</v>
          </cell>
          <cell r="C3085">
            <v>45348</v>
          </cell>
        </row>
        <row r="3086">
          <cell r="A3086">
            <v>467574</v>
          </cell>
          <cell r="B3086" t="str">
            <v>Pantalon AirSense Imprimé (long)</v>
          </cell>
          <cell r="C3086">
            <v>45348</v>
          </cell>
        </row>
        <row r="3087">
          <cell r="A3087">
            <v>464938</v>
          </cell>
          <cell r="B3087" t="str">
            <v>Chemise Col Ouvert en Coton Mélangé à Manches Courtes</v>
          </cell>
          <cell r="C3087">
            <v>45348</v>
          </cell>
        </row>
        <row r="3088">
          <cell r="A3088">
            <v>467120</v>
          </cell>
          <cell r="B3088" t="str">
            <v>Chemise Col Ouvert en Coton Mélangé Imprimé Manches Courtes</v>
          </cell>
          <cell r="C3088">
            <v>45348</v>
          </cell>
        </row>
        <row r="3089">
          <cell r="A3089">
            <v>467512</v>
          </cell>
          <cell r="B3089" t="str">
            <v>Chemise Col Ouvert en Coton Mélangé Imprimé Manches Courtes</v>
          </cell>
          <cell r="C3089">
            <v>45348</v>
          </cell>
        </row>
        <row r="3090">
          <cell r="A3090">
            <v>464944</v>
          </cell>
          <cell r="B3090" t="str">
            <v>Chemise Col Ouvert en Coton et Lin Mélangé à Manches Courtes</v>
          </cell>
          <cell r="C3090">
            <v>45348</v>
          </cell>
        </row>
        <row r="3091">
          <cell r="A3091">
            <v>464314</v>
          </cell>
          <cell r="B3091" t="str">
            <v>Slip</v>
          </cell>
          <cell r="C3091">
            <v>45348</v>
          </cell>
        </row>
        <row r="3092">
          <cell r="A3092">
            <v>464822</v>
          </cell>
          <cell r="B3092" t="str">
            <v>Short DRY à Séchage Rapide Stretch</v>
          </cell>
          <cell r="C3092">
            <v>45348</v>
          </cell>
        </row>
        <row r="3093">
          <cell r="A3093">
            <v>466663</v>
          </cell>
          <cell r="B3093" t="str">
            <v>Short Easy en Chambray</v>
          </cell>
          <cell r="C3093">
            <v>45348</v>
          </cell>
        </row>
        <row r="3094">
          <cell r="A3094">
            <v>467233</v>
          </cell>
          <cell r="B3094" t="str">
            <v>Short Easy Stretch</v>
          </cell>
          <cell r="C3094">
            <v>45348</v>
          </cell>
        </row>
        <row r="3095">
          <cell r="A3095">
            <v>464823</v>
          </cell>
          <cell r="B3095" t="str">
            <v>Short AIRism Coton</v>
          </cell>
          <cell r="C3095">
            <v>45348</v>
          </cell>
        </row>
        <row r="3096">
          <cell r="A3096">
            <v>466090</v>
          </cell>
          <cell r="B3096" t="str">
            <v>T-Shirt Graphique UT Andy Warhol Collages</v>
          </cell>
          <cell r="C3096">
            <v>45348</v>
          </cell>
        </row>
        <row r="3097">
          <cell r="A3097">
            <v>469866</v>
          </cell>
          <cell r="B3097" t="str">
            <v>T-Shirt Graphique UT Andy Warhol Collages</v>
          </cell>
          <cell r="C3097">
            <v>45348</v>
          </cell>
        </row>
        <row r="3098">
          <cell r="A3098">
            <v>469867</v>
          </cell>
          <cell r="B3098" t="str">
            <v>T-Shirt Graphique UT Andy Warhol Collages</v>
          </cell>
          <cell r="C3098">
            <v>45348</v>
          </cell>
        </row>
        <row r="3099">
          <cell r="A3099">
            <v>469868</v>
          </cell>
          <cell r="B3099" t="str">
            <v>T-Shirt Graphique UT Andy Warhol Collages</v>
          </cell>
          <cell r="C3099">
            <v>45348</v>
          </cell>
        </row>
        <row r="3100">
          <cell r="A3100">
            <v>464837</v>
          </cell>
          <cell r="B3100" t="str">
            <v>Short en Coton et Lin Mélangé</v>
          </cell>
          <cell r="C3100">
            <v>45348</v>
          </cell>
        </row>
        <row r="3101">
          <cell r="A3101">
            <v>464945</v>
          </cell>
          <cell r="B3101" t="str">
            <v>Short en Jean Baggy à Taille Haute</v>
          </cell>
          <cell r="C3101">
            <v>45348</v>
          </cell>
        </row>
        <row r="3102">
          <cell r="A3102">
            <v>466384</v>
          </cell>
          <cell r="B3102" t="str">
            <v>Short Style Parachute</v>
          </cell>
          <cell r="C3102">
            <v>45348</v>
          </cell>
        </row>
        <row r="3103">
          <cell r="A3103">
            <v>470823</v>
          </cell>
          <cell r="B3103" t="str">
            <v>Short Cargo</v>
          </cell>
          <cell r="C3103">
            <v>45348</v>
          </cell>
        </row>
        <row r="3104">
          <cell r="A3104">
            <v>468603</v>
          </cell>
          <cell r="B3104" t="str">
            <v>Short Easy Ultra Stretch</v>
          </cell>
          <cell r="C3104">
            <v>45348</v>
          </cell>
        </row>
        <row r="3105">
          <cell r="A3105">
            <v>470472</v>
          </cell>
          <cell r="B3105" t="str">
            <v>Polo DRY à Séchage Rapide en Maille Piquée</v>
          </cell>
          <cell r="C3105">
            <v>45348</v>
          </cell>
        </row>
        <row r="3106">
          <cell r="A3106">
            <v>465112</v>
          </cell>
          <cell r="B3106" t="str">
            <v>Short Easy en sergé Enfant</v>
          </cell>
          <cell r="C3106">
            <v>45355</v>
          </cell>
        </row>
        <row r="3107">
          <cell r="A3107">
            <v>465113</v>
          </cell>
          <cell r="B3107" t="str">
            <v>Short Imprimé Enfant</v>
          </cell>
          <cell r="C3107">
            <v>45355</v>
          </cell>
        </row>
        <row r="3108">
          <cell r="A3108">
            <v>465115</v>
          </cell>
          <cell r="B3108" t="str">
            <v>Short en Jean Enfant</v>
          </cell>
          <cell r="C3108">
            <v>45355</v>
          </cell>
        </row>
        <row r="3109">
          <cell r="A3109">
            <v>466080</v>
          </cell>
          <cell r="B3109" t="str">
            <v>Short DRY Ultra Stretch Enfant</v>
          </cell>
          <cell r="C3109">
            <v>45355</v>
          </cell>
        </row>
        <row r="3110">
          <cell r="A3110">
            <v>470913</v>
          </cell>
          <cell r="B3110" t="str">
            <v>Robe Style Salopette Fille</v>
          </cell>
          <cell r="C3110">
            <v>45355</v>
          </cell>
        </row>
        <row r="3111">
          <cell r="A3111">
            <v>464094</v>
          </cell>
          <cell r="B3111" t="str">
            <v>T-shirt Graphique UT Mofusand Enfant</v>
          </cell>
          <cell r="C3111">
            <v>45369</v>
          </cell>
        </row>
        <row r="3112">
          <cell r="A3112">
            <v>464095</v>
          </cell>
          <cell r="B3112" t="str">
            <v>T-shirt Graphique UT Mofusand Enfant</v>
          </cell>
          <cell r="C3112">
            <v>45369</v>
          </cell>
        </row>
        <row r="3113">
          <cell r="A3113">
            <v>464096</v>
          </cell>
          <cell r="B3113" t="str">
            <v>T-shirt Graphique UT Mofusand Enfant</v>
          </cell>
          <cell r="C3113">
            <v>45369</v>
          </cell>
        </row>
        <row r="3114">
          <cell r="A3114">
            <v>464097</v>
          </cell>
          <cell r="B3114" t="str">
            <v>T-shirt Graphique UT Mofusand Enfant</v>
          </cell>
          <cell r="C3114">
            <v>45369</v>
          </cell>
        </row>
        <row r="3115">
          <cell r="A3115">
            <v>464098</v>
          </cell>
          <cell r="B3115" t="str">
            <v>T-shirt Graphique UT Mofusand Enfant</v>
          </cell>
          <cell r="C3115">
            <v>45369</v>
          </cell>
        </row>
        <row r="3116">
          <cell r="A3116">
            <v>466887</v>
          </cell>
          <cell r="B3116" t="str">
            <v>Robe Caraco Fille</v>
          </cell>
          <cell r="C3116">
            <v>45355</v>
          </cell>
        </row>
        <row r="3117">
          <cell r="A3117">
            <v>467375</v>
          </cell>
          <cell r="B3117" t="str">
            <v>Robe Caraco en Lin Mélangé Fille</v>
          </cell>
          <cell r="C3117">
            <v>45355</v>
          </cell>
        </row>
        <row r="3118">
          <cell r="A3118">
            <v>469360</v>
          </cell>
          <cell r="B3118" t="str">
            <v>Cardigan en Maille Col V (lavable en machine) FILLE</v>
          </cell>
          <cell r="C3118">
            <v>45355</v>
          </cell>
        </row>
        <row r="3119">
          <cell r="A3119">
            <v>465474</v>
          </cell>
          <cell r="B3119" t="str">
            <v>Veste AirSense</v>
          </cell>
          <cell r="C3119">
            <v>45355</v>
          </cell>
        </row>
        <row r="3120">
          <cell r="A3120">
            <v>469310</v>
          </cell>
          <cell r="B3120" t="str">
            <v>Pantalon Plissé AirSense</v>
          </cell>
          <cell r="C3120">
            <v>45355</v>
          </cell>
        </row>
        <row r="3121">
          <cell r="A3121">
            <v>469312</v>
          </cell>
          <cell r="B3121" t="str">
            <v>Pantalon Plissé AirSense (Long)</v>
          </cell>
          <cell r="C3121">
            <v>45355</v>
          </cell>
        </row>
        <row r="3122">
          <cell r="A3122">
            <v>469313</v>
          </cell>
          <cell r="B3122" t="str">
            <v>Pantalon Plissé AirSense (Court)</v>
          </cell>
          <cell r="C3122">
            <v>45355</v>
          </cell>
        </row>
        <row r="3123">
          <cell r="A3123">
            <v>464721</v>
          </cell>
          <cell r="B3123" t="str">
            <v>Blouse en Rayonne à Manches Courtes</v>
          </cell>
          <cell r="C3123">
            <v>45355</v>
          </cell>
        </row>
        <row r="3124">
          <cell r="A3124">
            <v>464000</v>
          </cell>
          <cell r="B3124" t="str">
            <v>Veste AirSense</v>
          </cell>
          <cell r="C3124">
            <v>45355</v>
          </cell>
        </row>
        <row r="3125">
          <cell r="A3125">
            <v>464003</v>
          </cell>
          <cell r="B3125" t="str">
            <v>Veste AirSense Effet Laine</v>
          </cell>
          <cell r="C3125">
            <v>45355</v>
          </cell>
        </row>
        <row r="3126">
          <cell r="A3126">
            <v>467537</v>
          </cell>
          <cell r="B3126" t="str">
            <v>Veste Style Blazer AirSense</v>
          </cell>
          <cell r="C3126">
            <v>45355</v>
          </cell>
        </row>
        <row r="3127">
          <cell r="A3127">
            <v>468671</v>
          </cell>
          <cell r="B3127" t="str">
            <v>Veste AirSense Effet Laine</v>
          </cell>
          <cell r="C3127">
            <v>45355</v>
          </cell>
        </row>
        <row r="3128">
          <cell r="A3128">
            <v>464917</v>
          </cell>
          <cell r="B3128" t="str">
            <v>Surchemise AIRsense</v>
          </cell>
          <cell r="C3128">
            <v>45355</v>
          </cell>
        </row>
        <row r="3129">
          <cell r="A3129">
            <v>463887</v>
          </cell>
          <cell r="B3129" t="str">
            <v>Short en Lin Mélangé</v>
          </cell>
          <cell r="C3129">
            <v>45355</v>
          </cell>
        </row>
        <row r="3130">
          <cell r="A3130">
            <v>463889</v>
          </cell>
          <cell r="B3130" t="str">
            <v>Short en Lin Mélangé à Rayures</v>
          </cell>
          <cell r="C3130">
            <v>45355</v>
          </cell>
        </row>
        <row r="3131">
          <cell r="A3131">
            <v>463866</v>
          </cell>
          <cell r="B3131" t="str">
            <v>Short Chino</v>
          </cell>
          <cell r="C3131">
            <v>45355</v>
          </cell>
        </row>
        <row r="3132">
          <cell r="A3132">
            <v>463823</v>
          </cell>
          <cell r="B3132" t="str">
            <v>Pantalon AirSense Effet Coton</v>
          </cell>
          <cell r="C3132">
            <v>45355</v>
          </cell>
        </row>
        <row r="3133">
          <cell r="A3133">
            <v>469055</v>
          </cell>
          <cell r="B3133" t="str">
            <v>Pantalon AirSense Effet Coton (Long)</v>
          </cell>
          <cell r="C3133">
            <v>45355</v>
          </cell>
        </row>
        <row r="3134">
          <cell r="A3134">
            <v>463817</v>
          </cell>
          <cell r="B3134" t="str">
            <v>Pantalon AirSense Effet Laine</v>
          </cell>
          <cell r="C3134">
            <v>45355</v>
          </cell>
        </row>
        <row r="3135">
          <cell r="A3135">
            <v>468774</v>
          </cell>
          <cell r="B3135" t="str">
            <v>Pantalon AirSense Imprimé Pied-de-poule</v>
          </cell>
          <cell r="C3135">
            <v>45355</v>
          </cell>
        </row>
        <row r="3136">
          <cell r="A3136">
            <v>463852</v>
          </cell>
          <cell r="B3136" t="str">
            <v>Pantalon AirSense Relax</v>
          </cell>
          <cell r="C3136">
            <v>45355</v>
          </cell>
        </row>
        <row r="3137">
          <cell r="A3137">
            <v>467821</v>
          </cell>
          <cell r="B3137" t="str">
            <v>Pantalon AirSense Relax</v>
          </cell>
          <cell r="C3137">
            <v>45355</v>
          </cell>
        </row>
        <row r="3138">
          <cell r="A3138">
            <v>471109</v>
          </cell>
          <cell r="B3138" t="str">
            <v>T-Shirt Graphique UT Archive METAL GEAR</v>
          </cell>
          <cell r="C3138">
            <v>45355</v>
          </cell>
        </row>
        <row r="3139">
          <cell r="A3139">
            <v>471293</v>
          </cell>
          <cell r="B3139" t="str">
            <v>T-Shirt Graphique UT Archive METAL GEAR</v>
          </cell>
          <cell r="C3139">
            <v>45355</v>
          </cell>
        </row>
        <row r="3140">
          <cell r="A3140">
            <v>471294</v>
          </cell>
          <cell r="B3140" t="str">
            <v>T-Shirt Graphique UT Archive METAL GEAR</v>
          </cell>
          <cell r="C3140">
            <v>45355</v>
          </cell>
        </row>
        <row r="3141">
          <cell r="A3141">
            <v>471295</v>
          </cell>
          <cell r="B3141" t="str">
            <v>T-Shirt Graphique UT Archive METAL GEAR</v>
          </cell>
          <cell r="C3141">
            <v>45355</v>
          </cell>
        </row>
        <row r="3142">
          <cell r="A3142">
            <v>471296</v>
          </cell>
          <cell r="B3142" t="str">
            <v>T-Shirt Graphique UT Archive METAL GEAR</v>
          </cell>
          <cell r="C3142">
            <v>45355</v>
          </cell>
        </row>
        <row r="3143">
          <cell r="A3143">
            <v>471297</v>
          </cell>
          <cell r="B3143" t="str">
            <v>T-Shirt Graphique UT Archive METAL GEAR</v>
          </cell>
          <cell r="C3143">
            <v>45355</v>
          </cell>
        </row>
        <row r="3144">
          <cell r="A3144">
            <v>467684</v>
          </cell>
          <cell r="B3144" t="str">
            <v>Pull Rayé 100% Laine Mérinos</v>
          </cell>
          <cell r="C3144">
            <v>45355</v>
          </cell>
        </row>
        <row r="3145">
          <cell r="A3145">
            <v>467692</v>
          </cell>
          <cell r="B3145" t="str">
            <v>Pull en Coton et Lin Mélangé</v>
          </cell>
          <cell r="C3145">
            <v>45355</v>
          </cell>
        </row>
        <row r="3146">
          <cell r="A3146">
            <v>467694</v>
          </cell>
          <cell r="B3146" t="str">
            <v>Pull en Coton et Lin Mélangé Manches Mi-Longues</v>
          </cell>
          <cell r="C3146">
            <v>45355</v>
          </cell>
        </row>
        <row r="3147">
          <cell r="A3147">
            <v>467695</v>
          </cell>
          <cell r="B3147" t="str">
            <v>Pull en Lin Col V</v>
          </cell>
          <cell r="C3147">
            <v>45355</v>
          </cell>
        </row>
        <row r="3148">
          <cell r="A3148">
            <v>467734</v>
          </cell>
          <cell r="B3148" t="str">
            <v>Legging de Sport AIRism</v>
          </cell>
          <cell r="C3148">
            <v>45355</v>
          </cell>
        </row>
        <row r="3149">
          <cell r="A3149">
            <v>469520</v>
          </cell>
          <cell r="B3149" t="str">
            <v>Veste en Viscose</v>
          </cell>
          <cell r="C3149">
            <v>45355</v>
          </cell>
        </row>
        <row r="3150">
          <cell r="A3150">
            <v>469530</v>
          </cell>
          <cell r="B3150" t="str">
            <v>Culotte en Mesh Imprimé Cœur</v>
          </cell>
          <cell r="C3150">
            <v>45355</v>
          </cell>
        </row>
        <row r="3151">
          <cell r="A3151">
            <v>469531</v>
          </cell>
          <cell r="B3151" t="str">
            <v>Soutien-Gorge en Mesh Imprimé Cœur</v>
          </cell>
          <cell r="C3151">
            <v>45355</v>
          </cell>
        </row>
        <row r="3152">
          <cell r="A3152">
            <v>469548</v>
          </cell>
          <cell r="B3152" t="str">
            <v>Polo en Coton et Lin Mélangé</v>
          </cell>
          <cell r="C3152">
            <v>45355</v>
          </cell>
        </row>
        <row r="3153">
          <cell r="A3153">
            <v>470521</v>
          </cell>
          <cell r="B3153" t="str">
            <v>Pantalon à Imprimé en Viscose</v>
          </cell>
          <cell r="C3153">
            <v>45355</v>
          </cell>
        </row>
        <row r="3154">
          <cell r="A3154">
            <v>467011</v>
          </cell>
          <cell r="B3154" t="str">
            <v>Manteau Style Utilitaire</v>
          </cell>
          <cell r="C3154">
            <v>45358</v>
          </cell>
        </row>
        <row r="3155">
          <cell r="A3155">
            <v>467012</v>
          </cell>
          <cell r="B3155" t="str">
            <v>Blouson Manches Amples</v>
          </cell>
          <cell r="C3155">
            <v>45358</v>
          </cell>
        </row>
        <row r="3156">
          <cell r="A3156">
            <v>467013</v>
          </cell>
          <cell r="B3156" t="str">
            <v>Veste Cintrée</v>
          </cell>
          <cell r="C3156">
            <v>45358</v>
          </cell>
        </row>
        <row r="3157">
          <cell r="A3157">
            <v>467040</v>
          </cell>
          <cell r="B3157" t="str">
            <v>Jupe Parachute</v>
          </cell>
          <cell r="C3157">
            <v>45358</v>
          </cell>
        </row>
        <row r="3158">
          <cell r="A3158">
            <v>467042</v>
          </cell>
          <cell r="B3158" t="str">
            <v>Jean Droit Coloré Taille Haute</v>
          </cell>
          <cell r="C3158">
            <v>45358</v>
          </cell>
        </row>
        <row r="3159">
          <cell r="A3159">
            <v>467017</v>
          </cell>
          <cell r="B3159" t="str">
            <v>Chemise à Manches Courtes</v>
          </cell>
          <cell r="C3159">
            <v>45358</v>
          </cell>
        </row>
        <row r="3160">
          <cell r="A3160">
            <v>467206</v>
          </cell>
          <cell r="B3160" t="str">
            <v>Chemise Longue à Rayures</v>
          </cell>
          <cell r="C3160">
            <v>45358</v>
          </cell>
        </row>
        <row r="3161">
          <cell r="A3161">
            <v>467838</v>
          </cell>
          <cell r="B3161" t="str">
            <v>Blouse Parachute</v>
          </cell>
          <cell r="C3161">
            <v>45358</v>
          </cell>
        </row>
        <row r="3162">
          <cell r="A3162">
            <v>466578</v>
          </cell>
          <cell r="B3162" t="str">
            <v>Jogging</v>
          </cell>
          <cell r="C3162">
            <v>45358</v>
          </cell>
        </row>
        <row r="3163">
          <cell r="A3163">
            <v>466581</v>
          </cell>
          <cell r="B3163" t="str">
            <v>T-Shirt AIRism en Coton à Manches Courtes</v>
          </cell>
          <cell r="C3163">
            <v>45358</v>
          </cell>
        </row>
        <row r="3164">
          <cell r="A3164">
            <v>466587</v>
          </cell>
          <cell r="B3164" t="str">
            <v>T-Shirt AIRism à Manches Longues</v>
          </cell>
          <cell r="C3164">
            <v>45358</v>
          </cell>
        </row>
        <row r="3165">
          <cell r="A3165">
            <v>466588</v>
          </cell>
          <cell r="B3165" t="str">
            <v>Legging AIRism Protection UV</v>
          </cell>
          <cell r="C3165">
            <v>45358</v>
          </cell>
        </row>
        <row r="3166">
          <cell r="A3166">
            <v>467064</v>
          </cell>
          <cell r="B3166" t="str">
            <v>Sweat Col Rond</v>
          </cell>
          <cell r="C3166">
            <v>45358</v>
          </cell>
        </row>
        <row r="3167">
          <cell r="A3167">
            <v>467068</v>
          </cell>
          <cell r="B3167" t="str">
            <v>Cardigan Col V</v>
          </cell>
          <cell r="C3167">
            <v>45358</v>
          </cell>
        </row>
        <row r="3168">
          <cell r="A3168">
            <v>466334</v>
          </cell>
          <cell r="B3168" t="str">
            <v>Sac à Cordons Ajustables</v>
          </cell>
          <cell r="C3168">
            <v>45358</v>
          </cell>
        </row>
        <row r="3169">
          <cell r="A3169">
            <v>470102</v>
          </cell>
          <cell r="B3169" t="str">
            <v>Sac à Cordons (petit format)</v>
          </cell>
          <cell r="C3169">
            <v>45358</v>
          </cell>
        </row>
        <row r="3170">
          <cell r="A3170">
            <v>466282</v>
          </cell>
          <cell r="B3170" t="str">
            <v>Robe Ample en Crêpe de Coton</v>
          </cell>
          <cell r="C3170">
            <v>45358</v>
          </cell>
        </row>
        <row r="3171">
          <cell r="A3171">
            <v>466284</v>
          </cell>
          <cell r="B3171" t="str">
            <v>Robe Seersucker à Manches Courtes</v>
          </cell>
          <cell r="C3171">
            <v>45358</v>
          </cell>
        </row>
        <row r="3172">
          <cell r="A3172">
            <v>466464</v>
          </cell>
          <cell r="B3172" t="str">
            <v>Veste Style Utilitaire</v>
          </cell>
          <cell r="C3172">
            <v>45358</v>
          </cell>
        </row>
        <row r="3173">
          <cell r="A3173">
            <v>467023</v>
          </cell>
          <cell r="B3173" t="str">
            <v>Blouson Zippé</v>
          </cell>
          <cell r="C3173">
            <v>45358</v>
          </cell>
        </row>
        <row r="3174">
          <cell r="A3174">
            <v>467163</v>
          </cell>
          <cell r="B3174" t="str">
            <v>Manteau Léger</v>
          </cell>
          <cell r="C3174">
            <v>45358</v>
          </cell>
        </row>
        <row r="3175">
          <cell r="A3175">
            <v>467164</v>
          </cell>
          <cell r="B3175" t="str">
            <v>Veste Sans Manches Style Utilitaire</v>
          </cell>
          <cell r="C3175">
            <v>45358</v>
          </cell>
        </row>
        <row r="3176">
          <cell r="A3176">
            <v>463915</v>
          </cell>
          <cell r="B3176" t="str">
            <v>Jean Coupe Ample Uniqlo U</v>
          </cell>
          <cell r="C3176">
            <v>45358</v>
          </cell>
        </row>
        <row r="3177">
          <cell r="A3177">
            <v>463978</v>
          </cell>
          <cell r="B3177" t="str">
            <v>Pantalon Chino Coupe Ample</v>
          </cell>
          <cell r="C3177">
            <v>45358</v>
          </cell>
        </row>
        <row r="3178">
          <cell r="A3178">
            <v>463985</v>
          </cell>
          <cell r="B3178" t="str">
            <v>Pantalon Ample Plissé</v>
          </cell>
          <cell r="C3178">
            <v>45358</v>
          </cell>
        </row>
        <row r="3179">
          <cell r="A3179">
            <v>467159</v>
          </cell>
          <cell r="B3179" t="str">
            <v>Short Cargo Style Parachute</v>
          </cell>
          <cell r="C3179">
            <v>45358</v>
          </cell>
        </row>
        <row r="3180">
          <cell r="A3180">
            <v>467844</v>
          </cell>
          <cell r="B3180" t="str">
            <v>Chemise Oversize Manches Mi-Longues</v>
          </cell>
          <cell r="C3180">
            <v>45358</v>
          </cell>
        </row>
        <row r="3181">
          <cell r="A3181">
            <v>467845</v>
          </cell>
          <cell r="B3181" t="str">
            <v>Chemise Oversize à Carreaux Manches Mi-Longues</v>
          </cell>
          <cell r="C3181">
            <v>45358</v>
          </cell>
        </row>
        <row r="3182">
          <cell r="A3182">
            <v>464936</v>
          </cell>
          <cell r="B3182" t="str">
            <v>Chemise Col Ouvert</v>
          </cell>
          <cell r="C3182">
            <v>45358</v>
          </cell>
        </row>
        <row r="3183">
          <cell r="A3183">
            <v>467841</v>
          </cell>
          <cell r="B3183" t="str">
            <v>Surchemise Style Utilitaire</v>
          </cell>
          <cell r="C3183">
            <v>45358</v>
          </cell>
        </row>
        <row r="3184">
          <cell r="A3184">
            <v>467130</v>
          </cell>
          <cell r="B3184" t="str">
            <v>Débardeur DRY à Séchage Rapide</v>
          </cell>
          <cell r="C3184">
            <v>45358</v>
          </cell>
        </row>
        <row r="3185">
          <cell r="A3185">
            <v>467145</v>
          </cell>
          <cell r="B3185" t="str">
            <v>T-Shirt DRY à Séchage Rapide</v>
          </cell>
          <cell r="C3185">
            <v>45358</v>
          </cell>
        </row>
        <row r="3186">
          <cell r="A3186">
            <v>467146</v>
          </cell>
          <cell r="B3186" t="str">
            <v>Short DRY à Séchage Rapide</v>
          </cell>
          <cell r="C3186">
            <v>45358</v>
          </cell>
        </row>
        <row r="3187">
          <cell r="A3187">
            <v>464857</v>
          </cell>
          <cell r="B3187" t="str">
            <v>T-Shirt en Maille à Manches Courtes</v>
          </cell>
          <cell r="C3187">
            <v>45358</v>
          </cell>
        </row>
        <row r="3188">
          <cell r="A3188">
            <v>467153</v>
          </cell>
          <cell r="B3188" t="str">
            <v>Polo en Maille à Manches Courtes</v>
          </cell>
          <cell r="C3188">
            <v>45358</v>
          </cell>
        </row>
        <row r="3189">
          <cell r="A3189">
            <v>467154</v>
          </cell>
          <cell r="B3189" t="str">
            <v>Cardigan Col V</v>
          </cell>
          <cell r="C3189">
            <v>45358</v>
          </cell>
        </row>
        <row r="3190">
          <cell r="A3190">
            <v>466779</v>
          </cell>
          <cell r="B3190" t="str">
            <v>Sandales</v>
          </cell>
          <cell r="C3190">
            <v>45358</v>
          </cell>
        </row>
        <row r="3191">
          <cell r="A3191">
            <v>466962</v>
          </cell>
          <cell r="B3191" t="str">
            <v>Casquette</v>
          </cell>
          <cell r="C3191">
            <v>45358</v>
          </cell>
        </row>
        <row r="3192">
          <cell r="A3192">
            <v>464870</v>
          </cell>
          <cell r="B3192" t="str">
            <v>Short en Jean Fille</v>
          </cell>
          <cell r="C3192">
            <v>45355</v>
          </cell>
        </row>
        <row r="3193">
          <cell r="A3193">
            <v>466318</v>
          </cell>
          <cell r="B3193" t="str">
            <v>Short en Jean Easy Fille</v>
          </cell>
          <cell r="C3193">
            <v>45355</v>
          </cell>
        </row>
        <row r="3194">
          <cell r="A3194">
            <v>466319</v>
          </cell>
          <cell r="B3194" t="str">
            <v>Short En Jean Déchiré Fille</v>
          </cell>
          <cell r="C3194">
            <v>45355</v>
          </cell>
        </row>
        <row r="3195">
          <cell r="A3195">
            <v>467560</v>
          </cell>
          <cell r="B3195" t="str">
            <v>Jupe-culotte à Carreaux Fille</v>
          </cell>
          <cell r="C3195">
            <v>45355</v>
          </cell>
        </row>
        <row r="3196">
          <cell r="A3196">
            <v>467570</v>
          </cell>
          <cell r="B3196" t="str">
            <v>Jupe-culotte en Chambray Fille</v>
          </cell>
          <cell r="C3196">
            <v>45355</v>
          </cell>
        </row>
        <row r="3197">
          <cell r="A3197">
            <v>465138</v>
          </cell>
          <cell r="B3197" t="str">
            <v>T-Shirt AIRism à Rayures en Coton Manches Courtes Enfant</v>
          </cell>
          <cell r="C3197">
            <v>45362</v>
          </cell>
        </row>
        <row r="3198">
          <cell r="A3198">
            <v>465163</v>
          </cell>
          <cell r="B3198" t="str">
            <v>Jogging AIRism Ultra Stretch Enfant</v>
          </cell>
          <cell r="C3198">
            <v>45362</v>
          </cell>
        </row>
        <row r="3199">
          <cell r="A3199">
            <v>466322</v>
          </cell>
          <cell r="B3199" t="str">
            <v>Jupe-culotte en Viscose Imprimé Fleurs Fille</v>
          </cell>
          <cell r="C3199">
            <v>45362</v>
          </cell>
        </row>
        <row r="3200">
          <cell r="A3200">
            <v>464068</v>
          </cell>
          <cell r="B3200" t="str">
            <v>Robe Débardeur à Rayures Fille</v>
          </cell>
          <cell r="C3200">
            <v>45362</v>
          </cell>
        </row>
        <row r="3201">
          <cell r="A3201">
            <v>464595</v>
          </cell>
          <cell r="B3201" t="str">
            <v>Short Easy</v>
          </cell>
          <cell r="C3201">
            <v>45362</v>
          </cell>
        </row>
        <row r="3202">
          <cell r="A3202">
            <v>464596</v>
          </cell>
          <cell r="B3202" t="str">
            <v>Short Easy Imprimé</v>
          </cell>
          <cell r="C3202">
            <v>45362</v>
          </cell>
        </row>
        <row r="3203">
          <cell r="A3203">
            <v>466903</v>
          </cell>
          <cell r="B3203" t="str">
            <v>Short Easy en Jean</v>
          </cell>
          <cell r="C3203">
            <v>45362</v>
          </cell>
        </row>
        <row r="3204">
          <cell r="A3204">
            <v>468583</v>
          </cell>
          <cell r="B3204" t="str">
            <v>Pantalon Cargo Easy</v>
          </cell>
          <cell r="C3204">
            <v>45362</v>
          </cell>
        </row>
        <row r="3205">
          <cell r="A3205">
            <v>468642</v>
          </cell>
          <cell r="B3205" t="str">
            <v>Pantalon Cargo Easy (Court)</v>
          </cell>
          <cell r="C3205">
            <v>45362</v>
          </cell>
        </row>
        <row r="3206">
          <cell r="A3206">
            <v>468643</v>
          </cell>
          <cell r="B3206" t="str">
            <v>Pantalon Cargo Easy (Long)</v>
          </cell>
          <cell r="C3206">
            <v>45362</v>
          </cell>
        </row>
        <row r="3207">
          <cell r="A3207">
            <v>467205</v>
          </cell>
          <cell r="B3207" t="str">
            <v>Blouse en Coton Brodé à Manches Longues</v>
          </cell>
          <cell r="C3207">
            <v>45362</v>
          </cell>
        </row>
        <row r="3208">
          <cell r="A3208">
            <v>467247</v>
          </cell>
          <cell r="B3208" t="str">
            <v>Chemise Casual en Lin Mélangé</v>
          </cell>
          <cell r="C3208">
            <v>45362</v>
          </cell>
        </row>
        <row r="3209">
          <cell r="A3209">
            <v>468666</v>
          </cell>
          <cell r="B3209" t="str">
            <v>Débardeur Côtelé Avec Détails en Dentelle</v>
          </cell>
          <cell r="C3209">
            <v>45362</v>
          </cell>
        </row>
        <row r="3210">
          <cell r="A3210">
            <v>465487</v>
          </cell>
          <cell r="B3210" t="str">
            <v>Cardigan en Maille 3D Sans Coutures</v>
          </cell>
          <cell r="C3210">
            <v>45362</v>
          </cell>
        </row>
        <row r="3211">
          <cell r="A3211">
            <v>464787</v>
          </cell>
          <cell r="B3211" t="str">
            <v>Robe Plissée Sans Manches</v>
          </cell>
          <cell r="C3211">
            <v>45362</v>
          </cell>
        </row>
        <row r="3212">
          <cell r="A3212">
            <v>466523</v>
          </cell>
          <cell r="B3212" t="str">
            <v>Robe Côtelée Soutien Gorge Intégré Sans Manches</v>
          </cell>
          <cell r="C3212">
            <v>45362</v>
          </cell>
        </row>
        <row r="3213">
          <cell r="A3213">
            <v>470993</v>
          </cell>
          <cell r="B3213" t="str">
            <v>Veste AirSense Effet Laine</v>
          </cell>
          <cell r="C3213">
            <v>45362</v>
          </cell>
        </row>
        <row r="3214">
          <cell r="A3214">
            <v>463880</v>
          </cell>
          <cell r="B3214" t="str">
            <v>Short Slim Stretch</v>
          </cell>
          <cell r="C3214">
            <v>45362</v>
          </cell>
        </row>
        <row r="3215">
          <cell r="A3215">
            <v>463882</v>
          </cell>
          <cell r="B3215" t="str">
            <v>Short Slim Stretch à Imprimé</v>
          </cell>
          <cell r="C3215">
            <v>45362</v>
          </cell>
        </row>
        <row r="3216">
          <cell r="A3216">
            <v>471024</v>
          </cell>
          <cell r="B3216" t="str">
            <v>Pantalon AirSense Relax Effet Laine</v>
          </cell>
          <cell r="C3216">
            <v>45362</v>
          </cell>
        </row>
        <row r="3217">
          <cell r="A3217">
            <v>466913</v>
          </cell>
          <cell r="B3217" t="str">
            <v>Short AirSense</v>
          </cell>
          <cell r="C3217">
            <v>45362</v>
          </cell>
        </row>
        <row r="3218">
          <cell r="A3218">
            <v>467577</v>
          </cell>
          <cell r="B3218" t="str">
            <v>Short AirSense Imprimé</v>
          </cell>
          <cell r="C3218">
            <v>45362</v>
          </cell>
        </row>
        <row r="3219">
          <cell r="A3219">
            <v>469053</v>
          </cell>
          <cell r="B3219" t="str">
            <v>Short Cargo Casual</v>
          </cell>
          <cell r="C3219">
            <v>45362</v>
          </cell>
        </row>
        <row r="3220">
          <cell r="A3220">
            <v>471100</v>
          </cell>
          <cell r="B3220" t="str">
            <v>Short en Velours Côtelé</v>
          </cell>
          <cell r="C3220">
            <v>45362</v>
          </cell>
        </row>
        <row r="3221">
          <cell r="A3221">
            <v>463870</v>
          </cell>
          <cell r="B3221" t="str">
            <v>Short en Nylon Style Utilitaire</v>
          </cell>
          <cell r="C3221">
            <v>45362</v>
          </cell>
        </row>
        <row r="3222">
          <cell r="A3222">
            <v>467513</v>
          </cell>
          <cell r="B3222" t="str">
            <v>Chemise en Coton Mélangé Imprimé Col Ouvert à Manches Courtes</v>
          </cell>
          <cell r="C3222">
            <v>45362</v>
          </cell>
        </row>
        <row r="3223">
          <cell r="A3223">
            <v>469046</v>
          </cell>
          <cell r="B3223" t="str">
            <v>Surchemise Relax en Lin Mélangé</v>
          </cell>
          <cell r="C3223">
            <v>45362</v>
          </cell>
        </row>
        <row r="3224">
          <cell r="A3224">
            <v>472516</v>
          </cell>
          <cell r="B3224" t="str">
            <v>T-Shirt Graphique PEACE FOR ALL (Moomin)</v>
          </cell>
          <cell r="C3224">
            <v>45362</v>
          </cell>
        </row>
        <row r="3225">
          <cell r="A3225">
            <v>472517</v>
          </cell>
          <cell r="B3225" t="str">
            <v>T-Shirt Graphique PEACE FOR ALL (Jason Polan)</v>
          </cell>
          <cell r="C3225">
            <v>45362</v>
          </cell>
        </row>
        <row r="3226">
          <cell r="A3226">
            <v>472518</v>
          </cell>
          <cell r="B3226" t="str">
            <v>T-Shirt Graphique PEACE FOR ALL (Hakuju Kuiseko)</v>
          </cell>
          <cell r="C3226">
            <v>45362</v>
          </cell>
        </row>
        <row r="3227">
          <cell r="A3227">
            <v>472519</v>
          </cell>
          <cell r="B3227" t="str">
            <v>T-Shirt Graphique PEACE FOR ALL (Khaled Hosseini)</v>
          </cell>
          <cell r="C3227">
            <v>45362</v>
          </cell>
        </row>
        <row r="3228">
          <cell r="A3228">
            <v>472520</v>
          </cell>
          <cell r="B3228" t="str">
            <v>T-Shirt Graphique PEACE FOR ALL (Takeshi Yoro)</v>
          </cell>
          <cell r="C3228">
            <v>45362</v>
          </cell>
        </row>
        <row r="3229">
          <cell r="A3229">
            <v>470470</v>
          </cell>
          <cell r="B3229" t="str">
            <v>Polo DRY à Séchage Rapide en Maille Piquée Rayée</v>
          </cell>
          <cell r="C3229">
            <v>45362</v>
          </cell>
        </row>
        <row r="3230">
          <cell r="A3230">
            <v>470471</v>
          </cell>
          <cell r="B3230" t="str">
            <v>Polo DRY à Séchage Rapide en Maille Piquée Rayée</v>
          </cell>
          <cell r="C3230">
            <v>45362</v>
          </cell>
        </row>
        <row r="3231">
          <cell r="A3231">
            <v>467609</v>
          </cell>
          <cell r="B3231" t="str">
            <v>Short Ultra Stretch DRY-EX à Séchage Rapide</v>
          </cell>
          <cell r="C3231">
            <v>45362</v>
          </cell>
        </row>
        <row r="3232">
          <cell r="A3232">
            <v>466164</v>
          </cell>
          <cell r="B3232" t="str">
            <v>T-Shirt Graphique UT MoMA Art Icons</v>
          </cell>
          <cell r="C3232">
            <v>45362</v>
          </cell>
        </row>
        <row r="3233">
          <cell r="A3233">
            <v>471280</v>
          </cell>
          <cell r="B3233" t="str">
            <v>T-Shirt Graphique UT MoMA Art Icons</v>
          </cell>
          <cell r="C3233">
            <v>45362</v>
          </cell>
        </row>
        <row r="3234">
          <cell r="A3234">
            <v>471281</v>
          </cell>
          <cell r="B3234" t="str">
            <v>T-Shirt Graphique UT MoMA Art Icons</v>
          </cell>
          <cell r="C3234">
            <v>45362</v>
          </cell>
        </row>
        <row r="3235">
          <cell r="A3235">
            <v>471282</v>
          </cell>
          <cell r="B3235" t="str">
            <v>T-Shirt Graphique UT MoMA Art Icons</v>
          </cell>
          <cell r="C3235">
            <v>45362</v>
          </cell>
        </row>
        <row r="3236">
          <cell r="A3236">
            <v>471283</v>
          </cell>
          <cell r="B3236" t="str">
            <v>T-Shirt Graphique UT MoMA Art Icons</v>
          </cell>
          <cell r="C3236">
            <v>45362</v>
          </cell>
        </row>
        <row r="3237">
          <cell r="A3237">
            <v>467610</v>
          </cell>
          <cell r="B3237" t="str">
            <v>Short Ultra Stretch DRY-EX à Séchage Rapide</v>
          </cell>
          <cell r="C3237">
            <v>45362</v>
          </cell>
        </row>
        <row r="3238">
          <cell r="A3238">
            <v>467244</v>
          </cell>
          <cell r="B3238" t="str">
            <v>Combinaison en Chambray Fille</v>
          </cell>
          <cell r="C3238">
            <v>45369</v>
          </cell>
        </row>
        <row r="3239">
          <cell r="A3239">
            <v>466893</v>
          </cell>
          <cell r="B3239" t="str">
            <v>Robe Seersucker à Imprimé Carreaux Fille</v>
          </cell>
          <cell r="C3239">
            <v>45369</v>
          </cell>
        </row>
        <row r="3240">
          <cell r="A3240">
            <v>464555</v>
          </cell>
          <cell r="B3240" t="str">
            <v>Body à Manches Courtes</v>
          </cell>
          <cell r="C3240">
            <v>45369</v>
          </cell>
        </row>
        <row r="3241">
          <cell r="A3241">
            <v>464556</v>
          </cell>
          <cell r="B3241" t="str">
            <v>Body Sans Manches</v>
          </cell>
          <cell r="C3241">
            <v>45369</v>
          </cell>
        </row>
        <row r="3242">
          <cell r="A3242">
            <v>464557</v>
          </cell>
          <cell r="B3242" t="str">
            <v>Body Imprimé Rayé à Manches Courtes</v>
          </cell>
          <cell r="C3242">
            <v>45369</v>
          </cell>
        </row>
        <row r="3243">
          <cell r="A3243">
            <v>464607</v>
          </cell>
          <cell r="B3243" t="str">
            <v>T-shirt Col Rond DRY à Séchage Rapide</v>
          </cell>
          <cell r="C3243">
            <v>45369</v>
          </cell>
        </row>
        <row r="3244">
          <cell r="A3244">
            <v>464653</v>
          </cell>
          <cell r="B3244" t="str">
            <v>Pyjama Graphique UT The Picture Book Collection</v>
          </cell>
          <cell r="C3244">
            <v>45369</v>
          </cell>
        </row>
        <row r="3245">
          <cell r="A3245">
            <v>464654</v>
          </cell>
          <cell r="B3245" t="str">
            <v>Pyjama Graphique UT The Picture Book Collection</v>
          </cell>
          <cell r="C3245">
            <v>45369</v>
          </cell>
        </row>
        <row r="3246">
          <cell r="A3246">
            <v>464655</v>
          </cell>
          <cell r="B3246" t="str">
            <v>Pyjama Graphique UT The Picture Book Collection</v>
          </cell>
          <cell r="C3246">
            <v>45369</v>
          </cell>
        </row>
        <row r="3247">
          <cell r="A3247">
            <v>464656</v>
          </cell>
          <cell r="B3247" t="str">
            <v>Pyjama Graphique UT The Picture Book Collection</v>
          </cell>
          <cell r="C3247">
            <v>45369</v>
          </cell>
        </row>
        <row r="3248">
          <cell r="A3248">
            <v>464689</v>
          </cell>
          <cell r="B3248" t="str">
            <v>T-Shirt Graphique UT Cocomelon</v>
          </cell>
          <cell r="C3248">
            <v>45369</v>
          </cell>
        </row>
        <row r="3249">
          <cell r="A3249">
            <v>464690</v>
          </cell>
          <cell r="B3249" t="str">
            <v>T-Shirt Graphique UT Cocomelon</v>
          </cell>
          <cell r="C3249">
            <v>45369</v>
          </cell>
        </row>
        <row r="3250">
          <cell r="A3250">
            <v>464691</v>
          </cell>
          <cell r="B3250" t="str">
            <v>T-Shirt Graphique UT Cocomelon</v>
          </cell>
          <cell r="C3250">
            <v>45369</v>
          </cell>
        </row>
        <row r="3251">
          <cell r="A3251">
            <v>464692</v>
          </cell>
          <cell r="B3251" t="str">
            <v>T-Shirt Graphique UT Cocomelon</v>
          </cell>
          <cell r="C3251">
            <v>45369</v>
          </cell>
        </row>
        <row r="3252">
          <cell r="A3252">
            <v>468605</v>
          </cell>
          <cell r="B3252" t="str">
            <v>T-Shirt Graphique UT Cocomelon</v>
          </cell>
          <cell r="C3252">
            <v>45369</v>
          </cell>
        </row>
        <row r="3253">
          <cell r="A3253">
            <v>467238</v>
          </cell>
          <cell r="B3253" t="str">
            <v>Chapeau Protection UV</v>
          </cell>
          <cell r="C3253">
            <v>45369</v>
          </cell>
        </row>
        <row r="3254">
          <cell r="A3254">
            <v>464846</v>
          </cell>
          <cell r="B3254" t="str">
            <v>Jupe-culotte en Lin Mélangé</v>
          </cell>
          <cell r="C3254">
            <v>45369</v>
          </cell>
        </row>
        <row r="3255">
          <cell r="A3255">
            <v>464890</v>
          </cell>
          <cell r="B3255" t="str">
            <v>Jupe Easy Style Cargo</v>
          </cell>
          <cell r="C3255">
            <v>45369</v>
          </cell>
        </row>
        <row r="3256">
          <cell r="A3256">
            <v>467803</v>
          </cell>
          <cell r="B3256" t="str">
            <v>Blouse en Dentelle à Manches Longues</v>
          </cell>
          <cell r="C3256">
            <v>45369</v>
          </cell>
        </row>
        <row r="3257">
          <cell r="A3257">
            <v>470176</v>
          </cell>
          <cell r="B3257" t="str">
            <v>Chemise 100% Lin Premium Manches 3/4</v>
          </cell>
          <cell r="C3257">
            <v>45369</v>
          </cell>
        </row>
        <row r="3258">
          <cell r="A3258">
            <v>464437</v>
          </cell>
          <cell r="B3258" t="str">
            <v>Top Court AIRism Soutien-Gorge Intégré</v>
          </cell>
          <cell r="C3258">
            <v>45369</v>
          </cell>
        </row>
        <row r="3259">
          <cell r="A3259">
            <v>467052</v>
          </cell>
          <cell r="B3259" t="str">
            <v>Short EASY en Coton</v>
          </cell>
          <cell r="C3259">
            <v>45369</v>
          </cell>
        </row>
        <row r="3260">
          <cell r="A3260">
            <v>467053</v>
          </cell>
          <cell r="B3260" t="str">
            <v>Short EASY en Coton Rayé</v>
          </cell>
          <cell r="C3260">
            <v>45369</v>
          </cell>
        </row>
        <row r="3261">
          <cell r="A3261">
            <v>468918</v>
          </cell>
          <cell r="B3261" t="str">
            <v>Short en Coton Seersucker Imprimé Vichy</v>
          </cell>
          <cell r="C3261">
            <v>45369</v>
          </cell>
        </row>
        <row r="3262">
          <cell r="A3262">
            <v>464783</v>
          </cell>
          <cell r="B3262" t="str">
            <v>Robe Caraco en Coton Froncé</v>
          </cell>
          <cell r="C3262">
            <v>45369</v>
          </cell>
        </row>
        <row r="3263">
          <cell r="A3263">
            <v>467157</v>
          </cell>
          <cell r="B3263" t="str">
            <v>T-Shirt Graphique UT Ukiyo-e</v>
          </cell>
          <cell r="C3263">
            <v>45369</v>
          </cell>
        </row>
        <row r="3264">
          <cell r="A3264">
            <v>469264</v>
          </cell>
          <cell r="B3264" t="str">
            <v>T-Shirt Graphique UT Ukiyo-e</v>
          </cell>
          <cell r="C3264">
            <v>45369</v>
          </cell>
        </row>
        <row r="3265">
          <cell r="A3265">
            <v>469265</v>
          </cell>
          <cell r="B3265" t="str">
            <v>T-Shirt Graphique UT Ukiyo-e</v>
          </cell>
          <cell r="C3265">
            <v>45369</v>
          </cell>
        </row>
        <row r="3266">
          <cell r="A3266">
            <v>469266</v>
          </cell>
          <cell r="B3266" t="str">
            <v>T-Shirt Graphique UT Ukiyo-e</v>
          </cell>
          <cell r="C3266">
            <v>45369</v>
          </cell>
        </row>
        <row r="3267">
          <cell r="A3267">
            <v>469267</v>
          </cell>
          <cell r="B3267" t="str">
            <v>T-Shirt Graphique UT Ukiyo-e</v>
          </cell>
          <cell r="C3267">
            <v>45369</v>
          </cell>
        </row>
        <row r="3268">
          <cell r="A3268">
            <v>469268</v>
          </cell>
          <cell r="B3268" t="str">
            <v>T-Shirt Graphique UT Ukiyo-e</v>
          </cell>
          <cell r="C3268">
            <v>45369</v>
          </cell>
        </row>
        <row r="3269">
          <cell r="A3269">
            <v>472995</v>
          </cell>
          <cell r="B3269" t="str">
            <v>T-Shirt Graphique UT Ukiyo-e</v>
          </cell>
          <cell r="C3269">
            <v>45369</v>
          </cell>
        </row>
        <row r="3270">
          <cell r="A3270">
            <v>467543</v>
          </cell>
          <cell r="B3270" t="str">
            <v>T-Shirt Manches Courtes DRY à Séchage Rapide</v>
          </cell>
          <cell r="C3270">
            <v>45369</v>
          </cell>
        </row>
        <row r="3271">
          <cell r="A3271">
            <v>465761</v>
          </cell>
          <cell r="B3271" t="str">
            <v>T-Shirt en Lin Col Rond</v>
          </cell>
          <cell r="C3271">
            <v>45369</v>
          </cell>
        </row>
        <row r="3272">
          <cell r="A3272">
            <v>470937</v>
          </cell>
          <cell r="B3272" t="str">
            <v>Pantalon Large Plissé en Lin Mélangé</v>
          </cell>
          <cell r="C3272">
            <v>45369</v>
          </cell>
        </row>
        <row r="3273">
          <cell r="A3273">
            <v>470805</v>
          </cell>
          <cell r="B3273" t="str">
            <v>Robe Chemise en Lin Mélangé Manches Courtes</v>
          </cell>
          <cell r="C3273">
            <v>45369</v>
          </cell>
        </row>
        <row r="3274">
          <cell r="A3274">
            <v>471028</v>
          </cell>
          <cell r="B3274" t="str">
            <v>Veste Style Blazer en Lin Mélangé</v>
          </cell>
          <cell r="C3274">
            <v>45369</v>
          </cell>
        </row>
        <row r="3275">
          <cell r="A3275">
            <v>472812</v>
          </cell>
          <cell r="B3275" t="str">
            <v>Pantalon Fuselé en Lin Mélangé (Long)</v>
          </cell>
          <cell r="C3275">
            <v>45369</v>
          </cell>
        </row>
        <row r="3276">
          <cell r="A3276">
            <v>470436</v>
          </cell>
          <cell r="B3276" t="str">
            <v>Short Plissé en Lin Mélangé</v>
          </cell>
          <cell r="C3276">
            <v>45369</v>
          </cell>
        </row>
        <row r="3277">
          <cell r="A3277">
            <v>470793</v>
          </cell>
          <cell r="B3277" t="str">
            <v>Blouse en Lin Mélangé Sans Manches</v>
          </cell>
          <cell r="C3277">
            <v>45369</v>
          </cell>
        </row>
        <row r="3278">
          <cell r="A3278">
            <v>470932</v>
          </cell>
          <cell r="B3278" t="str">
            <v>T-shirt en Lin Sans Manches</v>
          </cell>
          <cell r="C3278">
            <v>45369</v>
          </cell>
        </row>
        <row r="3279">
          <cell r="A3279">
            <v>470785</v>
          </cell>
          <cell r="B3279" t="str">
            <v>Pull Rayé Manches Mi-Longues</v>
          </cell>
          <cell r="C3279">
            <v>45369</v>
          </cell>
        </row>
        <row r="3280">
          <cell r="A3280">
            <v>465180</v>
          </cell>
          <cell r="B3280" t="str">
            <v>T-Shirt Graphique UT Lego® Enfant</v>
          </cell>
          <cell r="C3280">
            <v>45376</v>
          </cell>
        </row>
        <row r="3281">
          <cell r="A3281">
            <v>471430</v>
          </cell>
          <cell r="B3281" t="str">
            <v>T-Shirt Graphique UT Lego® Enfant</v>
          </cell>
          <cell r="C3281">
            <v>45376</v>
          </cell>
        </row>
        <row r="3282">
          <cell r="A3282">
            <v>471431</v>
          </cell>
          <cell r="B3282" t="str">
            <v>T-Shirt Graphique UT Lego® Enfant</v>
          </cell>
          <cell r="C3282">
            <v>45376</v>
          </cell>
        </row>
        <row r="3283">
          <cell r="A3283">
            <v>471432</v>
          </cell>
          <cell r="B3283" t="str">
            <v>T-Shirt Graphique UT Lego® Enfant</v>
          </cell>
          <cell r="C3283">
            <v>45376</v>
          </cell>
        </row>
        <row r="3284">
          <cell r="A3284">
            <v>465178</v>
          </cell>
          <cell r="B3284" t="str">
            <v>T-Shirt Graphique UT Fujiko. F. Fujio 90th Anniversary Enfant</v>
          </cell>
          <cell r="C3284">
            <v>45379</v>
          </cell>
        </row>
        <row r="3285">
          <cell r="A3285">
            <v>471214</v>
          </cell>
          <cell r="B3285" t="str">
            <v>T-Shirt Graphique UT Fujiko. F. Fujio 90th Anniversary Enfant</v>
          </cell>
          <cell r="C3285">
            <v>45379</v>
          </cell>
        </row>
        <row r="3286">
          <cell r="A3286">
            <v>471215</v>
          </cell>
          <cell r="B3286" t="str">
            <v>T-Shirt Graphique UT Fujiko. F. Fujio 90th Anniversary Enfant</v>
          </cell>
          <cell r="C3286">
            <v>45379</v>
          </cell>
        </row>
        <row r="3287">
          <cell r="A3287">
            <v>471216</v>
          </cell>
          <cell r="B3287" t="str">
            <v>T-Shirt Graphique UT Fujiko. F. Fujio 90th Anniversary Enfant</v>
          </cell>
          <cell r="C3287">
            <v>45379</v>
          </cell>
        </row>
        <row r="3288">
          <cell r="A3288">
            <v>464686</v>
          </cell>
          <cell r="B3288" t="str">
            <v>T-Shirt Graphique UT My Special Friends</v>
          </cell>
          <cell r="C3288">
            <v>45376</v>
          </cell>
        </row>
        <row r="3289">
          <cell r="A3289">
            <v>464687</v>
          </cell>
          <cell r="B3289" t="str">
            <v>T-Shirt Graphique UT My Special Friends</v>
          </cell>
          <cell r="C3289">
            <v>45376</v>
          </cell>
        </row>
        <row r="3290">
          <cell r="A3290">
            <v>464688</v>
          </cell>
          <cell r="B3290" t="str">
            <v>T-Shirt Graphique UT My Special Friends</v>
          </cell>
          <cell r="C3290">
            <v>45376</v>
          </cell>
        </row>
        <row r="3291">
          <cell r="A3291">
            <v>466347</v>
          </cell>
          <cell r="B3291" t="str">
            <v>T-Shirt Graphique UT My Special Friends</v>
          </cell>
          <cell r="C3291">
            <v>45376</v>
          </cell>
        </row>
        <row r="3292">
          <cell r="A3292">
            <v>467606</v>
          </cell>
          <cell r="B3292" t="str">
            <v>Jupe à Volants en Coton Plissé</v>
          </cell>
          <cell r="C3292">
            <v>45376</v>
          </cell>
        </row>
        <row r="3293">
          <cell r="A3293">
            <v>468877</v>
          </cell>
          <cell r="B3293" t="str">
            <v>Jupe à Volants en Coton Plissé (Courte)</v>
          </cell>
          <cell r="C3293">
            <v>45376</v>
          </cell>
        </row>
        <row r="3294">
          <cell r="A3294">
            <v>465786</v>
          </cell>
          <cell r="B3294" t="str">
            <v>Pantalon Droit Plissé</v>
          </cell>
          <cell r="C3294">
            <v>45376</v>
          </cell>
        </row>
        <row r="3295">
          <cell r="A3295">
            <v>467047</v>
          </cell>
          <cell r="B3295" t="str">
            <v>T-shirt Plissé Sans Manches</v>
          </cell>
          <cell r="C3295">
            <v>45376</v>
          </cell>
        </row>
        <row r="3296">
          <cell r="A3296">
            <v>468805</v>
          </cell>
          <cell r="B3296" t="str">
            <v>Jupe Longue AIRism Ultra Stretch</v>
          </cell>
          <cell r="C3296">
            <v>45376</v>
          </cell>
        </row>
        <row r="3297">
          <cell r="A3297">
            <v>468788</v>
          </cell>
          <cell r="B3297" t="str">
            <v>Pull En Mesh Col Rond</v>
          </cell>
          <cell r="C3297">
            <v>45376</v>
          </cell>
        </row>
        <row r="3298">
          <cell r="A3298">
            <v>471164</v>
          </cell>
          <cell r="B3298" t="str">
            <v>T-Shirt Court Côtelé Soutien-Gorge Intégré Col Haut Sans Manches</v>
          </cell>
          <cell r="C3298">
            <v>45376</v>
          </cell>
        </row>
        <row r="3299">
          <cell r="A3299">
            <v>469361</v>
          </cell>
          <cell r="B3299" t="str">
            <v>T-Shirt AIRism Coton Manches 3/4 Col V</v>
          </cell>
          <cell r="C3299">
            <v>45376</v>
          </cell>
        </row>
        <row r="3300">
          <cell r="A3300">
            <v>466082</v>
          </cell>
          <cell r="B3300" t="str">
            <v>T-Shirt Graphique UT Jean Michel-Basquiat King Pleasure</v>
          </cell>
          <cell r="C3300">
            <v>45376</v>
          </cell>
        </row>
        <row r="3301">
          <cell r="A3301">
            <v>470738</v>
          </cell>
          <cell r="B3301" t="str">
            <v>T-Shirt Graphique UT Jean Michel-Basquiat King Pleasure</v>
          </cell>
          <cell r="C3301">
            <v>45376</v>
          </cell>
        </row>
        <row r="3302">
          <cell r="A3302">
            <v>470739</v>
          </cell>
          <cell r="B3302" t="str">
            <v>T-Shirt Graphique UT Jean Michel-Basquiat King Pleasure</v>
          </cell>
          <cell r="C3302">
            <v>45376</v>
          </cell>
        </row>
        <row r="3303">
          <cell r="A3303">
            <v>470740</v>
          </cell>
          <cell r="B3303" t="str">
            <v>T-Shirt Graphique UT Jean Michel-Basquiat King Pleasure</v>
          </cell>
          <cell r="C3303">
            <v>45376</v>
          </cell>
        </row>
        <row r="3304">
          <cell r="A3304">
            <v>471021</v>
          </cell>
          <cell r="B3304" t="str">
            <v>T-Shirt Graphique UT Jean Michel-Basquiat King Pleasure</v>
          </cell>
          <cell r="C3304">
            <v>45376</v>
          </cell>
        </row>
        <row r="3305">
          <cell r="A3305">
            <v>466158</v>
          </cell>
          <cell r="B3305" t="str">
            <v>T-Shirt Graphique UT Fujiko. F. Fujio 90th Anniversary</v>
          </cell>
          <cell r="C3305">
            <v>45379</v>
          </cell>
        </row>
        <row r="3306">
          <cell r="A3306">
            <v>471528</v>
          </cell>
          <cell r="B3306" t="str">
            <v>T-Shirt Graphique UT Fujiko. F. Fujio 90th Anniversary</v>
          </cell>
          <cell r="C3306">
            <v>45379</v>
          </cell>
        </row>
        <row r="3307">
          <cell r="A3307">
            <v>471529</v>
          </cell>
          <cell r="B3307" t="str">
            <v>T-Shirt Graphique UT Fujiko. F. Fujio 90th Anniversary</v>
          </cell>
          <cell r="C3307">
            <v>45379</v>
          </cell>
        </row>
        <row r="3308">
          <cell r="A3308">
            <v>471660</v>
          </cell>
          <cell r="B3308" t="str">
            <v>T-Shirt Graphique UT Fujiko. F. Fujio 90th Anniversary</v>
          </cell>
          <cell r="C3308">
            <v>45379</v>
          </cell>
        </row>
        <row r="3309">
          <cell r="A3309">
            <v>465955</v>
          </cell>
          <cell r="B3309" t="str">
            <v>Jupe Longue Froncée</v>
          </cell>
          <cell r="C3309">
            <v>45376</v>
          </cell>
        </row>
        <row r="3310">
          <cell r="A3310">
            <v>469296</v>
          </cell>
          <cell r="B3310" t="str">
            <v>Jupe Longue Froncée à Carreaux</v>
          </cell>
          <cell r="C3310">
            <v>45376</v>
          </cell>
        </row>
        <row r="3311">
          <cell r="A3311">
            <v>465956</v>
          </cell>
          <cell r="B3311" t="str">
            <v>Jupe Sirène</v>
          </cell>
          <cell r="C3311">
            <v>45376</v>
          </cell>
        </row>
        <row r="3312">
          <cell r="A3312">
            <v>465962</v>
          </cell>
          <cell r="B3312" t="str">
            <v>Pantalon Ballon en Coton</v>
          </cell>
          <cell r="C3312">
            <v>45376</v>
          </cell>
        </row>
        <row r="3313">
          <cell r="A3313">
            <v>465963</v>
          </cell>
          <cell r="B3313" t="str">
            <v>Pantalon 7/8ème Large Détail Ceinture</v>
          </cell>
          <cell r="C3313">
            <v>45376</v>
          </cell>
        </row>
        <row r="3314">
          <cell r="A3314">
            <v>465905</v>
          </cell>
          <cell r="B3314" t="str">
            <v>Blouse Courte Froncée à Manches Courtes</v>
          </cell>
          <cell r="C3314">
            <v>45376</v>
          </cell>
        </row>
        <row r="3315">
          <cell r="A3315">
            <v>468888</v>
          </cell>
          <cell r="B3315" t="str">
            <v>Blouse Courte Froncée à Carreaux Manches Courtes</v>
          </cell>
          <cell r="C3315">
            <v>45376</v>
          </cell>
        </row>
        <row r="3316">
          <cell r="A3316">
            <v>466362</v>
          </cell>
          <cell r="B3316" t="str">
            <v>Pull Court en Dentelle à Manches Mi-Longues</v>
          </cell>
          <cell r="C3316">
            <v>45376</v>
          </cell>
        </row>
        <row r="3317">
          <cell r="A3317">
            <v>464755</v>
          </cell>
          <cell r="B3317" t="str">
            <v>Sandales à Lanières Fines</v>
          </cell>
          <cell r="C3317">
            <v>45376</v>
          </cell>
        </row>
        <row r="3318">
          <cell r="A3318">
            <v>466332</v>
          </cell>
          <cell r="B3318" t="str">
            <v>Sandales</v>
          </cell>
          <cell r="C3318">
            <v>45376</v>
          </cell>
        </row>
        <row r="3319">
          <cell r="A3319">
            <v>466333</v>
          </cell>
          <cell r="B3319" t="str">
            <v>Sac en Toile de Coton</v>
          </cell>
          <cell r="C3319">
            <v>45376</v>
          </cell>
        </row>
        <row r="3320">
          <cell r="A3320">
            <v>466624</v>
          </cell>
          <cell r="B3320" t="str">
            <v>Sandales à Plateforme</v>
          </cell>
          <cell r="C3320">
            <v>45376</v>
          </cell>
        </row>
        <row r="3321">
          <cell r="A3321">
            <v>466625</v>
          </cell>
          <cell r="B3321" t="str">
            <v>Chapeau à Large Bord</v>
          </cell>
          <cell r="C3321">
            <v>45376</v>
          </cell>
        </row>
        <row r="3322">
          <cell r="A3322">
            <v>468660</v>
          </cell>
          <cell r="B3322" t="str">
            <v>Soutien-Gorge Sans Armatures</v>
          </cell>
          <cell r="C3322">
            <v>45376</v>
          </cell>
        </row>
        <row r="3323">
          <cell r="A3323">
            <v>468647</v>
          </cell>
          <cell r="B3323" t="str">
            <v>Pantalon Easy à Imprimé Fleuri</v>
          </cell>
          <cell r="C3323">
            <v>45376</v>
          </cell>
        </row>
        <row r="3324">
          <cell r="A3324">
            <v>470316</v>
          </cell>
          <cell r="B3324" t="str">
            <v>Pantalon Easy en Crêpe Imprimé Vichy</v>
          </cell>
          <cell r="C3324">
            <v>45376</v>
          </cell>
        </row>
        <row r="3325">
          <cell r="A3325">
            <v>471422</v>
          </cell>
          <cell r="B3325" t="str">
            <v>Pantalon Easy à Imprimé Fleuri</v>
          </cell>
          <cell r="C3325">
            <v>45376</v>
          </cell>
        </row>
        <row r="3326">
          <cell r="A3326">
            <v>470317</v>
          </cell>
          <cell r="B3326" t="str">
            <v>Pyjama Manches Courtes</v>
          </cell>
          <cell r="C3326">
            <v>45376</v>
          </cell>
        </row>
        <row r="3327">
          <cell r="A3327">
            <v>470323</v>
          </cell>
          <cell r="B3327" t="str">
            <v>Pyjama Manches Courtes</v>
          </cell>
          <cell r="C3327">
            <v>45376</v>
          </cell>
        </row>
        <row r="3328">
          <cell r="A3328">
            <v>470320</v>
          </cell>
          <cell r="B3328" t="str">
            <v>Short Effet Transparent</v>
          </cell>
          <cell r="C3328">
            <v>45376</v>
          </cell>
        </row>
        <row r="3329">
          <cell r="A3329">
            <v>470322</v>
          </cell>
          <cell r="B3329" t="str">
            <v>T-shirt Effet Transparent à Manches Courtes</v>
          </cell>
          <cell r="C3329">
            <v>45376</v>
          </cell>
        </row>
        <row r="3330">
          <cell r="A3330">
            <v>465882</v>
          </cell>
          <cell r="B3330" t="str">
            <v>Robe Ceinturée en Coton Manches Courtes</v>
          </cell>
          <cell r="C3330">
            <v>45376</v>
          </cell>
        </row>
        <row r="3331">
          <cell r="A3331">
            <v>466758</v>
          </cell>
          <cell r="B3331" t="str">
            <v>Robe Froncée Ouverte au Dos Manches Courtes</v>
          </cell>
          <cell r="C3331">
            <v>45376</v>
          </cell>
        </row>
        <row r="3332">
          <cell r="A3332">
            <v>464840</v>
          </cell>
          <cell r="B3332" t="str">
            <v>Short Rayé en Coton et Lin</v>
          </cell>
          <cell r="C3332">
            <v>45383</v>
          </cell>
        </row>
        <row r="3333">
          <cell r="A3333">
            <v>467796</v>
          </cell>
          <cell r="B3333" t="str">
            <v>Pull Court en Maille Sans Manches Col Rond</v>
          </cell>
          <cell r="C3333">
            <v>45383</v>
          </cell>
        </row>
        <row r="3334">
          <cell r="A3334">
            <v>464777</v>
          </cell>
          <cell r="B3334" t="str">
            <v>Robe en Coton Léger Sans Manches</v>
          </cell>
          <cell r="C3334">
            <v>45383</v>
          </cell>
        </row>
        <row r="3335">
          <cell r="A3335">
            <v>466046</v>
          </cell>
          <cell r="B3335" t="str">
            <v>Robe à Carreaux en Coton Léger Sans Manches</v>
          </cell>
          <cell r="C3335">
            <v>45383</v>
          </cell>
        </row>
        <row r="3336">
          <cell r="A3336">
            <v>468652</v>
          </cell>
          <cell r="B3336" t="str">
            <v>Robe Imprimée Col V Manches Courtes</v>
          </cell>
          <cell r="C3336">
            <v>45383</v>
          </cell>
        </row>
        <row r="3337">
          <cell r="A3337">
            <v>468820</v>
          </cell>
          <cell r="B3337" t="str">
            <v>Robe Col V Manches Courtes</v>
          </cell>
          <cell r="C3337">
            <v>45383</v>
          </cell>
        </row>
        <row r="3338">
          <cell r="A3338">
            <v>467576</v>
          </cell>
          <cell r="B3338" t="str">
            <v>Pantalon Smart 7/8Ème Effet Denim</v>
          </cell>
          <cell r="C3338">
            <v>45383</v>
          </cell>
        </row>
        <row r="3339">
          <cell r="A3339">
            <v>473049</v>
          </cell>
          <cell r="B3339" t="str">
            <v>Chemise Rayée en Coton et Lin Col Ouvert Manches Courtes</v>
          </cell>
          <cell r="C3339">
            <v>45383</v>
          </cell>
        </row>
        <row r="3340">
          <cell r="A3340">
            <v>466092</v>
          </cell>
          <cell r="B3340" t="str">
            <v>T-Shirt Graphique UT CAPCOM 40th</v>
          </cell>
          <cell r="C3340">
            <v>45386</v>
          </cell>
        </row>
        <row r="3341">
          <cell r="A3341">
            <v>472181</v>
          </cell>
          <cell r="B3341" t="str">
            <v>T-Shirt Graphique UT CAPCOM 40th</v>
          </cell>
          <cell r="C3341">
            <v>45386</v>
          </cell>
        </row>
        <row r="3342">
          <cell r="A3342">
            <v>472182</v>
          </cell>
          <cell r="B3342" t="str">
            <v>T-Shirt Graphique UT CAPCOM 40th</v>
          </cell>
          <cell r="C3342">
            <v>45386</v>
          </cell>
        </row>
        <row r="3343">
          <cell r="A3343">
            <v>472185</v>
          </cell>
          <cell r="B3343" t="str">
            <v>T-Shirt Graphique UT CAPCOM 40th</v>
          </cell>
          <cell r="C3343">
            <v>45386</v>
          </cell>
        </row>
        <row r="3344">
          <cell r="A3344">
            <v>472186</v>
          </cell>
          <cell r="B3344" t="str">
            <v>T-Shirt Graphique UT CAPCOM 40th</v>
          </cell>
          <cell r="C3344">
            <v>45386</v>
          </cell>
        </row>
        <row r="3345">
          <cell r="A3345">
            <v>472187</v>
          </cell>
          <cell r="B3345" t="str">
            <v>T-Shirt Graphique UT CAPCOM 40th</v>
          </cell>
          <cell r="C3345">
            <v>45386</v>
          </cell>
        </row>
        <row r="3346">
          <cell r="A3346">
            <v>472782</v>
          </cell>
          <cell r="B3346" t="str">
            <v>T-Shirt Graphique UT CAPCOM 40th</v>
          </cell>
          <cell r="C3346">
            <v>45386</v>
          </cell>
        </row>
        <row r="3347">
          <cell r="A3347">
            <v>472783</v>
          </cell>
          <cell r="B3347" t="str">
            <v>T-Shirt Graphique UT CAPCOM 40th</v>
          </cell>
          <cell r="C3347">
            <v>45386</v>
          </cell>
        </row>
        <row r="3348">
          <cell r="A3348">
            <v>464904</v>
          </cell>
          <cell r="B3348" t="str">
            <v>T-Shirt Graphique UT Chiikawa x Sanrio Characters Enfant</v>
          </cell>
          <cell r="C3348">
            <v>45390</v>
          </cell>
        </row>
        <row r="3349">
          <cell r="A3349">
            <v>468578</v>
          </cell>
          <cell r="B3349" t="str">
            <v>T-Shirt Graphique UT Chiikawa x Sanrio Characters Enfant</v>
          </cell>
          <cell r="C3349">
            <v>45390</v>
          </cell>
        </row>
        <row r="3350">
          <cell r="A3350">
            <v>468580</v>
          </cell>
          <cell r="B3350" t="str">
            <v>T-Shirt Graphique UT Chiikawa x Sanrio Characters Enfant</v>
          </cell>
          <cell r="C3350">
            <v>45390</v>
          </cell>
        </row>
        <row r="3351">
          <cell r="A3351">
            <v>468581</v>
          </cell>
          <cell r="B3351" t="str">
            <v>T-Shirt Graphique UT Chiikawa x Sanrio Characters Enfant</v>
          </cell>
          <cell r="C3351">
            <v>45390</v>
          </cell>
        </row>
        <row r="3352">
          <cell r="A3352">
            <v>468582</v>
          </cell>
          <cell r="B3352" t="str">
            <v>T-Shirt Graphique UT Chiikawa x Sanrio Characters Enfant</v>
          </cell>
          <cell r="C3352">
            <v>45390</v>
          </cell>
        </row>
        <row r="3353">
          <cell r="A3353">
            <v>471041</v>
          </cell>
          <cell r="B3353" t="str">
            <v>Body Graphique UT The Picture Book Collection</v>
          </cell>
          <cell r="C3353">
            <v>45390</v>
          </cell>
        </row>
        <row r="3354">
          <cell r="A3354">
            <v>471054</v>
          </cell>
          <cell r="B3354" t="str">
            <v>Body Graphique UT The Picture Book Collection</v>
          </cell>
          <cell r="C3354">
            <v>45390</v>
          </cell>
        </row>
        <row r="3355">
          <cell r="A3355">
            <v>471056</v>
          </cell>
          <cell r="B3355" t="str">
            <v>Body Graphique UT The Picture Book Collection</v>
          </cell>
          <cell r="C3355">
            <v>45390</v>
          </cell>
        </row>
        <row r="3356">
          <cell r="A3356">
            <v>471057</v>
          </cell>
          <cell r="B3356" t="str">
            <v>Body Graphique UT The Picture Book Collection</v>
          </cell>
          <cell r="C3356">
            <v>45390</v>
          </cell>
        </row>
        <row r="3357">
          <cell r="A3357">
            <v>471059</v>
          </cell>
          <cell r="B3357" t="str">
            <v>Body Graphique UT The Picture Book Collection</v>
          </cell>
          <cell r="C3357">
            <v>45390</v>
          </cell>
        </row>
        <row r="3358">
          <cell r="A3358">
            <v>471060</v>
          </cell>
          <cell r="B3358" t="str">
            <v>Body Graphique UT The Picture Book Collection</v>
          </cell>
          <cell r="C3358">
            <v>45390</v>
          </cell>
        </row>
        <row r="3359">
          <cell r="A3359">
            <v>471062</v>
          </cell>
          <cell r="B3359" t="str">
            <v>Body Graphique UT The Picture Book Collection</v>
          </cell>
          <cell r="C3359">
            <v>45390</v>
          </cell>
        </row>
        <row r="3360">
          <cell r="A3360">
            <v>471066</v>
          </cell>
          <cell r="B3360" t="str">
            <v>Body Graphique UT The Picture Book Collection</v>
          </cell>
          <cell r="C3360">
            <v>45390</v>
          </cell>
        </row>
        <row r="3361">
          <cell r="A3361">
            <v>467112</v>
          </cell>
          <cell r="B3361" t="str">
            <v>T-Shirt Graphique UT Hello Kitty 50th Anniversary</v>
          </cell>
          <cell r="C3361">
            <v>45390</v>
          </cell>
        </row>
        <row r="3362">
          <cell r="A3362">
            <v>470947</v>
          </cell>
          <cell r="B3362" t="str">
            <v>T-Shirt Graphique UT Hello Kitty 50th Anniversary</v>
          </cell>
          <cell r="C3362">
            <v>45390</v>
          </cell>
        </row>
        <row r="3363">
          <cell r="A3363">
            <v>470949</v>
          </cell>
          <cell r="B3363" t="str">
            <v>T-Shirt Graphique UT Hello Kitty 50th Anniversary</v>
          </cell>
          <cell r="C3363">
            <v>45390</v>
          </cell>
        </row>
        <row r="3364">
          <cell r="A3364">
            <v>470950</v>
          </cell>
          <cell r="B3364" t="str">
            <v>T-Shirt Graphique UT Hello Kitty 50th Anniversary</v>
          </cell>
          <cell r="C3364">
            <v>45390</v>
          </cell>
        </row>
        <row r="3365">
          <cell r="A3365">
            <v>470951</v>
          </cell>
          <cell r="B3365" t="str">
            <v>T-Shirt Graphique UT Hello Kitty 50th Anniversary</v>
          </cell>
          <cell r="C3365">
            <v>45390</v>
          </cell>
        </row>
        <row r="3366">
          <cell r="A3366">
            <v>468541</v>
          </cell>
          <cell r="B3366" t="str">
            <v>Cardigan Court en Maille Col V</v>
          </cell>
          <cell r="C3366">
            <v>45390</v>
          </cell>
        </row>
        <row r="3367">
          <cell r="A3367">
            <v>466047</v>
          </cell>
          <cell r="B3367" t="str">
            <v>Robe Caraco Evasée à Imprimé</v>
          </cell>
          <cell r="C3367">
            <v>45390</v>
          </cell>
        </row>
        <row r="3368">
          <cell r="A3368">
            <v>467544</v>
          </cell>
          <cell r="B3368" t="str">
            <v>T-Shirt DRY-EX à Séchage Rapide</v>
          </cell>
          <cell r="C3368">
            <v>45390</v>
          </cell>
        </row>
        <row r="3369">
          <cell r="A3369">
            <v>467763</v>
          </cell>
          <cell r="B3369" t="str">
            <v>Sweat DRY-EX Ultra Stretch Zippé à Capuche</v>
          </cell>
          <cell r="C3369">
            <v>45390</v>
          </cell>
        </row>
        <row r="3370">
          <cell r="A3370">
            <v>467117</v>
          </cell>
          <cell r="B3370" t="str">
            <v>Veste en Jean</v>
          </cell>
          <cell r="C3370">
            <v>45390</v>
          </cell>
        </row>
        <row r="3371">
          <cell r="A3371">
            <v>470474</v>
          </cell>
          <cell r="B3371" t="str">
            <v>Veste en Coton et Lin</v>
          </cell>
          <cell r="C3371">
            <v>45390</v>
          </cell>
        </row>
        <row r="3372">
          <cell r="A3372">
            <v>467118</v>
          </cell>
          <cell r="B3372" t="str">
            <v>Veste en Coton et Lin</v>
          </cell>
          <cell r="C3372">
            <v>45390</v>
          </cell>
        </row>
        <row r="3373">
          <cell r="A3373">
            <v>467119</v>
          </cell>
          <cell r="B3373" t="str">
            <v>Parka Relax</v>
          </cell>
          <cell r="C3373">
            <v>45390</v>
          </cell>
        </row>
        <row r="3374">
          <cell r="A3374">
            <v>465980</v>
          </cell>
          <cell r="B3374" t="str">
            <v>Pantalon Style Peintre</v>
          </cell>
          <cell r="C3374">
            <v>45390</v>
          </cell>
        </row>
        <row r="3375">
          <cell r="A3375">
            <v>469431</v>
          </cell>
          <cell r="B3375" t="str">
            <v>Jean Style Peintre</v>
          </cell>
          <cell r="C3375">
            <v>45390</v>
          </cell>
        </row>
        <row r="3376">
          <cell r="A3376">
            <v>465983</v>
          </cell>
          <cell r="B3376" t="str">
            <v>Jupe en Coton et Lin à Fronce</v>
          </cell>
          <cell r="C3376">
            <v>45390</v>
          </cell>
        </row>
        <row r="3377">
          <cell r="A3377">
            <v>469432</v>
          </cell>
          <cell r="B3377" t="str">
            <v>Jupe en Coton et Lin à Fronce</v>
          </cell>
          <cell r="C3377">
            <v>45390</v>
          </cell>
        </row>
        <row r="3378">
          <cell r="A3378">
            <v>465978</v>
          </cell>
          <cell r="B3378" t="str">
            <v>Pantalon en Coton et Lin</v>
          </cell>
          <cell r="C3378">
            <v>45390</v>
          </cell>
        </row>
        <row r="3379">
          <cell r="A3379">
            <v>465979</v>
          </cell>
          <cell r="B3379" t="str">
            <v>Jean Relax</v>
          </cell>
          <cell r="C3379">
            <v>45390</v>
          </cell>
        </row>
        <row r="3380">
          <cell r="A3380">
            <v>465894</v>
          </cell>
          <cell r="B3380" t="str">
            <v>Chemisier Seersucker</v>
          </cell>
          <cell r="C3380">
            <v>45390</v>
          </cell>
        </row>
        <row r="3381">
          <cell r="A3381">
            <v>469433</v>
          </cell>
          <cell r="B3381" t="str">
            <v>Chemisier à Pinces</v>
          </cell>
          <cell r="C3381">
            <v>45390</v>
          </cell>
        </row>
        <row r="3382">
          <cell r="A3382">
            <v>470447</v>
          </cell>
          <cell r="B3382" t="str">
            <v>Chemisier Plissé à Pinces</v>
          </cell>
          <cell r="C3382">
            <v>45390</v>
          </cell>
        </row>
        <row r="3383">
          <cell r="A3383">
            <v>469434</v>
          </cell>
          <cell r="B3383" t="str">
            <v>Chemisier à Volants et Carreaux</v>
          </cell>
          <cell r="C3383">
            <v>45390</v>
          </cell>
        </row>
        <row r="3384">
          <cell r="A3384">
            <v>469435</v>
          </cell>
          <cell r="B3384" t="str">
            <v>Chemisier à Volants</v>
          </cell>
          <cell r="C3384">
            <v>45390</v>
          </cell>
        </row>
        <row r="3385">
          <cell r="A3385">
            <v>465896</v>
          </cell>
          <cell r="B3385" t="str">
            <v>Chemise Longue Seersucker</v>
          </cell>
          <cell r="C3385">
            <v>45390</v>
          </cell>
        </row>
        <row r="3386">
          <cell r="A3386">
            <v>467062</v>
          </cell>
          <cell r="B3386" t="str">
            <v>Cardigan Côtelé Style Polo Manches Courtes</v>
          </cell>
          <cell r="C3386">
            <v>45390</v>
          </cell>
        </row>
        <row r="3387">
          <cell r="A3387">
            <v>469414</v>
          </cell>
          <cell r="B3387" t="str">
            <v>Cardigan Côtelé Style Polo à Rayures Manches Courtes</v>
          </cell>
          <cell r="C3387">
            <v>45390</v>
          </cell>
        </row>
        <row r="3388">
          <cell r="A3388">
            <v>467061</v>
          </cell>
          <cell r="B3388" t="str">
            <v>Pull en Maille Pointelle Manches Courtes</v>
          </cell>
          <cell r="C3388">
            <v>45390</v>
          </cell>
        </row>
        <row r="3389">
          <cell r="A3389">
            <v>468626</v>
          </cell>
          <cell r="B3389" t="str">
            <v>Pull en Maille Pointelle à Rayures Manches Courtes</v>
          </cell>
          <cell r="C3389">
            <v>45390</v>
          </cell>
        </row>
        <row r="3390">
          <cell r="A3390">
            <v>467393</v>
          </cell>
          <cell r="B3390" t="str">
            <v>Pull en Maille Côtelée 3D</v>
          </cell>
          <cell r="C3390">
            <v>45390</v>
          </cell>
        </row>
        <row r="3391">
          <cell r="A3391">
            <v>466371</v>
          </cell>
          <cell r="B3391" t="str">
            <v>Ceinture Réversible</v>
          </cell>
          <cell r="C3391">
            <v>45390</v>
          </cell>
        </row>
        <row r="3392">
          <cell r="A3392">
            <v>467625</v>
          </cell>
          <cell r="B3392" t="str">
            <v>Ceinture Style Corde</v>
          </cell>
          <cell r="C3392">
            <v>45390</v>
          </cell>
        </row>
        <row r="3393">
          <cell r="A3393">
            <v>467521</v>
          </cell>
          <cell r="B3393" t="str">
            <v>Tote-bag</v>
          </cell>
          <cell r="C3393">
            <v>45390</v>
          </cell>
        </row>
        <row r="3394">
          <cell r="A3394">
            <v>465899</v>
          </cell>
          <cell r="B3394" t="str">
            <v>Robe Cache-Cœur Sans Manches</v>
          </cell>
          <cell r="C3394">
            <v>45390</v>
          </cell>
        </row>
        <row r="3395">
          <cell r="A3395">
            <v>467300</v>
          </cell>
          <cell r="B3395" t="str">
            <v>Robe Imprimée Cache-Cœur Sans Manches</v>
          </cell>
          <cell r="C3395">
            <v>45390</v>
          </cell>
        </row>
        <row r="3396">
          <cell r="A3396">
            <v>465903</v>
          </cell>
          <cell r="B3396" t="str">
            <v>Robe en Maille 3D Côtelée Sans Manches</v>
          </cell>
          <cell r="C3396">
            <v>45390</v>
          </cell>
        </row>
        <row r="3397">
          <cell r="A3397">
            <v>464609</v>
          </cell>
          <cell r="B3397" t="str">
            <v>T-Shirt DRY à Séchage Rapide</v>
          </cell>
          <cell r="C3397">
            <v>45397</v>
          </cell>
        </row>
        <row r="3398">
          <cell r="A3398">
            <v>471074</v>
          </cell>
          <cell r="B3398" t="str">
            <v>Robe En Coton Mélangé Sans Manches</v>
          </cell>
          <cell r="C3398">
            <v>45397</v>
          </cell>
        </row>
        <row r="3399">
          <cell r="A3399">
            <v>463946</v>
          </cell>
          <cell r="B3399" t="str">
            <v>Pantalon 7/8ème Ultra Stretch</v>
          </cell>
          <cell r="C3399">
            <v>45397</v>
          </cell>
        </row>
        <row r="3400">
          <cell r="A3400">
            <v>467015</v>
          </cell>
          <cell r="B3400" t="str">
            <v>Veste Oversize en Coton Léger</v>
          </cell>
          <cell r="C3400">
            <v>45397</v>
          </cell>
        </row>
        <row r="3401">
          <cell r="A3401">
            <v>467077</v>
          </cell>
          <cell r="B3401" t="str">
            <v>Jupe Évasée à Ceinture</v>
          </cell>
          <cell r="C3401">
            <v>45397</v>
          </cell>
        </row>
        <row r="3402">
          <cell r="A3402">
            <v>467020</v>
          </cell>
          <cell r="B3402" t="str">
            <v>Blouse en Coton Transparent à Manches Longues</v>
          </cell>
          <cell r="C3402">
            <v>45397</v>
          </cell>
        </row>
        <row r="3403">
          <cell r="A3403">
            <v>467021</v>
          </cell>
          <cell r="B3403" t="str">
            <v>Chemise en Lin Mélangé Longue Sans Manches</v>
          </cell>
          <cell r="C3403">
            <v>45397</v>
          </cell>
        </row>
        <row r="3404">
          <cell r="A3404">
            <v>466969</v>
          </cell>
          <cell r="B3404" t="str">
            <v>Pull Col Rond Manches Courtes</v>
          </cell>
          <cell r="C3404">
            <v>45397</v>
          </cell>
        </row>
        <row r="3405">
          <cell r="A3405">
            <v>466970</v>
          </cell>
          <cell r="B3405" t="str">
            <v>Polo Manches Courtes</v>
          </cell>
          <cell r="C3405">
            <v>45397</v>
          </cell>
        </row>
        <row r="3406">
          <cell r="A3406">
            <v>467115</v>
          </cell>
          <cell r="B3406" t="str">
            <v>Robe en Crêpe Sans Manches à Ceinture</v>
          </cell>
          <cell r="C3406">
            <v>45397</v>
          </cell>
        </row>
        <row r="3407">
          <cell r="A3407">
            <v>467024</v>
          </cell>
          <cell r="B3407" t="str">
            <v>Veste en Coton</v>
          </cell>
          <cell r="C3407">
            <v>45397</v>
          </cell>
        </row>
        <row r="3408">
          <cell r="A3408">
            <v>463977</v>
          </cell>
          <cell r="B3408" t="str">
            <v>Pantalon Relax En Lin Mélangé</v>
          </cell>
          <cell r="C3408">
            <v>45397</v>
          </cell>
        </row>
        <row r="3409">
          <cell r="A3409">
            <v>467050</v>
          </cell>
          <cell r="B3409" t="str">
            <v>Short Style Utilitaire</v>
          </cell>
          <cell r="C3409">
            <v>45397</v>
          </cell>
        </row>
        <row r="3410">
          <cell r="A3410">
            <v>466938</v>
          </cell>
          <cell r="B3410" t="str">
            <v>Chemise en Crêpe Manches Courtes</v>
          </cell>
          <cell r="C3410">
            <v>45397</v>
          </cell>
        </row>
        <row r="3411">
          <cell r="A3411">
            <v>466939</v>
          </cell>
          <cell r="B3411" t="str">
            <v>Chemise en Coton Extra Fin</v>
          </cell>
          <cell r="C3411">
            <v>45397</v>
          </cell>
        </row>
        <row r="3412">
          <cell r="A3412">
            <v>467104</v>
          </cell>
          <cell r="B3412" t="str">
            <v>T-Shirt Graphique Manches Courtes</v>
          </cell>
          <cell r="C3412">
            <v>45397</v>
          </cell>
        </row>
        <row r="3413">
          <cell r="A3413">
            <v>469054</v>
          </cell>
          <cell r="B3413" t="str">
            <v>T-shirt DRY Piqué à Manches Courtes</v>
          </cell>
          <cell r="C3413">
            <v>45397</v>
          </cell>
        </row>
        <row r="3414">
          <cell r="A3414">
            <v>464858</v>
          </cell>
          <cell r="B3414" t="str">
            <v>Polo en Maille Manches Courtes</v>
          </cell>
          <cell r="C3414">
            <v>45397</v>
          </cell>
        </row>
        <row r="3415">
          <cell r="A3415">
            <v>466780</v>
          </cell>
          <cell r="B3415" t="str">
            <v>Sac</v>
          </cell>
          <cell r="C3415">
            <v>45397</v>
          </cell>
        </row>
        <row r="3416">
          <cell r="A3416">
            <v>464325</v>
          </cell>
          <cell r="B3416" t="str">
            <v>Chaussettes</v>
          </cell>
          <cell r="C3416">
            <v>45397</v>
          </cell>
        </row>
        <row r="3417">
          <cell r="A3417">
            <v>467413</v>
          </cell>
          <cell r="B3417" t="str">
            <v>Chaussettes</v>
          </cell>
          <cell r="C3417">
            <v>45397</v>
          </cell>
        </row>
        <row r="3418">
          <cell r="A3418">
            <v>467414</v>
          </cell>
          <cell r="B3418" t="str">
            <v>Chaussettes</v>
          </cell>
          <cell r="C3418">
            <v>45397</v>
          </cell>
        </row>
        <row r="3419">
          <cell r="A3419">
            <v>467415</v>
          </cell>
          <cell r="B3419" t="str">
            <v>Chaussettes</v>
          </cell>
          <cell r="C3419">
            <v>45397</v>
          </cell>
        </row>
        <row r="3420">
          <cell r="A3420">
            <v>467416</v>
          </cell>
          <cell r="B3420" t="str">
            <v>Chaussettes</v>
          </cell>
          <cell r="C3420">
            <v>45397</v>
          </cell>
        </row>
        <row r="3421">
          <cell r="A3421">
            <v>467670</v>
          </cell>
          <cell r="B3421" t="str">
            <v>Jean Ample</v>
          </cell>
          <cell r="C3421">
            <v>45397</v>
          </cell>
        </row>
        <row r="3422">
          <cell r="A3422">
            <v>467674</v>
          </cell>
          <cell r="B3422" t="str">
            <v>Chemise en Coton Transparent à Plis</v>
          </cell>
          <cell r="C3422">
            <v>45397</v>
          </cell>
        </row>
        <row r="3423">
          <cell r="A3423">
            <v>467675</v>
          </cell>
          <cell r="B3423" t="str">
            <v>Chemise en Coton Transparent à Plis Manches Courtes</v>
          </cell>
          <cell r="C3423">
            <v>45397</v>
          </cell>
        </row>
        <row r="3424">
          <cell r="A3424">
            <v>468733</v>
          </cell>
          <cell r="B3424" t="str">
            <v>Veste Sans Manches en Lin et Lyocell</v>
          </cell>
          <cell r="C3424">
            <v>45397</v>
          </cell>
        </row>
        <row r="3425">
          <cell r="A3425">
            <v>469510</v>
          </cell>
          <cell r="B3425" t="str">
            <v>Sweat</v>
          </cell>
          <cell r="C3425">
            <v>45397</v>
          </cell>
        </row>
        <row r="3426">
          <cell r="A3426">
            <v>469534</v>
          </cell>
          <cell r="B3426" t="str">
            <v>Soutien-gorge Sans armatures en Mesh</v>
          </cell>
          <cell r="C3426">
            <v>45397</v>
          </cell>
        </row>
        <row r="3427">
          <cell r="A3427">
            <v>468728</v>
          </cell>
          <cell r="B3427" t="str">
            <v>Shorty Sculptant Non-Doublé AIRism</v>
          </cell>
          <cell r="C3427">
            <v>45404</v>
          </cell>
        </row>
        <row r="3428">
          <cell r="A3428">
            <v>466527</v>
          </cell>
          <cell r="B3428" t="str">
            <v>Robe Mini en Lin Mélangé Sans Manches</v>
          </cell>
          <cell r="C3428">
            <v>45404</v>
          </cell>
        </row>
        <row r="3429">
          <cell r="A3429">
            <v>471323</v>
          </cell>
          <cell r="B3429" t="str">
            <v>T-Shirt Graphique PEACE FOR ALL (Akamai)</v>
          </cell>
          <cell r="C3429">
            <v>45404</v>
          </cell>
        </row>
        <row r="3430">
          <cell r="A3430">
            <v>471324</v>
          </cell>
          <cell r="B3430" t="str">
            <v>T-Shirt Graphique PEACE FOR ALL (Lisa Larson)</v>
          </cell>
          <cell r="C3430">
            <v>45404</v>
          </cell>
        </row>
        <row r="3431">
          <cell r="A3431">
            <v>471325</v>
          </cell>
          <cell r="B3431" t="str">
            <v>T-Shirt Graphique PEACE FOR ALL (Roger Federer)</v>
          </cell>
          <cell r="C3431">
            <v>45404</v>
          </cell>
        </row>
        <row r="3432">
          <cell r="A3432">
            <v>471326</v>
          </cell>
          <cell r="B3432" t="str">
            <v>T-Shirt Graphique PEACE FOR ALL (Dick Bruna)</v>
          </cell>
          <cell r="C3432">
            <v>45404</v>
          </cell>
        </row>
        <row r="3433">
          <cell r="A3433">
            <v>471327</v>
          </cell>
          <cell r="B3433" t="str">
            <v>T-Shirt Graphique PEACE FOR ALL (Jean-Michel Basquiat)</v>
          </cell>
          <cell r="C3433">
            <v>45404</v>
          </cell>
        </row>
        <row r="3434">
          <cell r="A3434">
            <v>471329</v>
          </cell>
          <cell r="B3434" t="str">
            <v>T-Shirt Graphique PEACE FOR ALL (Peanuts)</v>
          </cell>
          <cell r="C3434">
            <v>45404</v>
          </cell>
        </row>
        <row r="3435">
          <cell r="A3435">
            <v>471330</v>
          </cell>
          <cell r="B3435" t="str">
            <v>T-Shirt Graphique PEACE FOR ALL (Daido Moriyama)</v>
          </cell>
          <cell r="C3435">
            <v>45404</v>
          </cell>
        </row>
        <row r="3436">
          <cell r="A3436">
            <v>471331</v>
          </cell>
          <cell r="B3436" t="str">
            <v>T-Shirt Graphique PEACE FOR ALL (Magnum photos)</v>
          </cell>
          <cell r="C3436">
            <v>45404</v>
          </cell>
        </row>
        <row r="3437">
          <cell r="A3437">
            <v>471333</v>
          </cell>
          <cell r="B3437" t="str">
            <v>T-Shirt Graphique PEACE FOR ALL (Keith Haring)</v>
          </cell>
          <cell r="C3437">
            <v>45404</v>
          </cell>
        </row>
        <row r="3438">
          <cell r="A3438">
            <v>471336</v>
          </cell>
          <cell r="B3438" t="str">
            <v>T-Shirt Graphique PEACE FOR ALL (Julian Opie)</v>
          </cell>
          <cell r="C3438">
            <v>45404</v>
          </cell>
        </row>
        <row r="3439">
          <cell r="A3439">
            <v>471338</v>
          </cell>
          <cell r="B3439" t="str">
            <v>T-Shirt Graphique PEACE FOR ALL (Francesco Risso)</v>
          </cell>
          <cell r="C3439">
            <v>45404</v>
          </cell>
        </row>
        <row r="3440">
          <cell r="A3440">
            <v>471340</v>
          </cell>
          <cell r="B3440" t="str">
            <v>T-Shirt Graphique PEACE FOR ALL (Adam Scott)</v>
          </cell>
          <cell r="C3440">
            <v>45404</v>
          </cell>
        </row>
        <row r="3441">
          <cell r="A3441">
            <v>471341</v>
          </cell>
          <cell r="B3441" t="str">
            <v>T-Shirt Graphique PEACE FOR ALL (Ayumu Hirano)</v>
          </cell>
          <cell r="C3441">
            <v>45404</v>
          </cell>
        </row>
        <row r="3442">
          <cell r="A3442">
            <v>471342</v>
          </cell>
          <cell r="B3442" t="str">
            <v>T-Shirt Graphique PEACE FOR ALL (Gordon Reid)</v>
          </cell>
          <cell r="C3442">
            <v>45404</v>
          </cell>
        </row>
        <row r="3443">
          <cell r="A3443">
            <v>471344</v>
          </cell>
          <cell r="B3443" t="str">
            <v>T-Shirt Graphique PEACE FOR ALL (Haruki Murakami)</v>
          </cell>
          <cell r="C3443">
            <v>45404</v>
          </cell>
        </row>
        <row r="3444">
          <cell r="A3444">
            <v>471345</v>
          </cell>
          <cell r="B3444" t="str">
            <v>T-Shirt Graphique PEACE FOR ALL (JW ANDERSON)</v>
          </cell>
          <cell r="C3444">
            <v>45404</v>
          </cell>
        </row>
        <row r="3445">
          <cell r="A3445">
            <v>471346</v>
          </cell>
          <cell r="B3445" t="str">
            <v>T-Shirt Graphique PEACE FOR ALL (Kashiwa Sato)</v>
          </cell>
          <cell r="C3445">
            <v>45404</v>
          </cell>
        </row>
        <row r="3446">
          <cell r="A3446">
            <v>471347</v>
          </cell>
          <cell r="B3446" t="str">
            <v>T-Shirt Graphique PEACE FOR ALL (Kei Nishikori)</v>
          </cell>
          <cell r="C3446">
            <v>45404</v>
          </cell>
        </row>
        <row r="3447">
          <cell r="A3447">
            <v>471348</v>
          </cell>
          <cell r="B3447" t="str">
            <v>T-Shirt Graphique PEACE FOR ALL (Kosuke Kawamura)</v>
          </cell>
          <cell r="C3447">
            <v>45404</v>
          </cell>
        </row>
        <row r="3448">
          <cell r="A3448">
            <v>471349</v>
          </cell>
          <cell r="B3448" t="str">
            <v>T-Shirt Graphique PEACE FOR ALL (Christophe Lemaire)</v>
          </cell>
          <cell r="C3448">
            <v>45404</v>
          </cell>
        </row>
        <row r="3449">
          <cell r="A3449">
            <v>471350</v>
          </cell>
          <cell r="B3449" t="str">
            <v>T-Shirt Graphique PEACE FOR ALL (Rei Inamoto)</v>
          </cell>
          <cell r="C3449">
            <v>45404</v>
          </cell>
        </row>
        <row r="3450">
          <cell r="A3450">
            <v>471351</v>
          </cell>
          <cell r="B3450" t="str">
            <v>T-Shirt Graphique PEACE FOR ALL (Shingo Kunieda)</v>
          </cell>
          <cell r="C3450">
            <v>45404</v>
          </cell>
        </row>
        <row r="3451">
          <cell r="A3451">
            <v>471352</v>
          </cell>
          <cell r="B3451" t="str">
            <v>T-Shirt Graphique PEACE FOR ALL (Shinya Yamanaka)</v>
          </cell>
          <cell r="C3451">
            <v>45404</v>
          </cell>
        </row>
        <row r="3452">
          <cell r="A3452">
            <v>471353</v>
          </cell>
          <cell r="B3452" t="str">
            <v>T-Shirt Graphique PEACE FOR ALL (Tadao Ando)</v>
          </cell>
          <cell r="C3452">
            <v>45404</v>
          </cell>
        </row>
        <row r="3453">
          <cell r="A3453">
            <v>470934</v>
          </cell>
          <cell r="B3453" t="str">
            <v>T-Shirt Sans Manches AIRism Coton à Rayures</v>
          </cell>
          <cell r="C3453">
            <v>45404</v>
          </cell>
        </row>
        <row r="3454">
          <cell r="A3454">
            <v>467680</v>
          </cell>
          <cell r="B3454" t="str">
            <v>T-Shirt en Lin à Col V</v>
          </cell>
          <cell r="C3454">
            <v>45404</v>
          </cell>
        </row>
        <row r="3455">
          <cell r="A3455">
            <v>467704</v>
          </cell>
          <cell r="B3455" t="str">
            <v>Sac en Crochet</v>
          </cell>
          <cell r="C3455">
            <v>45404</v>
          </cell>
        </row>
        <row r="3456">
          <cell r="A3456">
            <v>467710</v>
          </cell>
          <cell r="B3456" t="str">
            <v>Soutien-Gorge Sans Armatures en Dentelle</v>
          </cell>
          <cell r="C3456">
            <v>45404</v>
          </cell>
        </row>
        <row r="3457">
          <cell r="A3457">
            <v>467711</v>
          </cell>
          <cell r="B3457" t="str">
            <v>Soutien-Gorge en Dentelle</v>
          </cell>
          <cell r="C3457">
            <v>45404</v>
          </cell>
        </row>
        <row r="3458">
          <cell r="A3458">
            <v>467712</v>
          </cell>
          <cell r="B3458" t="str">
            <v>Culotte en Dentelle</v>
          </cell>
          <cell r="C3458">
            <v>45404</v>
          </cell>
        </row>
        <row r="3459">
          <cell r="A3459">
            <v>467727</v>
          </cell>
          <cell r="B3459" t="str">
            <v>Maillot Texturé Une Pièce</v>
          </cell>
          <cell r="C3459">
            <v>45404</v>
          </cell>
        </row>
        <row r="3460">
          <cell r="A3460">
            <v>467728</v>
          </cell>
          <cell r="B3460" t="str">
            <v>Haut de Maillot de Bain Texturé</v>
          </cell>
          <cell r="C3460">
            <v>45404</v>
          </cell>
        </row>
        <row r="3461">
          <cell r="A3461">
            <v>467729</v>
          </cell>
          <cell r="B3461" t="str">
            <v>Shorty de Maillot de Bain</v>
          </cell>
          <cell r="C3461">
            <v>45404</v>
          </cell>
        </row>
        <row r="3462">
          <cell r="A3462">
            <v>468769</v>
          </cell>
          <cell r="B3462" t="str">
            <v>Ceinture Fine en Crochet</v>
          </cell>
          <cell r="C3462">
            <v>45404</v>
          </cell>
        </row>
        <row r="3463">
          <cell r="A3463">
            <v>469524</v>
          </cell>
          <cell r="B3463" t="str">
            <v>Pyjama Manches Courtes</v>
          </cell>
          <cell r="C3463">
            <v>45404</v>
          </cell>
        </row>
        <row r="3464">
          <cell r="A3464">
            <v>471536</v>
          </cell>
          <cell r="B3464" t="str">
            <v>Jean Coupe Carotte</v>
          </cell>
          <cell r="C3464">
            <v>45404</v>
          </cell>
        </row>
        <row r="3465">
          <cell r="A3465">
            <v>466088</v>
          </cell>
          <cell r="B3465" t="str">
            <v>T-shirt Graphique UT The Legend of Zelda</v>
          </cell>
          <cell r="C3465">
            <v>45411</v>
          </cell>
        </row>
        <row r="3466">
          <cell r="A3466">
            <v>472677</v>
          </cell>
          <cell r="B3466" t="str">
            <v>T-shirt Graphique UT The Legend of Zelda</v>
          </cell>
          <cell r="C3466">
            <v>45411</v>
          </cell>
        </row>
        <row r="3467">
          <cell r="A3467">
            <v>472678</v>
          </cell>
          <cell r="B3467" t="str">
            <v>T-shirt Graphique UT The Legend of Zelda</v>
          </cell>
          <cell r="C3467">
            <v>45411</v>
          </cell>
        </row>
        <row r="3468">
          <cell r="A3468">
            <v>472679</v>
          </cell>
          <cell r="B3468" t="str">
            <v>T-shirt Graphique UT The Legend of Zelda</v>
          </cell>
          <cell r="C3468">
            <v>45411</v>
          </cell>
        </row>
        <row r="3469">
          <cell r="A3469">
            <v>472680</v>
          </cell>
          <cell r="B3469" t="str">
            <v>T-shirt Graphique UT The Legend of Zelda</v>
          </cell>
          <cell r="C3469">
            <v>45411</v>
          </cell>
        </row>
        <row r="3470">
          <cell r="A3470">
            <v>472681</v>
          </cell>
          <cell r="B3470" t="str">
            <v>T-shirt Graphique UT The Legend of Zelda</v>
          </cell>
          <cell r="C3470">
            <v>45411</v>
          </cell>
        </row>
        <row r="3471">
          <cell r="A3471">
            <v>465949</v>
          </cell>
          <cell r="B3471" t="str">
            <v>Robe Caraco FILLE</v>
          </cell>
          <cell r="C3471">
            <v>45411</v>
          </cell>
        </row>
        <row r="3472">
          <cell r="A3472">
            <v>466941</v>
          </cell>
          <cell r="B3472" t="str">
            <v>Robe Sans Manches FILLE</v>
          </cell>
          <cell r="C3472">
            <v>45411</v>
          </cell>
        </row>
        <row r="3473">
          <cell r="A3473">
            <v>471675</v>
          </cell>
          <cell r="B3473" t="str">
            <v>Robe Caraco FILLE</v>
          </cell>
          <cell r="C3473">
            <v>45411</v>
          </cell>
        </row>
        <row r="3474">
          <cell r="A3474">
            <v>471676</v>
          </cell>
          <cell r="B3474" t="str">
            <v>Robe Sans Manches FILLE</v>
          </cell>
          <cell r="C3474">
            <v>45411</v>
          </cell>
        </row>
        <row r="3475">
          <cell r="A3475">
            <v>467231</v>
          </cell>
          <cell r="B3475" t="str">
            <v>Robe Sans Manches</v>
          </cell>
          <cell r="C3475">
            <v>45411</v>
          </cell>
        </row>
        <row r="3476">
          <cell r="A3476">
            <v>470952</v>
          </cell>
          <cell r="B3476" t="str">
            <v>Robe Sans Manches</v>
          </cell>
          <cell r="C3476">
            <v>45411</v>
          </cell>
        </row>
        <row r="3477">
          <cell r="A3477">
            <v>464633</v>
          </cell>
          <cell r="B3477" t="str">
            <v>Legging Court</v>
          </cell>
          <cell r="C3477">
            <v>45411</v>
          </cell>
        </row>
        <row r="3478">
          <cell r="A3478">
            <v>471166</v>
          </cell>
          <cell r="B3478" t="str">
            <v>T-Shirt Graphique</v>
          </cell>
          <cell r="C3478">
            <v>45411</v>
          </cell>
        </row>
        <row r="3479">
          <cell r="A3479">
            <v>467518</v>
          </cell>
          <cell r="B3479" t="str">
            <v>Jupe en Lin Mélangé</v>
          </cell>
          <cell r="C3479">
            <v>45411</v>
          </cell>
        </row>
        <row r="3480">
          <cell r="A3480">
            <v>467173</v>
          </cell>
          <cell r="B3480" t="str">
            <v>Chemise en Lin Mélangé à Col Ouvert et Manches Courtes</v>
          </cell>
          <cell r="C3480">
            <v>45411</v>
          </cell>
        </row>
        <row r="3481">
          <cell r="A3481">
            <v>465717</v>
          </cell>
          <cell r="B3481" t="str">
            <v>T-Shirt Graphique</v>
          </cell>
          <cell r="C3481">
            <v>45411</v>
          </cell>
        </row>
        <row r="3482">
          <cell r="A3482">
            <v>468611</v>
          </cell>
          <cell r="B3482" t="str">
            <v>T-Shirt Graphique</v>
          </cell>
          <cell r="C3482">
            <v>45411</v>
          </cell>
        </row>
        <row r="3483">
          <cell r="A3483">
            <v>468612</v>
          </cell>
          <cell r="B3483" t="str">
            <v>T-Shirt Graphique</v>
          </cell>
          <cell r="C3483">
            <v>45411</v>
          </cell>
        </row>
        <row r="3484">
          <cell r="A3484">
            <v>468613</v>
          </cell>
          <cell r="B3484" t="str">
            <v>T-shirt Graphique Sans Manches</v>
          </cell>
          <cell r="C3484">
            <v>45411</v>
          </cell>
        </row>
        <row r="3485">
          <cell r="A3485">
            <v>468614</v>
          </cell>
          <cell r="B3485" t="str">
            <v>T-shirt Graphique Sans Manches</v>
          </cell>
          <cell r="C3485">
            <v>45411</v>
          </cell>
        </row>
        <row r="3486">
          <cell r="A3486">
            <v>468615</v>
          </cell>
          <cell r="B3486" t="str">
            <v>T-shirt Graphique Sans Manches</v>
          </cell>
          <cell r="C3486">
            <v>45411</v>
          </cell>
        </row>
        <row r="3487">
          <cell r="A3487">
            <v>468673</v>
          </cell>
          <cell r="B3487" t="str">
            <v>Mini Sac Rond à Bandoulière avec Imprimé</v>
          </cell>
          <cell r="C3487">
            <v>45411</v>
          </cell>
        </row>
        <row r="3488">
          <cell r="A3488">
            <v>467166</v>
          </cell>
          <cell r="B3488" t="str">
            <v>Bob à Imprimé</v>
          </cell>
          <cell r="C3488">
            <v>45411</v>
          </cell>
        </row>
        <row r="3489">
          <cell r="A3489">
            <v>467170</v>
          </cell>
          <cell r="B3489" t="str">
            <v>Chaussure à Enfiler en Toile</v>
          </cell>
          <cell r="C3489">
            <v>45411</v>
          </cell>
        </row>
        <row r="3490">
          <cell r="A3490">
            <v>466575</v>
          </cell>
          <cell r="B3490" t="str">
            <v>Robe Évasée Sans Manches Col V</v>
          </cell>
          <cell r="C3490">
            <v>45411</v>
          </cell>
        </row>
        <row r="3491">
          <cell r="A3491">
            <v>464289</v>
          </cell>
          <cell r="B3491" t="str">
            <v>Chaussettes Côtelées Enfant (lot de 3)</v>
          </cell>
          <cell r="C3491">
            <v>45418</v>
          </cell>
        </row>
        <row r="3492">
          <cell r="A3492">
            <v>465177</v>
          </cell>
          <cell r="B3492" t="str">
            <v>T-Shirt Graphique UT Minecraft Enfant</v>
          </cell>
          <cell r="C3492">
            <v>45418</v>
          </cell>
        </row>
        <row r="3493">
          <cell r="A3493">
            <v>470983</v>
          </cell>
          <cell r="B3493" t="str">
            <v>T-Shirt Graphique UT Minecraft Enfant</v>
          </cell>
          <cell r="C3493">
            <v>45418</v>
          </cell>
        </row>
        <row r="3494">
          <cell r="A3494">
            <v>470984</v>
          </cell>
          <cell r="B3494" t="str">
            <v>T-Shirt Graphique UT Minecraft Enfant</v>
          </cell>
          <cell r="C3494">
            <v>45418</v>
          </cell>
        </row>
        <row r="3495">
          <cell r="A3495">
            <v>470985</v>
          </cell>
          <cell r="B3495" t="str">
            <v>T-Shirt Graphique UT Minecraft Enfant</v>
          </cell>
          <cell r="C3495">
            <v>45418</v>
          </cell>
        </row>
        <row r="3496">
          <cell r="A3496">
            <v>468927</v>
          </cell>
          <cell r="B3496" t="str">
            <v>T-shirt Graphique UT PEANUTS You Can Be Anything!</v>
          </cell>
          <cell r="C3496">
            <v>45418</v>
          </cell>
        </row>
        <row r="3497">
          <cell r="A3497">
            <v>471661</v>
          </cell>
          <cell r="B3497" t="str">
            <v>T-shirt Graphique UT PEANUTS You Can Be Anything!</v>
          </cell>
          <cell r="C3497">
            <v>45418</v>
          </cell>
        </row>
        <row r="3498">
          <cell r="A3498">
            <v>471662</v>
          </cell>
          <cell r="B3498" t="str">
            <v>T-Shirt Graphique UT PEANUTS You Can Be Anything!</v>
          </cell>
          <cell r="C3498">
            <v>45418</v>
          </cell>
        </row>
        <row r="3499">
          <cell r="A3499">
            <v>471663</v>
          </cell>
          <cell r="B3499" t="str">
            <v>T-Shirt Graphique UT PEANUTS You Can Be Anything!</v>
          </cell>
          <cell r="C3499">
            <v>45418</v>
          </cell>
        </row>
        <row r="3500">
          <cell r="A3500">
            <v>467856</v>
          </cell>
          <cell r="B3500" t="str">
            <v>Boxer AIRism</v>
          </cell>
          <cell r="C3500">
            <v>45418</v>
          </cell>
        </row>
        <row r="3501">
          <cell r="A3501">
            <v>466629</v>
          </cell>
          <cell r="B3501" t="str">
            <v>Chaussons Gaufrés à Bouts Ouverts (semelle en caoutchouc)</v>
          </cell>
          <cell r="C3501">
            <v>45418</v>
          </cell>
        </row>
        <row r="3502">
          <cell r="A3502">
            <v>471600</v>
          </cell>
          <cell r="B3502" t="str">
            <v>Jean Cargo Coupe Large</v>
          </cell>
          <cell r="C3502">
            <v>45425</v>
          </cell>
        </row>
        <row r="3503">
          <cell r="A3503">
            <v>473045</v>
          </cell>
          <cell r="B3503" t="str">
            <v>Pantalon Plissé AirSense</v>
          </cell>
          <cell r="C3503">
            <v>45425</v>
          </cell>
        </row>
        <row r="3504">
          <cell r="A3504">
            <v>466161</v>
          </cell>
          <cell r="B3504" t="str">
            <v>T-shirt Graphique UT Star Wars: Remastered by Kosuke Kawamura</v>
          </cell>
          <cell r="C3504">
            <v>45425</v>
          </cell>
        </row>
        <row r="3505">
          <cell r="A3505">
            <v>473124</v>
          </cell>
          <cell r="B3505" t="str">
            <v>T-shirt Graphique UT Star Wars: Remastered by Kosuke Kawamura</v>
          </cell>
          <cell r="C3505">
            <v>45425</v>
          </cell>
        </row>
        <row r="3506">
          <cell r="A3506">
            <v>473125</v>
          </cell>
          <cell r="B3506" t="str">
            <v>T-shirt Graphique UT Star Wars: Remastered by Kosuke Kawamura</v>
          </cell>
          <cell r="C3506">
            <v>45425</v>
          </cell>
        </row>
        <row r="3507">
          <cell r="A3507">
            <v>473126</v>
          </cell>
          <cell r="B3507" t="str">
            <v>T-shirt Graphique UT Star Wars: Remastered by Kosuke Kawamura</v>
          </cell>
          <cell r="C3507">
            <v>45425</v>
          </cell>
        </row>
        <row r="3508">
          <cell r="A3508">
            <v>473127</v>
          </cell>
          <cell r="B3508" t="str">
            <v>T-shirt Graphique UT Star Wars: Remastered by Kosuke Kawamura</v>
          </cell>
          <cell r="C3508">
            <v>45425</v>
          </cell>
        </row>
        <row r="3509">
          <cell r="A3509">
            <v>473128</v>
          </cell>
          <cell r="B3509" t="str">
            <v>T-shirt Graphique UT Star Wars: Remastered by Kosuke Kawamura</v>
          </cell>
          <cell r="C3509">
            <v>45425</v>
          </cell>
        </row>
        <row r="3510">
          <cell r="A3510">
            <v>473235</v>
          </cell>
          <cell r="B3510" t="str">
            <v>Boxer Taille Basse en Coton</v>
          </cell>
          <cell r="C3510">
            <v>45425</v>
          </cell>
        </row>
        <row r="3511">
          <cell r="A3511">
            <v>467179</v>
          </cell>
          <cell r="B3511" t="str">
            <v>Parka Légère</v>
          </cell>
          <cell r="C3511">
            <v>45425</v>
          </cell>
        </row>
        <row r="3512">
          <cell r="A3512">
            <v>467216</v>
          </cell>
          <cell r="B3512" t="str">
            <v>Jogging en Nylon</v>
          </cell>
          <cell r="C3512">
            <v>45425</v>
          </cell>
        </row>
        <row r="3513">
          <cell r="A3513">
            <v>470847</v>
          </cell>
          <cell r="B3513" t="str">
            <v>Polo DRY-EX à Séchage Rapide</v>
          </cell>
          <cell r="C3513">
            <v>45425</v>
          </cell>
        </row>
        <row r="3514">
          <cell r="A3514">
            <v>470848</v>
          </cell>
          <cell r="B3514" t="str">
            <v>Short DRY-EX à Séchage Rapide Ultra Stretch</v>
          </cell>
          <cell r="C3514">
            <v>45425</v>
          </cell>
        </row>
        <row r="3515">
          <cell r="A3515">
            <v>470849</v>
          </cell>
          <cell r="B3515" t="str">
            <v>T-Shirt DRY-EX à Séchage Rapide</v>
          </cell>
          <cell r="C3515">
            <v>45425</v>
          </cell>
        </row>
        <row r="3516">
          <cell r="A3516">
            <v>470851</v>
          </cell>
          <cell r="B3516" t="str">
            <v>Polo AIRism</v>
          </cell>
          <cell r="C3516">
            <v>45425</v>
          </cell>
        </row>
        <row r="3517">
          <cell r="A3517">
            <v>472668</v>
          </cell>
          <cell r="B3517" t="str">
            <v>Polo DRY à Séchage Rapide Col Montant</v>
          </cell>
          <cell r="C3517">
            <v>45425</v>
          </cell>
        </row>
        <row r="3518">
          <cell r="A3518">
            <v>469773</v>
          </cell>
          <cell r="B3518" t="str">
            <v>Parka à Protection UV Empochable</v>
          </cell>
          <cell r="C3518">
            <v>45432</v>
          </cell>
        </row>
        <row r="3519">
          <cell r="A3519">
            <v>466156</v>
          </cell>
          <cell r="B3519" t="str">
            <v>T-Shirt Graphique UT KAIJU No.8</v>
          </cell>
          <cell r="C3519">
            <v>45432</v>
          </cell>
        </row>
        <row r="3520">
          <cell r="A3520">
            <v>472111</v>
          </cell>
          <cell r="B3520" t="str">
            <v>T-Shirt Graphique UT KAIJU No.8</v>
          </cell>
          <cell r="C3520">
            <v>45432</v>
          </cell>
        </row>
        <row r="3521">
          <cell r="A3521">
            <v>472112</v>
          </cell>
          <cell r="B3521" t="str">
            <v>T-Shirt Graphique UT KAIJU No.8</v>
          </cell>
          <cell r="C3521">
            <v>45432</v>
          </cell>
        </row>
        <row r="3522">
          <cell r="A3522">
            <v>472113</v>
          </cell>
          <cell r="B3522" t="str">
            <v>T-Shirt Graphique UT KAIJU No.8</v>
          </cell>
          <cell r="C3522">
            <v>45432</v>
          </cell>
        </row>
        <row r="3523">
          <cell r="A3523">
            <v>472114</v>
          </cell>
          <cell r="B3523" t="str">
            <v>T-Shirt Graphique UT KAIJU No.8</v>
          </cell>
          <cell r="C3523">
            <v>45432</v>
          </cell>
        </row>
        <row r="3524">
          <cell r="A3524">
            <v>472115</v>
          </cell>
          <cell r="B3524" t="str">
            <v>T-Shirt Graphique UT KAIJU No.8</v>
          </cell>
          <cell r="C3524">
            <v>45432</v>
          </cell>
        </row>
        <row r="3525">
          <cell r="A3525">
            <v>466959</v>
          </cell>
          <cell r="B3525" t="str">
            <v>T-Shirt Graphique UT Edo Era Animals</v>
          </cell>
          <cell r="C3525">
            <v>45432</v>
          </cell>
        </row>
        <row r="3526">
          <cell r="A3526">
            <v>472789</v>
          </cell>
          <cell r="B3526" t="str">
            <v>T-Shirt Graphique UT Edo Era Animals</v>
          </cell>
          <cell r="C3526">
            <v>45432</v>
          </cell>
        </row>
        <row r="3527">
          <cell r="A3527">
            <v>472790</v>
          </cell>
          <cell r="B3527" t="str">
            <v>T-Shirt Graphique UT Edo Era Animals</v>
          </cell>
          <cell r="C3527">
            <v>45432</v>
          </cell>
        </row>
        <row r="3528">
          <cell r="A3528">
            <v>472791</v>
          </cell>
          <cell r="B3528" t="str">
            <v>T-Shirt Graphique UT Edo Era Animals</v>
          </cell>
          <cell r="C3528">
            <v>45432</v>
          </cell>
        </row>
        <row r="3529">
          <cell r="A3529">
            <v>472792</v>
          </cell>
          <cell r="B3529" t="str">
            <v>T-Shirt Graphique UT Edo Era Animals</v>
          </cell>
          <cell r="C3529">
            <v>45432</v>
          </cell>
        </row>
        <row r="3530">
          <cell r="A3530">
            <v>466775</v>
          </cell>
          <cell r="B3530" t="str">
            <v>T-Shirt à Manches Courtes en Coton</v>
          </cell>
          <cell r="C3530">
            <v>45439</v>
          </cell>
        </row>
        <row r="3531">
          <cell r="A3531">
            <v>465166</v>
          </cell>
          <cell r="B3531" t="str">
            <v>Short DRY à Séchage Rapide Enfant</v>
          </cell>
          <cell r="C3531">
            <v>45439</v>
          </cell>
        </row>
        <row r="3532">
          <cell r="A3532">
            <v>469419</v>
          </cell>
          <cell r="B3532" t="str">
            <v>Blouse En Rayonne Manches 3/4</v>
          </cell>
          <cell r="C3532">
            <v>45439</v>
          </cell>
        </row>
        <row r="3533">
          <cell r="A3533">
            <v>469420</v>
          </cell>
          <cell r="B3533" t="str">
            <v>Blouse Satinée</v>
          </cell>
          <cell r="C3533">
            <v>45439</v>
          </cell>
        </row>
        <row r="3534">
          <cell r="A3534">
            <v>466152</v>
          </cell>
          <cell r="B3534" t="str">
            <v>T-Shirt Graphique UT Haikyu!!</v>
          </cell>
          <cell r="C3534">
            <v>45439</v>
          </cell>
        </row>
        <row r="3535">
          <cell r="A3535">
            <v>470745</v>
          </cell>
          <cell r="B3535" t="str">
            <v>T-Shirt Graphique UT Haikyu!!</v>
          </cell>
          <cell r="C3535">
            <v>45439</v>
          </cell>
        </row>
        <row r="3536">
          <cell r="A3536">
            <v>470746</v>
          </cell>
          <cell r="B3536" t="str">
            <v>T-Shirt Graphique UT Haikyu!!</v>
          </cell>
          <cell r="C3536">
            <v>45439</v>
          </cell>
        </row>
        <row r="3537">
          <cell r="A3537">
            <v>470747</v>
          </cell>
          <cell r="B3537" t="str">
            <v>T-Shirt Graphique UT Haikyu!!</v>
          </cell>
          <cell r="C3537">
            <v>45439</v>
          </cell>
        </row>
        <row r="3538">
          <cell r="A3538">
            <v>466942</v>
          </cell>
          <cell r="B3538" t="str">
            <v>T-Shirt Graphique UT Find Your Treasure</v>
          </cell>
          <cell r="C3538">
            <v>45439</v>
          </cell>
        </row>
        <row r="3539">
          <cell r="A3539">
            <v>472369</v>
          </cell>
          <cell r="B3539" t="str">
            <v>T-Shirt Graphique UT Find Your Treasure</v>
          </cell>
          <cell r="C3539">
            <v>45439</v>
          </cell>
        </row>
        <row r="3540">
          <cell r="A3540">
            <v>472371</v>
          </cell>
          <cell r="B3540" t="str">
            <v>T-Shirt Graphique UT Find Your Treasure</v>
          </cell>
          <cell r="C3540">
            <v>45439</v>
          </cell>
        </row>
        <row r="3541">
          <cell r="A3541">
            <v>472372</v>
          </cell>
          <cell r="B3541" t="str">
            <v>T-Shirt Graphique UT Find Your Treasure</v>
          </cell>
          <cell r="C3541">
            <v>45439</v>
          </cell>
        </row>
        <row r="3542">
          <cell r="A3542">
            <v>472373</v>
          </cell>
          <cell r="B3542" t="str">
            <v>T-Shirt Graphique UT Find Your Treasure</v>
          </cell>
          <cell r="C3542">
            <v>45439</v>
          </cell>
        </row>
        <row r="3543">
          <cell r="A3543">
            <v>472374</v>
          </cell>
          <cell r="B3543" t="str">
            <v>T-Shirt Graphique UT Find Your Treasure</v>
          </cell>
          <cell r="C3543">
            <v>45439</v>
          </cell>
        </row>
        <row r="3544">
          <cell r="A3544">
            <v>471908</v>
          </cell>
          <cell r="B3544" t="str">
            <v>T-shirt Graphique UT Minecraft</v>
          </cell>
          <cell r="C3544">
            <v>45446</v>
          </cell>
        </row>
        <row r="3545">
          <cell r="A3545">
            <v>471909</v>
          </cell>
          <cell r="B3545" t="str">
            <v>T-shirt Graphique UT Minecraft</v>
          </cell>
          <cell r="C3545">
            <v>45446</v>
          </cell>
        </row>
        <row r="3546">
          <cell r="A3546">
            <v>465147</v>
          </cell>
          <cell r="B3546" t="str">
            <v>T-Shirt Graphique AIRism Coton ENFANT</v>
          </cell>
          <cell r="C3546">
            <v>45446</v>
          </cell>
        </row>
        <row r="3547">
          <cell r="A3547">
            <v>465149</v>
          </cell>
          <cell r="B3547" t="str">
            <v>T-Shirt Graphique AIRism Coton ENFANT</v>
          </cell>
          <cell r="C3547">
            <v>45446</v>
          </cell>
        </row>
        <row r="3548">
          <cell r="A3548">
            <v>467571</v>
          </cell>
          <cell r="B3548" t="str">
            <v>Mini Jupe-Culotte Brodée Fille</v>
          </cell>
          <cell r="C3548">
            <v>45446</v>
          </cell>
        </row>
        <row r="3549">
          <cell r="A3549">
            <v>471986</v>
          </cell>
          <cell r="B3549" t="str">
            <v>T-Shirt Brodé FILLE</v>
          </cell>
          <cell r="C3549">
            <v>45446</v>
          </cell>
        </row>
        <row r="3550">
          <cell r="A3550">
            <v>472484</v>
          </cell>
          <cell r="B3550" t="str">
            <v>Blouse Rayée en Viscose Manches 3/4 Col Skipper</v>
          </cell>
          <cell r="C3550">
            <v>45446</v>
          </cell>
        </row>
        <row r="3551">
          <cell r="A3551">
            <v>469417</v>
          </cell>
          <cell r="B3551" t="str">
            <v>Blouse en Rayonne</v>
          </cell>
          <cell r="C3551">
            <v>45446</v>
          </cell>
        </row>
        <row r="3552">
          <cell r="A3552">
            <v>470688</v>
          </cell>
          <cell r="B3552" t="str">
            <v>Pantalon Denim Stretch Easy Longueur 7/8Eme</v>
          </cell>
          <cell r="C3552">
            <v>45446</v>
          </cell>
        </row>
        <row r="3553">
          <cell r="A3553">
            <v>471899</v>
          </cell>
          <cell r="B3553" t="str">
            <v>T-Shirt DRY-EX Col Zippé Manches Longues</v>
          </cell>
          <cell r="C3553">
            <v>45446</v>
          </cell>
        </row>
        <row r="3554">
          <cell r="A3554">
            <v>471900</v>
          </cell>
          <cell r="B3554" t="str">
            <v>T-Shirt DRY-EX</v>
          </cell>
          <cell r="C3554">
            <v>45446</v>
          </cell>
        </row>
        <row r="3555">
          <cell r="A3555">
            <v>471901</v>
          </cell>
          <cell r="B3555" t="str">
            <v>Jupe-Short DRY Ultra Stretch</v>
          </cell>
          <cell r="C3555">
            <v>45446</v>
          </cell>
        </row>
        <row r="3556">
          <cell r="A3556">
            <v>471902</v>
          </cell>
          <cell r="B3556" t="str">
            <v>Cycliste AIRism</v>
          </cell>
          <cell r="C3556">
            <v>45446</v>
          </cell>
        </row>
        <row r="3557">
          <cell r="A3557">
            <v>471903</v>
          </cell>
          <cell r="B3557" t="str">
            <v>T-Shirt DRY-EX Col Zippé Manches Longues</v>
          </cell>
          <cell r="C3557">
            <v>45446</v>
          </cell>
        </row>
        <row r="3558">
          <cell r="A3558">
            <v>472026</v>
          </cell>
          <cell r="B3558" t="str">
            <v>T-Shirt DRY-EX Col Zippé Manches Longues</v>
          </cell>
          <cell r="C3558">
            <v>45446</v>
          </cell>
        </row>
        <row r="3559">
          <cell r="A3559">
            <v>471850</v>
          </cell>
          <cell r="B3559" t="str">
            <v>Brassière Sans Armatures Dos Nageur</v>
          </cell>
          <cell r="C3559">
            <v>45446</v>
          </cell>
        </row>
        <row r="3560">
          <cell r="A3560">
            <v>472018</v>
          </cell>
          <cell r="B3560" t="str">
            <v>Veste DRY Ultra Stretch</v>
          </cell>
          <cell r="C3560">
            <v>45446</v>
          </cell>
        </row>
        <row r="3561">
          <cell r="A3561">
            <v>472019</v>
          </cell>
          <cell r="B3561" t="str">
            <v>T-Shirt DRY-EX Protection UV Col Zippé Manches Longues</v>
          </cell>
          <cell r="C3561">
            <v>45446</v>
          </cell>
        </row>
        <row r="3562">
          <cell r="A3562">
            <v>472020</v>
          </cell>
          <cell r="B3562" t="str">
            <v>T-Shirt DRY-EX</v>
          </cell>
          <cell r="C3562">
            <v>45446</v>
          </cell>
        </row>
        <row r="3563">
          <cell r="A3563">
            <v>472021</v>
          </cell>
          <cell r="B3563" t="str">
            <v>Pantalon DRY Ultra Stretch</v>
          </cell>
          <cell r="C3563">
            <v>45446</v>
          </cell>
        </row>
        <row r="3564">
          <cell r="A3564">
            <v>472022</v>
          </cell>
          <cell r="B3564" t="str">
            <v>Short DRY Ultra Stretch</v>
          </cell>
          <cell r="C3564">
            <v>45446</v>
          </cell>
        </row>
        <row r="3565">
          <cell r="A3565">
            <v>472023</v>
          </cell>
          <cell r="B3565" t="str">
            <v>T-Shirt DRY-EX Protection UV Col Zippé Manches Longues</v>
          </cell>
          <cell r="C3565">
            <v>45446</v>
          </cell>
        </row>
        <row r="3566">
          <cell r="A3566">
            <v>472024</v>
          </cell>
          <cell r="B3566" t="str">
            <v>T-Shirt DRY-EX Protection UV Col Zippé Manches Longues</v>
          </cell>
          <cell r="C3566">
            <v>45446</v>
          </cell>
        </row>
        <row r="3567">
          <cell r="A3567">
            <v>472025</v>
          </cell>
          <cell r="B3567" t="str">
            <v>T-Shirt AIRism</v>
          </cell>
          <cell r="C3567">
            <v>45446</v>
          </cell>
        </row>
        <row r="3568">
          <cell r="A3568">
            <v>471924</v>
          </cell>
          <cell r="B3568" t="str">
            <v>Veste Zippée en Maille Légère</v>
          </cell>
          <cell r="C3568">
            <v>45446</v>
          </cell>
        </row>
        <row r="3569">
          <cell r="A3569">
            <v>471851</v>
          </cell>
          <cell r="B3569" t="str">
            <v>Mini-Sac Rond à Bandoulière</v>
          </cell>
          <cell r="C3569">
            <v>45446</v>
          </cell>
        </row>
        <row r="3570">
          <cell r="A3570">
            <v>471852</v>
          </cell>
          <cell r="B3570" t="str">
            <v>Mini-Sac Rond à Bandoulière</v>
          </cell>
          <cell r="C3570">
            <v>45446</v>
          </cell>
        </row>
        <row r="3571">
          <cell r="A3571">
            <v>471853</v>
          </cell>
          <cell r="B3571" t="str">
            <v>Casquette Fonctionnelle</v>
          </cell>
          <cell r="C3571">
            <v>45446</v>
          </cell>
        </row>
        <row r="3572">
          <cell r="A3572">
            <v>471910</v>
          </cell>
          <cell r="B3572" t="str">
            <v>T-shirt Graphique UT LEGO® Space Enfant</v>
          </cell>
          <cell r="C3572">
            <v>45446</v>
          </cell>
        </row>
        <row r="3573">
          <cell r="A3573">
            <v>471911</v>
          </cell>
          <cell r="B3573" t="str">
            <v>T-shirt Graphique UT LEGO® Space Enfant</v>
          </cell>
          <cell r="C3573">
            <v>45446</v>
          </cell>
        </row>
        <row r="3574">
          <cell r="A3574">
            <v>471912</v>
          </cell>
          <cell r="B3574" t="str">
            <v>T-shirt Graphique UT LEGO® Space Enfant</v>
          </cell>
          <cell r="C3574">
            <v>45446</v>
          </cell>
        </row>
        <row r="3575">
          <cell r="A3575">
            <v>465145</v>
          </cell>
          <cell r="B3575" t="str">
            <v>T-Shirt Graphique AIRism Coton Enfant</v>
          </cell>
          <cell r="C3575">
            <v>45453</v>
          </cell>
        </row>
        <row r="3576">
          <cell r="A3576">
            <v>471289</v>
          </cell>
          <cell r="B3576" t="str">
            <v>T-shirt Graphique UT mofusand Enfant</v>
          </cell>
          <cell r="C3576">
            <v>45453</v>
          </cell>
        </row>
        <row r="3577">
          <cell r="A3577">
            <v>471290</v>
          </cell>
          <cell r="B3577" t="str">
            <v>T-shirt Graphique UT mofusand Enfant</v>
          </cell>
          <cell r="C3577">
            <v>45453</v>
          </cell>
        </row>
        <row r="3578">
          <cell r="A3578">
            <v>470707</v>
          </cell>
          <cell r="B3578" t="str">
            <v>Robe Imprimée à Fronces Manches Courtes Fille</v>
          </cell>
          <cell r="C3578">
            <v>45453</v>
          </cell>
        </row>
        <row r="3579">
          <cell r="A3579">
            <v>472526</v>
          </cell>
          <cell r="B3579" t="str">
            <v>Pantalon Parachute (long)</v>
          </cell>
          <cell r="C3579">
            <v>45453</v>
          </cell>
        </row>
        <row r="3580">
          <cell r="A3580">
            <v>464739</v>
          </cell>
          <cell r="B3580" t="str">
            <v>Chemise en Lin Mélangé Col Ouvert Manches Courtes</v>
          </cell>
          <cell r="C3580">
            <v>45453</v>
          </cell>
        </row>
        <row r="3581">
          <cell r="A3581">
            <v>469421</v>
          </cell>
          <cell r="B3581" t="str">
            <v>Chemise en Coton</v>
          </cell>
          <cell r="C3581">
            <v>45453</v>
          </cell>
        </row>
        <row r="3582">
          <cell r="A3582">
            <v>469422</v>
          </cell>
          <cell r="B3582" t="str">
            <v>Chemise en Coton à Rayures</v>
          </cell>
          <cell r="C3582">
            <v>45453</v>
          </cell>
        </row>
        <row r="3583">
          <cell r="A3583">
            <v>475413</v>
          </cell>
          <cell r="B3583" t="str">
            <v>Sac à Une Anse</v>
          </cell>
          <cell r="C3583">
            <v>45453</v>
          </cell>
        </row>
        <row r="3584">
          <cell r="A3584">
            <v>464785</v>
          </cell>
          <cell r="B3584" t="str">
            <v>Robe Ultra Stretch AIRism Sans Manches</v>
          </cell>
          <cell r="C3584">
            <v>45453</v>
          </cell>
        </row>
        <row r="3585">
          <cell r="A3585">
            <v>470609</v>
          </cell>
          <cell r="B3585" t="str">
            <v>Pantalon Cargo</v>
          </cell>
          <cell r="C3585">
            <v>45453</v>
          </cell>
        </row>
        <row r="3586">
          <cell r="A3586">
            <v>471031</v>
          </cell>
          <cell r="B3586" t="str">
            <v>Polo DRY-EX à Séchage Rapide</v>
          </cell>
          <cell r="C3586">
            <v>45453</v>
          </cell>
        </row>
        <row r="3587">
          <cell r="A3587">
            <v>471938</v>
          </cell>
          <cell r="B3587" t="str">
            <v>Chaussettes à Motifs</v>
          </cell>
          <cell r="C3587">
            <v>45453</v>
          </cell>
        </row>
        <row r="3588">
          <cell r="A3588">
            <v>471947</v>
          </cell>
          <cell r="B3588" t="str">
            <v>Chaussettes Doublées</v>
          </cell>
          <cell r="C3588">
            <v>45453</v>
          </cell>
        </row>
        <row r="3589">
          <cell r="A3589">
            <v>471950</v>
          </cell>
          <cell r="B3589" t="str">
            <v>Chaussettes en Maille</v>
          </cell>
          <cell r="C3589">
            <v>45453</v>
          </cell>
        </row>
        <row r="3590">
          <cell r="A3590">
            <v>472512</v>
          </cell>
          <cell r="B3590" t="str">
            <v>Chaussettes Doublées</v>
          </cell>
          <cell r="C3590">
            <v>45453</v>
          </cell>
        </row>
        <row r="3591">
          <cell r="A3591">
            <v>471954</v>
          </cell>
          <cell r="B3591" t="str">
            <v>Chaussettes Courtes en Couches</v>
          </cell>
          <cell r="C3591">
            <v>45453</v>
          </cell>
        </row>
        <row r="3592">
          <cell r="A3592">
            <v>471955</v>
          </cell>
          <cell r="B3592" t="str">
            <v>Chaussettes Courtes Doublées</v>
          </cell>
          <cell r="C3592">
            <v>45453</v>
          </cell>
        </row>
        <row r="3593">
          <cell r="A3593">
            <v>471958</v>
          </cell>
          <cell r="B3593" t="str">
            <v>Chaussettes de Sport Courtes</v>
          </cell>
          <cell r="C3593">
            <v>45453</v>
          </cell>
        </row>
        <row r="3594">
          <cell r="A3594">
            <v>469996</v>
          </cell>
          <cell r="B3594" t="str">
            <v>Socquettes</v>
          </cell>
          <cell r="C3594">
            <v>45453</v>
          </cell>
        </row>
        <row r="3595">
          <cell r="A3595">
            <v>471500</v>
          </cell>
          <cell r="B3595" t="str">
            <v>Caleçon AIRism Ultra Sans Coutures à Imprimé</v>
          </cell>
          <cell r="C3595">
            <v>45453</v>
          </cell>
        </row>
        <row r="3596">
          <cell r="A3596">
            <v>471964</v>
          </cell>
          <cell r="B3596" t="str">
            <v>Chaussettes Mi-Longues Mélangées</v>
          </cell>
          <cell r="C3596">
            <v>45453</v>
          </cell>
        </row>
        <row r="3597">
          <cell r="A3597">
            <v>471965</v>
          </cell>
          <cell r="B3597" t="str">
            <v>Chaussettes Mi-Longues</v>
          </cell>
          <cell r="C3597">
            <v>45453</v>
          </cell>
        </row>
        <row r="3598">
          <cell r="A3598">
            <v>471967</v>
          </cell>
          <cell r="B3598" t="str">
            <v>Chaussettes de Sport Mi-Longues</v>
          </cell>
          <cell r="C3598">
            <v>45453</v>
          </cell>
        </row>
        <row r="3599">
          <cell r="A3599">
            <v>465173</v>
          </cell>
          <cell r="B3599" t="str">
            <v>T-Shirt Graphique UT Pokémon: A New Adventure Enfant</v>
          </cell>
          <cell r="C3599">
            <v>45453</v>
          </cell>
        </row>
        <row r="3600">
          <cell r="A3600">
            <v>471856</v>
          </cell>
          <cell r="B3600" t="str">
            <v>T-Shirt Graphique UT Pokémon: A New Adventure Enfant</v>
          </cell>
          <cell r="C3600">
            <v>45453</v>
          </cell>
        </row>
        <row r="3601">
          <cell r="A3601">
            <v>471857</v>
          </cell>
          <cell r="B3601" t="str">
            <v>T-Shirt Graphique UT Pokémon: A New Adventure Enfant</v>
          </cell>
          <cell r="C3601">
            <v>45453</v>
          </cell>
        </row>
        <row r="3602">
          <cell r="A3602">
            <v>471858</v>
          </cell>
          <cell r="B3602" t="str">
            <v>T-Shirt Graphique UT Pokémon: A New Adventure Enfant</v>
          </cell>
          <cell r="C3602">
            <v>45453</v>
          </cell>
        </row>
        <row r="3603">
          <cell r="A3603">
            <v>472188</v>
          </cell>
          <cell r="B3603" t="str">
            <v>T-Shirt Graphique UT Introduction of Detective Conan (Case Closed)</v>
          </cell>
          <cell r="C3603">
            <v>45453</v>
          </cell>
        </row>
        <row r="3604">
          <cell r="A3604">
            <v>472189</v>
          </cell>
          <cell r="B3604" t="str">
            <v>T-Shirt Graphique UT Introduction of Detective Conan (Case Closed)</v>
          </cell>
          <cell r="C3604">
            <v>45453</v>
          </cell>
        </row>
        <row r="3605">
          <cell r="A3605">
            <v>472190</v>
          </cell>
          <cell r="B3605" t="str">
            <v>T-Shirt Graphique UT Introduction of Detective Conan (Case Closed)</v>
          </cell>
          <cell r="C3605">
            <v>45453</v>
          </cell>
        </row>
        <row r="3606">
          <cell r="A3606">
            <v>472191</v>
          </cell>
          <cell r="B3606" t="str">
            <v>T-Shirt Graphique UT Introduction of Detective Conan (Case Closed)</v>
          </cell>
          <cell r="C3606">
            <v>45453</v>
          </cell>
        </row>
        <row r="3607">
          <cell r="A3607">
            <v>472192</v>
          </cell>
          <cell r="B3607" t="str">
            <v>T-Shirt Graphique UT Introduction of Detective Conan (Case Closed)</v>
          </cell>
          <cell r="C3607">
            <v>45453</v>
          </cell>
        </row>
        <row r="3608">
          <cell r="A3608">
            <v>468538</v>
          </cell>
          <cell r="B3608" t="str">
            <v>Robe Longue à Bretelles en Crêpe</v>
          </cell>
          <cell r="C3608">
            <v>45453</v>
          </cell>
        </row>
        <row r="3609">
          <cell r="A3609">
            <v>468765</v>
          </cell>
          <cell r="B3609" t="str">
            <v>Pantalon Ample en Crêpe</v>
          </cell>
          <cell r="C3609">
            <v>45453</v>
          </cell>
        </row>
        <row r="3610">
          <cell r="A3610">
            <v>469523</v>
          </cell>
          <cell r="B3610" t="str">
            <v>Pantalon D'Intérieur à Imprimé</v>
          </cell>
          <cell r="C3610">
            <v>45453</v>
          </cell>
        </row>
        <row r="3611">
          <cell r="A3611">
            <v>470493</v>
          </cell>
          <cell r="B3611" t="str">
            <v>Combinaison en Crêpe</v>
          </cell>
          <cell r="C3611">
            <v>45453</v>
          </cell>
        </row>
        <row r="3612">
          <cell r="A3612">
            <v>471192</v>
          </cell>
          <cell r="B3612" t="str">
            <v>Sweat à Capuche DRY</v>
          </cell>
          <cell r="C3612">
            <v>45460</v>
          </cell>
        </row>
        <row r="3613">
          <cell r="A3613">
            <v>471202</v>
          </cell>
          <cell r="B3613" t="str">
            <v>Jogging DRY</v>
          </cell>
          <cell r="C3613">
            <v>45460</v>
          </cell>
        </row>
        <row r="3614">
          <cell r="A3614">
            <v>471188</v>
          </cell>
          <cell r="B3614" t="str">
            <v>Jean Ultra Stretch</v>
          </cell>
          <cell r="C3614">
            <v>45460</v>
          </cell>
        </row>
        <row r="3615">
          <cell r="A3615">
            <v>471189</v>
          </cell>
          <cell r="B3615" t="str">
            <v>Jean Ultra Stretch</v>
          </cell>
          <cell r="C3615">
            <v>45460</v>
          </cell>
        </row>
        <row r="3616">
          <cell r="A3616">
            <v>469400</v>
          </cell>
          <cell r="B3616" t="str">
            <v>Pull en Laine</v>
          </cell>
          <cell r="C3616">
            <v>45565</v>
          </cell>
        </row>
        <row r="3617">
          <cell r="A3617">
            <v>470711</v>
          </cell>
          <cell r="B3617" t="str">
            <v>Mini Jupe-Culotte en Jean</v>
          </cell>
          <cell r="C3617">
            <v>45460</v>
          </cell>
        </row>
        <row r="3618">
          <cell r="A3618">
            <v>471458</v>
          </cell>
          <cell r="B3618" t="str">
            <v>Mini Jupe-Culotte en Jean</v>
          </cell>
          <cell r="C3618">
            <v>45460</v>
          </cell>
        </row>
        <row r="3619">
          <cell r="A3619">
            <v>469614</v>
          </cell>
          <cell r="B3619" t="str">
            <v>Legging</v>
          </cell>
          <cell r="C3619">
            <v>45460</v>
          </cell>
        </row>
        <row r="3620">
          <cell r="A3620">
            <v>469617</v>
          </cell>
          <cell r="B3620" t="str">
            <v>Legging Relax Effet Denim</v>
          </cell>
          <cell r="C3620">
            <v>45460</v>
          </cell>
        </row>
        <row r="3621">
          <cell r="A3621">
            <v>469870</v>
          </cell>
          <cell r="B3621" t="str">
            <v>Doudoune Ultra Légère Sans Manches</v>
          </cell>
          <cell r="C3621">
            <v>45460</v>
          </cell>
        </row>
        <row r="3622">
          <cell r="A3622">
            <v>469908</v>
          </cell>
          <cell r="B3622" t="str">
            <v>Blazer Cintré</v>
          </cell>
          <cell r="C3622">
            <v>45460</v>
          </cell>
        </row>
        <row r="3623">
          <cell r="A3623">
            <v>469895</v>
          </cell>
          <cell r="B3623" t="str">
            <v>Pantalon Parachute</v>
          </cell>
          <cell r="C3623">
            <v>45460</v>
          </cell>
        </row>
        <row r="3624">
          <cell r="A3624">
            <v>473101</v>
          </cell>
          <cell r="B3624" t="str">
            <v>Pantalon Parachute (court)</v>
          </cell>
          <cell r="C3624">
            <v>45460</v>
          </cell>
        </row>
        <row r="3625">
          <cell r="A3625">
            <v>469830</v>
          </cell>
          <cell r="B3625" t="str">
            <v>Jupe Satinée</v>
          </cell>
          <cell r="C3625">
            <v>45460</v>
          </cell>
        </row>
        <row r="3626">
          <cell r="A3626">
            <v>472493</v>
          </cell>
          <cell r="B3626" t="str">
            <v>Jupe Satinée (court)</v>
          </cell>
          <cell r="C3626">
            <v>45460</v>
          </cell>
        </row>
        <row r="3627">
          <cell r="A3627">
            <v>469827</v>
          </cell>
          <cell r="B3627" t="str">
            <v>Pantalon Large</v>
          </cell>
          <cell r="C3627">
            <v>45460</v>
          </cell>
        </row>
        <row r="3628">
          <cell r="A3628">
            <v>472902</v>
          </cell>
          <cell r="B3628" t="str">
            <v>Blouse Satinée (sans manches)</v>
          </cell>
          <cell r="C3628">
            <v>45460</v>
          </cell>
        </row>
        <row r="3629">
          <cell r="A3629">
            <v>476510</v>
          </cell>
          <cell r="B3629" t="str">
            <v>T-Shirt Col Rond</v>
          </cell>
          <cell r="C3629">
            <v>45460</v>
          </cell>
        </row>
        <row r="3630">
          <cell r="A3630">
            <v>471117</v>
          </cell>
          <cell r="B3630" t="str">
            <v>Sweat Zippé À Capuche AIRism Protection UV</v>
          </cell>
          <cell r="C3630">
            <v>45460</v>
          </cell>
        </row>
        <row r="3631">
          <cell r="A3631">
            <v>465755</v>
          </cell>
          <cell r="B3631" t="str">
            <v>T-Shirt AIRism Coton</v>
          </cell>
          <cell r="C3631">
            <v>45460</v>
          </cell>
        </row>
        <row r="3632">
          <cell r="A3632">
            <v>469410</v>
          </cell>
          <cell r="B3632" t="str">
            <v>Pull en Mérinos</v>
          </cell>
          <cell r="C3632">
            <v>45460</v>
          </cell>
        </row>
        <row r="3633">
          <cell r="A3633">
            <v>469790</v>
          </cell>
          <cell r="B3633" t="str">
            <v>Chaussettes Courtes (lot de 3)</v>
          </cell>
          <cell r="C3633">
            <v>45460</v>
          </cell>
        </row>
        <row r="3634">
          <cell r="A3634">
            <v>470168</v>
          </cell>
          <cell r="B3634" t="str">
            <v>Pantalon en Coton Relax 7/8ème</v>
          </cell>
          <cell r="C3634">
            <v>45460</v>
          </cell>
        </row>
        <row r="3635">
          <cell r="A3635">
            <v>469338</v>
          </cell>
          <cell r="B3635" t="str">
            <v>Robe à Manches Volumineuses</v>
          </cell>
          <cell r="C3635">
            <v>45460</v>
          </cell>
        </row>
        <row r="3636">
          <cell r="A3636">
            <v>470841</v>
          </cell>
          <cell r="B3636" t="str">
            <v>Robe à Manches Volumineuses (Imprimée)</v>
          </cell>
          <cell r="C3636">
            <v>45460</v>
          </cell>
        </row>
        <row r="3637">
          <cell r="A3637">
            <v>469343</v>
          </cell>
          <cell r="B3637" t="str">
            <v>Robe Satinée (Sans Manches)</v>
          </cell>
          <cell r="C3637">
            <v>45460</v>
          </cell>
        </row>
        <row r="3638">
          <cell r="A3638">
            <v>472808</v>
          </cell>
          <cell r="B3638" t="str">
            <v>Doudoune Ultra Légère Sans Manches</v>
          </cell>
          <cell r="C3638">
            <v>45460</v>
          </cell>
        </row>
        <row r="3639">
          <cell r="A3639">
            <v>470601</v>
          </cell>
          <cell r="B3639" t="str">
            <v>Pantalon Large Plissé</v>
          </cell>
          <cell r="C3639">
            <v>45460</v>
          </cell>
        </row>
        <row r="3640">
          <cell r="A3640">
            <v>473321</v>
          </cell>
          <cell r="B3640" t="str">
            <v>Pantalon Large Plissé (long)</v>
          </cell>
          <cell r="C3640">
            <v>45460</v>
          </cell>
        </row>
        <row r="3641">
          <cell r="A3641">
            <v>470294</v>
          </cell>
          <cell r="B3641" t="str">
            <v>Chemise Oxford Coupe Regular</v>
          </cell>
          <cell r="C3641">
            <v>45460</v>
          </cell>
        </row>
        <row r="3642">
          <cell r="A3642">
            <v>473281</v>
          </cell>
          <cell r="B3642" t="str">
            <v>Chemise à Carreaux en Coton Extra Fin</v>
          </cell>
          <cell r="C3642">
            <v>45460</v>
          </cell>
        </row>
        <row r="3643">
          <cell r="A3643">
            <v>471584</v>
          </cell>
          <cell r="B3643" t="str">
            <v>T-shirt en Coton Supima Col Rond</v>
          </cell>
          <cell r="C3643">
            <v>45460</v>
          </cell>
        </row>
        <row r="3644">
          <cell r="A3644">
            <v>471588</v>
          </cell>
          <cell r="B3644" t="str">
            <v>Polo Piqué de Coton AIRism</v>
          </cell>
          <cell r="C3644">
            <v>45460</v>
          </cell>
        </row>
        <row r="3645">
          <cell r="A3645">
            <v>471580</v>
          </cell>
          <cell r="B3645" t="str">
            <v>T-Shirt Oversize AIRism Coton Manches 3/4</v>
          </cell>
          <cell r="C3645">
            <v>45460</v>
          </cell>
        </row>
        <row r="3646">
          <cell r="A3646">
            <v>474201</v>
          </cell>
          <cell r="B3646" t="str">
            <v>T-Shirt DRY-EX</v>
          </cell>
          <cell r="C3646">
            <v>45460</v>
          </cell>
        </row>
        <row r="3647">
          <cell r="A3647">
            <v>471082</v>
          </cell>
          <cell r="B3647" t="str">
            <v>T-shirt UT Final Fantasy</v>
          </cell>
          <cell r="C3647">
            <v>45460</v>
          </cell>
        </row>
        <row r="3648">
          <cell r="A3648">
            <v>473112</v>
          </cell>
          <cell r="B3648" t="str">
            <v>T-shirt UT Final Fantasy</v>
          </cell>
          <cell r="C3648">
            <v>45460</v>
          </cell>
        </row>
        <row r="3649">
          <cell r="A3649">
            <v>473113</v>
          </cell>
          <cell r="B3649" t="str">
            <v>T-shirt UT Final Fantasy</v>
          </cell>
          <cell r="C3649">
            <v>45460</v>
          </cell>
        </row>
        <row r="3650">
          <cell r="A3650">
            <v>473114</v>
          </cell>
          <cell r="B3650" t="str">
            <v>T-shirt UT Final Fantasy</v>
          </cell>
          <cell r="C3650">
            <v>45460</v>
          </cell>
        </row>
        <row r="3651">
          <cell r="A3651">
            <v>473115</v>
          </cell>
          <cell r="B3651" t="str">
            <v>T-shirt UT Final Fantasy</v>
          </cell>
          <cell r="C3651">
            <v>45460</v>
          </cell>
        </row>
        <row r="3652">
          <cell r="A3652">
            <v>473116</v>
          </cell>
          <cell r="B3652" t="str">
            <v>T-shirt UT Final Fantasy</v>
          </cell>
          <cell r="C3652">
            <v>45460</v>
          </cell>
        </row>
        <row r="3653">
          <cell r="A3653">
            <v>473117</v>
          </cell>
          <cell r="B3653" t="str">
            <v>T-shirt UT Final Fantasy</v>
          </cell>
          <cell r="C3653">
            <v>45460</v>
          </cell>
        </row>
        <row r="3654">
          <cell r="A3654">
            <v>469395</v>
          </cell>
          <cell r="B3654" t="str">
            <v>Pull en Laine Mérinos</v>
          </cell>
          <cell r="C3654">
            <v>45460</v>
          </cell>
        </row>
        <row r="3655">
          <cell r="A3655">
            <v>469396</v>
          </cell>
          <cell r="B3655" t="str">
            <v>Pull en Laine Mérinos Col V</v>
          </cell>
          <cell r="C3655">
            <v>45460</v>
          </cell>
        </row>
        <row r="3656">
          <cell r="A3656">
            <v>471515</v>
          </cell>
          <cell r="B3656" t="str">
            <v>Caleçon en Coton (Imprimé Carreaux)</v>
          </cell>
          <cell r="C3656">
            <v>45460</v>
          </cell>
        </row>
        <row r="3657">
          <cell r="A3657">
            <v>471517</v>
          </cell>
          <cell r="B3657" t="str">
            <v>Caleçon en Coton (Imprimé)</v>
          </cell>
          <cell r="C3657">
            <v>45460</v>
          </cell>
        </row>
        <row r="3658">
          <cell r="A3658">
            <v>472632</v>
          </cell>
          <cell r="B3658" t="str">
            <v>Caleçon en Coton (rayé)</v>
          </cell>
          <cell r="C3658">
            <v>45460</v>
          </cell>
        </row>
        <row r="3659">
          <cell r="A3659">
            <v>471953</v>
          </cell>
          <cell r="B3659" t="str">
            <v>Chaussettes Courtes à Contraste</v>
          </cell>
          <cell r="C3659">
            <v>45460</v>
          </cell>
        </row>
        <row r="3660">
          <cell r="A3660">
            <v>471957</v>
          </cell>
          <cell r="B3660" t="str">
            <v>Chaussettes de Sport Courtes Doublées</v>
          </cell>
          <cell r="C3660">
            <v>45460</v>
          </cell>
        </row>
        <row r="3661">
          <cell r="A3661">
            <v>470685</v>
          </cell>
          <cell r="B3661" t="str">
            <v>Pantalon Easy 7/8ème</v>
          </cell>
          <cell r="C3661">
            <v>45460</v>
          </cell>
        </row>
        <row r="3662">
          <cell r="A3662">
            <v>473177</v>
          </cell>
          <cell r="B3662" t="str">
            <v>Pantalon Cargo en Jersey</v>
          </cell>
          <cell r="C3662">
            <v>45460</v>
          </cell>
        </row>
        <row r="3663">
          <cell r="A3663">
            <v>467652</v>
          </cell>
          <cell r="B3663" t="str">
            <v>Pantalon 7/8Ème Fuselé en Lin</v>
          </cell>
          <cell r="C3663">
            <v>45460</v>
          </cell>
        </row>
        <row r="3664">
          <cell r="A3664">
            <v>467654</v>
          </cell>
          <cell r="B3664" t="str">
            <v>Pantalon Fuselé à Plis en Lin et Lyocell</v>
          </cell>
          <cell r="C3664">
            <v>45460</v>
          </cell>
        </row>
        <row r="3665">
          <cell r="A3665">
            <v>467703</v>
          </cell>
          <cell r="B3665" t="str">
            <v>Robe en Coton Transparent à Plis</v>
          </cell>
          <cell r="C3665">
            <v>45460</v>
          </cell>
        </row>
        <row r="3666">
          <cell r="A3666">
            <v>468534</v>
          </cell>
          <cell r="B3666" t="str">
            <v>Chemise en Viscose à Imprimé</v>
          </cell>
          <cell r="C3666">
            <v>45460</v>
          </cell>
        </row>
        <row r="3667">
          <cell r="A3667">
            <v>468762</v>
          </cell>
          <cell r="B3667" t="str">
            <v>Robe Longue en Viscose à Imprimé</v>
          </cell>
          <cell r="C3667">
            <v>45460</v>
          </cell>
        </row>
        <row r="3668">
          <cell r="A3668">
            <v>475761</v>
          </cell>
          <cell r="B3668" t="str">
            <v>T-Shirt UT PEACE FOR ALL (Tokujin Yoshioka)</v>
          </cell>
          <cell r="C3668">
            <v>45463</v>
          </cell>
        </row>
        <row r="3669">
          <cell r="A3669">
            <v>475762</v>
          </cell>
          <cell r="B3669" t="str">
            <v>T-Shirt UT PEACE FOR ALL (Han Meilin)</v>
          </cell>
          <cell r="C3669">
            <v>45463</v>
          </cell>
        </row>
        <row r="3670">
          <cell r="A3670">
            <v>475763</v>
          </cell>
          <cell r="B3670" t="str">
            <v>T-Shirt UT PEACE FOR ALL (Saul Leiter)</v>
          </cell>
          <cell r="C3670">
            <v>45463</v>
          </cell>
        </row>
        <row r="3671">
          <cell r="A3671">
            <v>470398</v>
          </cell>
          <cell r="B3671" t="str">
            <v>Boxer (lot de 3)</v>
          </cell>
          <cell r="C3671">
            <v>45467</v>
          </cell>
        </row>
        <row r="3672">
          <cell r="A3672">
            <v>470400</v>
          </cell>
          <cell r="B3672" t="str">
            <v>Boxer à rayures (lot de 3)</v>
          </cell>
          <cell r="C3672">
            <v>45467</v>
          </cell>
        </row>
        <row r="3673">
          <cell r="A3673">
            <v>470402</v>
          </cell>
          <cell r="B3673" t="str">
            <v>Boxer imprimé dinosaure (lot de 3)</v>
          </cell>
          <cell r="C3673">
            <v>45467</v>
          </cell>
        </row>
        <row r="3674">
          <cell r="A3674">
            <v>470405</v>
          </cell>
          <cell r="B3674" t="str">
            <v>Chaussettes courtes (lot de 3)</v>
          </cell>
          <cell r="C3674">
            <v>45467</v>
          </cell>
        </row>
        <row r="3675">
          <cell r="A3675">
            <v>470406</v>
          </cell>
          <cell r="B3675" t="str">
            <v>Chaussettes rayées (lot de 3)</v>
          </cell>
          <cell r="C3675">
            <v>45467</v>
          </cell>
        </row>
        <row r="3676">
          <cell r="A3676">
            <v>470407</v>
          </cell>
          <cell r="B3676" t="str">
            <v>Chaussettes courtes à rayures (lot de 3)</v>
          </cell>
          <cell r="C3676">
            <v>45467</v>
          </cell>
        </row>
        <row r="3677">
          <cell r="A3677">
            <v>470408</v>
          </cell>
          <cell r="B3677" t="str">
            <v>Chaussettes rayées (lot de 3)</v>
          </cell>
          <cell r="C3677">
            <v>45467</v>
          </cell>
        </row>
        <row r="3678">
          <cell r="A3678">
            <v>470410</v>
          </cell>
          <cell r="B3678" t="str">
            <v>Chaussettes (lot de 3)</v>
          </cell>
          <cell r="C3678">
            <v>45467</v>
          </cell>
        </row>
        <row r="3679">
          <cell r="A3679">
            <v>472606</v>
          </cell>
          <cell r="B3679" t="str">
            <v>Chaussettes (lot de 3)</v>
          </cell>
          <cell r="C3679">
            <v>45467</v>
          </cell>
        </row>
        <row r="3680">
          <cell r="A3680">
            <v>474576</v>
          </cell>
          <cell r="B3680" t="str">
            <v>T-shirt UT Archive Louvre</v>
          </cell>
          <cell r="C3680">
            <v>45467</v>
          </cell>
        </row>
        <row r="3681">
          <cell r="A3681">
            <v>474967</v>
          </cell>
          <cell r="B3681" t="str">
            <v>T-shirt UT Archive Louvre</v>
          </cell>
          <cell r="C3681">
            <v>45467</v>
          </cell>
        </row>
        <row r="3682">
          <cell r="A3682">
            <v>471416</v>
          </cell>
          <cell r="B3682" t="str">
            <v>Blouson Utilitaire</v>
          </cell>
          <cell r="C3682">
            <v>45467</v>
          </cell>
        </row>
        <row r="3683">
          <cell r="A3683">
            <v>470421</v>
          </cell>
          <cell r="B3683" t="str">
            <v>Culottes en Coton Stretch (Imprimé Fleurs, lot de 3)</v>
          </cell>
          <cell r="C3683">
            <v>45467</v>
          </cell>
        </row>
        <row r="3684">
          <cell r="A3684">
            <v>470422</v>
          </cell>
          <cell r="B3684" t="str">
            <v>Culottes en Coton (Imprimé Oiseaux, lot de 3)</v>
          </cell>
          <cell r="C3684">
            <v>45467</v>
          </cell>
        </row>
        <row r="3685">
          <cell r="A3685">
            <v>470423</v>
          </cell>
          <cell r="B3685" t="str">
            <v>Culottes en Coton Stretch (Imprimé étoiles, lot de 3)</v>
          </cell>
          <cell r="C3685">
            <v>45467</v>
          </cell>
        </row>
        <row r="3686">
          <cell r="A3686">
            <v>470428</v>
          </cell>
          <cell r="B3686" t="str">
            <v>Chaussettes Courtes (imprimé cœurs, lot de 3)</v>
          </cell>
          <cell r="C3686">
            <v>45467</v>
          </cell>
        </row>
        <row r="3687">
          <cell r="A3687">
            <v>470429</v>
          </cell>
          <cell r="B3687" t="str">
            <v>Chaussettes Courtes (à ruban, lot de 3)</v>
          </cell>
          <cell r="C3687">
            <v>45467</v>
          </cell>
        </row>
        <row r="3688">
          <cell r="A3688">
            <v>470430</v>
          </cell>
          <cell r="B3688" t="str">
            <v>Chaussettes (à rayures, lot de 3)</v>
          </cell>
          <cell r="C3688">
            <v>45467</v>
          </cell>
        </row>
        <row r="3689">
          <cell r="A3689">
            <v>470431</v>
          </cell>
          <cell r="B3689" t="str">
            <v>Chaussettes (à volants, lot de 3)</v>
          </cell>
          <cell r="C3689">
            <v>45467</v>
          </cell>
        </row>
        <row r="3690">
          <cell r="A3690">
            <v>474142</v>
          </cell>
          <cell r="B3690" t="str">
            <v>Chaussettes Courtes (à volants, lot de 3)</v>
          </cell>
          <cell r="C3690">
            <v>45467</v>
          </cell>
        </row>
        <row r="3691">
          <cell r="A3691">
            <v>470416</v>
          </cell>
          <cell r="B3691" t="str">
            <v>Soutien-gorge AIRism</v>
          </cell>
          <cell r="C3691">
            <v>45467</v>
          </cell>
        </row>
        <row r="3692">
          <cell r="A3692">
            <v>474013</v>
          </cell>
          <cell r="B3692" t="str">
            <v>T-shirt UT mofusand fruits paradise</v>
          </cell>
          <cell r="C3692">
            <v>45467</v>
          </cell>
        </row>
        <row r="3693">
          <cell r="A3693">
            <v>469858</v>
          </cell>
          <cell r="B3693" t="str">
            <v>Pantalon Smart 7/8ème</v>
          </cell>
          <cell r="C3693">
            <v>45467</v>
          </cell>
        </row>
        <row r="3694">
          <cell r="A3694">
            <v>469859</v>
          </cell>
          <cell r="B3694" t="str">
            <v>Pantalon Smart 7/8ème (long)</v>
          </cell>
          <cell r="C3694">
            <v>45467</v>
          </cell>
        </row>
        <row r="3695">
          <cell r="A3695">
            <v>471505</v>
          </cell>
          <cell r="B3695" t="str">
            <v>Pantalon Smart 7/8Ème à Carreaux (long)</v>
          </cell>
          <cell r="C3695">
            <v>45467</v>
          </cell>
        </row>
        <row r="3696">
          <cell r="A3696">
            <v>469854</v>
          </cell>
          <cell r="B3696" t="str">
            <v>Pantalon Large Plissé</v>
          </cell>
          <cell r="C3696">
            <v>45467</v>
          </cell>
        </row>
        <row r="3697">
          <cell r="A3697">
            <v>469855</v>
          </cell>
          <cell r="B3697" t="str">
            <v>Pantalon Large Plissé (long)</v>
          </cell>
          <cell r="C3697">
            <v>45467</v>
          </cell>
        </row>
        <row r="3698">
          <cell r="A3698">
            <v>469561</v>
          </cell>
          <cell r="B3698" t="str">
            <v>Legging Ultra Stretch</v>
          </cell>
          <cell r="C3698">
            <v>45467</v>
          </cell>
        </row>
        <row r="3699">
          <cell r="A3699">
            <v>472531</v>
          </cell>
          <cell r="B3699" t="str">
            <v>Legging Ultra Stretch (long)</v>
          </cell>
          <cell r="C3699">
            <v>45467</v>
          </cell>
        </row>
        <row r="3700">
          <cell r="A3700">
            <v>472532</v>
          </cell>
          <cell r="B3700" t="str">
            <v>Legging Ultra Stretch (effet denim, long)</v>
          </cell>
          <cell r="C3700">
            <v>45467</v>
          </cell>
        </row>
        <row r="3701">
          <cell r="A3701">
            <v>469831</v>
          </cell>
          <cell r="B3701" t="str">
            <v>Jupe en Mousseline</v>
          </cell>
          <cell r="C3701">
            <v>45467</v>
          </cell>
        </row>
        <row r="3702">
          <cell r="A3702">
            <v>470907</v>
          </cell>
          <cell r="B3702" t="str">
            <v>Jupe Parachute</v>
          </cell>
          <cell r="C3702">
            <v>45467</v>
          </cell>
        </row>
        <row r="3703">
          <cell r="A3703">
            <v>469437</v>
          </cell>
          <cell r="B3703" t="str">
            <v>Blouse en Rayonne Froncée</v>
          </cell>
          <cell r="C3703">
            <v>45467</v>
          </cell>
        </row>
        <row r="3704">
          <cell r="A3704">
            <v>465719</v>
          </cell>
          <cell r="B3704" t="str">
            <v>T-shirt UT UTGP2024: Discoveries of the Louvre</v>
          </cell>
          <cell r="C3704">
            <v>45467</v>
          </cell>
        </row>
        <row r="3705">
          <cell r="A3705">
            <v>473260</v>
          </cell>
          <cell r="B3705" t="str">
            <v>T-shirt UT UTGP2024: Discoveries of the Louvre</v>
          </cell>
          <cell r="C3705">
            <v>45467</v>
          </cell>
        </row>
        <row r="3706">
          <cell r="A3706">
            <v>473261</v>
          </cell>
          <cell r="B3706" t="str">
            <v>T-shirt UT UTGP2024: Discoveries of the Louvre</v>
          </cell>
          <cell r="C3706">
            <v>45467</v>
          </cell>
        </row>
        <row r="3707">
          <cell r="A3707">
            <v>473262</v>
          </cell>
          <cell r="B3707" t="str">
            <v>T-shirt UT UTGP2024: Discoveries of the Louvre</v>
          </cell>
          <cell r="C3707">
            <v>45467</v>
          </cell>
        </row>
        <row r="3708">
          <cell r="A3708">
            <v>470123</v>
          </cell>
          <cell r="B3708" t="str">
            <v>T-Shirt Doux en Coton Stretch Manches Longues</v>
          </cell>
          <cell r="C3708">
            <v>45467</v>
          </cell>
        </row>
        <row r="3709">
          <cell r="A3709">
            <v>473054</v>
          </cell>
          <cell r="B3709" t="str">
            <v>Ceinture Tressée à Boucle Ronde</v>
          </cell>
          <cell r="C3709">
            <v>45467</v>
          </cell>
        </row>
        <row r="3710">
          <cell r="A3710">
            <v>469805</v>
          </cell>
          <cell r="B3710" t="str">
            <v>Chaussettes (côtelées, lot de 3)</v>
          </cell>
          <cell r="C3710">
            <v>45467</v>
          </cell>
        </row>
        <row r="3711">
          <cell r="A3711">
            <v>469789</v>
          </cell>
          <cell r="B3711" t="str">
            <v>Chaussettes Courtes (sport, lot de 3)</v>
          </cell>
          <cell r="C3711">
            <v>45467</v>
          </cell>
        </row>
        <row r="3712">
          <cell r="A3712">
            <v>469791</v>
          </cell>
          <cell r="B3712" t="str">
            <v>Chaussettes Courtes (lot de 3)</v>
          </cell>
          <cell r="C3712">
            <v>45467</v>
          </cell>
        </row>
        <row r="3713">
          <cell r="A3713">
            <v>469792</v>
          </cell>
          <cell r="B3713" t="str">
            <v>Chaussettes Courtes (côtelées, lot de 3)</v>
          </cell>
          <cell r="C3713">
            <v>45467</v>
          </cell>
        </row>
        <row r="3714">
          <cell r="A3714">
            <v>469798</v>
          </cell>
          <cell r="B3714" t="str">
            <v>Socquettes (sport, lot de 3)</v>
          </cell>
          <cell r="C3714">
            <v>45467</v>
          </cell>
        </row>
        <row r="3715">
          <cell r="A3715">
            <v>469674</v>
          </cell>
          <cell r="B3715" t="str">
            <v>Culotte Taille Haute (Pois)</v>
          </cell>
          <cell r="C3715">
            <v>45467</v>
          </cell>
        </row>
        <row r="3716">
          <cell r="A3716">
            <v>472299</v>
          </cell>
          <cell r="B3716" t="str">
            <v>Culotte (Rayée)</v>
          </cell>
          <cell r="C3716">
            <v>45467</v>
          </cell>
        </row>
        <row r="3717">
          <cell r="A3717">
            <v>472300</v>
          </cell>
          <cell r="B3717" t="str">
            <v>Culotte (Dentelle)</v>
          </cell>
          <cell r="C3717">
            <v>45467</v>
          </cell>
        </row>
        <row r="3718">
          <cell r="A3718">
            <v>472106</v>
          </cell>
          <cell r="B3718" t="str">
            <v>Culotte (Fleurs)</v>
          </cell>
          <cell r="C3718">
            <v>45467</v>
          </cell>
        </row>
        <row r="3719">
          <cell r="A3719">
            <v>475511</v>
          </cell>
          <cell r="B3719" t="str">
            <v>Top Court Côtelé Soutien-Gorge Intégré (sans manches)</v>
          </cell>
          <cell r="C3719">
            <v>45467</v>
          </cell>
        </row>
        <row r="3720">
          <cell r="A3720">
            <v>469665</v>
          </cell>
          <cell r="B3720" t="str">
            <v>Soutien-Gorge Relax Sans Armatures</v>
          </cell>
          <cell r="C3720">
            <v>45467</v>
          </cell>
        </row>
        <row r="3721">
          <cell r="A3721">
            <v>472601</v>
          </cell>
          <cell r="B3721" t="str">
            <v>Pantalon en Maille Côtelée (long)</v>
          </cell>
          <cell r="C3721">
            <v>45467</v>
          </cell>
        </row>
        <row r="3722">
          <cell r="A3722">
            <v>469346</v>
          </cell>
          <cell r="B3722" t="str">
            <v>Robe Détail Dentelle</v>
          </cell>
          <cell r="C3722">
            <v>45467</v>
          </cell>
        </row>
        <row r="3723">
          <cell r="A3723">
            <v>470047</v>
          </cell>
          <cell r="B3723" t="str">
            <v>Veste en Jean</v>
          </cell>
          <cell r="C3723">
            <v>45467</v>
          </cell>
        </row>
        <row r="3724">
          <cell r="A3724">
            <v>470117</v>
          </cell>
          <cell r="B3724" t="str">
            <v>Blouson Court Style Utilitaire</v>
          </cell>
          <cell r="C3724">
            <v>45467</v>
          </cell>
        </row>
        <row r="3725">
          <cell r="A3725">
            <v>470513</v>
          </cell>
          <cell r="B3725" t="str">
            <v>Jean Skinny Ultra Stretch</v>
          </cell>
          <cell r="C3725">
            <v>45467</v>
          </cell>
        </row>
        <row r="3726">
          <cell r="A3726">
            <v>463871</v>
          </cell>
          <cell r="B3726" t="str">
            <v>Short en Nylon</v>
          </cell>
          <cell r="C3726">
            <v>45467</v>
          </cell>
        </row>
        <row r="3727">
          <cell r="A3727">
            <v>470296</v>
          </cell>
          <cell r="B3727" t="str">
            <v>Chemise Oxford Coupe Slim</v>
          </cell>
          <cell r="C3727">
            <v>45467</v>
          </cell>
        </row>
        <row r="3728">
          <cell r="A3728">
            <v>473295</v>
          </cell>
          <cell r="B3728" t="str">
            <v>Chemise Slim Sans Repassage (Imprimé Carreaux)</v>
          </cell>
          <cell r="C3728">
            <v>45467</v>
          </cell>
        </row>
        <row r="3729">
          <cell r="A3729">
            <v>473297</v>
          </cell>
          <cell r="B3729" t="str">
            <v>Chemise Slim Sans Repassage (Imprimé Carreaux)</v>
          </cell>
          <cell r="C3729">
            <v>45467</v>
          </cell>
        </row>
        <row r="3730">
          <cell r="A3730">
            <v>470256</v>
          </cell>
          <cell r="B3730" t="str">
            <v>Chemise Regular Sans Repassage</v>
          </cell>
          <cell r="C3730">
            <v>45467</v>
          </cell>
        </row>
        <row r="3731">
          <cell r="A3731">
            <v>470260</v>
          </cell>
          <cell r="B3731" t="str">
            <v>Chemise Regular Sans Repassage</v>
          </cell>
          <cell r="C3731">
            <v>45467</v>
          </cell>
        </row>
        <row r="3732">
          <cell r="A3732">
            <v>473305</v>
          </cell>
          <cell r="B3732" t="str">
            <v>Chemise Regular Sans Repassage (Imprimé Carreaux)</v>
          </cell>
          <cell r="C3732">
            <v>45467</v>
          </cell>
        </row>
        <row r="3733">
          <cell r="A3733">
            <v>473307</v>
          </cell>
          <cell r="B3733" t="str">
            <v>Chemise Regular Sans Repassage (Imprimé Carreaux)</v>
          </cell>
          <cell r="C3733">
            <v>45467</v>
          </cell>
        </row>
        <row r="3734">
          <cell r="A3734">
            <v>473161</v>
          </cell>
          <cell r="B3734" t="str">
            <v>Polo DRY Piqué</v>
          </cell>
          <cell r="C3734">
            <v>45467</v>
          </cell>
        </row>
        <row r="3735">
          <cell r="A3735">
            <v>471589</v>
          </cell>
          <cell r="B3735" t="str">
            <v>Polo AIRism Coton</v>
          </cell>
          <cell r="C3735">
            <v>45467</v>
          </cell>
        </row>
        <row r="3736">
          <cell r="A3736">
            <v>467009</v>
          </cell>
          <cell r="B3736" t="str">
            <v>T-shirt UT UTGP2024: Discoveries of the Louvre</v>
          </cell>
          <cell r="C3736">
            <v>45467</v>
          </cell>
        </row>
        <row r="3737">
          <cell r="A3737">
            <v>473243</v>
          </cell>
          <cell r="B3737" t="str">
            <v>T-shirt UT UTGP2024: Discoveries of the Louvre</v>
          </cell>
          <cell r="C3737">
            <v>45467</v>
          </cell>
        </row>
        <row r="3738">
          <cell r="A3738">
            <v>473244</v>
          </cell>
          <cell r="B3738" t="str">
            <v>T-shirt UT UTGP2024: Discoveries of the Louvre</v>
          </cell>
          <cell r="C3738">
            <v>45467</v>
          </cell>
        </row>
        <row r="3739">
          <cell r="A3739">
            <v>473245</v>
          </cell>
          <cell r="B3739" t="str">
            <v>T-shirt UT UTGP2024: Discoveries of the Louvre</v>
          </cell>
          <cell r="C3739">
            <v>45467</v>
          </cell>
        </row>
        <row r="3740">
          <cell r="A3740">
            <v>473246</v>
          </cell>
          <cell r="B3740" t="str">
            <v>T-shirt UT UTGP2024: Discoveries of the Louvre</v>
          </cell>
          <cell r="C3740">
            <v>45467</v>
          </cell>
        </row>
        <row r="3741">
          <cell r="A3741">
            <v>473203</v>
          </cell>
          <cell r="B3741" t="str">
            <v>T-shirt UT Archive Louvre</v>
          </cell>
          <cell r="C3741">
            <v>45467</v>
          </cell>
        </row>
        <row r="3742">
          <cell r="A3742">
            <v>473205</v>
          </cell>
          <cell r="B3742" t="str">
            <v>T-shirt UT Archive Louvre</v>
          </cell>
          <cell r="C3742">
            <v>45467</v>
          </cell>
        </row>
        <row r="3743">
          <cell r="A3743">
            <v>473206</v>
          </cell>
          <cell r="B3743" t="str">
            <v>T-shirt UT Archive Louvre</v>
          </cell>
          <cell r="C3743">
            <v>45467</v>
          </cell>
        </row>
        <row r="3744">
          <cell r="A3744">
            <v>473207</v>
          </cell>
          <cell r="B3744" t="str">
            <v>T-shirt UT Archive Louvre</v>
          </cell>
          <cell r="C3744">
            <v>45467</v>
          </cell>
        </row>
        <row r="3745">
          <cell r="A3745">
            <v>473208</v>
          </cell>
          <cell r="B3745" t="str">
            <v>T-shirt UT Archive Louvre</v>
          </cell>
          <cell r="C3745">
            <v>45467</v>
          </cell>
        </row>
        <row r="3746">
          <cell r="A3746">
            <v>473204</v>
          </cell>
          <cell r="B3746" t="str">
            <v>Pull UT Archive Louvre</v>
          </cell>
          <cell r="C3746">
            <v>45467</v>
          </cell>
        </row>
        <row r="3747">
          <cell r="A3747">
            <v>473211</v>
          </cell>
          <cell r="B3747" t="str">
            <v>Pull UT Archive Louvre</v>
          </cell>
          <cell r="C3747">
            <v>45467</v>
          </cell>
        </row>
        <row r="3748">
          <cell r="A3748">
            <v>473212</v>
          </cell>
          <cell r="B3748" t="str">
            <v>Pull UT Archive Louvre</v>
          </cell>
          <cell r="C3748">
            <v>45467</v>
          </cell>
        </row>
        <row r="3749">
          <cell r="A3749">
            <v>473248</v>
          </cell>
          <cell r="B3749" t="str">
            <v>T-shirt UT Archive Louvre</v>
          </cell>
          <cell r="C3749">
            <v>45467</v>
          </cell>
        </row>
        <row r="3750">
          <cell r="A3750">
            <v>473249</v>
          </cell>
          <cell r="B3750" t="str">
            <v>T-shirt UT Archive Louvre</v>
          </cell>
          <cell r="C3750">
            <v>45467</v>
          </cell>
        </row>
        <row r="3751">
          <cell r="A3751">
            <v>472593</v>
          </cell>
          <cell r="B3751" t="str">
            <v>Polo AIRism Coton</v>
          </cell>
          <cell r="C3751">
            <v>45467</v>
          </cell>
        </row>
        <row r="3752">
          <cell r="A3752">
            <v>469397</v>
          </cell>
          <cell r="B3752" t="str">
            <v>Polo en Laine Mérinos</v>
          </cell>
          <cell r="C3752">
            <v>45467</v>
          </cell>
        </row>
        <row r="3753">
          <cell r="A3753">
            <v>469407</v>
          </cell>
          <cell r="B3753" t="str">
            <v>Pull en Laine Mérinos à Col Zippé</v>
          </cell>
          <cell r="C3753">
            <v>45467</v>
          </cell>
        </row>
        <row r="3754">
          <cell r="A3754">
            <v>470009</v>
          </cell>
          <cell r="B3754" t="str">
            <v>Casquette Stretch</v>
          </cell>
          <cell r="C3754">
            <v>45467</v>
          </cell>
        </row>
        <row r="3755">
          <cell r="A3755">
            <v>473250</v>
          </cell>
          <cell r="B3755" t="str">
            <v>Tote-bag UT Louvre Archive</v>
          </cell>
          <cell r="C3755">
            <v>45467</v>
          </cell>
        </row>
        <row r="3756">
          <cell r="A3756">
            <v>473251</v>
          </cell>
          <cell r="B3756" t="str">
            <v>Tote-bag UT Louvre Archive</v>
          </cell>
          <cell r="C3756">
            <v>45467</v>
          </cell>
        </row>
        <row r="3757">
          <cell r="A3757">
            <v>473252</v>
          </cell>
          <cell r="B3757" t="str">
            <v>Tote-bag UT Louvre Archive</v>
          </cell>
          <cell r="C3757">
            <v>45467</v>
          </cell>
        </row>
        <row r="3758">
          <cell r="A3758">
            <v>473253</v>
          </cell>
          <cell r="B3758" t="str">
            <v>Tote-bag UT Louvre Archive</v>
          </cell>
          <cell r="C3758">
            <v>45467</v>
          </cell>
        </row>
        <row r="3759">
          <cell r="A3759">
            <v>469991</v>
          </cell>
          <cell r="B3759" t="str">
            <v>Boxer</v>
          </cell>
          <cell r="C3759">
            <v>45467</v>
          </cell>
        </row>
        <row r="3760">
          <cell r="A3760">
            <v>471508</v>
          </cell>
          <cell r="B3760" t="str">
            <v>Boxer en Coton Imprimé</v>
          </cell>
          <cell r="C3760">
            <v>45467</v>
          </cell>
        </row>
        <row r="3761">
          <cell r="A3761">
            <v>469993</v>
          </cell>
          <cell r="B3761" t="str">
            <v>Chaussettes Côtelées en Coton Supima</v>
          </cell>
          <cell r="C3761">
            <v>45467</v>
          </cell>
        </row>
        <row r="3762">
          <cell r="A3762">
            <v>471936</v>
          </cell>
          <cell r="B3762" t="str">
            <v>Chaussettes en Piqué de Coton Supima</v>
          </cell>
          <cell r="C3762">
            <v>45467</v>
          </cell>
        </row>
        <row r="3763">
          <cell r="A3763">
            <v>471937</v>
          </cell>
          <cell r="B3763" t="str">
            <v>Chaussettes à Carreaux</v>
          </cell>
          <cell r="C3763">
            <v>45467</v>
          </cell>
        </row>
        <row r="3764">
          <cell r="A3764">
            <v>471942</v>
          </cell>
          <cell r="B3764" t="str">
            <v>Chaussettes à Rayures</v>
          </cell>
          <cell r="C3764">
            <v>45467</v>
          </cell>
        </row>
        <row r="3765">
          <cell r="A3765">
            <v>474387</v>
          </cell>
          <cell r="B3765" t="str">
            <v>Sweat graphique ultra stretch</v>
          </cell>
          <cell r="C3765">
            <v>45467</v>
          </cell>
        </row>
        <row r="3766">
          <cell r="A3766">
            <v>474388</v>
          </cell>
          <cell r="B3766" t="str">
            <v>Sweat graphique ultra stretch</v>
          </cell>
          <cell r="C3766">
            <v>45467</v>
          </cell>
        </row>
        <row r="3767">
          <cell r="A3767">
            <v>474389</v>
          </cell>
          <cell r="B3767" t="str">
            <v>Sweat graphique ultra stretch</v>
          </cell>
          <cell r="C3767">
            <v>45467</v>
          </cell>
        </row>
        <row r="3768">
          <cell r="A3768">
            <v>472843</v>
          </cell>
          <cell r="B3768" t="str">
            <v>Pantalon ample plissé</v>
          </cell>
          <cell r="C3768">
            <v>45467</v>
          </cell>
        </row>
        <row r="3769">
          <cell r="A3769">
            <v>470404</v>
          </cell>
          <cell r="B3769" t="str">
            <v>Chaussettes (Lot de 3)</v>
          </cell>
          <cell r="C3769">
            <v>45474</v>
          </cell>
        </row>
        <row r="3770">
          <cell r="A3770">
            <v>471184</v>
          </cell>
          <cell r="B3770" t="str">
            <v>Doudoune PUFFERTECH Lavable en Machine</v>
          </cell>
          <cell r="C3770">
            <v>45474</v>
          </cell>
        </row>
        <row r="3771">
          <cell r="A3771">
            <v>470420</v>
          </cell>
          <cell r="B3771" t="str">
            <v>Short en Coton (Lot de 3)</v>
          </cell>
          <cell r="C3771">
            <v>45474</v>
          </cell>
        </row>
        <row r="3772">
          <cell r="A3772">
            <v>469372</v>
          </cell>
          <cell r="B3772" t="str">
            <v>Cardigan En Maille Soufflée</v>
          </cell>
          <cell r="C3772">
            <v>45474</v>
          </cell>
        </row>
        <row r="3773">
          <cell r="A3773">
            <v>469615</v>
          </cell>
          <cell r="B3773" t="str">
            <v>Legging (Côtelé, Imprimé)</v>
          </cell>
          <cell r="C3773">
            <v>45474</v>
          </cell>
        </row>
        <row r="3774">
          <cell r="A3774">
            <v>469616</v>
          </cell>
          <cell r="B3774" t="str">
            <v>Legging (Effet Velours Côtelé)</v>
          </cell>
          <cell r="C3774">
            <v>45474</v>
          </cell>
        </row>
        <row r="3775">
          <cell r="A3775">
            <v>471504</v>
          </cell>
          <cell r="B3775" t="str">
            <v>Pantalon Smart 7/8Ème (à Carreaux)</v>
          </cell>
          <cell r="C3775">
            <v>45474</v>
          </cell>
        </row>
        <row r="3776">
          <cell r="A3776">
            <v>469566</v>
          </cell>
          <cell r="B3776" t="str">
            <v>Jean Ultra Stretch</v>
          </cell>
          <cell r="C3776">
            <v>45474</v>
          </cell>
        </row>
        <row r="3777">
          <cell r="A3777">
            <v>469816</v>
          </cell>
          <cell r="B3777" t="str">
            <v>Jean Droit (Large)</v>
          </cell>
          <cell r="C3777">
            <v>45474</v>
          </cell>
        </row>
        <row r="3778">
          <cell r="A3778">
            <v>471374</v>
          </cell>
          <cell r="B3778" t="str">
            <v>Jean Style Peintre</v>
          </cell>
          <cell r="C3778">
            <v>45474</v>
          </cell>
        </row>
        <row r="3779">
          <cell r="A3779">
            <v>469438</v>
          </cell>
          <cell r="B3779" t="str">
            <v>Blouse Douce (Imprimé Carreaux)</v>
          </cell>
          <cell r="C3779">
            <v>45474</v>
          </cell>
        </row>
        <row r="3780">
          <cell r="A3780">
            <v>471299</v>
          </cell>
          <cell r="B3780" t="str">
            <v>Blouse Souple</v>
          </cell>
          <cell r="C3780">
            <v>45474</v>
          </cell>
        </row>
        <row r="3781">
          <cell r="A3781">
            <v>476248</v>
          </cell>
          <cell r="B3781" t="str">
            <v>T-Shirt Court (Rayé)</v>
          </cell>
          <cell r="C3781">
            <v>45474</v>
          </cell>
        </row>
        <row r="3782">
          <cell r="A3782">
            <v>471642</v>
          </cell>
          <cell r="B3782" t="str">
            <v>Jogging DRY à Séchage Rapide</v>
          </cell>
          <cell r="C3782">
            <v>45474</v>
          </cell>
        </row>
        <row r="3783">
          <cell r="A3783">
            <v>472860</v>
          </cell>
          <cell r="B3783" t="str">
            <v>Jogging DRY À Séchage Rapide</v>
          </cell>
          <cell r="C3783">
            <v>45474</v>
          </cell>
        </row>
        <row r="3784">
          <cell r="A3784">
            <v>472861</v>
          </cell>
          <cell r="B3784" t="str">
            <v>Jogging DRY À Séchage Rapide (Long)</v>
          </cell>
          <cell r="C3784">
            <v>45474</v>
          </cell>
        </row>
        <row r="3785">
          <cell r="A3785">
            <v>471616</v>
          </cell>
          <cell r="B3785" t="str">
            <v>Sweat Zippé À Capuche À Séchage Rapide</v>
          </cell>
          <cell r="C3785">
            <v>45474</v>
          </cell>
        </row>
        <row r="3786">
          <cell r="A3786">
            <v>469408</v>
          </cell>
          <cell r="B3786" t="str">
            <v>Pull en Maille 3D</v>
          </cell>
          <cell r="C3786">
            <v>45474</v>
          </cell>
        </row>
        <row r="3787">
          <cell r="A3787">
            <v>471218</v>
          </cell>
          <cell r="B3787" t="str">
            <v>Pull en Maille 3D Col Rond (Rayé)</v>
          </cell>
          <cell r="C3787">
            <v>45474</v>
          </cell>
        </row>
        <row r="3788">
          <cell r="A3788">
            <v>469412</v>
          </cell>
          <cell r="B3788" t="str">
            <v>Pull En Laine Mérinos Col V</v>
          </cell>
          <cell r="C3788">
            <v>45474</v>
          </cell>
        </row>
        <row r="3789">
          <cell r="A3789">
            <v>472049</v>
          </cell>
          <cell r="B3789" t="str">
            <v>Mini-sac Rond à Bandoulière (Velours côtelé)</v>
          </cell>
          <cell r="C3789">
            <v>45474</v>
          </cell>
        </row>
        <row r="3790">
          <cell r="A3790">
            <v>469802</v>
          </cell>
          <cell r="B3790" t="str">
            <v>Chaussettes (Lot de 3)</v>
          </cell>
          <cell r="C3790">
            <v>45474</v>
          </cell>
        </row>
        <row r="3791">
          <cell r="A3791">
            <v>469804</v>
          </cell>
          <cell r="B3791" t="str">
            <v>Chaussettes (Lot de 3)</v>
          </cell>
          <cell r="C3791">
            <v>45474</v>
          </cell>
        </row>
        <row r="3792">
          <cell r="A3792">
            <v>469806</v>
          </cell>
          <cell r="B3792" t="str">
            <v>Chaussettes Côtelées (Lot de 3)</v>
          </cell>
          <cell r="C3792">
            <v>45474</v>
          </cell>
        </row>
        <row r="3793">
          <cell r="A3793">
            <v>469808</v>
          </cell>
          <cell r="B3793" t="str">
            <v>Chaussettes à Paillettes (Lot de 3)</v>
          </cell>
          <cell r="C3793">
            <v>45474</v>
          </cell>
        </row>
        <row r="3794">
          <cell r="A3794">
            <v>469809</v>
          </cell>
          <cell r="B3794" t="str">
            <v>Chaussettes (Lot de 3)</v>
          </cell>
          <cell r="C3794">
            <v>45474</v>
          </cell>
        </row>
        <row r="3795">
          <cell r="A3795">
            <v>469810</v>
          </cell>
          <cell r="B3795" t="str">
            <v>Chaussettes (Lot de 3)</v>
          </cell>
          <cell r="C3795">
            <v>45474</v>
          </cell>
        </row>
        <row r="3796">
          <cell r="A3796">
            <v>469813</v>
          </cell>
          <cell r="B3796" t="str">
            <v>Chaussettes (Lot de 3)</v>
          </cell>
          <cell r="C3796">
            <v>45474</v>
          </cell>
        </row>
        <row r="3797">
          <cell r="A3797">
            <v>469814</v>
          </cell>
          <cell r="B3797" t="str">
            <v>Chaussettes Côtelées Polaire (Lot de 3)</v>
          </cell>
          <cell r="C3797">
            <v>45474</v>
          </cell>
        </row>
        <row r="3798">
          <cell r="A3798">
            <v>469794</v>
          </cell>
          <cell r="B3798" t="str">
            <v>Socquettes (Lot de 3)</v>
          </cell>
          <cell r="C3798">
            <v>45474</v>
          </cell>
        </row>
        <row r="3799">
          <cell r="A3799">
            <v>469801</v>
          </cell>
          <cell r="B3799" t="str">
            <v>Socquettes DRY à Séchage Rapide (Lot de 3)</v>
          </cell>
          <cell r="C3799">
            <v>45474</v>
          </cell>
        </row>
        <row r="3800">
          <cell r="A3800">
            <v>469673</v>
          </cell>
          <cell r="B3800" t="str">
            <v>Culotte Taille Haute (Petites Fleurs)</v>
          </cell>
          <cell r="C3800">
            <v>45474</v>
          </cell>
        </row>
        <row r="3801">
          <cell r="A3801">
            <v>472298</v>
          </cell>
          <cell r="B3801" t="str">
            <v>Culotte (Imprimé Fleuri)</v>
          </cell>
          <cell r="C3801">
            <v>45474</v>
          </cell>
        </row>
        <row r="3802">
          <cell r="A3802">
            <v>472105</v>
          </cell>
          <cell r="B3802" t="str">
            <v>Culotte Taille Basse</v>
          </cell>
          <cell r="C3802">
            <v>45474</v>
          </cell>
        </row>
        <row r="3803">
          <cell r="A3803">
            <v>472613</v>
          </cell>
          <cell r="B3803" t="str">
            <v>Culotte Taille Basse (Dentelle)</v>
          </cell>
          <cell r="C3803">
            <v>45474</v>
          </cell>
        </row>
        <row r="3804">
          <cell r="A3804">
            <v>475767</v>
          </cell>
          <cell r="B3804" t="str">
            <v>T-Shirt Soutien-Gorge Intégré Côtelé</v>
          </cell>
          <cell r="C3804">
            <v>45474</v>
          </cell>
        </row>
        <row r="3805">
          <cell r="A3805">
            <v>470162</v>
          </cell>
          <cell r="B3805" t="str">
            <v>Pyjama en Coton AIRism</v>
          </cell>
          <cell r="C3805">
            <v>45474</v>
          </cell>
        </row>
        <row r="3806">
          <cell r="A3806">
            <v>470324</v>
          </cell>
          <cell r="B3806" t="str">
            <v>Pyjama en Coton AIRism (Imprimé Géométrique)</v>
          </cell>
          <cell r="C3806">
            <v>45474</v>
          </cell>
        </row>
        <row r="3807">
          <cell r="A3807">
            <v>470169</v>
          </cell>
          <cell r="B3807" t="str">
            <v>Pantalon Loungewear</v>
          </cell>
          <cell r="C3807">
            <v>45474</v>
          </cell>
        </row>
        <row r="3808">
          <cell r="A3808">
            <v>472074</v>
          </cell>
          <cell r="B3808" t="str">
            <v>Cardigan en maille côtelée</v>
          </cell>
          <cell r="C3808">
            <v>45474</v>
          </cell>
        </row>
        <row r="3809">
          <cell r="A3809">
            <v>473056</v>
          </cell>
          <cell r="B3809" t="str">
            <v>Veste Style Surchemise</v>
          </cell>
          <cell r="C3809">
            <v>45474</v>
          </cell>
        </row>
        <row r="3810">
          <cell r="A3810">
            <v>470586</v>
          </cell>
          <cell r="B3810" t="str">
            <v>Pantalon 7/8Ème (Coton)</v>
          </cell>
          <cell r="C3810">
            <v>45474</v>
          </cell>
        </row>
        <row r="3811">
          <cell r="A3811">
            <v>470588</v>
          </cell>
          <cell r="B3811" t="str">
            <v>Pantalon 7/8Ème (Coton, Long)</v>
          </cell>
          <cell r="C3811">
            <v>45474</v>
          </cell>
        </row>
        <row r="3812">
          <cell r="A3812">
            <v>471583</v>
          </cell>
          <cell r="B3812" t="str">
            <v>T-shirt Col Rond</v>
          </cell>
          <cell r="C3812">
            <v>45474</v>
          </cell>
        </row>
        <row r="3813">
          <cell r="A3813">
            <v>469269</v>
          </cell>
          <cell r="B3813" t="str">
            <v>T-shirt UT Ukiyo-E</v>
          </cell>
          <cell r="C3813">
            <v>45474</v>
          </cell>
        </row>
        <row r="3814">
          <cell r="A3814">
            <v>467108</v>
          </cell>
          <cell r="B3814" t="str">
            <v>T-Shirt UT Mickey Stands</v>
          </cell>
          <cell r="C3814">
            <v>45474</v>
          </cell>
        </row>
        <row r="3815">
          <cell r="A3815">
            <v>468893</v>
          </cell>
          <cell r="B3815" t="str">
            <v>T-Shirt UT Mickey Stands</v>
          </cell>
          <cell r="C3815">
            <v>45474</v>
          </cell>
        </row>
        <row r="3816">
          <cell r="A3816">
            <v>472878</v>
          </cell>
          <cell r="B3816" t="str">
            <v>T-Shirt UT Mickey Stands</v>
          </cell>
          <cell r="C3816">
            <v>45474</v>
          </cell>
        </row>
        <row r="3817">
          <cell r="A3817">
            <v>472879</v>
          </cell>
          <cell r="B3817" t="str">
            <v>T-Shirt UT Mickey Stands</v>
          </cell>
          <cell r="C3817">
            <v>45474</v>
          </cell>
        </row>
        <row r="3818">
          <cell r="A3818">
            <v>472880</v>
          </cell>
          <cell r="B3818" t="str">
            <v>T-Shirt UT Mickey Stands</v>
          </cell>
          <cell r="C3818">
            <v>45474</v>
          </cell>
        </row>
        <row r="3819">
          <cell r="A3819">
            <v>472881</v>
          </cell>
          <cell r="B3819" t="str">
            <v>T-Shirt UT Mickey Stands</v>
          </cell>
          <cell r="C3819">
            <v>45474</v>
          </cell>
        </row>
        <row r="3820">
          <cell r="A3820">
            <v>472882</v>
          </cell>
          <cell r="B3820" t="str">
            <v>T-Shirt UT Mickey Stands</v>
          </cell>
          <cell r="C3820">
            <v>45474</v>
          </cell>
        </row>
        <row r="3821">
          <cell r="A3821">
            <v>471506</v>
          </cell>
          <cell r="B3821" t="str">
            <v>Boxer en Coton (Rayé)</v>
          </cell>
          <cell r="C3821">
            <v>45474</v>
          </cell>
        </row>
        <row r="3822">
          <cell r="A3822">
            <v>471511</v>
          </cell>
          <cell r="B3822" t="str">
            <v>Boxer Taille Basse en Coton à Imprimé</v>
          </cell>
          <cell r="C3822">
            <v>45474</v>
          </cell>
        </row>
        <row r="3823">
          <cell r="A3823">
            <v>471476</v>
          </cell>
          <cell r="B3823" t="str">
            <v>Boxer AIRism à Imprimé</v>
          </cell>
          <cell r="C3823">
            <v>45474</v>
          </cell>
        </row>
        <row r="3824">
          <cell r="A3824">
            <v>471477</v>
          </cell>
          <cell r="B3824" t="str">
            <v>Boxer AIRism à Imprimé</v>
          </cell>
          <cell r="C3824">
            <v>45474</v>
          </cell>
        </row>
        <row r="3825">
          <cell r="A3825">
            <v>471195</v>
          </cell>
          <cell r="B3825" t="str">
            <v>Sweat Ultra Stretch</v>
          </cell>
          <cell r="C3825">
            <v>45474</v>
          </cell>
        </row>
        <row r="3826">
          <cell r="A3826">
            <v>469591</v>
          </cell>
          <cell r="B3826" t="str">
            <v>Body (Rayé)</v>
          </cell>
          <cell r="C3826">
            <v>45474</v>
          </cell>
        </row>
        <row r="3827">
          <cell r="A3827">
            <v>469594</v>
          </cell>
          <cell r="B3827" t="str">
            <v>Body à Imprimé</v>
          </cell>
          <cell r="C3827">
            <v>45474</v>
          </cell>
        </row>
        <row r="3828">
          <cell r="A3828">
            <v>472760</v>
          </cell>
          <cell r="B3828" t="str">
            <v>Body Maille Pointelle</v>
          </cell>
          <cell r="C3828">
            <v>45474</v>
          </cell>
        </row>
        <row r="3829">
          <cell r="A3829">
            <v>470871</v>
          </cell>
          <cell r="B3829" t="str">
            <v>Pantalon Relax en Velours Côtelé</v>
          </cell>
          <cell r="C3829">
            <v>45474</v>
          </cell>
        </row>
        <row r="3830">
          <cell r="A3830">
            <v>473327</v>
          </cell>
          <cell r="B3830" t="str">
            <v>Jean Relax</v>
          </cell>
          <cell r="C3830">
            <v>45474</v>
          </cell>
        </row>
        <row r="3831">
          <cell r="A3831">
            <v>469621</v>
          </cell>
          <cell r="B3831" t="str">
            <v>Chaussettes Courtes (lot de 3)</v>
          </cell>
          <cell r="C3831">
            <v>45474</v>
          </cell>
        </row>
        <row r="3832">
          <cell r="A3832">
            <v>470836</v>
          </cell>
          <cell r="B3832" t="str">
            <v>Chaussettes (lot de 3)</v>
          </cell>
          <cell r="C3832">
            <v>45474</v>
          </cell>
        </row>
        <row r="3833">
          <cell r="A3833">
            <v>470826</v>
          </cell>
          <cell r="B3833" t="str">
            <v>T-Shirt Manches Longues</v>
          </cell>
          <cell r="C3833">
            <v>45474</v>
          </cell>
        </row>
        <row r="3834">
          <cell r="A3834">
            <v>470872</v>
          </cell>
          <cell r="B3834" t="str">
            <v>T-shirt en Coton Manches Longues</v>
          </cell>
          <cell r="C3834">
            <v>45474</v>
          </cell>
        </row>
        <row r="3835">
          <cell r="A3835">
            <v>470873</v>
          </cell>
          <cell r="B3835" t="str">
            <v>T-Shirt Col Rond Manches Longues</v>
          </cell>
          <cell r="C3835">
            <v>45474</v>
          </cell>
        </row>
        <row r="3836">
          <cell r="A3836">
            <v>472128</v>
          </cell>
          <cell r="B3836" t="str">
            <v>Sweat</v>
          </cell>
          <cell r="C3836">
            <v>45474</v>
          </cell>
        </row>
        <row r="3837">
          <cell r="A3837">
            <v>472461</v>
          </cell>
          <cell r="B3837" t="str">
            <v>Sweat à Imprimé</v>
          </cell>
          <cell r="C3837">
            <v>45474</v>
          </cell>
        </row>
        <row r="3838">
          <cell r="A3838">
            <v>476441</v>
          </cell>
          <cell r="B3838" t="str">
            <v>Chemise Col Ouvert UT ITO JAKUCHU</v>
          </cell>
          <cell r="C3838">
            <v>45474</v>
          </cell>
        </row>
        <row r="3839">
          <cell r="A3839">
            <v>476442</v>
          </cell>
          <cell r="B3839" t="str">
            <v>Chemise Col Ouvert UT ITO JAKUCHU</v>
          </cell>
          <cell r="C3839">
            <v>45474</v>
          </cell>
        </row>
        <row r="3840">
          <cell r="A3840">
            <v>476443</v>
          </cell>
          <cell r="B3840" t="str">
            <v>Chemise Col Ouvert UT HOKUSAI BLUE</v>
          </cell>
          <cell r="C3840">
            <v>45474</v>
          </cell>
        </row>
        <row r="3841">
          <cell r="A3841">
            <v>476444</v>
          </cell>
          <cell r="B3841" t="str">
            <v>Chemise Col Ouvert UT HOKUSAI BLUE</v>
          </cell>
          <cell r="C3841">
            <v>45474</v>
          </cell>
        </row>
        <row r="3842">
          <cell r="A3842">
            <v>471533</v>
          </cell>
          <cell r="B3842" t="str">
            <v>Boxer AIRism (lot de 3)</v>
          </cell>
          <cell r="C3842">
            <v>45481</v>
          </cell>
        </row>
        <row r="3843">
          <cell r="A3843">
            <v>472877</v>
          </cell>
          <cell r="B3843" t="str">
            <v>Boxer AIRism (lot de 3)</v>
          </cell>
          <cell r="C3843">
            <v>45481</v>
          </cell>
        </row>
        <row r="3844">
          <cell r="A3844">
            <v>470417</v>
          </cell>
          <cell r="B3844" t="str">
            <v>Culottes en Coton (Imprimé Fleurs, lot de 3)</v>
          </cell>
          <cell r="C3844">
            <v>45481</v>
          </cell>
        </row>
        <row r="3845">
          <cell r="A3845">
            <v>470425</v>
          </cell>
          <cell r="B3845" t="str">
            <v>Culottes en Coton (Imprimé Fleurs, lot de 3)</v>
          </cell>
          <cell r="C3845">
            <v>45481</v>
          </cell>
        </row>
        <row r="3846">
          <cell r="A3846">
            <v>472151</v>
          </cell>
          <cell r="B3846" t="str">
            <v>Mini Jupe-Culotte à Carreaux</v>
          </cell>
          <cell r="C3846">
            <v>45481</v>
          </cell>
        </row>
        <row r="3847">
          <cell r="A3847">
            <v>472706</v>
          </cell>
          <cell r="B3847" t="str">
            <v>Mini Jupe-Culotte à Carreaux</v>
          </cell>
          <cell r="C3847">
            <v>45481</v>
          </cell>
        </row>
        <row r="3848">
          <cell r="A3848">
            <v>470708</v>
          </cell>
          <cell r="B3848" t="str">
            <v>Robe-Salopette en Jean</v>
          </cell>
          <cell r="C3848">
            <v>45481</v>
          </cell>
        </row>
        <row r="3849">
          <cell r="A3849">
            <v>469612</v>
          </cell>
          <cell r="B3849" t="str">
            <v>Legging</v>
          </cell>
          <cell r="C3849">
            <v>45481</v>
          </cell>
        </row>
        <row r="3850">
          <cell r="A3850">
            <v>469618</v>
          </cell>
          <cell r="B3850" t="str">
            <v>Legging Relax à Imprimé</v>
          </cell>
          <cell r="C3850">
            <v>45481</v>
          </cell>
        </row>
        <row r="3851">
          <cell r="A3851">
            <v>469592</v>
          </cell>
          <cell r="B3851" t="str">
            <v>Body</v>
          </cell>
          <cell r="C3851">
            <v>45481</v>
          </cell>
        </row>
        <row r="3852">
          <cell r="A3852">
            <v>469595</v>
          </cell>
          <cell r="B3852" t="str">
            <v>Body à Imprimé Manches Longues</v>
          </cell>
          <cell r="C3852">
            <v>45481</v>
          </cell>
        </row>
        <row r="3853">
          <cell r="A3853">
            <v>469597</v>
          </cell>
          <cell r="B3853" t="str">
            <v>Body à Motifs Manches Longues</v>
          </cell>
          <cell r="C3853">
            <v>45481</v>
          </cell>
        </row>
        <row r="3854">
          <cell r="A3854">
            <v>469598</v>
          </cell>
          <cell r="B3854" t="str">
            <v>Body à Motifs Manches Longues</v>
          </cell>
          <cell r="C3854">
            <v>45481</v>
          </cell>
        </row>
        <row r="3855">
          <cell r="A3855">
            <v>469775</v>
          </cell>
          <cell r="B3855" t="str">
            <v>Veste Relax en Jersey</v>
          </cell>
          <cell r="C3855">
            <v>45481</v>
          </cell>
        </row>
        <row r="3856">
          <cell r="A3856">
            <v>469828</v>
          </cell>
          <cell r="B3856" t="str">
            <v>Pantalon Chino Large</v>
          </cell>
          <cell r="C3856">
            <v>45481</v>
          </cell>
        </row>
        <row r="3857">
          <cell r="A3857">
            <v>471631</v>
          </cell>
          <cell r="B3857" t="str">
            <v>Jean Plissé</v>
          </cell>
          <cell r="C3857">
            <v>45481</v>
          </cell>
        </row>
        <row r="3858">
          <cell r="A3858">
            <v>469818</v>
          </cell>
          <cell r="B3858" t="str">
            <v>Jean Skinny Extra Confort</v>
          </cell>
          <cell r="C3858">
            <v>45481</v>
          </cell>
        </row>
        <row r="3859">
          <cell r="A3859">
            <v>470735</v>
          </cell>
          <cell r="B3859" t="str">
            <v>Chemise Casual</v>
          </cell>
          <cell r="C3859">
            <v>45481</v>
          </cell>
        </row>
        <row r="3860">
          <cell r="A3860">
            <v>470129</v>
          </cell>
          <cell r="B3860" t="str">
            <v>T-Shirt Oversize en Coton (Manches Longues)</v>
          </cell>
          <cell r="C3860">
            <v>45481</v>
          </cell>
        </row>
        <row r="3861">
          <cell r="A3861">
            <v>472868</v>
          </cell>
          <cell r="B3861" t="str">
            <v>T-Shirt Oversize en Coton (Rayé, Manches Longues)</v>
          </cell>
          <cell r="C3861">
            <v>45481</v>
          </cell>
        </row>
        <row r="3862">
          <cell r="A3862">
            <v>470134</v>
          </cell>
          <cell r="B3862" t="str">
            <v>Jogging</v>
          </cell>
          <cell r="C3862">
            <v>45481</v>
          </cell>
        </row>
        <row r="3863">
          <cell r="A3863">
            <v>470783</v>
          </cell>
          <cell r="B3863" t="str">
            <v>Pantalon Droit en Jersey Crêpe</v>
          </cell>
          <cell r="C3863">
            <v>45481</v>
          </cell>
        </row>
        <row r="3864">
          <cell r="A3864">
            <v>472558</v>
          </cell>
          <cell r="B3864" t="str">
            <v>T-Shirt Sans Manches en Jersey Crêpe</v>
          </cell>
          <cell r="C3864">
            <v>45481</v>
          </cell>
        </row>
        <row r="3865">
          <cell r="A3865">
            <v>469483</v>
          </cell>
          <cell r="B3865" t="str">
            <v>Cardigan Polo Côtelé en Mérinos</v>
          </cell>
          <cell r="C3865">
            <v>45481</v>
          </cell>
        </row>
        <row r="3866">
          <cell r="A3866">
            <v>471611</v>
          </cell>
          <cell r="B3866" t="str">
            <v>Pull en Maille</v>
          </cell>
          <cell r="C3866">
            <v>45481</v>
          </cell>
        </row>
        <row r="3867">
          <cell r="A3867">
            <v>471612</v>
          </cell>
          <cell r="B3867" t="str">
            <v>Cardigan en Maille</v>
          </cell>
          <cell r="C3867">
            <v>45481</v>
          </cell>
        </row>
        <row r="3868">
          <cell r="A3868">
            <v>470035</v>
          </cell>
          <cell r="B3868" t="str">
            <v>Ceinture Effet Vintage</v>
          </cell>
          <cell r="C3868">
            <v>45481</v>
          </cell>
        </row>
        <row r="3869">
          <cell r="A3869">
            <v>470036</v>
          </cell>
          <cell r="B3869" t="str">
            <v>Ceinture</v>
          </cell>
          <cell r="C3869">
            <v>45481</v>
          </cell>
        </row>
        <row r="3870">
          <cell r="A3870">
            <v>470099</v>
          </cell>
          <cell r="B3870" t="str">
            <v>Chapeau Ajustable</v>
          </cell>
          <cell r="C3870">
            <v>45481</v>
          </cell>
        </row>
        <row r="3871">
          <cell r="A3871">
            <v>469800</v>
          </cell>
          <cell r="B3871" t="str">
            <v>Socquettes (lot de 3)</v>
          </cell>
          <cell r="C3871">
            <v>45481</v>
          </cell>
        </row>
        <row r="3872">
          <cell r="A3872">
            <v>469670</v>
          </cell>
          <cell r="B3872" t="str">
            <v>Culotte Taille Haute (en Dentelle)</v>
          </cell>
          <cell r="C3872">
            <v>45481</v>
          </cell>
        </row>
        <row r="3873">
          <cell r="A3873">
            <v>469671</v>
          </cell>
          <cell r="B3873" t="str">
            <v>Culotte Taille Haute</v>
          </cell>
          <cell r="C3873">
            <v>45481</v>
          </cell>
        </row>
        <row r="3874">
          <cell r="A3874">
            <v>473175</v>
          </cell>
          <cell r="B3874" t="str">
            <v>Culotte</v>
          </cell>
          <cell r="C3874">
            <v>45481</v>
          </cell>
        </row>
        <row r="3875">
          <cell r="A3875">
            <v>469664</v>
          </cell>
          <cell r="B3875" t="str">
            <v>Soutien-gorge Sans Armatures 3D</v>
          </cell>
          <cell r="C3875">
            <v>45481</v>
          </cell>
        </row>
        <row r="3876">
          <cell r="A3876">
            <v>469668</v>
          </cell>
          <cell r="B3876" t="str">
            <v>Soutien-Gorge Sans Armatures Dentelle Stretch</v>
          </cell>
          <cell r="C3876">
            <v>45481</v>
          </cell>
        </row>
        <row r="3877">
          <cell r="A3877">
            <v>469682</v>
          </cell>
          <cell r="B3877" t="str">
            <v>Panty Sculptant</v>
          </cell>
          <cell r="C3877">
            <v>45481</v>
          </cell>
        </row>
        <row r="3878">
          <cell r="A3878">
            <v>470044</v>
          </cell>
          <cell r="B3878" t="str">
            <v>Parka BLOCKTECH</v>
          </cell>
          <cell r="C3878">
            <v>45481</v>
          </cell>
        </row>
        <row r="3879">
          <cell r="A3879">
            <v>470059</v>
          </cell>
          <cell r="B3879" t="str">
            <v>Blouson Court</v>
          </cell>
          <cell r="C3879">
            <v>45481</v>
          </cell>
        </row>
        <row r="3880">
          <cell r="A3880">
            <v>470542</v>
          </cell>
          <cell r="B3880" t="str">
            <v>Jean Droit Large</v>
          </cell>
          <cell r="C3880">
            <v>45481</v>
          </cell>
        </row>
        <row r="3881">
          <cell r="A3881">
            <v>470549</v>
          </cell>
          <cell r="B3881" t="str">
            <v>Pantalon Chino Large</v>
          </cell>
          <cell r="C3881">
            <v>45481</v>
          </cell>
        </row>
        <row r="3882">
          <cell r="A3882">
            <v>470295</v>
          </cell>
          <cell r="B3882" t="str">
            <v>Chemise Oxford Coupe Slim</v>
          </cell>
          <cell r="C3882">
            <v>45481</v>
          </cell>
        </row>
        <row r="3883">
          <cell r="A3883">
            <v>470250</v>
          </cell>
          <cell r="B3883" t="str">
            <v>Chemise Slim Sans Repassage</v>
          </cell>
          <cell r="C3883">
            <v>45481</v>
          </cell>
        </row>
        <row r="3884">
          <cell r="A3884">
            <v>476446</v>
          </cell>
          <cell r="B3884" t="str">
            <v>Chemise Entretien Facile Coupe Regular</v>
          </cell>
          <cell r="C3884">
            <v>45481</v>
          </cell>
        </row>
        <row r="3885">
          <cell r="A3885">
            <v>476447</v>
          </cell>
          <cell r="B3885" t="str">
            <v>Chemise Entretien Facile Coupe Regular</v>
          </cell>
          <cell r="C3885">
            <v>45481</v>
          </cell>
        </row>
        <row r="3886">
          <cell r="A3886">
            <v>476448</v>
          </cell>
          <cell r="B3886" t="str">
            <v>Chemise Entretien Facile Coupe Regular</v>
          </cell>
          <cell r="C3886">
            <v>45481</v>
          </cell>
        </row>
        <row r="3887">
          <cell r="A3887">
            <v>476449</v>
          </cell>
          <cell r="B3887" t="str">
            <v>Chemise Entretien Facile Coupe Regular</v>
          </cell>
          <cell r="C3887">
            <v>45481</v>
          </cell>
        </row>
        <row r="3888">
          <cell r="A3888">
            <v>469404</v>
          </cell>
          <cell r="B3888" t="str">
            <v>Pull en Cachemire Col Rond</v>
          </cell>
          <cell r="C3888">
            <v>45551</v>
          </cell>
        </row>
        <row r="3889">
          <cell r="A3889">
            <v>473047</v>
          </cell>
          <cell r="B3889" t="str">
            <v>T-shirt UT Archive NY Pop Art (Keith Haring)</v>
          </cell>
          <cell r="C3889">
            <v>45481</v>
          </cell>
        </row>
        <row r="3890">
          <cell r="A3890">
            <v>473106</v>
          </cell>
          <cell r="B3890" t="str">
            <v>T-shirt UT Archive NY Pop Art (Andy Warhol)</v>
          </cell>
          <cell r="C3890">
            <v>45481</v>
          </cell>
        </row>
        <row r="3891">
          <cell r="A3891">
            <v>473108</v>
          </cell>
          <cell r="B3891" t="str">
            <v>T-shirt UT Archive NY Pop Art (Keith Haring)</v>
          </cell>
          <cell r="C3891">
            <v>45481</v>
          </cell>
        </row>
        <row r="3892">
          <cell r="A3892">
            <v>473110</v>
          </cell>
          <cell r="B3892" t="str">
            <v>T-shirt UT Archive NY Pop Art (Jean-Michel Basquiat)</v>
          </cell>
          <cell r="C3892">
            <v>45481</v>
          </cell>
        </row>
        <row r="3893">
          <cell r="A3893">
            <v>473111</v>
          </cell>
          <cell r="B3893" t="str">
            <v>T-shirt UT Archive NY Pop Art (Jean-Michel Basquiat)</v>
          </cell>
          <cell r="C3893">
            <v>45481</v>
          </cell>
        </row>
        <row r="3894">
          <cell r="A3894">
            <v>471234</v>
          </cell>
          <cell r="B3894" t="str">
            <v>Cardigan</v>
          </cell>
          <cell r="C3894">
            <v>45481</v>
          </cell>
        </row>
        <row r="3895">
          <cell r="A3895">
            <v>470159</v>
          </cell>
          <cell r="B3895" t="str">
            <v>Pull En Maille Côtelée</v>
          </cell>
          <cell r="C3895">
            <v>45481</v>
          </cell>
        </row>
        <row r="3896">
          <cell r="A3896">
            <v>470010</v>
          </cell>
          <cell r="B3896" t="str">
            <v>Casquette en Tweed</v>
          </cell>
          <cell r="C3896">
            <v>45481</v>
          </cell>
        </row>
        <row r="3897">
          <cell r="A3897">
            <v>469989</v>
          </cell>
          <cell r="B3897" t="str">
            <v>Boxer en Coton</v>
          </cell>
          <cell r="C3897">
            <v>45481</v>
          </cell>
        </row>
        <row r="3898">
          <cell r="A3898">
            <v>471509</v>
          </cell>
          <cell r="B3898" t="str">
            <v>Boxer en Coton Rayé à Imprimé</v>
          </cell>
          <cell r="C3898">
            <v>45481</v>
          </cell>
        </row>
        <row r="3899">
          <cell r="A3899">
            <v>471952</v>
          </cell>
          <cell r="B3899" t="str">
            <v>Chaussettes Courtes Côtelées</v>
          </cell>
          <cell r="C3899">
            <v>45481</v>
          </cell>
        </row>
        <row r="3900">
          <cell r="A3900">
            <v>471956</v>
          </cell>
          <cell r="B3900" t="str">
            <v>Chaussettes Courtes en Mesh Doublé</v>
          </cell>
          <cell r="C3900">
            <v>45481</v>
          </cell>
        </row>
        <row r="3901">
          <cell r="A3901">
            <v>471962</v>
          </cell>
          <cell r="B3901" t="str">
            <v>Chaussettes Mi-Longues</v>
          </cell>
          <cell r="C3901">
            <v>45481</v>
          </cell>
        </row>
        <row r="3902">
          <cell r="A3902">
            <v>471963</v>
          </cell>
          <cell r="B3902" t="str">
            <v>Chaussettes Mi-Longues Bicolores</v>
          </cell>
          <cell r="C3902">
            <v>45481</v>
          </cell>
        </row>
        <row r="3903">
          <cell r="A3903">
            <v>471968</v>
          </cell>
          <cell r="B3903" t="str">
            <v>Chaussettes Mi-Longues Doublées</v>
          </cell>
          <cell r="C3903">
            <v>45481</v>
          </cell>
        </row>
        <row r="3904">
          <cell r="A3904">
            <v>470401</v>
          </cell>
          <cell r="B3904" t="str">
            <v>Boxer Imprimé (Lot de 3)</v>
          </cell>
          <cell r="C3904">
            <v>45488</v>
          </cell>
        </row>
        <row r="3905">
          <cell r="A3905">
            <v>471250</v>
          </cell>
          <cell r="B3905" t="str">
            <v>T-shirt Brossé Col rond à Rayures</v>
          </cell>
          <cell r="C3905">
            <v>45488</v>
          </cell>
        </row>
        <row r="3906">
          <cell r="A3906">
            <v>471906</v>
          </cell>
          <cell r="B3906" t="str">
            <v>T-Shirt UT Pokémon Sketch</v>
          </cell>
          <cell r="C3906">
            <v>45488</v>
          </cell>
        </row>
        <row r="3907">
          <cell r="A3907">
            <v>471907</v>
          </cell>
          <cell r="B3907" t="str">
            <v>T-Shirt UT Pokémon Sketch</v>
          </cell>
          <cell r="C3907">
            <v>45488</v>
          </cell>
        </row>
        <row r="3908">
          <cell r="A3908">
            <v>475006</v>
          </cell>
          <cell r="B3908" t="str">
            <v>T-Shirt UT Pokémon Sketch</v>
          </cell>
          <cell r="C3908">
            <v>45488</v>
          </cell>
        </row>
        <row r="3909">
          <cell r="A3909">
            <v>475007</v>
          </cell>
          <cell r="B3909" t="str">
            <v>T-Shirt UT Pokémon Sketch</v>
          </cell>
          <cell r="C3909">
            <v>45488</v>
          </cell>
        </row>
        <row r="3910">
          <cell r="A3910">
            <v>471384</v>
          </cell>
          <cell r="B3910" t="str">
            <v>Chemise en Flanelle à Carreaux</v>
          </cell>
          <cell r="C3910">
            <v>45488</v>
          </cell>
        </row>
        <row r="3911">
          <cell r="A3911">
            <v>471385</v>
          </cell>
          <cell r="B3911" t="str">
            <v>Chemise en Flanelle à Carreaux</v>
          </cell>
          <cell r="C3911">
            <v>45488</v>
          </cell>
        </row>
        <row r="3912">
          <cell r="A3912">
            <v>471386</v>
          </cell>
          <cell r="B3912" t="str">
            <v>Chemise en Flanelle à Carreaux</v>
          </cell>
          <cell r="C3912">
            <v>45488</v>
          </cell>
        </row>
        <row r="3913">
          <cell r="A3913">
            <v>471388</v>
          </cell>
          <cell r="B3913" t="str">
            <v>Chemise en Flanelle à Carreaux</v>
          </cell>
          <cell r="C3913">
            <v>45488</v>
          </cell>
        </row>
        <row r="3914">
          <cell r="A3914">
            <v>474875</v>
          </cell>
          <cell r="B3914" t="str">
            <v>Chemise en Flanelle à Carreaux</v>
          </cell>
          <cell r="C3914">
            <v>45488</v>
          </cell>
        </row>
        <row r="3915">
          <cell r="A3915">
            <v>474877</v>
          </cell>
          <cell r="B3915" t="str">
            <v>Chemise en Flanelle à Carreaux</v>
          </cell>
          <cell r="C3915">
            <v>45488</v>
          </cell>
        </row>
        <row r="3916">
          <cell r="A3916">
            <v>474878</v>
          </cell>
          <cell r="B3916" t="str">
            <v>Chemise en Flanelle à Carreaux</v>
          </cell>
          <cell r="C3916">
            <v>45488</v>
          </cell>
        </row>
        <row r="3917">
          <cell r="A3917">
            <v>468579</v>
          </cell>
          <cell r="B3917" t="str">
            <v>T-Shirt UT Chiikawa x Sanrio Characters</v>
          </cell>
          <cell r="C3917">
            <v>45488</v>
          </cell>
        </row>
        <row r="3918">
          <cell r="A3918">
            <v>471753</v>
          </cell>
          <cell r="B3918" t="str">
            <v>T-shirt Graphique UT Oshi No Ko</v>
          </cell>
          <cell r="C3918">
            <v>45488</v>
          </cell>
        </row>
        <row r="3919">
          <cell r="A3919">
            <v>471990</v>
          </cell>
          <cell r="B3919" t="str">
            <v>T-shirt Graphique UT Oshi No Ko</v>
          </cell>
          <cell r="C3919">
            <v>45488</v>
          </cell>
        </row>
        <row r="3920">
          <cell r="A3920">
            <v>471991</v>
          </cell>
          <cell r="B3920" t="str">
            <v>T-shirt Graphique UT Oshi No Ko</v>
          </cell>
          <cell r="C3920">
            <v>45488</v>
          </cell>
        </row>
        <row r="3921">
          <cell r="A3921">
            <v>471992</v>
          </cell>
          <cell r="B3921" t="str">
            <v>T-shirt Graphique UT Oshi No Ko</v>
          </cell>
          <cell r="C3921">
            <v>45488</v>
          </cell>
        </row>
        <row r="3922">
          <cell r="A3922">
            <v>472946</v>
          </cell>
          <cell r="B3922" t="str">
            <v>T-Shirt Manches Longues à Imprimé</v>
          </cell>
          <cell r="C3922">
            <v>45488</v>
          </cell>
        </row>
        <row r="3923">
          <cell r="A3923">
            <v>470862</v>
          </cell>
          <cell r="B3923" t="str">
            <v>Cardigan en Maille Soufflée Yarn</v>
          </cell>
          <cell r="C3923">
            <v>45488</v>
          </cell>
        </row>
        <row r="3924">
          <cell r="A3924">
            <v>470863</v>
          </cell>
          <cell r="B3924" t="str">
            <v>Cardigan en Maille Soufflée Yarn à Rayures</v>
          </cell>
          <cell r="C3924">
            <v>45488</v>
          </cell>
        </row>
        <row r="3925">
          <cell r="A3925">
            <v>469869</v>
          </cell>
          <cell r="B3925" t="str">
            <v>Doudoune Ultra Light Down</v>
          </cell>
          <cell r="C3925">
            <v>45488</v>
          </cell>
        </row>
        <row r="3926">
          <cell r="A3926">
            <v>470137</v>
          </cell>
          <cell r="B3926" t="str">
            <v>Veste Zippée en Polaire</v>
          </cell>
          <cell r="C3926">
            <v>45488</v>
          </cell>
        </row>
        <row r="3927">
          <cell r="A3927">
            <v>470136</v>
          </cell>
          <cell r="B3927" t="str">
            <v>Legging AIRism Protection UV (Avec Poches)</v>
          </cell>
          <cell r="C3927">
            <v>45488</v>
          </cell>
        </row>
        <row r="3928">
          <cell r="A3928">
            <v>476175</v>
          </cell>
          <cell r="B3928" t="str">
            <v>T-shirt UT mofusand</v>
          </cell>
          <cell r="C3928">
            <v>45488</v>
          </cell>
        </row>
        <row r="3929">
          <cell r="A3929">
            <v>476464</v>
          </cell>
          <cell r="B3929" t="str">
            <v>T-shirt UT mofusand</v>
          </cell>
          <cell r="C3929">
            <v>45488</v>
          </cell>
        </row>
        <row r="3930">
          <cell r="A3930">
            <v>476465</v>
          </cell>
          <cell r="B3930" t="str">
            <v>T-shirt UT mofusand</v>
          </cell>
          <cell r="C3930">
            <v>45488</v>
          </cell>
        </row>
        <row r="3931">
          <cell r="A3931">
            <v>476466</v>
          </cell>
          <cell r="B3931" t="str">
            <v>T-shirt UT mofusand</v>
          </cell>
          <cell r="C3931">
            <v>45488</v>
          </cell>
        </row>
        <row r="3932">
          <cell r="A3932">
            <v>475127</v>
          </cell>
          <cell r="B3932" t="str">
            <v>T-Shirt AIRism Manches Courtes</v>
          </cell>
          <cell r="C3932">
            <v>45488</v>
          </cell>
        </row>
        <row r="3933">
          <cell r="A3933">
            <v>475335</v>
          </cell>
          <cell r="B3933" t="str">
            <v>T-Shirt Court AIRism Ultra Stretch (Manches Longues)</v>
          </cell>
          <cell r="C3933">
            <v>45488</v>
          </cell>
        </row>
        <row r="3934">
          <cell r="A3934">
            <v>475336</v>
          </cell>
          <cell r="B3934" t="str">
            <v>Veste Zippée AIRism Ultra Stretch</v>
          </cell>
          <cell r="C3934">
            <v>45488</v>
          </cell>
        </row>
        <row r="3935">
          <cell r="A3935">
            <v>475758</v>
          </cell>
          <cell r="B3935" t="str">
            <v>Legging Évasé AIRism Ultra Stretch Protection UV</v>
          </cell>
          <cell r="C3935">
            <v>45488</v>
          </cell>
        </row>
        <row r="3936">
          <cell r="A3936">
            <v>469428</v>
          </cell>
          <cell r="B3936" t="str">
            <v>Cardigan Court en Maille Soufflée Yarn Col V</v>
          </cell>
          <cell r="C3936">
            <v>45488</v>
          </cell>
        </row>
        <row r="3937">
          <cell r="A3937">
            <v>471595</v>
          </cell>
          <cell r="B3937" t="str">
            <v>Cardigan Court en Maille Soufflée Yarn Col V</v>
          </cell>
          <cell r="C3937">
            <v>45488</v>
          </cell>
        </row>
        <row r="3938">
          <cell r="A3938">
            <v>469429</v>
          </cell>
          <cell r="B3938" t="str">
            <v>Pull en Maille Soufflée Yarn</v>
          </cell>
          <cell r="C3938">
            <v>45488</v>
          </cell>
        </row>
        <row r="3939">
          <cell r="A3939">
            <v>472093</v>
          </cell>
          <cell r="B3939" t="str">
            <v>Blouson en Maille Soufflée Yarn</v>
          </cell>
          <cell r="C3939">
            <v>45488</v>
          </cell>
        </row>
        <row r="3940">
          <cell r="A3940">
            <v>470034</v>
          </cell>
          <cell r="B3940" t="str">
            <v>Ceinture Fine</v>
          </cell>
          <cell r="C3940">
            <v>45488</v>
          </cell>
        </row>
        <row r="3941">
          <cell r="A3941">
            <v>470087</v>
          </cell>
          <cell r="B3941" t="str">
            <v>Chapeau Ajustable</v>
          </cell>
          <cell r="C3941">
            <v>45488</v>
          </cell>
        </row>
        <row r="3942">
          <cell r="A3942">
            <v>472785</v>
          </cell>
          <cell r="B3942" t="str">
            <v>Sac Rond à Bandoulière (Matelassé)</v>
          </cell>
          <cell r="C3942">
            <v>45488</v>
          </cell>
        </row>
        <row r="3943">
          <cell r="A3943">
            <v>473908</v>
          </cell>
          <cell r="B3943" t="str">
            <v>Veste Style Sport UT (Jean-Michel Basquiat)</v>
          </cell>
          <cell r="C3943">
            <v>45488</v>
          </cell>
        </row>
        <row r="3944">
          <cell r="A3944">
            <v>476317</v>
          </cell>
          <cell r="B3944" t="str">
            <v>Veste Style Sport UT (Keith Haring)</v>
          </cell>
          <cell r="C3944">
            <v>45488</v>
          </cell>
        </row>
        <row r="3945">
          <cell r="A3945">
            <v>473003</v>
          </cell>
          <cell r="B3945" t="str">
            <v>Pantalon Chino Slim</v>
          </cell>
          <cell r="C3945">
            <v>45488</v>
          </cell>
        </row>
        <row r="3946">
          <cell r="A3946">
            <v>473004</v>
          </cell>
          <cell r="B3946" t="str">
            <v>Pantalon Chino Slim (Court)</v>
          </cell>
          <cell r="C3946">
            <v>45488</v>
          </cell>
        </row>
        <row r="3947">
          <cell r="A3947">
            <v>473328</v>
          </cell>
          <cell r="B3947" t="str">
            <v>Pantalon Chino Slim (Long)</v>
          </cell>
          <cell r="C3947">
            <v>45488</v>
          </cell>
        </row>
        <row r="3948">
          <cell r="A3948">
            <v>470303</v>
          </cell>
          <cell r="B3948" t="str">
            <v>Chemise en Coton Extra Fin à Rayures</v>
          </cell>
          <cell r="C3948">
            <v>45488</v>
          </cell>
        </row>
        <row r="3949">
          <cell r="A3949">
            <v>472534</v>
          </cell>
          <cell r="B3949" t="str">
            <v>Chemise en Coton Extra Fin à Carreaux</v>
          </cell>
          <cell r="C3949">
            <v>45488</v>
          </cell>
        </row>
        <row r="3950">
          <cell r="A3950">
            <v>472535</v>
          </cell>
          <cell r="B3950" t="str">
            <v>Chemise en Coton Extra Fin à Carreaux</v>
          </cell>
          <cell r="C3950">
            <v>45488</v>
          </cell>
        </row>
        <row r="3951">
          <cell r="A3951">
            <v>472536</v>
          </cell>
          <cell r="B3951" t="str">
            <v>Chemise en Coton Extra Fin à Carreaux</v>
          </cell>
          <cell r="C3951">
            <v>45488</v>
          </cell>
        </row>
        <row r="3952">
          <cell r="A3952">
            <v>472537</v>
          </cell>
          <cell r="B3952" t="str">
            <v>Chemise en Coton Extra Fin à Carreaux</v>
          </cell>
          <cell r="C3952">
            <v>45488</v>
          </cell>
        </row>
        <row r="3953">
          <cell r="A3953">
            <v>472538</v>
          </cell>
          <cell r="B3953" t="str">
            <v>Chemise en Coton Extra Fin à Carreaux</v>
          </cell>
          <cell r="C3953">
            <v>45488</v>
          </cell>
        </row>
        <row r="3954">
          <cell r="A3954">
            <v>473265</v>
          </cell>
          <cell r="B3954" t="str">
            <v>Chemise en Coton Extra Fin à Carreaux</v>
          </cell>
          <cell r="C3954">
            <v>45488</v>
          </cell>
        </row>
        <row r="3955">
          <cell r="A3955">
            <v>473533</v>
          </cell>
          <cell r="B3955" t="str">
            <v>Chemise Sans Repassage en Jersey (Rayée)</v>
          </cell>
          <cell r="C3955">
            <v>45488</v>
          </cell>
        </row>
        <row r="3956">
          <cell r="A3956">
            <v>473534</v>
          </cell>
          <cell r="B3956" t="str">
            <v>Chemise Sans Repassage en Jersey (Rayée)</v>
          </cell>
          <cell r="C3956">
            <v>45488</v>
          </cell>
        </row>
        <row r="3957">
          <cell r="A3957">
            <v>473535</v>
          </cell>
          <cell r="B3957" t="str">
            <v>Chemise Sans Repassage en Jersey</v>
          </cell>
          <cell r="C3957">
            <v>45488</v>
          </cell>
        </row>
        <row r="3958">
          <cell r="A3958">
            <v>470258</v>
          </cell>
          <cell r="B3958" t="str">
            <v>Chemise Regular Sans Repassage (Rayée)</v>
          </cell>
          <cell r="C3958">
            <v>45488</v>
          </cell>
        </row>
        <row r="3959">
          <cell r="A3959">
            <v>470262</v>
          </cell>
          <cell r="B3959" t="str">
            <v>Chemise Regular Sans Repassage (Rayée)</v>
          </cell>
          <cell r="C3959">
            <v>45488</v>
          </cell>
        </row>
        <row r="3960">
          <cell r="A3960">
            <v>466956</v>
          </cell>
          <cell r="B3960" t="str">
            <v>T-Shirt UT Oshi No Ko</v>
          </cell>
          <cell r="C3960">
            <v>45488</v>
          </cell>
        </row>
        <row r="3961">
          <cell r="A3961">
            <v>473119</v>
          </cell>
          <cell r="B3961" t="str">
            <v>T-Shirt UT Oshi No Ko</v>
          </cell>
          <cell r="C3961">
            <v>45488</v>
          </cell>
        </row>
        <row r="3962">
          <cell r="A3962">
            <v>473120</v>
          </cell>
          <cell r="B3962" t="str">
            <v>T-Shirt UT Oshi No Ko</v>
          </cell>
          <cell r="C3962">
            <v>45488</v>
          </cell>
        </row>
        <row r="3963">
          <cell r="A3963">
            <v>473121</v>
          </cell>
          <cell r="B3963" t="str">
            <v>T-Shirt UT Oshi No Ko</v>
          </cell>
          <cell r="C3963">
            <v>45488</v>
          </cell>
        </row>
        <row r="3964">
          <cell r="A3964">
            <v>473122</v>
          </cell>
          <cell r="B3964" t="str">
            <v>T-Shirt UT Oshi No Ko</v>
          </cell>
          <cell r="C3964">
            <v>45488</v>
          </cell>
        </row>
        <row r="3965">
          <cell r="A3965">
            <v>471229</v>
          </cell>
          <cell r="B3965" t="str">
            <v>Pull en Maille Soufflée Yarn</v>
          </cell>
          <cell r="C3965">
            <v>45488</v>
          </cell>
        </row>
        <row r="3966">
          <cell r="A3966">
            <v>470015</v>
          </cell>
          <cell r="B3966" t="str">
            <v>Bonnet Côtelé HEATTECH</v>
          </cell>
          <cell r="C3966">
            <v>45488</v>
          </cell>
        </row>
        <row r="3967">
          <cell r="A3967">
            <v>470023</v>
          </cell>
          <cell r="B3967" t="str">
            <v>Echarpe Doublée Matelassée HEATTECH</v>
          </cell>
          <cell r="C3967">
            <v>45488</v>
          </cell>
        </row>
        <row r="3968">
          <cell r="A3968">
            <v>470024</v>
          </cell>
          <cell r="B3968" t="str">
            <v>Gants HEATTECH</v>
          </cell>
          <cell r="C3968">
            <v>45488</v>
          </cell>
        </row>
        <row r="3969">
          <cell r="A3969">
            <v>470025</v>
          </cell>
          <cell r="B3969" t="str">
            <v>Gants HEATTECH</v>
          </cell>
          <cell r="C3969">
            <v>45488</v>
          </cell>
        </row>
        <row r="3970">
          <cell r="A3970">
            <v>470026</v>
          </cell>
          <cell r="B3970" t="str">
            <v>Gants HEATTECH</v>
          </cell>
          <cell r="C3970">
            <v>45488</v>
          </cell>
        </row>
        <row r="3971">
          <cell r="A3971">
            <v>470018</v>
          </cell>
          <cell r="B3971" t="str">
            <v>Cache-Cou HEATTECH</v>
          </cell>
          <cell r="C3971">
            <v>45488</v>
          </cell>
        </row>
        <row r="3972">
          <cell r="A3972">
            <v>470019</v>
          </cell>
          <cell r="B3972" t="str">
            <v>Cache-cou en Polaire HEATTECH</v>
          </cell>
          <cell r="C3972">
            <v>45488</v>
          </cell>
        </row>
        <row r="3973">
          <cell r="A3973">
            <v>470029</v>
          </cell>
          <cell r="B3973" t="str">
            <v>Gants en Maille HEATTECH</v>
          </cell>
          <cell r="C3973">
            <v>45488</v>
          </cell>
        </row>
        <row r="3974">
          <cell r="A3974">
            <v>470111</v>
          </cell>
          <cell r="B3974" t="str">
            <v>Sac à Dos Multifonction</v>
          </cell>
          <cell r="C3974">
            <v>45488</v>
          </cell>
        </row>
        <row r="3975">
          <cell r="A3975">
            <v>471507</v>
          </cell>
          <cell r="B3975" t="str">
            <v>Boxer en Coton à Rayures</v>
          </cell>
          <cell r="C3975">
            <v>45488</v>
          </cell>
        </row>
        <row r="3976">
          <cell r="A3976">
            <v>471971</v>
          </cell>
          <cell r="B3976" t="str">
            <v>Soquettes Doublées</v>
          </cell>
          <cell r="C3976">
            <v>45488</v>
          </cell>
        </row>
        <row r="3977">
          <cell r="A3977">
            <v>465176</v>
          </cell>
          <cell r="B3977" t="str">
            <v>T-shirt UT TV Anime ONE PIECE 25th</v>
          </cell>
          <cell r="C3977">
            <v>45495</v>
          </cell>
        </row>
        <row r="3978">
          <cell r="A3978">
            <v>471931</v>
          </cell>
          <cell r="B3978" t="str">
            <v>T-shirt UT TV Anime ONE PIECE 25th</v>
          </cell>
          <cell r="C3978">
            <v>45495</v>
          </cell>
        </row>
        <row r="3979">
          <cell r="A3979">
            <v>471932</v>
          </cell>
          <cell r="B3979" t="str">
            <v>T-shirt UT TV Anime ONE PIECE 25th</v>
          </cell>
          <cell r="C3979">
            <v>45495</v>
          </cell>
        </row>
        <row r="3980">
          <cell r="A3980">
            <v>471933</v>
          </cell>
          <cell r="B3980" t="str">
            <v>T-shirt UT TV Anime ONE PIECE 25th</v>
          </cell>
          <cell r="C3980">
            <v>45495</v>
          </cell>
        </row>
        <row r="3981">
          <cell r="A3981">
            <v>473506</v>
          </cell>
          <cell r="B3981" t="str">
            <v>T-shirt UT TV Anime ONE PIECE 25th</v>
          </cell>
          <cell r="C3981">
            <v>45495</v>
          </cell>
        </row>
        <row r="3982">
          <cell r="A3982">
            <v>469366</v>
          </cell>
          <cell r="B3982" t="str">
            <v>Veste Zippée en Polaire</v>
          </cell>
          <cell r="C3982">
            <v>45495</v>
          </cell>
        </row>
        <row r="3983">
          <cell r="A3983">
            <v>470654</v>
          </cell>
          <cell r="B3983" t="str">
            <v>Jean Large</v>
          </cell>
          <cell r="C3983">
            <v>45495</v>
          </cell>
        </row>
        <row r="3984">
          <cell r="A3984">
            <v>471364</v>
          </cell>
          <cell r="B3984" t="str">
            <v>Robe avec Jupe Plissée</v>
          </cell>
          <cell r="C3984">
            <v>45495</v>
          </cell>
        </row>
        <row r="3985">
          <cell r="A3985">
            <v>469626</v>
          </cell>
          <cell r="B3985" t="str">
            <v>Pyjama UT The Picture Book Collection</v>
          </cell>
          <cell r="C3985">
            <v>45495</v>
          </cell>
        </row>
        <row r="3986">
          <cell r="A3986">
            <v>469627</v>
          </cell>
          <cell r="B3986" t="str">
            <v>Pyjama UT The Picture Book Collection</v>
          </cell>
          <cell r="C3986">
            <v>45495</v>
          </cell>
        </row>
        <row r="3987">
          <cell r="A3987">
            <v>469628</v>
          </cell>
          <cell r="B3987" t="str">
            <v>Pyjama UT The Picture Book Collection</v>
          </cell>
          <cell r="C3987">
            <v>45495</v>
          </cell>
        </row>
        <row r="3988">
          <cell r="A3988">
            <v>469629</v>
          </cell>
          <cell r="B3988" t="str">
            <v>Pyjama UT The Picture Book Collection</v>
          </cell>
          <cell r="C3988">
            <v>45495</v>
          </cell>
        </row>
        <row r="3989">
          <cell r="A3989">
            <v>472690</v>
          </cell>
          <cell r="B3989" t="str">
            <v>Pyjama UT The Picture Book Collection</v>
          </cell>
          <cell r="C3989">
            <v>45495</v>
          </cell>
        </row>
        <row r="3990">
          <cell r="A3990">
            <v>472691</v>
          </cell>
          <cell r="B3990" t="str">
            <v>Pyjama UT The Picture Book Collection</v>
          </cell>
          <cell r="C3990">
            <v>45495</v>
          </cell>
        </row>
        <row r="3991">
          <cell r="A3991">
            <v>472104</v>
          </cell>
          <cell r="B3991" t="str">
            <v>Body UT The Picture Book Collection</v>
          </cell>
          <cell r="C3991">
            <v>45495</v>
          </cell>
        </row>
        <row r="3992">
          <cell r="A3992">
            <v>472450</v>
          </cell>
          <cell r="B3992" t="str">
            <v>Body UT The Picture Book Collection</v>
          </cell>
          <cell r="C3992">
            <v>45495</v>
          </cell>
        </row>
        <row r="3993">
          <cell r="A3993">
            <v>472452</v>
          </cell>
          <cell r="B3993" t="str">
            <v>Body UT The Picture Book Collection</v>
          </cell>
          <cell r="C3993">
            <v>45495</v>
          </cell>
        </row>
        <row r="3994">
          <cell r="A3994">
            <v>472453</v>
          </cell>
          <cell r="B3994" t="str">
            <v>Body UT The Picture Book Collection</v>
          </cell>
          <cell r="C3994">
            <v>45495</v>
          </cell>
        </row>
        <row r="3995">
          <cell r="A3995">
            <v>472455</v>
          </cell>
          <cell r="B3995" t="str">
            <v>Body UT The Picture Book Collection</v>
          </cell>
          <cell r="C3995">
            <v>45495</v>
          </cell>
        </row>
        <row r="3996">
          <cell r="A3996">
            <v>472456</v>
          </cell>
          <cell r="B3996" t="str">
            <v>Body UT The Picture Book Collection</v>
          </cell>
          <cell r="C3996">
            <v>45495</v>
          </cell>
        </row>
        <row r="3997">
          <cell r="A3997">
            <v>472458</v>
          </cell>
          <cell r="B3997" t="str">
            <v>Body UT The Picture Book Collection</v>
          </cell>
          <cell r="C3997">
            <v>45495</v>
          </cell>
        </row>
        <row r="3998">
          <cell r="A3998">
            <v>472459</v>
          </cell>
          <cell r="B3998" t="str">
            <v>Body UT The Picture Book Collection</v>
          </cell>
          <cell r="C3998">
            <v>45495</v>
          </cell>
        </row>
        <row r="3999">
          <cell r="A3999">
            <v>469567</v>
          </cell>
          <cell r="B3999" t="str">
            <v>Combinaison Côtelée (à Motifs)</v>
          </cell>
          <cell r="C3999">
            <v>45495</v>
          </cell>
        </row>
        <row r="4000">
          <cell r="A4000">
            <v>469568</v>
          </cell>
          <cell r="B4000" t="str">
            <v>Combinaison Côtelée (Rayée)</v>
          </cell>
          <cell r="C4000">
            <v>45495</v>
          </cell>
        </row>
        <row r="4001">
          <cell r="A4001">
            <v>472290</v>
          </cell>
          <cell r="B4001" t="str">
            <v>Combinaison à Motifs</v>
          </cell>
          <cell r="C4001">
            <v>45495</v>
          </cell>
        </row>
        <row r="4002">
          <cell r="A4002">
            <v>472460</v>
          </cell>
          <cell r="B4002" t="str">
            <v>Combinaison à Motifs</v>
          </cell>
          <cell r="C4002">
            <v>45495</v>
          </cell>
        </row>
        <row r="4003">
          <cell r="A4003">
            <v>469865</v>
          </cell>
          <cell r="B4003" t="str">
            <v>Trench</v>
          </cell>
          <cell r="C4003">
            <v>45495</v>
          </cell>
        </row>
        <row r="4004">
          <cell r="A4004">
            <v>469774</v>
          </cell>
          <cell r="B4004" t="str">
            <v>Parka en Coton Mélangé</v>
          </cell>
          <cell r="C4004">
            <v>45495</v>
          </cell>
        </row>
        <row r="4005">
          <cell r="A4005">
            <v>469778</v>
          </cell>
          <cell r="B4005" t="str">
            <v>Blouson Oversize en Jersey Brossé</v>
          </cell>
          <cell r="C4005">
            <v>45495</v>
          </cell>
        </row>
        <row r="4006">
          <cell r="A4006">
            <v>469912</v>
          </cell>
          <cell r="B4006" t="str">
            <v>Manteau BLOCKTECH</v>
          </cell>
          <cell r="C4006">
            <v>45495</v>
          </cell>
        </row>
        <row r="4007">
          <cell r="A4007">
            <v>469819</v>
          </cell>
          <cell r="B4007" t="str">
            <v>Jean Large</v>
          </cell>
          <cell r="C4007">
            <v>45495</v>
          </cell>
        </row>
        <row r="4008">
          <cell r="A4008">
            <v>472487</v>
          </cell>
          <cell r="B4008" t="str">
            <v>Jean Large (long)</v>
          </cell>
          <cell r="C4008">
            <v>45495</v>
          </cell>
        </row>
        <row r="4009">
          <cell r="A4009">
            <v>475341</v>
          </cell>
          <cell r="B4009" t="str">
            <v>Jean Plissé (court)</v>
          </cell>
          <cell r="C4009">
            <v>45495</v>
          </cell>
        </row>
        <row r="4010">
          <cell r="A4010">
            <v>475342</v>
          </cell>
          <cell r="B4010" t="str">
            <v>Jean Plissé (long)</v>
          </cell>
          <cell r="C4010">
            <v>45495</v>
          </cell>
        </row>
        <row r="4011">
          <cell r="A4011">
            <v>469418</v>
          </cell>
          <cell r="B4011" t="str">
            <v>Blouse en Rayonne (à imprimé)</v>
          </cell>
          <cell r="C4011">
            <v>45495</v>
          </cell>
        </row>
        <row r="4012">
          <cell r="A4012">
            <v>469423</v>
          </cell>
          <cell r="B4012" t="str">
            <v>Chemise en Flanelle Col Skipper</v>
          </cell>
          <cell r="C4012">
            <v>45495</v>
          </cell>
        </row>
        <row r="4013">
          <cell r="A4013">
            <v>469424</v>
          </cell>
          <cell r="B4013" t="str">
            <v>Chemise en Flanelle Col Skipper (à carreaux)</v>
          </cell>
          <cell r="C4013">
            <v>45495</v>
          </cell>
        </row>
        <row r="4014">
          <cell r="A4014">
            <v>469425</v>
          </cell>
          <cell r="B4014" t="str">
            <v>Chemise en Flanelle Col Skipper (à carreaux)</v>
          </cell>
          <cell r="C4014">
            <v>45495</v>
          </cell>
        </row>
        <row r="4015">
          <cell r="A4015">
            <v>469442</v>
          </cell>
          <cell r="B4015" t="str">
            <v>Blouse Froncée en Flanelle</v>
          </cell>
          <cell r="C4015">
            <v>45495</v>
          </cell>
        </row>
        <row r="4016">
          <cell r="A4016">
            <v>473144</v>
          </cell>
          <cell r="B4016" t="str">
            <v>Blouse Froncée en Flanelle (à carreaux)</v>
          </cell>
          <cell r="C4016">
            <v>45495</v>
          </cell>
        </row>
        <row r="4017">
          <cell r="A4017">
            <v>470124</v>
          </cell>
          <cell r="B4017" t="str">
            <v>T-Shirt Côtelé (Manches Longues)</v>
          </cell>
          <cell r="C4017">
            <v>45495</v>
          </cell>
        </row>
        <row r="4018">
          <cell r="A4018">
            <v>472561</v>
          </cell>
          <cell r="B4018" t="str">
            <v>Sweat Col Zippé en Jersey Brossé</v>
          </cell>
          <cell r="C4018">
            <v>45495</v>
          </cell>
        </row>
        <row r="4019">
          <cell r="A4019">
            <v>469479</v>
          </cell>
          <cell r="B4019" t="str">
            <v>Pull en Cachemire Col Rond</v>
          </cell>
          <cell r="C4019">
            <v>45495</v>
          </cell>
        </row>
        <row r="4020">
          <cell r="A4020">
            <v>469485</v>
          </cell>
          <cell r="B4020" t="str">
            <v>Jupe en Maille Soufflée Yarn 3D</v>
          </cell>
          <cell r="C4020">
            <v>45495</v>
          </cell>
        </row>
        <row r="4021">
          <cell r="A4021">
            <v>472101</v>
          </cell>
          <cell r="B4021" t="str">
            <v>Mini Jupe en Maille Soufflée Yarn 3D</v>
          </cell>
          <cell r="C4021">
            <v>45495</v>
          </cell>
        </row>
        <row r="4022">
          <cell r="A4022">
            <v>469480</v>
          </cell>
          <cell r="B4022" t="str">
            <v>Pull en Cachemire Col Roulé</v>
          </cell>
          <cell r="C4022">
            <v>45495</v>
          </cell>
        </row>
        <row r="4023">
          <cell r="A4023">
            <v>469481</v>
          </cell>
          <cell r="B4023" t="str">
            <v>Pull en Cachemire Col V</v>
          </cell>
          <cell r="C4023">
            <v>45495</v>
          </cell>
        </row>
        <row r="4024">
          <cell r="A4024">
            <v>469430</v>
          </cell>
          <cell r="B4024" t="str">
            <v>Pull en en Maille Soufflée Yarn Col Montant</v>
          </cell>
          <cell r="C4024">
            <v>45495</v>
          </cell>
        </row>
        <row r="4025">
          <cell r="A4025">
            <v>471204</v>
          </cell>
          <cell r="B4025" t="str">
            <v>Pull Sans Manches en en Maille Soufflée Yarn 3D Col Roulé</v>
          </cell>
          <cell r="C4025">
            <v>45495</v>
          </cell>
        </row>
        <row r="4026">
          <cell r="A4026">
            <v>472719</v>
          </cell>
          <cell r="B4026" t="str">
            <v>Veste Sans Manches en en Maille Soufflée Yarn 3D</v>
          </cell>
          <cell r="C4026">
            <v>45495</v>
          </cell>
        </row>
        <row r="4027">
          <cell r="A4027">
            <v>469796</v>
          </cell>
          <cell r="B4027" t="str">
            <v>Socquettes (mesh, lot de 3)</v>
          </cell>
          <cell r="C4027">
            <v>45495</v>
          </cell>
        </row>
        <row r="4028">
          <cell r="A4028">
            <v>469797</v>
          </cell>
          <cell r="B4028" t="str">
            <v>Socquettes (lot de 3)</v>
          </cell>
          <cell r="C4028">
            <v>45495</v>
          </cell>
        </row>
        <row r="4029">
          <cell r="A4029">
            <v>469688</v>
          </cell>
          <cell r="B4029" t="str">
            <v>Culotte Menstruelle Taille Haute AIRism</v>
          </cell>
          <cell r="C4029">
            <v>45495</v>
          </cell>
        </row>
        <row r="4030">
          <cell r="A4030">
            <v>470325</v>
          </cell>
          <cell r="B4030" t="str">
            <v>Pyjama en Coton Mélangé (Rayé)</v>
          </cell>
          <cell r="C4030">
            <v>45495</v>
          </cell>
        </row>
        <row r="4031">
          <cell r="A4031">
            <v>470668</v>
          </cell>
          <cell r="B4031" t="str">
            <v>Robe Plissée à Manches Longues</v>
          </cell>
          <cell r="C4031">
            <v>45495</v>
          </cell>
        </row>
        <row r="4032">
          <cell r="A4032">
            <v>470843</v>
          </cell>
          <cell r="B4032" t="str">
            <v>Robe Plissée à Manches Longues (à Carreaux)</v>
          </cell>
          <cell r="C4032">
            <v>45495</v>
          </cell>
        </row>
        <row r="4033">
          <cell r="A4033">
            <v>469341</v>
          </cell>
          <cell r="B4033" t="str">
            <v>Robe avec Jupe Plissée</v>
          </cell>
          <cell r="C4033">
            <v>45495</v>
          </cell>
        </row>
        <row r="4034">
          <cell r="A4034">
            <v>470067</v>
          </cell>
          <cell r="B4034" t="str">
            <v>Veste Ultra Light Down</v>
          </cell>
          <cell r="C4034">
            <v>45495</v>
          </cell>
        </row>
        <row r="4035">
          <cell r="A4035">
            <v>470528</v>
          </cell>
          <cell r="B4035" t="str">
            <v>Jean Slim</v>
          </cell>
          <cell r="C4035">
            <v>45495</v>
          </cell>
        </row>
        <row r="4036">
          <cell r="A4036">
            <v>470530</v>
          </cell>
          <cell r="B4036" t="str">
            <v>Jean Slim Selvedge Stretch</v>
          </cell>
          <cell r="C4036">
            <v>45495</v>
          </cell>
        </row>
        <row r="4037">
          <cell r="A4037">
            <v>474866</v>
          </cell>
          <cell r="B4037" t="str">
            <v>Jean Slim Selvedge Stretch</v>
          </cell>
          <cell r="C4037">
            <v>45495</v>
          </cell>
        </row>
        <row r="4038">
          <cell r="A4038">
            <v>470522</v>
          </cell>
          <cell r="B4038" t="str">
            <v>Jean Ultra Stretch Coupe Skinny</v>
          </cell>
          <cell r="C4038">
            <v>45495</v>
          </cell>
        </row>
        <row r="4039">
          <cell r="A4039">
            <v>470576</v>
          </cell>
          <cell r="B4039" t="str">
            <v>Pantalon Smart 7/8Ème</v>
          </cell>
          <cell r="C4039">
            <v>45495</v>
          </cell>
        </row>
        <row r="4040">
          <cell r="A4040">
            <v>470581</v>
          </cell>
          <cell r="B4040" t="str">
            <v>Pantalon Smart 7/8Ème (Long)</v>
          </cell>
          <cell r="C4040">
            <v>45495</v>
          </cell>
        </row>
        <row r="4041">
          <cell r="A4041">
            <v>470532</v>
          </cell>
          <cell r="B4041" t="str">
            <v>Jean EZY Ultra Stretch (Long)</v>
          </cell>
          <cell r="C4041">
            <v>45495</v>
          </cell>
        </row>
        <row r="4042">
          <cell r="A4042">
            <v>476562</v>
          </cell>
          <cell r="B4042" t="str">
            <v>Short en Nylon Style Utilitaire</v>
          </cell>
          <cell r="C4042">
            <v>45495</v>
          </cell>
        </row>
        <row r="4043">
          <cell r="A4043">
            <v>470182</v>
          </cell>
          <cell r="B4043" t="str">
            <v>Chemise En Flanelle</v>
          </cell>
          <cell r="C4043">
            <v>45495</v>
          </cell>
        </row>
        <row r="4044">
          <cell r="A4044">
            <v>470183</v>
          </cell>
          <cell r="B4044" t="str">
            <v>Chemise en Flanelle (Col Boutonné, à Carreaux)</v>
          </cell>
          <cell r="C4044">
            <v>45495</v>
          </cell>
        </row>
        <row r="4045">
          <cell r="A4045">
            <v>470184</v>
          </cell>
          <cell r="B4045" t="str">
            <v>Chemise en Flanelle (Col Boutonné, à Carreaux)</v>
          </cell>
          <cell r="C4045">
            <v>45495</v>
          </cell>
        </row>
        <row r="4046">
          <cell r="A4046">
            <v>470186</v>
          </cell>
          <cell r="B4046" t="str">
            <v>Chemise en Flanelle (Col Boutonné, à Carreaux)</v>
          </cell>
          <cell r="C4046">
            <v>45495</v>
          </cell>
        </row>
        <row r="4047">
          <cell r="A4047">
            <v>470187</v>
          </cell>
          <cell r="B4047" t="str">
            <v>Chemise en Flanelle à Carreaux</v>
          </cell>
          <cell r="C4047">
            <v>45495</v>
          </cell>
        </row>
        <row r="4048">
          <cell r="A4048">
            <v>470188</v>
          </cell>
          <cell r="B4048" t="str">
            <v>Chemise en Flanelle à Carreaux</v>
          </cell>
          <cell r="C4048">
            <v>45495</v>
          </cell>
        </row>
        <row r="4049">
          <cell r="A4049">
            <v>471586</v>
          </cell>
          <cell r="B4049" t="str">
            <v>T-Shirt DRY Colour</v>
          </cell>
          <cell r="C4049">
            <v>45495</v>
          </cell>
        </row>
        <row r="4050">
          <cell r="A4050">
            <v>469926</v>
          </cell>
          <cell r="B4050" t="str">
            <v>Sweat</v>
          </cell>
          <cell r="C4050">
            <v>45495</v>
          </cell>
        </row>
        <row r="4051">
          <cell r="A4051">
            <v>469955</v>
          </cell>
          <cell r="B4051" t="str">
            <v>Veste Zippée en Polaire</v>
          </cell>
          <cell r="C4051">
            <v>45495</v>
          </cell>
        </row>
        <row r="4052">
          <cell r="A4052">
            <v>469956</v>
          </cell>
          <cell r="B4052" t="str">
            <v>Veste Zippée en Polaire (Colourblock)</v>
          </cell>
          <cell r="C4052">
            <v>45495</v>
          </cell>
        </row>
        <row r="4053">
          <cell r="A4053">
            <v>469922</v>
          </cell>
          <cell r="B4053" t="str">
            <v>T-Shirt AIRism Manche 3/4</v>
          </cell>
          <cell r="C4053">
            <v>45495</v>
          </cell>
        </row>
        <row r="4054">
          <cell r="A4054">
            <v>466155</v>
          </cell>
          <cell r="B4054" t="str">
            <v>T-shirt UT TV Anime ONE PIECE 25th</v>
          </cell>
          <cell r="C4054">
            <v>45495</v>
          </cell>
        </row>
        <row r="4055">
          <cell r="A4055">
            <v>468662</v>
          </cell>
          <cell r="B4055" t="str">
            <v>T-shirt UT TV Anime ONE PIECE 25th</v>
          </cell>
          <cell r="C4055">
            <v>45495</v>
          </cell>
        </row>
        <row r="4056">
          <cell r="A4056">
            <v>473491</v>
          </cell>
          <cell r="B4056" t="str">
            <v>T-shirt UT TV Anime ONE PIECE 25th</v>
          </cell>
          <cell r="C4056">
            <v>45495</v>
          </cell>
        </row>
        <row r="4057">
          <cell r="A4057">
            <v>473492</v>
          </cell>
          <cell r="B4057" t="str">
            <v>T-shirt UT TV Anime ONE PIECE 25th</v>
          </cell>
          <cell r="C4057">
            <v>45495</v>
          </cell>
        </row>
        <row r="4058">
          <cell r="A4058">
            <v>473493</v>
          </cell>
          <cell r="B4058" t="str">
            <v>T-shirt UT TV Anime ONE PIECE 25th</v>
          </cell>
          <cell r="C4058">
            <v>45495</v>
          </cell>
        </row>
        <row r="4059">
          <cell r="A4059">
            <v>473494</v>
          </cell>
          <cell r="B4059" t="str">
            <v>T-shirt UT TV Anime ONE PIECE 25th</v>
          </cell>
          <cell r="C4059">
            <v>45495</v>
          </cell>
        </row>
        <row r="4060">
          <cell r="A4060">
            <v>473495</v>
          </cell>
          <cell r="B4060" t="str">
            <v>T-shirt UT TV Anime ONE PIECE 25th</v>
          </cell>
          <cell r="C4060">
            <v>45495</v>
          </cell>
        </row>
        <row r="4061">
          <cell r="A4061">
            <v>473496</v>
          </cell>
          <cell r="B4061" t="str">
            <v>T-shirt UT TV Anime ONE PIECE 25th</v>
          </cell>
          <cell r="C4061">
            <v>45495</v>
          </cell>
        </row>
        <row r="4062">
          <cell r="A4062">
            <v>470040</v>
          </cell>
          <cell r="B4062" t="str">
            <v>Mini-Sac Rond à Bandoulière</v>
          </cell>
          <cell r="C4062">
            <v>45558</v>
          </cell>
        </row>
        <row r="4063">
          <cell r="A4063">
            <v>470008</v>
          </cell>
          <cell r="B4063" t="str">
            <v>Ceinture en Cuir Tressé</v>
          </cell>
          <cell r="C4063">
            <v>45495</v>
          </cell>
        </row>
        <row r="4064">
          <cell r="A4064">
            <v>470021</v>
          </cell>
          <cell r="B4064" t="str">
            <v>Écharpe HEATTECH</v>
          </cell>
          <cell r="C4064">
            <v>45495</v>
          </cell>
        </row>
        <row r="4065">
          <cell r="A4065">
            <v>470022</v>
          </cell>
          <cell r="B4065" t="str">
            <v>Écharpe HEATTECH</v>
          </cell>
          <cell r="C4065">
            <v>45495</v>
          </cell>
        </row>
        <row r="4066">
          <cell r="A4066">
            <v>471513</v>
          </cell>
          <cell r="B4066" t="str">
            <v>Caleçon en Coton (rayé)</v>
          </cell>
          <cell r="C4066">
            <v>45495</v>
          </cell>
        </row>
        <row r="4067">
          <cell r="A4067">
            <v>471514</v>
          </cell>
          <cell r="B4067" t="str">
            <v>Caleçon en Coton (Imprimé Carreaux)</v>
          </cell>
          <cell r="C4067">
            <v>45495</v>
          </cell>
        </row>
        <row r="4068">
          <cell r="A4068">
            <v>471516</v>
          </cell>
          <cell r="B4068" t="str">
            <v>Caleçon en Coton (Imprimé)</v>
          </cell>
          <cell r="C4068">
            <v>45495</v>
          </cell>
        </row>
        <row r="4069">
          <cell r="A4069">
            <v>475785</v>
          </cell>
          <cell r="B4069" t="str">
            <v>Boxer en Coton</v>
          </cell>
          <cell r="C4069">
            <v>45495</v>
          </cell>
        </row>
        <row r="4070">
          <cell r="A4070">
            <v>476261</v>
          </cell>
          <cell r="B4070" t="str">
            <v>Boxer en Coton (Rayé)</v>
          </cell>
          <cell r="C4070">
            <v>45495</v>
          </cell>
        </row>
        <row r="4071">
          <cell r="A4071">
            <v>473343</v>
          </cell>
          <cell r="B4071" t="str">
            <v>Veste Courte en Maille</v>
          </cell>
          <cell r="C4071">
            <v>45495</v>
          </cell>
        </row>
        <row r="4072">
          <cell r="A4072">
            <v>473014</v>
          </cell>
          <cell r="B4072" t="str">
            <v>Culotte Menstruelle AIRism</v>
          </cell>
          <cell r="C4072">
            <v>45495</v>
          </cell>
        </row>
        <row r="4073">
          <cell r="A4073">
            <v>470306</v>
          </cell>
          <cell r="B4073" t="str">
            <v>Chemise en Coton Extra Fin (Col Boutonné, à Carreaux)</v>
          </cell>
          <cell r="C4073">
            <v>45495</v>
          </cell>
        </row>
        <row r="4074">
          <cell r="A4074">
            <v>471193</v>
          </cell>
          <cell r="B4074" t="str">
            <v>Sweat DRY zippé à capuche bicolore</v>
          </cell>
          <cell r="C4074">
            <v>45502</v>
          </cell>
        </row>
        <row r="4075">
          <cell r="A4075">
            <v>471203</v>
          </cell>
          <cell r="B4075" t="str">
            <v>Jogging DRY rayé</v>
          </cell>
          <cell r="C4075">
            <v>45502</v>
          </cell>
        </row>
        <row r="4076">
          <cell r="A4076">
            <v>474390</v>
          </cell>
          <cell r="B4076" t="str">
            <v>Sweat graphique ultra stretch</v>
          </cell>
          <cell r="C4076">
            <v>45502</v>
          </cell>
        </row>
        <row r="4077">
          <cell r="A4077">
            <v>471365</v>
          </cell>
          <cell r="B4077" t="str">
            <v>Shorty AIRism Sans Coutures (lot de 3)</v>
          </cell>
          <cell r="C4077">
            <v>45502</v>
          </cell>
        </row>
        <row r="4078">
          <cell r="A4078">
            <v>474906</v>
          </cell>
          <cell r="B4078" t="str">
            <v>Jupe-Culotte en Sweat DRY</v>
          </cell>
          <cell r="C4078">
            <v>45502</v>
          </cell>
        </row>
        <row r="4079">
          <cell r="A4079">
            <v>469864</v>
          </cell>
          <cell r="B4079" t="str">
            <v>Veste PUFFERTECH Relax</v>
          </cell>
          <cell r="C4079">
            <v>45502</v>
          </cell>
        </row>
        <row r="4080">
          <cell r="A4080">
            <v>469871</v>
          </cell>
          <cell r="B4080" t="str">
            <v>Parka PUFFERTECH</v>
          </cell>
          <cell r="C4080">
            <v>45502</v>
          </cell>
        </row>
        <row r="4081">
          <cell r="A4081">
            <v>469897</v>
          </cell>
          <cell r="B4081" t="str">
            <v>Doudoune Courte Sans Couture</v>
          </cell>
          <cell r="C4081">
            <v>45502</v>
          </cell>
        </row>
        <row r="4082">
          <cell r="A4082">
            <v>469898</v>
          </cell>
          <cell r="B4082" t="str">
            <v>Doudoune Longue Sans Couture</v>
          </cell>
          <cell r="C4082">
            <v>45502</v>
          </cell>
        </row>
        <row r="4083">
          <cell r="A4083">
            <v>470731</v>
          </cell>
          <cell r="B4083" t="str">
            <v>Pantalon Large en Jersey Brossé</v>
          </cell>
          <cell r="C4083">
            <v>45502</v>
          </cell>
        </row>
        <row r="4084">
          <cell r="A4084">
            <v>470732</v>
          </cell>
          <cell r="B4084" t="str">
            <v>Pantalon Parachute HEATTECH</v>
          </cell>
          <cell r="C4084">
            <v>45502</v>
          </cell>
        </row>
        <row r="4085">
          <cell r="A4085">
            <v>472527</v>
          </cell>
          <cell r="B4085" t="str">
            <v>Pantalon Parachute HEATTECH (long)</v>
          </cell>
          <cell r="C4085">
            <v>45502</v>
          </cell>
        </row>
        <row r="4086">
          <cell r="A4086">
            <v>472528</v>
          </cell>
          <cell r="B4086" t="str">
            <v>Pantalon Parachute HEATTECH (court)</v>
          </cell>
          <cell r="C4086">
            <v>45502</v>
          </cell>
        </row>
        <row r="4087">
          <cell r="A4087">
            <v>475426</v>
          </cell>
          <cell r="B4087" t="str">
            <v>T-Shirt Côtelé (Rayé, Manches Longues)</v>
          </cell>
          <cell r="C4087">
            <v>45502</v>
          </cell>
        </row>
        <row r="4088">
          <cell r="A4088">
            <v>470086</v>
          </cell>
          <cell r="B4088" t="str">
            <v>Sac Carré à Bandoulière</v>
          </cell>
          <cell r="C4088">
            <v>45502</v>
          </cell>
        </row>
        <row r="4089">
          <cell r="A4089">
            <v>471553</v>
          </cell>
          <cell r="B4089" t="str">
            <v>Pantalon en Flanelle</v>
          </cell>
          <cell r="C4089">
            <v>45502</v>
          </cell>
        </row>
        <row r="4090">
          <cell r="A4090">
            <v>473090</v>
          </cell>
          <cell r="B4090" t="str">
            <v>Robe en Maille Soufflée Yarn</v>
          </cell>
          <cell r="C4090">
            <v>45502</v>
          </cell>
        </row>
        <row r="4091">
          <cell r="A4091">
            <v>472543</v>
          </cell>
          <cell r="B4091" t="str">
            <v>Doudoune Sans Couture</v>
          </cell>
          <cell r="C4091">
            <v>45502</v>
          </cell>
        </row>
        <row r="4092">
          <cell r="A4092">
            <v>470077</v>
          </cell>
          <cell r="B4092" t="str">
            <v>Doudoune Sans Couture</v>
          </cell>
          <cell r="C4092">
            <v>45502</v>
          </cell>
        </row>
        <row r="4093">
          <cell r="A4093">
            <v>470118</v>
          </cell>
          <cell r="B4093" t="str">
            <v>Parka PUFFERTECH</v>
          </cell>
          <cell r="C4093">
            <v>45502</v>
          </cell>
        </row>
        <row r="4094">
          <cell r="A4094">
            <v>472293</v>
          </cell>
          <cell r="B4094" t="str">
            <v>Veste Matelassée PUFFERTECH</v>
          </cell>
          <cell r="C4094">
            <v>45502</v>
          </cell>
        </row>
        <row r="4095">
          <cell r="A4095">
            <v>463965</v>
          </cell>
          <cell r="B4095" t="str">
            <v>Pantalon HEATTECH</v>
          </cell>
          <cell r="C4095">
            <v>45502</v>
          </cell>
        </row>
        <row r="4096">
          <cell r="A4096">
            <v>463966</v>
          </cell>
          <cell r="B4096" t="str">
            <v>Pantalon HEATTECH (Court)</v>
          </cell>
          <cell r="C4096">
            <v>45502</v>
          </cell>
        </row>
        <row r="4097">
          <cell r="A4097">
            <v>463967</v>
          </cell>
          <cell r="B4097" t="str">
            <v>Pantalon HEATTECH Doublé (Long)</v>
          </cell>
          <cell r="C4097">
            <v>45502</v>
          </cell>
        </row>
        <row r="4098">
          <cell r="A4098">
            <v>463968</v>
          </cell>
          <cell r="B4098" t="str">
            <v>Pantalon HEATTECH Stretch</v>
          </cell>
          <cell r="C4098">
            <v>45502</v>
          </cell>
        </row>
        <row r="4099">
          <cell r="A4099">
            <v>463969</v>
          </cell>
          <cell r="B4099" t="str">
            <v>Pantalon HEATTECH Stretch</v>
          </cell>
          <cell r="C4099">
            <v>45502</v>
          </cell>
        </row>
        <row r="4100">
          <cell r="A4100">
            <v>475197</v>
          </cell>
          <cell r="B4100" t="str">
            <v>Pantalon HEATTECH</v>
          </cell>
          <cell r="C4100">
            <v>45502</v>
          </cell>
        </row>
        <row r="4101">
          <cell r="A4101">
            <v>469998</v>
          </cell>
          <cell r="B4101" t="str">
            <v>Chaussettes Courtes HEATTECH</v>
          </cell>
          <cell r="C4101">
            <v>45502</v>
          </cell>
        </row>
        <row r="4102">
          <cell r="A4102">
            <v>471974</v>
          </cell>
          <cell r="B4102" t="str">
            <v>Chaussettes Mi-Longues HEATTECH</v>
          </cell>
          <cell r="C4102">
            <v>45502</v>
          </cell>
        </row>
        <row r="4103">
          <cell r="A4103">
            <v>471975</v>
          </cell>
          <cell r="B4103" t="str">
            <v>Chaussettes HEATTECH (Doublées)</v>
          </cell>
          <cell r="C4103">
            <v>45502</v>
          </cell>
        </row>
        <row r="4104">
          <cell r="A4104">
            <v>471976</v>
          </cell>
          <cell r="B4104" t="str">
            <v>Chaussettes HEATTECH</v>
          </cell>
          <cell r="C4104">
            <v>45502</v>
          </cell>
        </row>
        <row r="4105">
          <cell r="A4105">
            <v>471977</v>
          </cell>
          <cell r="B4105" t="str">
            <v>Chaussettes à Motifs HEATTECH</v>
          </cell>
          <cell r="C4105">
            <v>45502</v>
          </cell>
        </row>
        <row r="4106">
          <cell r="A4106">
            <v>471978</v>
          </cell>
          <cell r="B4106" t="str">
            <v>Chaussettes Mi-Longues HEATTECH</v>
          </cell>
          <cell r="C4106">
            <v>45502</v>
          </cell>
        </row>
        <row r="4107">
          <cell r="A4107">
            <v>471979</v>
          </cell>
          <cell r="B4107" t="str">
            <v>Chaussettes Mi-Longues HEATTECH</v>
          </cell>
          <cell r="C4107">
            <v>45502</v>
          </cell>
        </row>
        <row r="4108">
          <cell r="A4108">
            <v>471983</v>
          </cell>
          <cell r="B4108" t="str">
            <v>Chaussettes Côtelées HEATTECH</v>
          </cell>
          <cell r="C4108">
            <v>45502</v>
          </cell>
        </row>
        <row r="4109">
          <cell r="A4109">
            <v>471984</v>
          </cell>
          <cell r="B4109" t="str">
            <v>Chaussettes Côtelées Longueur Genoux HEATTECH</v>
          </cell>
          <cell r="C4109">
            <v>45502</v>
          </cell>
        </row>
        <row r="4110">
          <cell r="A4110">
            <v>471987</v>
          </cell>
          <cell r="B4110" t="str">
            <v>Chaussettes HEATTECH (Doublées)</v>
          </cell>
          <cell r="C4110">
            <v>45502</v>
          </cell>
        </row>
        <row r="4111">
          <cell r="A4111">
            <v>471279</v>
          </cell>
          <cell r="B4111" t="str">
            <v>Pantalon d'Interieur 7/8Eme</v>
          </cell>
          <cell r="C4111">
            <v>45502</v>
          </cell>
        </row>
        <row r="4112">
          <cell r="A4112">
            <v>471196</v>
          </cell>
          <cell r="B4112" t="str">
            <v>Sweat graphique ultra stretch</v>
          </cell>
          <cell r="C4112">
            <v>45502</v>
          </cell>
        </row>
        <row r="4113">
          <cell r="A4113">
            <v>471381</v>
          </cell>
          <cell r="B4113" t="str">
            <v>Jogging chaud doublé</v>
          </cell>
          <cell r="C4113">
            <v>45502</v>
          </cell>
        </row>
        <row r="4114">
          <cell r="A4114">
            <v>473308</v>
          </cell>
          <cell r="B4114" t="str">
            <v>Doudoune</v>
          </cell>
          <cell r="C4114">
            <v>45502</v>
          </cell>
        </row>
        <row r="4115">
          <cell r="A4115">
            <v>473309</v>
          </cell>
          <cell r="B4115" t="str">
            <v>Parka hybride en duvet</v>
          </cell>
          <cell r="C4115">
            <v>45502</v>
          </cell>
        </row>
        <row r="4116">
          <cell r="A4116">
            <v>470356</v>
          </cell>
          <cell r="B4116" t="str">
            <v>T-Shirt Col Rond HEATTECH</v>
          </cell>
          <cell r="C4116">
            <v>45509</v>
          </cell>
        </row>
        <row r="4117">
          <cell r="A4117">
            <v>470378</v>
          </cell>
          <cell r="B4117" t="str">
            <v>Legging HEATTECH</v>
          </cell>
          <cell r="C4117">
            <v>45509</v>
          </cell>
        </row>
        <row r="4118">
          <cell r="A4118">
            <v>470387</v>
          </cell>
          <cell r="B4118" t="str">
            <v>Chaussettes HEATTECH (à Motif, Lot de 2)</v>
          </cell>
          <cell r="C4118">
            <v>45509</v>
          </cell>
        </row>
        <row r="4119">
          <cell r="A4119">
            <v>470388</v>
          </cell>
          <cell r="B4119" t="str">
            <v>Chaussettes HEATTECH (Lot de 2)</v>
          </cell>
          <cell r="C4119">
            <v>45509</v>
          </cell>
        </row>
        <row r="4120">
          <cell r="A4120">
            <v>470390</v>
          </cell>
          <cell r="B4120" t="str">
            <v>Chaussettes HEATTECH (Lot de 2)</v>
          </cell>
          <cell r="C4120">
            <v>45509</v>
          </cell>
        </row>
        <row r="4121">
          <cell r="A4121">
            <v>471379</v>
          </cell>
          <cell r="B4121" t="str">
            <v>Pantalon Doublé</v>
          </cell>
          <cell r="C4121">
            <v>45509</v>
          </cell>
        </row>
        <row r="4122">
          <cell r="A4122">
            <v>471380</v>
          </cell>
          <cell r="B4122" t="str">
            <v>Jean Doublé</v>
          </cell>
          <cell r="C4122">
            <v>45509</v>
          </cell>
        </row>
        <row r="4123">
          <cell r="A4123">
            <v>473312</v>
          </cell>
          <cell r="B4123" t="str">
            <v>Pull en Maille Soufflée Yarn</v>
          </cell>
          <cell r="C4123">
            <v>45509</v>
          </cell>
        </row>
        <row r="4124">
          <cell r="A4124">
            <v>473329</v>
          </cell>
          <cell r="B4124" t="str">
            <v>Pull en Maille Soufflée Yarn (Rayé)</v>
          </cell>
          <cell r="C4124">
            <v>45509</v>
          </cell>
        </row>
        <row r="4125">
          <cell r="A4125">
            <v>472079</v>
          </cell>
          <cell r="B4125" t="str">
            <v>Veste Zippée en Polaire</v>
          </cell>
          <cell r="C4125">
            <v>45509</v>
          </cell>
        </row>
        <row r="4126">
          <cell r="A4126">
            <v>473354</v>
          </cell>
          <cell r="B4126" t="str">
            <v>Veste Zippée en Polaire (Colourblock)</v>
          </cell>
          <cell r="C4126">
            <v>45509</v>
          </cell>
        </row>
        <row r="4127">
          <cell r="A4127">
            <v>472368</v>
          </cell>
          <cell r="B4127" t="str">
            <v>Ensemble AIRism Ultra Stretch à Imprimé</v>
          </cell>
          <cell r="C4127">
            <v>45509</v>
          </cell>
        </row>
        <row r="4128">
          <cell r="A4128">
            <v>474577</v>
          </cell>
          <cell r="B4128" t="str">
            <v>Ensemble Ultra Stretch à Imprimé</v>
          </cell>
          <cell r="C4128">
            <v>45509</v>
          </cell>
        </row>
        <row r="4129">
          <cell r="A4129">
            <v>469379</v>
          </cell>
          <cell r="B4129" t="str">
            <v>Chaussettes Hautes HEATTECH (Lot de 2)</v>
          </cell>
          <cell r="C4129">
            <v>45509</v>
          </cell>
        </row>
        <row r="4130">
          <cell r="A4130">
            <v>469380</v>
          </cell>
          <cell r="B4130" t="str">
            <v>Chaussettes Hautes HEATTECH (Lot de 2)</v>
          </cell>
          <cell r="C4130">
            <v>45509</v>
          </cell>
        </row>
        <row r="4131">
          <cell r="A4131">
            <v>469387</v>
          </cell>
          <cell r="B4131" t="str">
            <v>Chaussettes Hautes HEATTECH (Lot de 2)</v>
          </cell>
          <cell r="C4131">
            <v>45509</v>
          </cell>
        </row>
        <row r="4132">
          <cell r="A4132">
            <v>469651</v>
          </cell>
          <cell r="B4132" t="str">
            <v>T-Shirt Col Rond HEATTECH</v>
          </cell>
          <cell r="C4132">
            <v>45509</v>
          </cell>
        </row>
        <row r="4133">
          <cell r="A4133">
            <v>469652</v>
          </cell>
          <cell r="B4133" t="str">
            <v>Legging HEATTECH</v>
          </cell>
          <cell r="C4133">
            <v>45509</v>
          </cell>
        </row>
        <row r="4134">
          <cell r="A4134">
            <v>470864</v>
          </cell>
          <cell r="B4134" t="str">
            <v>Veste Matelassée</v>
          </cell>
          <cell r="C4134">
            <v>45509</v>
          </cell>
        </row>
        <row r="4135">
          <cell r="A4135">
            <v>470734</v>
          </cell>
          <cell r="B4135" t="str">
            <v>Jupe Longue en Jean</v>
          </cell>
          <cell r="C4135">
            <v>45509</v>
          </cell>
        </row>
        <row r="4136">
          <cell r="A4136">
            <v>470142</v>
          </cell>
          <cell r="B4136" t="str">
            <v>T-Shirt en Polaire Col Roulé HEATTECH</v>
          </cell>
          <cell r="C4136">
            <v>45509</v>
          </cell>
        </row>
        <row r="4137">
          <cell r="A4137">
            <v>470145</v>
          </cell>
          <cell r="B4137" t="str">
            <v>T-Shirt en Polaire Col Roulé HEATTECH</v>
          </cell>
          <cell r="C4137">
            <v>45509</v>
          </cell>
        </row>
        <row r="4138">
          <cell r="A4138">
            <v>475462</v>
          </cell>
          <cell r="B4138" t="str">
            <v>Veste Courte en Maille (rayée)</v>
          </cell>
          <cell r="C4138">
            <v>45509</v>
          </cell>
        </row>
        <row r="4139">
          <cell r="A4139">
            <v>473051</v>
          </cell>
          <cell r="B4139" t="str">
            <v>Pull en Maille Soufflée Yarn</v>
          </cell>
          <cell r="C4139">
            <v>45509</v>
          </cell>
        </row>
        <row r="4140">
          <cell r="A4140">
            <v>469699</v>
          </cell>
          <cell r="B4140" t="str">
            <v>Chaussettes HEATTECH (Relax)</v>
          </cell>
          <cell r="C4140">
            <v>45509</v>
          </cell>
        </row>
        <row r="4141">
          <cell r="A4141">
            <v>469700</v>
          </cell>
          <cell r="B4141" t="str">
            <v>Chaussettes HEATTECH</v>
          </cell>
          <cell r="C4141">
            <v>45509</v>
          </cell>
        </row>
        <row r="4142">
          <cell r="A4142">
            <v>469701</v>
          </cell>
          <cell r="B4142" t="str">
            <v>Chaussettes HEATTECH</v>
          </cell>
          <cell r="C4142">
            <v>45509</v>
          </cell>
        </row>
        <row r="4143">
          <cell r="A4143">
            <v>469702</v>
          </cell>
          <cell r="B4143" t="str">
            <v>Chaussettes HEATTECH</v>
          </cell>
          <cell r="C4143">
            <v>45509</v>
          </cell>
        </row>
        <row r="4144">
          <cell r="A4144">
            <v>469703</v>
          </cell>
          <cell r="B4144" t="str">
            <v>Chaussettes HEATTECH</v>
          </cell>
          <cell r="C4144">
            <v>45509</v>
          </cell>
        </row>
        <row r="4145">
          <cell r="A4145">
            <v>469706</v>
          </cell>
          <cell r="B4145" t="str">
            <v>Chaussettes Côtelées HEATTECH</v>
          </cell>
          <cell r="C4145">
            <v>45509</v>
          </cell>
        </row>
        <row r="4146">
          <cell r="A4146">
            <v>469712</v>
          </cell>
          <cell r="B4146" t="str">
            <v>Chaussettes Côtelées HEATTECH</v>
          </cell>
          <cell r="C4146">
            <v>45509</v>
          </cell>
        </row>
        <row r="4147">
          <cell r="A4147">
            <v>469717</v>
          </cell>
          <cell r="B4147" t="str">
            <v>Chaussettes Courtes HEATTECH</v>
          </cell>
          <cell r="C4147">
            <v>45509</v>
          </cell>
        </row>
        <row r="4148">
          <cell r="A4148">
            <v>469721</v>
          </cell>
          <cell r="B4148" t="str">
            <v>Chaussettes Hautes Côtelées HEATTECH</v>
          </cell>
          <cell r="C4148">
            <v>45509</v>
          </cell>
        </row>
        <row r="4149">
          <cell r="A4149">
            <v>472364</v>
          </cell>
          <cell r="B4149" t="str">
            <v>T-Shirt Col Rond HEATTECH</v>
          </cell>
          <cell r="C4149">
            <v>45509</v>
          </cell>
        </row>
        <row r="4150">
          <cell r="A4150">
            <v>471396</v>
          </cell>
          <cell r="B4150" t="str">
            <v>Pyjama Satiné</v>
          </cell>
          <cell r="C4150">
            <v>45509</v>
          </cell>
        </row>
        <row r="4151">
          <cell r="A4151">
            <v>470665</v>
          </cell>
          <cell r="B4151" t="str">
            <v>Pantalon en Flanelle (à Carreaux)</v>
          </cell>
          <cell r="C4151">
            <v>45509</v>
          </cell>
        </row>
        <row r="4152">
          <cell r="A4152">
            <v>471550</v>
          </cell>
          <cell r="B4152" t="str">
            <v>Pantalon en Flanelle (à Carreaux)</v>
          </cell>
          <cell r="C4152">
            <v>45509</v>
          </cell>
        </row>
        <row r="4153">
          <cell r="A4153">
            <v>471552</v>
          </cell>
          <cell r="B4153" t="str">
            <v>Pantalon en Flanelle (à Carreaux)</v>
          </cell>
          <cell r="C4153">
            <v>45509</v>
          </cell>
        </row>
        <row r="4154">
          <cell r="A4154">
            <v>470577</v>
          </cell>
          <cell r="B4154" t="str">
            <v>Pantalon Smart 7/8Ème (Imprimé Carreaux)</v>
          </cell>
          <cell r="C4154">
            <v>45509</v>
          </cell>
        </row>
        <row r="4155">
          <cell r="A4155">
            <v>474036</v>
          </cell>
          <cell r="B4155" t="str">
            <v>Pantalon Large à Plis (Imprimé Carreaux)</v>
          </cell>
          <cell r="C4155">
            <v>45509</v>
          </cell>
        </row>
        <row r="4156">
          <cell r="A4156">
            <v>474037</v>
          </cell>
          <cell r="B4156" t="str">
            <v>Pantalon Large à Plis en Sergé Brossé</v>
          </cell>
          <cell r="C4156">
            <v>45509</v>
          </cell>
        </row>
        <row r="4157">
          <cell r="A4157">
            <v>476560</v>
          </cell>
          <cell r="B4157" t="str">
            <v>Pantalon Plissé (Jersey Texturé)</v>
          </cell>
          <cell r="C4157">
            <v>45509</v>
          </cell>
        </row>
        <row r="4158">
          <cell r="A4158">
            <v>469940</v>
          </cell>
          <cell r="B4158" t="str">
            <v>T-Shirt Texturé Manches Longues</v>
          </cell>
          <cell r="C4158">
            <v>45509</v>
          </cell>
        </row>
        <row r="4159">
          <cell r="A4159">
            <v>469928</v>
          </cell>
          <cell r="B4159" t="str">
            <v>Sweat Zippé À Capuche</v>
          </cell>
          <cell r="C4159">
            <v>45509</v>
          </cell>
        </row>
        <row r="4160">
          <cell r="A4160">
            <v>469405</v>
          </cell>
          <cell r="B4160" t="str">
            <v>Pull En Cachemire Col Roulé</v>
          </cell>
          <cell r="C4160">
            <v>45509</v>
          </cell>
        </row>
        <row r="4161">
          <cell r="A4161">
            <v>470006</v>
          </cell>
          <cell r="B4161" t="str">
            <v>Ceinture Fine en Cuir Italien Huilé</v>
          </cell>
          <cell r="C4161">
            <v>45509</v>
          </cell>
        </row>
        <row r="4162">
          <cell r="A4162">
            <v>471143</v>
          </cell>
          <cell r="B4162" t="str">
            <v>Casquette en Laine Mélangée</v>
          </cell>
          <cell r="C4162">
            <v>45509</v>
          </cell>
        </row>
        <row r="4163">
          <cell r="A4163">
            <v>469975</v>
          </cell>
          <cell r="B4163" t="str">
            <v>T-Shirt HEATTECH Manches Courtes</v>
          </cell>
          <cell r="C4163">
            <v>45509</v>
          </cell>
        </row>
        <row r="4164">
          <cell r="A4164">
            <v>469976</v>
          </cell>
          <cell r="B4164" t="str">
            <v>T-Shirt HEATTECH Col V Manches Courtes</v>
          </cell>
          <cell r="C4164">
            <v>45509</v>
          </cell>
        </row>
        <row r="4165">
          <cell r="A4165">
            <v>471249</v>
          </cell>
          <cell r="B4165" t="str">
            <v>T-shirt Soft Brossé</v>
          </cell>
          <cell r="C4165">
            <v>45516</v>
          </cell>
        </row>
        <row r="4166">
          <cell r="A4166">
            <v>469375</v>
          </cell>
          <cell r="B4166" t="str">
            <v>Collant HEATTECH (côtelé)</v>
          </cell>
          <cell r="C4166">
            <v>45516</v>
          </cell>
        </row>
        <row r="4167">
          <cell r="A4167">
            <v>469377</v>
          </cell>
          <cell r="B4167" t="str">
            <v>Collant HEATTECH (à paillettes)</v>
          </cell>
          <cell r="C4167">
            <v>45516</v>
          </cell>
        </row>
        <row r="4168">
          <cell r="A4168">
            <v>470709</v>
          </cell>
          <cell r="B4168" t="str">
            <v>T-Shirt Côtelé Manches Longues</v>
          </cell>
          <cell r="C4168">
            <v>45516</v>
          </cell>
        </row>
        <row r="4169">
          <cell r="A4169">
            <v>472653</v>
          </cell>
          <cell r="B4169" t="str">
            <v>Pantalon Large Côtelé</v>
          </cell>
          <cell r="C4169">
            <v>45516</v>
          </cell>
        </row>
        <row r="4170">
          <cell r="A4170">
            <v>469631</v>
          </cell>
          <cell r="B4170" t="str">
            <v>Veste en Polaire Sans Manches</v>
          </cell>
          <cell r="C4170">
            <v>45516</v>
          </cell>
        </row>
        <row r="4171">
          <cell r="A4171">
            <v>469862</v>
          </cell>
          <cell r="B4171" t="str">
            <v>Veste PUFFERTECH Compacte</v>
          </cell>
          <cell r="C4171">
            <v>45516</v>
          </cell>
        </row>
        <row r="4172">
          <cell r="A4172">
            <v>469863</v>
          </cell>
          <cell r="B4172" t="str">
            <v>Veste PUFFERTECH Sans Manches</v>
          </cell>
          <cell r="C4172">
            <v>45516</v>
          </cell>
        </row>
        <row r="4173">
          <cell r="A4173">
            <v>469905</v>
          </cell>
          <cell r="B4173" t="str">
            <v>Veste Courte Oversize</v>
          </cell>
          <cell r="C4173">
            <v>45516</v>
          </cell>
        </row>
        <row r="4174">
          <cell r="A4174">
            <v>469906</v>
          </cell>
          <cell r="B4174" t="str">
            <v>Manteau Long en Laine Mélangée</v>
          </cell>
          <cell r="C4174">
            <v>45516</v>
          </cell>
        </row>
        <row r="4175">
          <cell r="A4175">
            <v>475110</v>
          </cell>
          <cell r="B4175" t="str">
            <v>Pantalon Large Plissé (à carreaux)</v>
          </cell>
          <cell r="C4175">
            <v>45516</v>
          </cell>
        </row>
        <row r="4176">
          <cell r="A4176">
            <v>475111</v>
          </cell>
          <cell r="B4176" t="str">
            <v>Pantalon Large Plissé (à carreaux, long)</v>
          </cell>
          <cell r="C4176">
            <v>45516</v>
          </cell>
        </row>
        <row r="4177">
          <cell r="A4177">
            <v>477092</v>
          </cell>
          <cell r="B4177" t="str">
            <v>Pantalon Large Plissé (rayé)</v>
          </cell>
          <cell r="C4177">
            <v>45516</v>
          </cell>
        </row>
        <row r="4178">
          <cell r="A4178">
            <v>477093</v>
          </cell>
          <cell r="B4178" t="str">
            <v>Pantalon Large Plissé (rayé, long)</v>
          </cell>
          <cell r="C4178">
            <v>45516</v>
          </cell>
        </row>
        <row r="4179">
          <cell r="A4179">
            <v>471423</v>
          </cell>
          <cell r="B4179" t="str">
            <v>Jupe-Culotte en Velours Côtelé</v>
          </cell>
          <cell r="C4179">
            <v>45516</v>
          </cell>
        </row>
        <row r="4180">
          <cell r="A4180">
            <v>470143</v>
          </cell>
          <cell r="B4180" t="str">
            <v>T-shirt en Polaire Douce (Manches Longues)</v>
          </cell>
          <cell r="C4180">
            <v>45516</v>
          </cell>
        </row>
        <row r="4181">
          <cell r="A4181">
            <v>470039</v>
          </cell>
          <cell r="B4181" t="str">
            <v>Ceinture Réversible</v>
          </cell>
          <cell r="C4181">
            <v>45516</v>
          </cell>
        </row>
        <row r="4182">
          <cell r="A4182">
            <v>469680</v>
          </cell>
          <cell r="B4182" t="str">
            <v>Culotte AIRism Sans Coutures</v>
          </cell>
          <cell r="C4182">
            <v>45516</v>
          </cell>
        </row>
        <row r="4183">
          <cell r="A4183">
            <v>469681</v>
          </cell>
          <cell r="B4183" t="str">
            <v>Culotte AIRism Taille Haute Sans Coutures</v>
          </cell>
          <cell r="C4183">
            <v>45516</v>
          </cell>
        </row>
        <row r="4184">
          <cell r="A4184">
            <v>469768</v>
          </cell>
          <cell r="B4184" t="str">
            <v>T-Shirt Manches Longues HEATTECH</v>
          </cell>
          <cell r="C4184">
            <v>45516</v>
          </cell>
        </row>
        <row r="4185">
          <cell r="A4185">
            <v>470173</v>
          </cell>
          <cell r="B4185" t="str">
            <v>Pantalon en Maille Côtelée (lavable en machine)</v>
          </cell>
          <cell r="C4185">
            <v>45516</v>
          </cell>
        </row>
        <row r="4186">
          <cell r="A4186">
            <v>471220</v>
          </cell>
          <cell r="B4186" t="str">
            <v>Pull Style Polo en Maille</v>
          </cell>
          <cell r="C4186">
            <v>45516</v>
          </cell>
        </row>
        <row r="4187">
          <cell r="A4187">
            <v>470071</v>
          </cell>
          <cell r="B4187" t="str">
            <v>Veste Compacte PUFFERTECH</v>
          </cell>
          <cell r="C4187">
            <v>45516</v>
          </cell>
        </row>
        <row r="4188">
          <cell r="A4188">
            <v>463954</v>
          </cell>
          <cell r="B4188" t="str">
            <v>Pantalon 7/8ème (Velour Côtelé)</v>
          </cell>
          <cell r="C4188">
            <v>45516</v>
          </cell>
        </row>
        <row r="4189">
          <cell r="A4189">
            <v>474575</v>
          </cell>
          <cell r="B4189" t="str">
            <v>Pantalon 7/8ème (Velour Côtelé)</v>
          </cell>
          <cell r="C4189">
            <v>45516</v>
          </cell>
        </row>
        <row r="4190">
          <cell r="A4190">
            <v>475279</v>
          </cell>
          <cell r="B4190" t="str">
            <v>Surchemise en Jersey</v>
          </cell>
          <cell r="C4190">
            <v>45516</v>
          </cell>
        </row>
        <row r="4191">
          <cell r="A4191">
            <v>472195</v>
          </cell>
          <cell r="B4191" t="str">
            <v>T-shirt UT Ukiyo-e Dark Fantasy</v>
          </cell>
          <cell r="C4191">
            <v>45516</v>
          </cell>
        </row>
        <row r="4192">
          <cell r="A4192">
            <v>473151</v>
          </cell>
          <cell r="B4192" t="str">
            <v>T-shirt UT Ukiyo-e Dark Fantasy</v>
          </cell>
          <cell r="C4192">
            <v>45516</v>
          </cell>
        </row>
        <row r="4193">
          <cell r="A4193">
            <v>474897</v>
          </cell>
          <cell r="B4193" t="str">
            <v>T-shirt UT Ukiyo-e Dark Fantasy</v>
          </cell>
          <cell r="C4193">
            <v>45516</v>
          </cell>
        </row>
        <row r="4194">
          <cell r="A4194">
            <v>474898</v>
          </cell>
          <cell r="B4194" t="str">
            <v>T-shirt UT Ukiyo-e Dark Fantasy</v>
          </cell>
          <cell r="C4194">
            <v>45516</v>
          </cell>
        </row>
        <row r="4195">
          <cell r="A4195">
            <v>471581</v>
          </cell>
          <cell r="B4195" t="str">
            <v>T-Shirt Oversize AIRism Manches 3/4</v>
          </cell>
          <cell r="C4195">
            <v>45516</v>
          </cell>
        </row>
        <row r="4196">
          <cell r="A4196">
            <v>469402</v>
          </cell>
          <cell r="B4196" t="str">
            <v>Cardigan en Laine à Col V</v>
          </cell>
          <cell r="C4196">
            <v>45516</v>
          </cell>
        </row>
        <row r="4197">
          <cell r="A4197">
            <v>469473</v>
          </cell>
          <cell r="B4197" t="str">
            <v>Pull en Maille Soufflée Yarn Col Zippé</v>
          </cell>
          <cell r="C4197">
            <v>45516</v>
          </cell>
        </row>
        <row r="4198">
          <cell r="A4198">
            <v>469977</v>
          </cell>
          <cell r="B4198" t="str">
            <v>T-Shirt HEATTECH</v>
          </cell>
          <cell r="C4198">
            <v>45516</v>
          </cell>
        </row>
        <row r="4199">
          <cell r="A4199">
            <v>469644</v>
          </cell>
          <cell r="B4199" t="str">
            <v>Veste Zippée en Polaire Duveteuse</v>
          </cell>
          <cell r="C4199">
            <v>45523</v>
          </cell>
        </row>
        <row r="4200">
          <cell r="A4200">
            <v>472807</v>
          </cell>
          <cell r="B4200" t="str">
            <v>Veste Zippée en Polaire Duveteuse (Imprimée)</v>
          </cell>
          <cell r="C4200">
            <v>45523</v>
          </cell>
        </row>
        <row r="4201">
          <cell r="A4201">
            <v>472525</v>
          </cell>
          <cell r="B4201" t="str">
            <v>Pantalon Large en Jersey Brossé (long)</v>
          </cell>
          <cell r="C4201">
            <v>45523</v>
          </cell>
        </row>
        <row r="4202">
          <cell r="A4202">
            <v>469426</v>
          </cell>
          <cell r="B4202" t="str">
            <v>Pull Côtelé en Mérinos Col Roulé</v>
          </cell>
          <cell r="C4202">
            <v>45523</v>
          </cell>
        </row>
        <row r="4203">
          <cell r="A4203">
            <v>471219</v>
          </cell>
          <cell r="B4203" t="str">
            <v>Pull Côtelé en Mérinos Col Roulé (rayé)</v>
          </cell>
          <cell r="C4203">
            <v>45523</v>
          </cell>
        </row>
        <row r="4204">
          <cell r="A4204">
            <v>474883</v>
          </cell>
          <cell r="B4204" t="str">
            <v>Parka Transportable Protection UV</v>
          </cell>
          <cell r="C4204">
            <v>45523</v>
          </cell>
        </row>
        <row r="4205">
          <cell r="A4205">
            <v>470246</v>
          </cell>
          <cell r="B4205" t="str">
            <v>Chemise Slim Sans Repassage (Rayée)</v>
          </cell>
          <cell r="C4205">
            <v>45523</v>
          </cell>
        </row>
        <row r="4206">
          <cell r="A4206">
            <v>470248</v>
          </cell>
          <cell r="B4206" t="str">
            <v>Chemise Slim Sans Repassage (Rayée)</v>
          </cell>
          <cell r="C4206">
            <v>45523</v>
          </cell>
        </row>
        <row r="4207">
          <cell r="A4207">
            <v>470252</v>
          </cell>
          <cell r="B4207" t="str">
            <v>Chemise Slim Sans Repassage (Rayée)</v>
          </cell>
          <cell r="C4207">
            <v>45523</v>
          </cell>
        </row>
        <row r="4208">
          <cell r="A4208">
            <v>475280</v>
          </cell>
          <cell r="B4208" t="str">
            <v>Surchemise en Denim et Jersey</v>
          </cell>
          <cell r="C4208">
            <v>45523</v>
          </cell>
        </row>
        <row r="4209">
          <cell r="A4209">
            <v>475270</v>
          </cell>
          <cell r="B4209" t="str">
            <v>Surchemise En Velours Côtelé</v>
          </cell>
          <cell r="C4209">
            <v>45523</v>
          </cell>
        </row>
        <row r="4210">
          <cell r="A4210">
            <v>476294</v>
          </cell>
          <cell r="B4210" t="str">
            <v>T-Shirt Col Rond</v>
          </cell>
          <cell r="C4210">
            <v>45523</v>
          </cell>
        </row>
        <row r="4211">
          <cell r="A4211">
            <v>469927</v>
          </cell>
          <cell r="B4211" t="str">
            <v>Sweat à Capuche</v>
          </cell>
          <cell r="C4211">
            <v>45523</v>
          </cell>
        </row>
        <row r="4212">
          <cell r="A4212">
            <v>469934</v>
          </cell>
          <cell r="B4212" t="str">
            <v>Jogging (Long)</v>
          </cell>
          <cell r="C4212">
            <v>45523</v>
          </cell>
        </row>
        <row r="4213">
          <cell r="A4213">
            <v>469398</v>
          </cell>
          <cell r="B4213" t="str">
            <v>Pull en Laine Mérinos Col Roulé</v>
          </cell>
          <cell r="C4213">
            <v>45523</v>
          </cell>
        </row>
        <row r="4214">
          <cell r="A4214">
            <v>470003</v>
          </cell>
          <cell r="B4214" t="str">
            <v>Ceinture en Cuir Italien</v>
          </cell>
          <cell r="C4214">
            <v>45523</v>
          </cell>
        </row>
        <row r="4215">
          <cell r="A4215">
            <v>470004</v>
          </cell>
          <cell r="B4215" t="str">
            <v>Ceinture en Cuir Italien Huilé</v>
          </cell>
          <cell r="C4215">
            <v>45523</v>
          </cell>
        </row>
        <row r="4216">
          <cell r="A4216">
            <v>470005</v>
          </cell>
          <cell r="B4216" t="str">
            <v>Ceinture en Cuir Italien Effet Vintage</v>
          </cell>
          <cell r="C4216">
            <v>45523</v>
          </cell>
        </row>
        <row r="4217">
          <cell r="A4217">
            <v>470007</v>
          </cell>
          <cell r="B4217" t="str">
            <v>Ceinture en Cuir Tressé</v>
          </cell>
          <cell r="C4217">
            <v>45523</v>
          </cell>
        </row>
        <row r="4218">
          <cell r="A4218">
            <v>470107</v>
          </cell>
          <cell r="B4218" t="str">
            <v>Parapluie Compact</v>
          </cell>
          <cell r="C4218">
            <v>45523</v>
          </cell>
        </row>
        <row r="4219">
          <cell r="A4219">
            <v>469997</v>
          </cell>
          <cell r="B4219" t="str">
            <v>Chaussettes de Couleur</v>
          </cell>
          <cell r="C4219">
            <v>45523</v>
          </cell>
        </row>
        <row r="4220">
          <cell r="A4220">
            <v>469990</v>
          </cell>
          <cell r="B4220" t="str">
            <v>Boxer en Coton (Taille Basse)</v>
          </cell>
          <cell r="C4220">
            <v>45523</v>
          </cell>
        </row>
        <row r="4221">
          <cell r="A4221">
            <v>471939</v>
          </cell>
          <cell r="B4221" t="str">
            <v>Chaussettes Bicolores</v>
          </cell>
          <cell r="C4221">
            <v>45523</v>
          </cell>
        </row>
        <row r="4222">
          <cell r="A4222">
            <v>471944</v>
          </cell>
          <cell r="B4222" t="str">
            <v>Chaussettes</v>
          </cell>
          <cell r="C4222">
            <v>45523</v>
          </cell>
        </row>
        <row r="4223">
          <cell r="A4223">
            <v>471945</v>
          </cell>
          <cell r="B4223" t="str">
            <v>Chaussettes Hautes Côtelées</v>
          </cell>
          <cell r="C4223">
            <v>45523</v>
          </cell>
        </row>
        <row r="4224">
          <cell r="A4224">
            <v>471951</v>
          </cell>
          <cell r="B4224" t="str">
            <v>Chaussettes (Doublées)</v>
          </cell>
          <cell r="C4224">
            <v>45523</v>
          </cell>
        </row>
        <row r="4225">
          <cell r="A4225">
            <v>471972</v>
          </cell>
          <cell r="B4225" t="str">
            <v>Chaussettes Basses</v>
          </cell>
          <cell r="C4225">
            <v>45523</v>
          </cell>
        </row>
        <row r="4226">
          <cell r="A4226">
            <v>472909</v>
          </cell>
          <cell r="B4226" t="str">
            <v>T-Shirt HEATTECH</v>
          </cell>
          <cell r="C4226">
            <v>45523</v>
          </cell>
        </row>
        <row r="4227">
          <cell r="A4227">
            <v>471935</v>
          </cell>
          <cell r="B4227" t="str">
            <v>T-shirt Graphique UT KAWS + Warhol</v>
          </cell>
          <cell r="C4227">
            <v>45523</v>
          </cell>
        </row>
        <row r="4228">
          <cell r="A4228">
            <v>476423</v>
          </cell>
          <cell r="B4228" t="str">
            <v>T-shirt Graphique UT KAWS + Warhol</v>
          </cell>
          <cell r="C4228">
            <v>45523</v>
          </cell>
        </row>
        <row r="4229">
          <cell r="A4229">
            <v>476424</v>
          </cell>
          <cell r="B4229" t="str">
            <v>T-shirt Graphique UT KAWS + Warhol</v>
          </cell>
          <cell r="C4229">
            <v>45523</v>
          </cell>
        </row>
        <row r="4230">
          <cell r="A4230">
            <v>472991</v>
          </cell>
          <cell r="B4230" t="str">
            <v>Sweat Graphique UT KAWS + Warhol</v>
          </cell>
          <cell r="C4230">
            <v>45523</v>
          </cell>
        </row>
        <row r="4231">
          <cell r="A4231">
            <v>476408</v>
          </cell>
          <cell r="B4231" t="str">
            <v>Sweat Graphique UT KAWS + Warhol</v>
          </cell>
          <cell r="C4231">
            <v>45523</v>
          </cell>
        </row>
        <row r="4232">
          <cell r="A4232">
            <v>473716</v>
          </cell>
          <cell r="B4232" t="str">
            <v>Sweat Graphique UT KAWS + Warhol</v>
          </cell>
          <cell r="C4232">
            <v>45523</v>
          </cell>
        </row>
        <row r="4233">
          <cell r="A4233">
            <v>476418</v>
          </cell>
          <cell r="B4233" t="str">
            <v>Jogging UT KAWS + Warhol</v>
          </cell>
          <cell r="C4233">
            <v>45523</v>
          </cell>
        </row>
        <row r="4234">
          <cell r="A4234">
            <v>473555</v>
          </cell>
          <cell r="B4234" t="str">
            <v>Veste UT KAWS + Warhol</v>
          </cell>
          <cell r="C4234">
            <v>45523</v>
          </cell>
        </row>
        <row r="4235">
          <cell r="A4235">
            <v>474138</v>
          </cell>
          <cell r="B4235" t="str">
            <v>Veste UT KAWS + Warhol</v>
          </cell>
          <cell r="C4235">
            <v>45523</v>
          </cell>
        </row>
        <row r="4236">
          <cell r="A4236">
            <v>476316</v>
          </cell>
          <cell r="B4236" t="str">
            <v>Veste UT KAWS + Warhol</v>
          </cell>
          <cell r="C4236">
            <v>45523</v>
          </cell>
        </row>
        <row r="4237">
          <cell r="A4237">
            <v>471321</v>
          </cell>
          <cell r="B4237" t="str">
            <v>T-shirt Graphique UT KAWS + Warhol</v>
          </cell>
          <cell r="C4237">
            <v>45523</v>
          </cell>
        </row>
        <row r="4238">
          <cell r="A4238">
            <v>476350</v>
          </cell>
          <cell r="B4238" t="str">
            <v>T-shirt Graphique UT KAWS + Warhol</v>
          </cell>
          <cell r="C4238">
            <v>45523</v>
          </cell>
        </row>
        <row r="4239">
          <cell r="A4239">
            <v>476351</v>
          </cell>
          <cell r="B4239" t="str">
            <v>T-shirt Graphique UT KAWS + Warhol</v>
          </cell>
          <cell r="C4239">
            <v>45523</v>
          </cell>
        </row>
        <row r="4240">
          <cell r="A4240">
            <v>476352</v>
          </cell>
          <cell r="B4240" t="str">
            <v>T-shirt Graphique UT KAWS + Warhol</v>
          </cell>
          <cell r="C4240">
            <v>45523</v>
          </cell>
        </row>
        <row r="4241">
          <cell r="A4241">
            <v>473557</v>
          </cell>
          <cell r="B4241" t="str">
            <v>Jogging UT KAWS + Warhol</v>
          </cell>
          <cell r="C4241">
            <v>45523</v>
          </cell>
        </row>
        <row r="4242">
          <cell r="A4242">
            <v>476120</v>
          </cell>
          <cell r="B4242" t="str">
            <v>Jogging UT KAWS + Warhol</v>
          </cell>
          <cell r="C4242">
            <v>45523</v>
          </cell>
        </row>
        <row r="4243">
          <cell r="A4243">
            <v>472951</v>
          </cell>
          <cell r="B4243" t="str">
            <v>Sweat Graphique UT KAWS + Warhol</v>
          </cell>
          <cell r="C4243">
            <v>45523</v>
          </cell>
        </row>
        <row r="4244">
          <cell r="A4244">
            <v>476119</v>
          </cell>
          <cell r="B4244" t="str">
            <v>Sweat Graphique UT KAWS + Warhol</v>
          </cell>
          <cell r="C4244">
            <v>45523</v>
          </cell>
        </row>
        <row r="4245">
          <cell r="A4245">
            <v>473556</v>
          </cell>
          <cell r="B4245" t="str">
            <v>Tote-Bag Multifonction UT KAWS + Warhol</v>
          </cell>
          <cell r="C4245">
            <v>45523</v>
          </cell>
        </row>
        <row r="4246">
          <cell r="A4246">
            <v>475752</v>
          </cell>
          <cell r="B4246" t="str">
            <v>Livre d'art KAWS + Warhol</v>
          </cell>
          <cell r="C4246">
            <v>45523</v>
          </cell>
        </row>
        <row r="4247">
          <cell r="A4247">
            <v>473504</v>
          </cell>
          <cell r="B4247" t="str">
            <v>Chaussettes UT KAWS + Warhol</v>
          </cell>
          <cell r="C4247">
            <v>45523</v>
          </cell>
        </row>
        <row r="4248">
          <cell r="A4248">
            <v>476519</v>
          </cell>
          <cell r="B4248" t="str">
            <v>Chaussettes UT KAWS + Warhol</v>
          </cell>
          <cell r="C4248">
            <v>45523</v>
          </cell>
        </row>
        <row r="4249">
          <cell r="A4249">
            <v>477987</v>
          </cell>
          <cell r="B4249" t="str">
            <v>Tote-bag UT KAWS + Warhol</v>
          </cell>
          <cell r="C4249">
            <v>45523</v>
          </cell>
        </row>
        <row r="4250">
          <cell r="A4250">
            <v>472986</v>
          </cell>
          <cell r="B4250" t="str">
            <v>T-Shirt HEATTECH Coton Extra Chaud (manches longues)</v>
          </cell>
          <cell r="C4250">
            <v>45530</v>
          </cell>
        </row>
        <row r="4251">
          <cell r="A4251">
            <v>472987</v>
          </cell>
          <cell r="B4251" t="str">
            <v>Legging HEATTECH Coton Extra Chaud</v>
          </cell>
          <cell r="C4251">
            <v>45530</v>
          </cell>
        </row>
        <row r="4252">
          <cell r="A4252">
            <v>470368</v>
          </cell>
          <cell r="B4252" t="str">
            <v>T-Shirt HEATTECH Ultra Chaud (Manches Longues)</v>
          </cell>
          <cell r="C4252">
            <v>45530</v>
          </cell>
        </row>
        <row r="4253">
          <cell r="A4253">
            <v>471185</v>
          </cell>
          <cell r="B4253" t="str">
            <v>Parka PUFFERTECH (color block, lavable en machine)</v>
          </cell>
          <cell r="C4253">
            <v>45530</v>
          </cell>
        </row>
        <row r="4254">
          <cell r="A4254">
            <v>473330</v>
          </cell>
          <cell r="B4254" t="str">
            <v>Pull en Maille Soufflée Yarn Torsadée</v>
          </cell>
          <cell r="C4254">
            <v>45530</v>
          </cell>
        </row>
        <row r="4255">
          <cell r="A4255">
            <v>474137</v>
          </cell>
          <cell r="B4255" t="str">
            <v>T-Shirt Côtelé à Col Montant HEATTECH</v>
          </cell>
          <cell r="C4255">
            <v>45530</v>
          </cell>
        </row>
        <row r="4256">
          <cell r="A4256">
            <v>474570</v>
          </cell>
          <cell r="B4256" t="str">
            <v>T-Shirt Côtelé à Col Montant HEATTECH (rayé)</v>
          </cell>
          <cell r="C4256">
            <v>45530</v>
          </cell>
        </row>
        <row r="4257">
          <cell r="A4257">
            <v>469654</v>
          </cell>
          <cell r="B4257" t="str">
            <v>Pyjama Matelassé (Imprimé)</v>
          </cell>
          <cell r="C4257">
            <v>45530</v>
          </cell>
        </row>
        <row r="4258">
          <cell r="A4258">
            <v>472671</v>
          </cell>
          <cell r="B4258" t="str">
            <v>Pyjama Matelassé</v>
          </cell>
          <cell r="C4258">
            <v>45530</v>
          </cell>
        </row>
        <row r="4259">
          <cell r="A4259">
            <v>469872</v>
          </cell>
          <cell r="B4259" t="str">
            <v>Manteau Ultra Light Down</v>
          </cell>
          <cell r="C4259">
            <v>45530</v>
          </cell>
        </row>
        <row r="4260">
          <cell r="A4260">
            <v>472505</v>
          </cell>
          <cell r="B4260" t="str">
            <v>Manteau Mi-Long en Laine Mélangée</v>
          </cell>
          <cell r="C4260">
            <v>45530</v>
          </cell>
        </row>
        <row r="4261">
          <cell r="A4261">
            <v>472506</v>
          </cell>
          <cell r="B4261" t="str">
            <v>Veste en Velours Côtelé</v>
          </cell>
          <cell r="C4261">
            <v>45530</v>
          </cell>
        </row>
        <row r="4262">
          <cell r="A4262">
            <v>469829</v>
          </cell>
          <cell r="B4262" t="str">
            <v>Pantalon Large en Velours Côtelé</v>
          </cell>
          <cell r="C4262">
            <v>45530</v>
          </cell>
        </row>
        <row r="4263">
          <cell r="A4263">
            <v>475115</v>
          </cell>
          <cell r="B4263" t="str">
            <v>Pantalon Large en Velours Côtelé (long)</v>
          </cell>
          <cell r="C4263">
            <v>45530</v>
          </cell>
        </row>
        <row r="4264">
          <cell r="A4264">
            <v>472747</v>
          </cell>
          <cell r="B4264" t="str">
            <v>Pantalon Fuselé et Plissé en Tweed</v>
          </cell>
          <cell r="C4264">
            <v>45530</v>
          </cell>
        </row>
        <row r="4265">
          <cell r="A4265">
            <v>475116</v>
          </cell>
          <cell r="B4265" t="str">
            <v>Pantalon Fuselé et Plissé en Tweed (long)</v>
          </cell>
          <cell r="C4265">
            <v>45530</v>
          </cell>
        </row>
        <row r="4266">
          <cell r="A4266">
            <v>472120</v>
          </cell>
          <cell r="B4266" t="str">
            <v>Jean Droit Regular</v>
          </cell>
          <cell r="C4266">
            <v>45530</v>
          </cell>
        </row>
        <row r="4267">
          <cell r="A4267">
            <v>476592</v>
          </cell>
          <cell r="B4267" t="str">
            <v>Jean Droit Regular (long)</v>
          </cell>
          <cell r="C4267">
            <v>45530</v>
          </cell>
        </row>
        <row r="4268">
          <cell r="A4268">
            <v>472092</v>
          </cell>
          <cell r="B4268" t="str">
            <v>Blouse Satinée à Volants</v>
          </cell>
          <cell r="C4268">
            <v>45530</v>
          </cell>
        </row>
        <row r="4269">
          <cell r="A4269">
            <v>473352</v>
          </cell>
          <cell r="B4269" t="str">
            <v>Blouse Satinée à Volants (imprimée)</v>
          </cell>
          <cell r="C4269">
            <v>45530</v>
          </cell>
        </row>
        <row r="4270">
          <cell r="A4270">
            <v>470122</v>
          </cell>
          <cell r="B4270" t="str">
            <v>T-shirt en Coton Manches Mi-Longues</v>
          </cell>
          <cell r="C4270">
            <v>45530</v>
          </cell>
        </row>
        <row r="4271">
          <cell r="A4271">
            <v>472562</v>
          </cell>
          <cell r="B4271" t="str">
            <v>Jupe Cintrée en Jersey Brossé</v>
          </cell>
          <cell r="C4271">
            <v>45530</v>
          </cell>
        </row>
        <row r="4272">
          <cell r="A4272">
            <v>472281</v>
          </cell>
          <cell r="B4272" t="str">
            <v>Pull en Laine</v>
          </cell>
          <cell r="C4272">
            <v>45530</v>
          </cell>
        </row>
        <row r="4273">
          <cell r="A4273">
            <v>473222</v>
          </cell>
          <cell r="B4273" t="str">
            <v>Pull en Laine (Rayé)</v>
          </cell>
          <cell r="C4273">
            <v>45530</v>
          </cell>
        </row>
        <row r="4274">
          <cell r="A4274">
            <v>472198</v>
          </cell>
          <cell r="B4274" t="str">
            <v>Pull en Laine Col Zippé</v>
          </cell>
          <cell r="C4274">
            <v>45530</v>
          </cell>
        </row>
        <row r="4275">
          <cell r="A4275">
            <v>472282</v>
          </cell>
          <cell r="B4275" t="str">
            <v>Cardigan en Laine</v>
          </cell>
          <cell r="C4275">
            <v>45530</v>
          </cell>
        </row>
        <row r="4276">
          <cell r="A4276">
            <v>472999</v>
          </cell>
          <cell r="B4276" t="str">
            <v>Pull en Laine Premium Col Roulé</v>
          </cell>
          <cell r="C4276">
            <v>45530</v>
          </cell>
        </row>
        <row r="4277">
          <cell r="A4277">
            <v>469841</v>
          </cell>
          <cell r="B4277" t="str">
            <v>Legging HEATTECH Coton Extra Chaud</v>
          </cell>
          <cell r="C4277">
            <v>45530</v>
          </cell>
        </row>
        <row r="4278">
          <cell r="A4278">
            <v>469842</v>
          </cell>
          <cell r="B4278" t="str">
            <v>Legging HEATTECH Coton Extra Chaud</v>
          </cell>
          <cell r="C4278">
            <v>45530</v>
          </cell>
        </row>
        <row r="4279">
          <cell r="A4279">
            <v>469746</v>
          </cell>
          <cell r="B4279" t="str">
            <v>T-Shirt Col U HEATTECH Coton Extra Chaud (Manches Longues)</v>
          </cell>
          <cell r="C4279">
            <v>45530</v>
          </cell>
        </row>
        <row r="4280">
          <cell r="A4280">
            <v>469748</v>
          </cell>
          <cell r="B4280" t="str">
            <v>T-Shirt Col U HEATTECH Coton Extra Chaud</v>
          </cell>
          <cell r="C4280">
            <v>45530</v>
          </cell>
        </row>
        <row r="4281">
          <cell r="A4281">
            <v>469704</v>
          </cell>
          <cell r="B4281" t="str">
            <v>Chaussettes en Maille HEATTECH</v>
          </cell>
          <cell r="C4281">
            <v>45530</v>
          </cell>
        </row>
        <row r="4282">
          <cell r="A4282">
            <v>469705</v>
          </cell>
          <cell r="B4282" t="str">
            <v>Chaussettes à Motifs HEATTECH</v>
          </cell>
          <cell r="C4282">
            <v>45530</v>
          </cell>
        </row>
        <row r="4283">
          <cell r="A4283">
            <v>469707</v>
          </cell>
          <cell r="B4283" t="str">
            <v>Chaussettes en Maille Côtelée HEATTECH</v>
          </cell>
          <cell r="C4283">
            <v>45530</v>
          </cell>
        </row>
        <row r="4284">
          <cell r="A4284">
            <v>469708</v>
          </cell>
          <cell r="B4284" t="str">
            <v>Chaussettes HEATTECH (à Motifs)</v>
          </cell>
          <cell r="C4284">
            <v>45530</v>
          </cell>
        </row>
        <row r="4285">
          <cell r="A4285">
            <v>469709</v>
          </cell>
          <cell r="B4285" t="str">
            <v>Chaussettes en Maille HEATTECH</v>
          </cell>
          <cell r="C4285">
            <v>45530</v>
          </cell>
        </row>
        <row r="4286">
          <cell r="A4286">
            <v>469713</v>
          </cell>
          <cell r="B4286" t="str">
            <v>Chaussettes Hautes HEATTECH</v>
          </cell>
          <cell r="C4286">
            <v>45530</v>
          </cell>
        </row>
        <row r="4287">
          <cell r="A4287">
            <v>469714</v>
          </cell>
          <cell r="B4287" t="str">
            <v>Chaussettes HEATTECH</v>
          </cell>
          <cell r="C4287">
            <v>45530</v>
          </cell>
        </row>
        <row r="4288">
          <cell r="A4288">
            <v>469715</v>
          </cell>
          <cell r="B4288" t="str">
            <v>Chaussettes Longueur Genoux HEATTECH</v>
          </cell>
          <cell r="C4288">
            <v>45530</v>
          </cell>
        </row>
        <row r="4289">
          <cell r="A4289">
            <v>469716</v>
          </cell>
          <cell r="B4289" t="str">
            <v>Chaussettes Hautes en Maille HEATTECH</v>
          </cell>
          <cell r="C4289">
            <v>45530</v>
          </cell>
        </row>
        <row r="4290">
          <cell r="A4290">
            <v>469756</v>
          </cell>
          <cell r="B4290" t="str">
            <v>T-Shirt HEATTECH Ultra Chaud (Manches Longues)</v>
          </cell>
          <cell r="C4290">
            <v>45530</v>
          </cell>
        </row>
        <row r="4291">
          <cell r="A4291">
            <v>469757</v>
          </cell>
          <cell r="B4291" t="str">
            <v>T-Shirt HEATTECH Ultra Chaud (Col Haut, Manches Longues)</v>
          </cell>
          <cell r="C4291">
            <v>45530</v>
          </cell>
        </row>
        <row r="4292">
          <cell r="A4292">
            <v>473272</v>
          </cell>
          <cell r="B4292" t="str">
            <v>Legging HEATTECH Ultra Chaud</v>
          </cell>
          <cell r="C4292">
            <v>45530</v>
          </cell>
        </row>
        <row r="4293">
          <cell r="A4293">
            <v>472130</v>
          </cell>
          <cell r="B4293" t="str">
            <v>Chaussettes HEATTECH (Rayées)</v>
          </cell>
          <cell r="C4293">
            <v>45530</v>
          </cell>
        </row>
        <row r="4294">
          <cell r="A4294">
            <v>472779</v>
          </cell>
          <cell r="B4294" t="str">
            <v>Chaussettes HEATTECH (à Carreaux)</v>
          </cell>
          <cell r="C4294">
            <v>45530</v>
          </cell>
        </row>
        <row r="4295">
          <cell r="A4295">
            <v>469822</v>
          </cell>
          <cell r="B4295" t="str">
            <v>T-Shirt Soutien-Gorge Intégré HEATTECH Extra Chaud (Sans Manches)</v>
          </cell>
          <cell r="C4295">
            <v>45530</v>
          </cell>
        </row>
        <row r="4296">
          <cell r="A4296">
            <v>469825</v>
          </cell>
          <cell r="B4296" t="str">
            <v>T-Shirt Soutien-Gorge Intégré HEATTECH Extra Chaud (Col U)</v>
          </cell>
          <cell r="C4296">
            <v>45530</v>
          </cell>
        </row>
        <row r="4297">
          <cell r="A4297">
            <v>471895</v>
          </cell>
          <cell r="B4297" t="str">
            <v>Pantalon en Flanelle (à Carreaux)</v>
          </cell>
          <cell r="C4297">
            <v>45530</v>
          </cell>
        </row>
        <row r="4298">
          <cell r="A4298">
            <v>471928</v>
          </cell>
          <cell r="B4298" t="str">
            <v>Pantalon en Flanelle (à Petits Carreaux)</v>
          </cell>
          <cell r="C4298">
            <v>45530</v>
          </cell>
        </row>
        <row r="4299">
          <cell r="A4299">
            <v>471929</v>
          </cell>
          <cell r="B4299" t="str">
            <v>Pantalon en Flanelle (Fleurs)</v>
          </cell>
          <cell r="C4299">
            <v>45530</v>
          </cell>
        </row>
        <row r="4300">
          <cell r="A4300">
            <v>471925</v>
          </cell>
          <cell r="B4300" t="str">
            <v>Pyjama Soft en Flanelle (Fleurs)</v>
          </cell>
          <cell r="C4300">
            <v>45530</v>
          </cell>
        </row>
        <row r="4301">
          <cell r="A4301">
            <v>472996</v>
          </cell>
          <cell r="B4301" t="str">
            <v>Pyjama Soft en Flanelle (à Petits Carreaux)</v>
          </cell>
          <cell r="C4301">
            <v>45530</v>
          </cell>
        </row>
        <row r="4302">
          <cell r="A4302">
            <v>473008</v>
          </cell>
          <cell r="B4302" t="str">
            <v>Pyjama Soft en Flanelle</v>
          </cell>
          <cell r="C4302">
            <v>45530</v>
          </cell>
        </row>
        <row r="4303">
          <cell r="A4303">
            <v>469345</v>
          </cell>
          <cell r="B4303" t="str">
            <v>Robe en Jersey Brossé</v>
          </cell>
          <cell r="C4303">
            <v>45530</v>
          </cell>
        </row>
        <row r="4304">
          <cell r="A4304">
            <v>470050</v>
          </cell>
          <cell r="B4304" t="str">
            <v>Veste Confort</v>
          </cell>
          <cell r="C4304">
            <v>45530</v>
          </cell>
        </row>
        <row r="4305">
          <cell r="A4305">
            <v>472462</v>
          </cell>
          <cell r="B4305" t="str">
            <v>Veste Confort (à Imprimé)</v>
          </cell>
          <cell r="C4305">
            <v>45530</v>
          </cell>
        </row>
        <row r="4306">
          <cell r="A4306">
            <v>470045</v>
          </cell>
          <cell r="B4306" t="str">
            <v>Surchemise Doublée</v>
          </cell>
          <cell r="C4306">
            <v>45530</v>
          </cell>
        </row>
        <row r="4307">
          <cell r="A4307">
            <v>463956</v>
          </cell>
          <cell r="B4307" t="str">
            <v>Pantalon 7/8Ème (Velours Côtelé, Long)</v>
          </cell>
          <cell r="C4307">
            <v>45530</v>
          </cell>
        </row>
        <row r="4308">
          <cell r="A4308">
            <v>472498</v>
          </cell>
          <cell r="B4308" t="str">
            <v>Pantalon Large Plissé (à chevrons)</v>
          </cell>
          <cell r="C4308">
            <v>45530</v>
          </cell>
        </row>
        <row r="4309">
          <cell r="A4309">
            <v>473228</v>
          </cell>
          <cell r="B4309" t="str">
            <v>Pantalon Large Plissé (Pied-de-poule)</v>
          </cell>
          <cell r="C4309">
            <v>45530</v>
          </cell>
        </row>
        <row r="4310">
          <cell r="A4310">
            <v>473229</v>
          </cell>
          <cell r="B4310" t="str">
            <v>Jean Cargo</v>
          </cell>
          <cell r="C4310">
            <v>45530</v>
          </cell>
        </row>
        <row r="4311">
          <cell r="A4311">
            <v>473384</v>
          </cell>
          <cell r="B4311" t="str">
            <v>Pantalon Cargo</v>
          </cell>
          <cell r="C4311">
            <v>45530</v>
          </cell>
        </row>
        <row r="4312">
          <cell r="A4312">
            <v>470189</v>
          </cell>
          <cell r="B4312" t="str">
            <v>Chemise en Flanelle (à Carreaux, Col Classique)</v>
          </cell>
          <cell r="C4312">
            <v>45530</v>
          </cell>
        </row>
        <row r="4313">
          <cell r="A4313">
            <v>470190</v>
          </cell>
          <cell r="B4313" t="str">
            <v>Chemise en Flanelle (à Carreaux, Col Classique)</v>
          </cell>
          <cell r="C4313">
            <v>45530</v>
          </cell>
        </row>
        <row r="4314">
          <cell r="A4314">
            <v>470191</v>
          </cell>
          <cell r="B4314" t="str">
            <v>Chemise en Flanelle (à Carreaux, Col Classique)</v>
          </cell>
          <cell r="C4314">
            <v>45530</v>
          </cell>
        </row>
        <row r="4315">
          <cell r="A4315">
            <v>470192</v>
          </cell>
          <cell r="B4315" t="str">
            <v>Chemise en Flanelle (à Carreaux, Col Classique)</v>
          </cell>
          <cell r="C4315">
            <v>45530</v>
          </cell>
        </row>
        <row r="4316">
          <cell r="A4316">
            <v>470193</v>
          </cell>
          <cell r="B4316" t="str">
            <v>Chemise en Flanelle (à Carreaux, Col Classique)</v>
          </cell>
          <cell r="C4316">
            <v>45530</v>
          </cell>
        </row>
        <row r="4317">
          <cell r="A4317">
            <v>472856</v>
          </cell>
          <cell r="B4317" t="str">
            <v>Sweat AIRism Coton</v>
          </cell>
          <cell r="C4317">
            <v>45530</v>
          </cell>
        </row>
        <row r="4318">
          <cell r="A4318">
            <v>472857</v>
          </cell>
          <cell r="B4318" t="str">
            <v>Jogging AIRism Coton</v>
          </cell>
          <cell r="C4318">
            <v>45530</v>
          </cell>
        </row>
        <row r="4319">
          <cell r="A4319">
            <v>470130</v>
          </cell>
          <cell r="B4319" t="str">
            <v>Sweat</v>
          </cell>
          <cell r="C4319">
            <v>45565</v>
          </cell>
        </row>
        <row r="4320">
          <cell r="A4320">
            <v>474146</v>
          </cell>
          <cell r="B4320" t="str">
            <v>Pull en Cachemire à Col Zippé</v>
          </cell>
          <cell r="C4320">
            <v>45530</v>
          </cell>
        </row>
        <row r="4321">
          <cell r="A4321">
            <v>472924</v>
          </cell>
          <cell r="B4321" t="str">
            <v>Collant HEATTECH Coton Extra Chaud</v>
          </cell>
          <cell r="C4321">
            <v>45530</v>
          </cell>
        </row>
        <row r="4322">
          <cell r="A4322">
            <v>473197</v>
          </cell>
          <cell r="B4322" t="str">
            <v>Collant HEATTECH Coton Extra Chaud</v>
          </cell>
          <cell r="C4322">
            <v>45530</v>
          </cell>
        </row>
        <row r="4323">
          <cell r="A4323">
            <v>469980</v>
          </cell>
          <cell r="B4323" t="str">
            <v>T-Shirt HEATTECH Coton Extra Chaud (manches longues)</v>
          </cell>
          <cell r="C4323">
            <v>45530</v>
          </cell>
        </row>
        <row r="4324">
          <cell r="A4324">
            <v>472922</v>
          </cell>
          <cell r="B4324" t="str">
            <v>T-Shirt HEATTECH Coton Extra Chaud (manches longues)</v>
          </cell>
          <cell r="C4324">
            <v>45530</v>
          </cell>
        </row>
        <row r="4325">
          <cell r="A4325">
            <v>473192</v>
          </cell>
          <cell r="B4325" t="str">
            <v>T-Shirt HEATTECH Coton Extra Chaud (manches longues)</v>
          </cell>
          <cell r="C4325">
            <v>45530</v>
          </cell>
        </row>
        <row r="4326">
          <cell r="A4326">
            <v>469983</v>
          </cell>
          <cell r="B4326" t="str">
            <v>T-Shirt HEATTECH Ultra Chaud (Manches Longues)</v>
          </cell>
          <cell r="C4326">
            <v>45530</v>
          </cell>
        </row>
        <row r="4327">
          <cell r="A4327">
            <v>472926</v>
          </cell>
          <cell r="B4327" t="str">
            <v>T-Shirt HEATTECH Ultra Chaud (Manches Longues)</v>
          </cell>
          <cell r="C4327">
            <v>45530</v>
          </cell>
        </row>
        <row r="4328">
          <cell r="A4328">
            <v>469984</v>
          </cell>
          <cell r="B4328" t="str">
            <v>T-Shirt HEATTECH Ultra Chaud (Col Roulé, Manches Longues)</v>
          </cell>
          <cell r="C4328">
            <v>45530</v>
          </cell>
        </row>
        <row r="4329">
          <cell r="A4329">
            <v>469988</v>
          </cell>
          <cell r="B4329" t="str">
            <v>Collant HEATTECH Ultra Chaud</v>
          </cell>
          <cell r="C4329">
            <v>45530</v>
          </cell>
        </row>
        <row r="4330">
          <cell r="A4330">
            <v>472088</v>
          </cell>
          <cell r="B4330" t="str">
            <v>T-Shirt HEATTECH Coton Extra Chaud (Col Montant)</v>
          </cell>
          <cell r="C4330">
            <v>45530</v>
          </cell>
        </row>
        <row r="4331">
          <cell r="A4331">
            <v>470384</v>
          </cell>
          <cell r="B4331" t="str">
            <v>Legging HEATTECH Ultra Chaud</v>
          </cell>
          <cell r="C4331">
            <v>45537</v>
          </cell>
        </row>
        <row r="4332">
          <cell r="A4332">
            <v>470411</v>
          </cell>
          <cell r="B4332" t="str">
            <v>Ensemble AIRism Ultra Stretch (rayé)</v>
          </cell>
          <cell r="C4332">
            <v>45537</v>
          </cell>
        </row>
        <row r="4333">
          <cell r="A4333">
            <v>470412</v>
          </cell>
          <cell r="B4333" t="str">
            <v>Ensemble AIRism Ultra Stretch (color block)</v>
          </cell>
          <cell r="C4333">
            <v>45537</v>
          </cell>
        </row>
        <row r="4334">
          <cell r="A4334">
            <v>471391</v>
          </cell>
          <cell r="B4334" t="str">
            <v>Jogging Doublé</v>
          </cell>
          <cell r="C4334">
            <v>45537</v>
          </cell>
        </row>
        <row r="4335">
          <cell r="A4335">
            <v>471392</v>
          </cell>
          <cell r="B4335" t="str">
            <v>Surchemise Matelassée</v>
          </cell>
          <cell r="C4335">
            <v>45537</v>
          </cell>
        </row>
        <row r="4336">
          <cell r="A4336">
            <v>473331</v>
          </cell>
          <cell r="B4336" t="str">
            <v>Sweat UT Sanrio characters</v>
          </cell>
          <cell r="C4336">
            <v>45537</v>
          </cell>
        </row>
        <row r="4337">
          <cell r="A4337">
            <v>475003</v>
          </cell>
          <cell r="B4337" t="str">
            <v>Sweat UT Sanrio characters</v>
          </cell>
          <cell r="C4337">
            <v>45537</v>
          </cell>
        </row>
        <row r="4338">
          <cell r="A4338">
            <v>475004</v>
          </cell>
          <cell r="B4338" t="str">
            <v>Sweat UT Sanrio characters</v>
          </cell>
          <cell r="C4338">
            <v>45537</v>
          </cell>
        </row>
        <row r="4339">
          <cell r="A4339">
            <v>475005</v>
          </cell>
          <cell r="B4339" t="str">
            <v>Sweat UT Sanrio characters</v>
          </cell>
          <cell r="C4339">
            <v>45537</v>
          </cell>
        </row>
        <row r="4340">
          <cell r="A4340">
            <v>469646</v>
          </cell>
          <cell r="B4340" t="str">
            <v>Legging en Polaire (Imprimé)</v>
          </cell>
          <cell r="C4340">
            <v>45537</v>
          </cell>
        </row>
        <row r="4341">
          <cell r="A4341">
            <v>472016</v>
          </cell>
          <cell r="B4341" t="str">
            <v>Veste Oversize</v>
          </cell>
          <cell r="C4341">
            <v>45537</v>
          </cell>
        </row>
        <row r="4342">
          <cell r="A4342">
            <v>473575</v>
          </cell>
          <cell r="B4342" t="str">
            <v>Veste Oversize</v>
          </cell>
          <cell r="C4342">
            <v>45537</v>
          </cell>
        </row>
        <row r="4343">
          <cell r="A4343">
            <v>469899</v>
          </cell>
          <cell r="B4343" t="str">
            <v>Manteau Hybride</v>
          </cell>
          <cell r="C4343">
            <v>45537</v>
          </cell>
        </row>
        <row r="4344">
          <cell r="A4344">
            <v>472006</v>
          </cell>
          <cell r="B4344" t="str">
            <v>Manteau Cache-Cœur en Laine Mélangée</v>
          </cell>
          <cell r="C4344">
            <v>45537</v>
          </cell>
        </row>
        <row r="4345">
          <cell r="A4345">
            <v>472011</v>
          </cell>
          <cell r="B4345" t="str">
            <v>Doudoune Courte</v>
          </cell>
          <cell r="C4345">
            <v>45537</v>
          </cell>
        </row>
        <row r="4346">
          <cell r="A4346">
            <v>472012</v>
          </cell>
          <cell r="B4346" t="str">
            <v>Manteau Oversize Mi-Long en Coton</v>
          </cell>
          <cell r="C4346">
            <v>45537</v>
          </cell>
        </row>
        <row r="4347">
          <cell r="A4347">
            <v>472013</v>
          </cell>
          <cell r="B4347" t="str">
            <v>Manteau Matelassé PUFFERTECH</v>
          </cell>
          <cell r="C4347">
            <v>45537</v>
          </cell>
        </row>
        <row r="4348">
          <cell r="A4348">
            <v>472014</v>
          </cell>
          <cell r="B4348" t="str">
            <v>Doudoune Courte et Sans Manches</v>
          </cell>
          <cell r="C4348">
            <v>45537</v>
          </cell>
        </row>
        <row r="4349">
          <cell r="A4349">
            <v>469903</v>
          </cell>
          <cell r="B4349" t="str">
            <v>Pantalon Easy HEATTECH</v>
          </cell>
          <cell r="C4349">
            <v>45537</v>
          </cell>
        </row>
        <row r="4350">
          <cell r="A4350">
            <v>472529</v>
          </cell>
          <cell r="B4350" t="str">
            <v>Pantalon Easy HEATTECH (long)</v>
          </cell>
          <cell r="C4350">
            <v>45537</v>
          </cell>
        </row>
        <row r="4351">
          <cell r="A4351">
            <v>472530</v>
          </cell>
          <cell r="B4351" t="str">
            <v>Pantalon Easy HEATTECH (court)</v>
          </cell>
          <cell r="C4351">
            <v>45537</v>
          </cell>
        </row>
        <row r="4352">
          <cell r="A4352">
            <v>470921</v>
          </cell>
          <cell r="B4352" t="str">
            <v>Jupe Évasée à Ceinture</v>
          </cell>
          <cell r="C4352">
            <v>45537</v>
          </cell>
        </row>
        <row r="4353">
          <cell r="A4353">
            <v>470922</v>
          </cell>
          <cell r="B4353" t="str">
            <v>Jupe Longue Plissée</v>
          </cell>
          <cell r="C4353">
            <v>45537</v>
          </cell>
        </row>
        <row r="4354">
          <cell r="A4354">
            <v>470923</v>
          </cell>
          <cell r="B4354" t="str">
            <v>Pantalon Large Easy</v>
          </cell>
          <cell r="C4354">
            <v>45537</v>
          </cell>
        </row>
        <row r="4355">
          <cell r="A4355">
            <v>470925</v>
          </cell>
          <cell r="B4355" t="str">
            <v>Pantalon Large Plissé</v>
          </cell>
          <cell r="C4355">
            <v>45537</v>
          </cell>
        </row>
        <row r="4356">
          <cell r="A4356">
            <v>473227</v>
          </cell>
          <cell r="B4356" t="str">
            <v>Pantalon Large Fuselé et Plissé en Tweed</v>
          </cell>
          <cell r="C4356">
            <v>45537</v>
          </cell>
        </row>
        <row r="4357">
          <cell r="A4357">
            <v>472687</v>
          </cell>
          <cell r="B4357" t="str">
            <v>Blouse Transparente (à imprimé)</v>
          </cell>
          <cell r="C4357">
            <v>45537</v>
          </cell>
        </row>
        <row r="4358">
          <cell r="A4358">
            <v>470135</v>
          </cell>
          <cell r="B4358" t="str">
            <v>Jogging Doulé Polaire HEATTECH</v>
          </cell>
          <cell r="C4358">
            <v>45537</v>
          </cell>
        </row>
        <row r="4359">
          <cell r="A4359">
            <v>472864</v>
          </cell>
          <cell r="B4359" t="str">
            <v>Jogging Doulé Polaire HEATTECH (long)</v>
          </cell>
          <cell r="C4359">
            <v>45537</v>
          </cell>
        </row>
        <row r="4360">
          <cell r="A4360">
            <v>470126</v>
          </cell>
          <cell r="B4360" t="str">
            <v>T-Shirt Côtelé (Col Montant, Manches Longues)</v>
          </cell>
          <cell r="C4360">
            <v>45537</v>
          </cell>
        </row>
        <row r="4361">
          <cell r="A4361">
            <v>472870</v>
          </cell>
          <cell r="B4361" t="str">
            <v>T-Shirt Côtelé (Rayé, Col Montant, Manches Longues)</v>
          </cell>
          <cell r="C4361">
            <v>45537</v>
          </cell>
        </row>
        <row r="4362">
          <cell r="A4362">
            <v>470144</v>
          </cell>
          <cell r="B4362" t="str">
            <v>T-shirt Côtelé en Polaire Douce (Col Haut, Manches Longues)</v>
          </cell>
          <cell r="C4362">
            <v>45537</v>
          </cell>
        </row>
        <row r="4363">
          <cell r="A4363">
            <v>471667</v>
          </cell>
          <cell r="B4363" t="str">
            <v>Jupe Côtelée en Mérinos Mélangé</v>
          </cell>
          <cell r="C4363">
            <v>45537</v>
          </cell>
        </row>
        <row r="4364">
          <cell r="A4364">
            <v>472549</v>
          </cell>
          <cell r="B4364" t="str">
            <v>Jupe Côtelée en Mérinos Mélangé</v>
          </cell>
          <cell r="C4364">
            <v>45537</v>
          </cell>
        </row>
        <row r="4365">
          <cell r="A4365">
            <v>471654</v>
          </cell>
          <cell r="B4365" t="str">
            <v>Pull Style Polo</v>
          </cell>
          <cell r="C4365">
            <v>45537</v>
          </cell>
        </row>
        <row r="4366">
          <cell r="A4366">
            <v>471666</v>
          </cell>
          <cell r="B4366" t="str">
            <v>Pull Côtelé en Maille 3D de Mérinos Mélangé</v>
          </cell>
          <cell r="C4366">
            <v>45537</v>
          </cell>
        </row>
        <row r="4367">
          <cell r="A4367">
            <v>471668</v>
          </cell>
          <cell r="B4367" t="str">
            <v>Pull Relax en Cachemire Col V</v>
          </cell>
          <cell r="C4367">
            <v>45537</v>
          </cell>
        </row>
        <row r="4368">
          <cell r="A4368">
            <v>472094</v>
          </cell>
          <cell r="B4368" t="str">
            <v>Pull Court en Cachemire Col Rond (Sans Manches)</v>
          </cell>
          <cell r="C4368">
            <v>45537</v>
          </cell>
        </row>
        <row r="4369">
          <cell r="A4369">
            <v>472095</v>
          </cell>
          <cell r="B4369" t="str">
            <v>Cardigan Court en Cachemire</v>
          </cell>
          <cell r="C4369">
            <v>45537</v>
          </cell>
        </row>
        <row r="4370">
          <cell r="A4370">
            <v>470094</v>
          </cell>
          <cell r="B4370" t="str">
            <v>Sabots</v>
          </cell>
          <cell r="C4370">
            <v>45537</v>
          </cell>
        </row>
        <row r="4371">
          <cell r="A4371">
            <v>470096</v>
          </cell>
          <cell r="B4371" t="str">
            <v>Bottines à Lacets</v>
          </cell>
          <cell r="C4371">
            <v>45537</v>
          </cell>
        </row>
        <row r="4372">
          <cell r="A4372">
            <v>472032</v>
          </cell>
          <cell r="B4372" t="str">
            <v>Mini Sac à Bandoulière</v>
          </cell>
          <cell r="C4372">
            <v>45537</v>
          </cell>
        </row>
        <row r="4373">
          <cell r="A4373">
            <v>472041</v>
          </cell>
          <cell r="B4373" t="str">
            <v>Sac à Bandoulière Style Utilitaire</v>
          </cell>
          <cell r="C4373">
            <v>45537</v>
          </cell>
        </row>
        <row r="4374">
          <cell r="A4374">
            <v>472366</v>
          </cell>
          <cell r="B4374" t="str">
            <v>Bottes Courtes Stretch</v>
          </cell>
          <cell r="C4374">
            <v>45537</v>
          </cell>
        </row>
        <row r="4375">
          <cell r="A4375">
            <v>473317</v>
          </cell>
          <cell r="B4375" t="str">
            <v>Écharpe en Maille Soufflée Yarn</v>
          </cell>
          <cell r="C4375">
            <v>45537</v>
          </cell>
        </row>
        <row r="4376">
          <cell r="A4376">
            <v>475109</v>
          </cell>
          <cell r="B4376" t="str">
            <v>Cache-Cou à Capuche en Nylon</v>
          </cell>
          <cell r="C4376">
            <v>45537</v>
          </cell>
        </row>
        <row r="4377">
          <cell r="A4377">
            <v>469765</v>
          </cell>
          <cell r="B4377" t="str">
            <v>T-Shirt en Cachemire Mélangé HEATTECH Extra Chaud</v>
          </cell>
          <cell r="C4377">
            <v>45537</v>
          </cell>
        </row>
        <row r="4378">
          <cell r="A4378">
            <v>471601</v>
          </cell>
          <cell r="B4378" t="str">
            <v>T-Shirt en Cachemire Mélangé Col Roulé HEATTECH Extra Chaud</v>
          </cell>
          <cell r="C4378">
            <v>45537</v>
          </cell>
        </row>
        <row r="4379">
          <cell r="A4379">
            <v>472998</v>
          </cell>
          <cell r="B4379" t="str">
            <v>Pull Milano Col V</v>
          </cell>
          <cell r="C4379">
            <v>45537</v>
          </cell>
        </row>
        <row r="4380">
          <cell r="A4380">
            <v>470882</v>
          </cell>
          <cell r="B4380" t="str">
            <v>Robe Évasée</v>
          </cell>
          <cell r="C4380">
            <v>45537</v>
          </cell>
        </row>
        <row r="4381">
          <cell r="A4381">
            <v>471656</v>
          </cell>
          <cell r="B4381" t="str">
            <v>Robe Évasée (imprimée)</v>
          </cell>
          <cell r="C4381">
            <v>45537</v>
          </cell>
        </row>
        <row r="4382">
          <cell r="A4382">
            <v>470883</v>
          </cell>
          <cell r="B4382" t="str">
            <v>Robe Chemise Détail Ceinture</v>
          </cell>
          <cell r="C4382">
            <v>45537</v>
          </cell>
        </row>
        <row r="4383">
          <cell r="A4383">
            <v>471658</v>
          </cell>
          <cell r="B4383" t="str">
            <v>Robe Chemise Détail Ceinture (à Carreaux)</v>
          </cell>
          <cell r="C4383">
            <v>45537</v>
          </cell>
        </row>
        <row r="4384">
          <cell r="A4384">
            <v>473346</v>
          </cell>
          <cell r="B4384" t="str">
            <v>Robe Chemise Détail Ceinture (à Carreaux)</v>
          </cell>
          <cell r="C4384">
            <v>45537</v>
          </cell>
        </row>
        <row r="4385">
          <cell r="A4385">
            <v>470885</v>
          </cell>
          <cell r="B4385" t="str">
            <v>Robe Évasée en Maille Soufflée Yarn</v>
          </cell>
          <cell r="C4385">
            <v>45537</v>
          </cell>
        </row>
        <row r="4386">
          <cell r="A4386">
            <v>470886</v>
          </cell>
          <cell r="B4386" t="str">
            <v>Robe en Mérinos Mélangé</v>
          </cell>
          <cell r="C4386">
            <v>45537</v>
          </cell>
        </row>
        <row r="4387">
          <cell r="A4387">
            <v>472609</v>
          </cell>
          <cell r="B4387" t="str">
            <v>Robe Évasée (imprimée, sans manches)</v>
          </cell>
          <cell r="C4387">
            <v>45537</v>
          </cell>
        </row>
        <row r="4388">
          <cell r="A4388">
            <v>472542</v>
          </cell>
          <cell r="B4388" t="str">
            <v>Manteau Hybride</v>
          </cell>
          <cell r="C4388">
            <v>45537</v>
          </cell>
        </row>
        <row r="4389">
          <cell r="A4389">
            <v>470116</v>
          </cell>
          <cell r="B4389" t="str">
            <v>Manteau en Laine Mélangée</v>
          </cell>
          <cell r="C4389">
            <v>45537</v>
          </cell>
        </row>
        <row r="4390">
          <cell r="A4390">
            <v>471709</v>
          </cell>
          <cell r="B4390" t="str">
            <v>Veste en Maille</v>
          </cell>
          <cell r="C4390">
            <v>45537</v>
          </cell>
        </row>
        <row r="4391">
          <cell r="A4391">
            <v>472776</v>
          </cell>
          <cell r="B4391" t="str">
            <v>Manteau à Capuche</v>
          </cell>
          <cell r="C4391">
            <v>45537</v>
          </cell>
        </row>
        <row r="4392">
          <cell r="A4392">
            <v>473379</v>
          </cell>
          <cell r="B4392" t="str">
            <v>Parka Hybride</v>
          </cell>
          <cell r="C4392">
            <v>45537</v>
          </cell>
        </row>
        <row r="4393">
          <cell r="A4393">
            <v>471183</v>
          </cell>
          <cell r="B4393" t="str">
            <v>Pantalon Parachute</v>
          </cell>
          <cell r="C4393">
            <v>45537</v>
          </cell>
        </row>
        <row r="4394">
          <cell r="A4394">
            <v>472852</v>
          </cell>
          <cell r="B4394" t="str">
            <v>Pantalon Parachute en Denim</v>
          </cell>
          <cell r="C4394">
            <v>45537</v>
          </cell>
        </row>
        <row r="4395">
          <cell r="A4395">
            <v>471678</v>
          </cell>
          <cell r="B4395" t="str">
            <v>Jean Slim</v>
          </cell>
          <cell r="C4395">
            <v>45537</v>
          </cell>
        </row>
        <row r="4396">
          <cell r="A4396">
            <v>471934</v>
          </cell>
          <cell r="B4396" t="str">
            <v>Pantalon Ample Fuselé</v>
          </cell>
          <cell r="C4396">
            <v>45537</v>
          </cell>
        </row>
        <row r="4397">
          <cell r="A4397">
            <v>471799</v>
          </cell>
          <cell r="B4397" t="str">
            <v>Chemise Oversize en Coton Extra Fin</v>
          </cell>
          <cell r="C4397">
            <v>45537</v>
          </cell>
        </row>
        <row r="4398">
          <cell r="A4398">
            <v>474574</v>
          </cell>
          <cell r="B4398" t="str">
            <v>Chemise Oversize en Coton Extra Fin (rayée)</v>
          </cell>
          <cell r="C4398">
            <v>45537</v>
          </cell>
        </row>
        <row r="4399">
          <cell r="A4399">
            <v>469966</v>
          </cell>
          <cell r="B4399" t="str">
            <v>Jogging Doublé Polaire HEATTECH</v>
          </cell>
          <cell r="C4399">
            <v>45537</v>
          </cell>
        </row>
        <row r="4400">
          <cell r="A4400">
            <v>469969</v>
          </cell>
          <cell r="B4400" t="str">
            <v>Jogging Doublé Polaire HEATTECH (long)</v>
          </cell>
          <cell r="C4400">
            <v>45537</v>
          </cell>
        </row>
        <row r="4401">
          <cell r="A4401">
            <v>471809</v>
          </cell>
          <cell r="B4401" t="str">
            <v>Jogging</v>
          </cell>
          <cell r="C4401">
            <v>45537</v>
          </cell>
        </row>
        <row r="4402">
          <cell r="A4402">
            <v>471808</v>
          </cell>
          <cell r="B4402" t="str">
            <v>Sweat à Capuche</v>
          </cell>
          <cell r="C4402">
            <v>45537</v>
          </cell>
        </row>
        <row r="4403">
          <cell r="A4403">
            <v>469949</v>
          </cell>
          <cell r="B4403" t="str">
            <v>T-shirt en Polaire (Col Montant, Manches Longues)</v>
          </cell>
          <cell r="C4403">
            <v>45537</v>
          </cell>
        </row>
        <row r="4404">
          <cell r="A4404">
            <v>470641</v>
          </cell>
          <cell r="B4404" t="str">
            <v>T-shirt en Polaire (Manches Longues)</v>
          </cell>
          <cell r="C4404">
            <v>45537</v>
          </cell>
        </row>
        <row r="4405">
          <cell r="A4405">
            <v>471233</v>
          </cell>
          <cell r="B4405" t="str">
            <v>Pull en Polaire à Col Zippé</v>
          </cell>
          <cell r="C4405">
            <v>45537</v>
          </cell>
        </row>
        <row r="4406">
          <cell r="A4406">
            <v>469403</v>
          </cell>
          <cell r="B4406" t="str">
            <v>Pull en Laine Col Roulé</v>
          </cell>
          <cell r="C4406">
            <v>45537</v>
          </cell>
        </row>
        <row r="4407">
          <cell r="A4407">
            <v>471749</v>
          </cell>
          <cell r="B4407" t="str">
            <v>Pull en Laine à Col V</v>
          </cell>
          <cell r="C4407">
            <v>45537</v>
          </cell>
        </row>
        <row r="4408">
          <cell r="A4408">
            <v>471719</v>
          </cell>
          <cell r="B4408" t="str">
            <v>Bottes Chelsea</v>
          </cell>
          <cell r="C4408">
            <v>45537</v>
          </cell>
        </row>
        <row r="4409">
          <cell r="A4409">
            <v>471720</v>
          </cell>
          <cell r="B4409" t="str">
            <v>Baskets en Daim</v>
          </cell>
          <cell r="C4409">
            <v>45537</v>
          </cell>
        </row>
        <row r="4410">
          <cell r="A4410">
            <v>471359</v>
          </cell>
          <cell r="B4410" t="str">
            <v>T-Shirt HEATTECH (rayé)</v>
          </cell>
          <cell r="C4410">
            <v>45537</v>
          </cell>
        </row>
        <row r="4411">
          <cell r="A4411">
            <v>470201</v>
          </cell>
          <cell r="B4411" t="str">
            <v>Pantalon Easy en Flanelle (à carreaux)</v>
          </cell>
          <cell r="C4411">
            <v>45537</v>
          </cell>
        </row>
        <row r="4412">
          <cell r="A4412">
            <v>471275</v>
          </cell>
          <cell r="B4412" t="str">
            <v>Pantalon Easy en Flanelle</v>
          </cell>
          <cell r="C4412">
            <v>45537</v>
          </cell>
        </row>
        <row r="4413">
          <cell r="A4413">
            <v>471276</v>
          </cell>
          <cell r="B4413" t="str">
            <v>Pantalon Easy en Flanelle (à carreaux)</v>
          </cell>
          <cell r="C4413">
            <v>45537</v>
          </cell>
        </row>
        <row r="4414">
          <cell r="A4414">
            <v>471277</v>
          </cell>
          <cell r="B4414" t="str">
            <v>Pantalon Easy en Flanelle (à carreaux)</v>
          </cell>
          <cell r="C4414">
            <v>45537</v>
          </cell>
        </row>
        <row r="4415">
          <cell r="A4415">
            <v>471278</v>
          </cell>
          <cell r="B4415" t="str">
            <v>Pantalon Easy en Flanelle (à carreaux)</v>
          </cell>
          <cell r="C4415">
            <v>45537</v>
          </cell>
        </row>
        <row r="4416">
          <cell r="A4416">
            <v>471205</v>
          </cell>
          <cell r="B4416" t="str">
            <v>Bonnet en maille HEATTECH</v>
          </cell>
          <cell r="C4416">
            <v>45544</v>
          </cell>
        </row>
        <row r="4417">
          <cell r="A4417">
            <v>471206</v>
          </cell>
          <cell r="B4417" t="str">
            <v>Bonnet en maille torsadée HEATTECH</v>
          </cell>
          <cell r="C4417">
            <v>45544</v>
          </cell>
        </row>
        <row r="4418">
          <cell r="A4418">
            <v>471213</v>
          </cell>
          <cell r="B4418" t="str">
            <v>Gants doublés HEATTECH</v>
          </cell>
          <cell r="C4418">
            <v>45544</v>
          </cell>
        </row>
        <row r="4419">
          <cell r="A4419">
            <v>469873</v>
          </cell>
          <cell r="B4419" t="str">
            <v>Doudoune Longue Détail Ceinture</v>
          </cell>
          <cell r="C4419">
            <v>45544</v>
          </cell>
        </row>
        <row r="4420">
          <cell r="A4420">
            <v>469896</v>
          </cell>
          <cell r="B4420" t="str">
            <v>Parka Sans Coutures</v>
          </cell>
          <cell r="C4420">
            <v>45544</v>
          </cell>
        </row>
        <row r="4421">
          <cell r="A4421">
            <v>469562</v>
          </cell>
          <cell r="B4421" t="str">
            <v>Legging Ultra Stretch HEATTECH</v>
          </cell>
          <cell r="C4421">
            <v>45544</v>
          </cell>
        </row>
        <row r="4422">
          <cell r="A4422">
            <v>469563</v>
          </cell>
          <cell r="B4422" t="str">
            <v>Legging Ultra Stretch HEATTECH (effet denim)</v>
          </cell>
          <cell r="C4422">
            <v>45544</v>
          </cell>
        </row>
        <row r="4423">
          <cell r="A4423">
            <v>469564</v>
          </cell>
          <cell r="B4423" t="str">
            <v>Legging Ultra Stretch HEATTECH (long)</v>
          </cell>
          <cell r="C4423">
            <v>45544</v>
          </cell>
        </row>
        <row r="4424">
          <cell r="A4424">
            <v>469565</v>
          </cell>
          <cell r="B4424" t="str">
            <v>Legging Ultra Stretch HEATTECH (effet denim, long)</v>
          </cell>
          <cell r="C4424">
            <v>45544</v>
          </cell>
        </row>
        <row r="4425">
          <cell r="A4425">
            <v>471421</v>
          </cell>
          <cell r="B4425" t="str">
            <v>Jupe-Short en Tweed</v>
          </cell>
          <cell r="C4425">
            <v>45544</v>
          </cell>
        </row>
        <row r="4426">
          <cell r="A4426">
            <v>470139</v>
          </cell>
          <cell r="B4426" t="str">
            <v>Cardigan Oversize Doublé Polaire</v>
          </cell>
          <cell r="C4426">
            <v>45544</v>
          </cell>
        </row>
        <row r="4427">
          <cell r="A4427">
            <v>470090</v>
          </cell>
          <cell r="B4427" t="str">
            <v>Gants en Cachemire</v>
          </cell>
          <cell r="C4427">
            <v>45544</v>
          </cell>
        </row>
        <row r="4428">
          <cell r="A4428">
            <v>470088</v>
          </cell>
          <cell r="B4428" t="str">
            <v>Bonnet en Cachemire</v>
          </cell>
          <cell r="C4428">
            <v>45544</v>
          </cell>
        </row>
        <row r="4429">
          <cell r="A4429">
            <v>470089</v>
          </cell>
          <cell r="B4429" t="str">
            <v>Écharpe en Cachemire</v>
          </cell>
          <cell r="C4429">
            <v>45544</v>
          </cell>
        </row>
        <row r="4430">
          <cell r="A4430">
            <v>470097</v>
          </cell>
          <cell r="B4430" t="str">
            <v>Gants Fonctionnels HEATTECH</v>
          </cell>
          <cell r="C4430">
            <v>45544</v>
          </cell>
        </row>
        <row r="4431">
          <cell r="A4431">
            <v>470101</v>
          </cell>
          <cell r="B4431" t="str">
            <v>Gants Doublés HEATTECH</v>
          </cell>
          <cell r="C4431">
            <v>45544</v>
          </cell>
        </row>
        <row r="4432">
          <cell r="A4432">
            <v>472197</v>
          </cell>
          <cell r="B4432" t="str">
            <v>Gants en Maille Soufflée Yarn Doublure HEATTECH</v>
          </cell>
          <cell r="C4432">
            <v>45544</v>
          </cell>
        </row>
        <row r="4433">
          <cell r="A4433">
            <v>470736</v>
          </cell>
          <cell r="B4433" t="str">
            <v>Écharpe en Maille Soufflée Yarn</v>
          </cell>
          <cell r="C4433">
            <v>45544</v>
          </cell>
        </row>
        <row r="4434">
          <cell r="A4434">
            <v>469720</v>
          </cell>
          <cell r="B4434" t="str">
            <v>Chaussettes en Maille Soufflée Yarn HEATTECH</v>
          </cell>
          <cell r="C4434">
            <v>45544</v>
          </cell>
        </row>
        <row r="4435">
          <cell r="A4435">
            <v>469846</v>
          </cell>
          <cell r="B4435" t="str">
            <v>Collant HEATTECH Extra Chaud</v>
          </cell>
          <cell r="C4435">
            <v>45544</v>
          </cell>
        </row>
        <row r="4436">
          <cell r="A4436">
            <v>475629</v>
          </cell>
          <cell r="B4436" t="str">
            <v>Soutien-gorge Sans Armatures</v>
          </cell>
          <cell r="C4436">
            <v>45544</v>
          </cell>
        </row>
        <row r="4437">
          <cell r="A4437">
            <v>471401</v>
          </cell>
          <cell r="B4437" t="str">
            <v>Pantalon en Coton Relax 7/8ème</v>
          </cell>
          <cell r="C4437">
            <v>45544</v>
          </cell>
        </row>
        <row r="4438">
          <cell r="A4438">
            <v>473907</v>
          </cell>
          <cell r="B4438" t="str">
            <v>Blouson Coupe-Vent Col Montant</v>
          </cell>
          <cell r="C4438">
            <v>45544</v>
          </cell>
        </row>
        <row r="4439">
          <cell r="A4439">
            <v>469935</v>
          </cell>
          <cell r="B4439" t="str">
            <v>Jogging (Long)</v>
          </cell>
          <cell r="C4439">
            <v>45544</v>
          </cell>
        </row>
        <row r="4440">
          <cell r="A4440">
            <v>470640</v>
          </cell>
          <cell r="B4440" t="str">
            <v>Sweat UT PEANUTS</v>
          </cell>
          <cell r="C4440">
            <v>45544</v>
          </cell>
        </row>
        <row r="4441">
          <cell r="A4441">
            <v>475081</v>
          </cell>
          <cell r="B4441" t="str">
            <v>Sweat UT PEANUTS</v>
          </cell>
          <cell r="C4441">
            <v>45544</v>
          </cell>
        </row>
        <row r="4442">
          <cell r="A4442">
            <v>475082</v>
          </cell>
          <cell r="B4442" t="str">
            <v>Sweat UT PEANUTS</v>
          </cell>
          <cell r="C4442">
            <v>45544</v>
          </cell>
        </row>
        <row r="4443">
          <cell r="A4443">
            <v>475083</v>
          </cell>
          <cell r="B4443" t="str">
            <v>Sweat UT PEANUTS</v>
          </cell>
          <cell r="C4443">
            <v>45544</v>
          </cell>
        </row>
        <row r="4444">
          <cell r="A4444">
            <v>476991</v>
          </cell>
          <cell r="B4444" t="str">
            <v>Sweat à Col Zippé</v>
          </cell>
          <cell r="C4444">
            <v>45544</v>
          </cell>
        </row>
        <row r="4445">
          <cell r="A4445">
            <v>472849</v>
          </cell>
          <cell r="B4445" t="str">
            <v>Ensemble de Pyjama Ultra Stretch</v>
          </cell>
          <cell r="C4445">
            <v>45544</v>
          </cell>
        </row>
        <row r="4446">
          <cell r="A4446">
            <v>473142</v>
          </cell>
          <cell r="B4446" t="str">
            <v>Ensemble de Pyjama Ultra Stretch</v>
          </cell>
          <cell r="C4446">
            <v>45544</v>
          </cell>
        </row>
        <row r="4447">
          <cell r="A4447">
            <v>470366</v>
          </cell>
          <cell r="B4447" t="str">
            <v>T-Shirt HEATTECH Ultra Chaud</v>
          </cell>
          <cell r="C4447">
            <v>45551</v>
          </cell>
        </row>
        <row r="4448">
          <cell r="A4448">
            <v>471210</v>
          </cell>
          <cell r="B4448" t="str">
            <v>Gants en maille HEATTECH</v>
          </cell>
          <cell r="C4448">
            <v>45551</v>
          </cell>
        </row>
        <row r="4449">
          <cell r="A4449">
            <v>471211</v>
          </cell>
          <cell r="B4449" t="str">
            <v>Gants en maille torsadée HEATTECH</v>
          </cell>
          <cell r="C4449">
            <v>45551</v>
          </cell>
        </row>
        <row r="4450">
          <cell r="A4450">
            <v>469901</v>
          </cell>
          <cell r="B4450" t="str">
            <v>Doudoune Douce</v>
          </cell>
          <cell r="C4450">
            <v>45551</v>
          </cell>
        </row>
        <row r="4451">
          <cell r="A4451">
            <v>469907</v>
          </cell>
          <cell r="B4451" t="str">
            <v>Manteau en Tweed</v>
          </cell>
          <cell r="C4451">
            <v>45551</v>
          </cell>
        </row>
        <row r="4452">
          <cell r="A4452">
            <v>466943</v>
          </cell>
          <cell r="B4452" t="str">
            <v>T-shirt UT Miffy's stories</v>
          </cell>
          <cell r="C4452">
            <v>45551</v>
          </cell>
        </row>
        <row r="4453">
          <cell r="A4453">
            <v>471147</v>
          </cell>
          <cell r="B4453" t="str">
            <v>T-shirt UT Miffy's stories</v>
          </cell>
          <cell r="C4453">
            <v>45551</v>
          </cell>
        </row>
        <row r="4454">
          <cell r="A4454">
            <v>475464</v>
          </cell>
          <cell r="B4454" t="str">
            <v>T-shirt UT Miffy's stories</v>
          </cell>
          <cell r="C4454">
            <v>45551</v>
          </cell>
        </row>
        <row r="4455">
          <cell r="A4455">
            <v>475465</v>
          </cell>
          <cell r="B4455" t="str">
            <v>T-shirt UT Miffy's stories</v>
          </cell>
          <cell r="C4455">
            <v>45551</v>
          </cell>
        </row>
        <row r="4456">
          <cell r="A4456">
            <v>475466</v>
          </cell>
          <cell r="B4456" t="str">
            <v>T-shirt UT Miffy's stories</v>
          </cell>
          <cell r="C4456">
            <v>45551</v>
          </cell>
        </row>
        <row r="4457">
          <cell r="A4457">
            <v>472116</v>
          </cell>
          <cell r="B4457" t="str">
            <v>Pantalon Milano (Lavable en machine)</v>
          </cell>
          <cell r="C4457">
            <v>45551</v>
          </cell>
        </row>
        <row r="4458">
          <cell r="A4458">
            <v>472464</v>
          </cell>
          <cell r="B4458" t="str">
            <v>Sweat (Colourblock)</v>
          </cell>
          <cell r="C4458">
            <v>45551</v>
          </cell>
        </row>
        <row r="4459">
          <cell r="A4459">
            <v>476353</v>
          </cell>
          <cell r="B4459" t="str">
            <v>T-Shirt PEACE FOR ALL (Magnum Photos)</v>
          </cell>
          <cell r="C4459">
            <v>45551</v>
          </cell>
        </row>
        <row r="4460">
          <cell r="A4460">
            <v>476354</v>
          </cell>
          <cell r="B4460" t="str">
            <v>T-Shirt PEACE FOR ALL (Magnum Photos)</v>
          </cell>
          <cell r="C4460">
            <v>45551</v>
          </cell>
        </row>
        <row r="4461">
          <cell r="A4461">
            <v>476355</v>
          </cell>
          <cell r="B4461" t="str">
            <v>T-Shirt PEACE FOR ALL (Magnum Photos)</v>
          </cell>
          <cell r="C4461">
            <v>45551</v>
          </cell>
        </row>
        <row r="4462">
          <cell r="A4462">
            <v>467241</v>
          </cell>
          <cell r="B4462" t="str">
            <v>T-shirt UT Kenshi Yonezu (Stray Sheep)</v>
          </cell>
          <cell r="C4462">
            <v>45551</v>
          </cell>
        </row>
        <row r="4463">
          <cell r="A4463">
            <v>473521</v>
          </cell>
          <cell r="B4463" t="str">
            <v>T-shirt UT Kenshi Yonezu (Ultraman)</v>
          </cell>
          <cell r="C4463">
            <v>45551</v>
          </cell>
        </row>
        <row r="4464">
          <cell r="A4464">
            <v>473522</v>
          </cell>
          <cell r="B4464" t="str">
            <v>T-shirt UT Kenshi Yonezu (Ghibli)</v>
          </cell>
          <cell r="C4464">
            <v>45551</v>
          </cell>
        </row>
        <row r="4465">
          <cell r="A4465">
            <v>473523</v>
          </cell>
          <cell r="B4465" t="str">
            <v>T-shirt UT Kenshi Yonezu (Final Fantasy)</v>
          </cell>
          <cell r="C4465">
            <v>45551</v>
          </cell>
        </row>
        <row r="4466">
          <cell r="A4466">
            <v>473524</v>
          </cell>
          <cell r="B4466" t="str">
            <v>T-shirt UT Kenshi Yonezu (Chainsaw Man)</v>
          </cell>
          <cell r="C4466">
            <v>45551</v>
          </cell>
        </row>
        <row r="4467">
          <cell r="A4467">
            <v>473525</v>
          </cell>
          <cell r="B4467" t="str">
            <v>T-shirt UT Kenshi Yonezu (Pop Song)</v>
          </cell>
          <cell r="C4467">
            <v>45551</v>
          </cell>
        </row>
        <row r="4468">
          <cell r="A4468">
            <v>473071</v>
          </cell>
          <cell r="B4468" t="str">
            <v>Veste Coupe-Vent en Polaire</v>
          </cell>
          <cell r="C4468">
            <v>45551</v>
          </cell>
        </row>
        <row r="4469">
          <cell r="A4469">
            <v>471144</v>
          </cell>
          <cell r="B4469" t="str">
            <v>Bonnet HEATTECH</v>
          </cell>
          <cell r="C4469">
            <v>45565</v>
          </cell>
        </row>
        <row r="4470">
          <cell r="A4470">
            <v>471375</v>
          </cell>
          <cell r="B4470" t="str">
            <v>Veste sans manches lavable PUFFERTECH</v>
          </cell>
          <cell r="C4470">
            <v>45565</v>
          </cell>
        </row>
        <row r="4471">
          <cell r="A4471">
            <v>471544</v>
          </cell>
          <cell r="B4471" t="str">
            <v>Manteau Long</v>
          </cell>
          <cell r="C4471">
            <v>45558</v>
          </cell>
        </row>
        <row r="4472">
          <cell r="A4472">
            <v>471545</v>
          </cell>
          <cell r="B4472" t="str">
            <v>Manteau PUFFERTECH</v>
          </cell>
          <cell r="C4472">
            <v>45558</v>
          </cell>
        </row>
        <row r="4473">
          <cell r="A4473">
            <v>471547</v>
          </cell>
          <cell r="B4473" t="str">
            <v>Doudoune Sans Manches PUFFERTECH</v>
          </cell>
          <cell r="C4473">
            <v>45558</v>
          </cell>
        </row>
        <row r="4474">
          <cell r="A4474">
            <v>471626</v>
          </cell>
          <cell r="B4474" t="str">
            <v>Pantalon Easy Drapé</v>
          </cell>
          <cell r="C4474">
            <v>45558</v>
          </cell>
        </row>
        <row r="4475">
          <cell r="A4475">
            <v>471632</v>
          </cell>
          <cell r="B4475" t="str">
            <v>Jupe en Coton</v>
          </cell>
          <cell r="C4475">
            <v>45558</v>
          </cell>
        </row>
        <row r="4476">
          <cell r="A4476">
            <v>471300</v>
          </cell>
          <cell r="B4476" t="str">
            <v>Blouse en Coton Col Zippé</v>
          </cell>
          <cell r="C4476">
            <v>45558</v>
          </cell>
        </row>
        <row r="4477">
          <cell r="A4477">
            <v>471301</v>
          </cell>
          <cell r="B4477" t="str">
            <v>Chemise Casual</v>
          </cell>
          <cell r="C4477">
            <v>45558</v>
          </cell>
        </row>
        <row r="4478">
          <cell r="A4478">
            <v>472087</v>
          </cell>
          <cell r="B4478" t="str">
            <v>Chemise Casual</v>
          </cell>
          <cell r="C4478">
            <v>45558</v>
          </cell>
        </row>
        <row r="4479">
          <cell r="A4479">
            <v>471638</v>
          </cell>
          <cell r="B4479" t="str">
            <v>Jogging en Coton AIRism</v>
          </cell>
          <cell r="C4479">
            <v>45558</v>
          </cell>
        </row>
        <row r="4480">
          <cell r="A4480">
            <v>471639</v>
          </cell>
          <cell r="B4480" t="str">
            <v>Pull en Jersey Texturé</v>
          </cell>
          <cell r="C4480">
            <v>45558</v>
          </cell>
        </row>
        <row r="4481">
          <cell r="A4481">
            <v>471439</v>
          </cell>
          <cell r="B4481" t="str">
            <v>Pull En Laine</v>
          </cell>
          <cell r="C4481">
            <v>45558</v>
          </cell>
        </row>
        <row r="4482">
          <cell r="A4482">
            <v>471464</v>
          </cell>
          <cell r="B4482" t="str">
            <v>Veste En Laine Mélangée</v>
          </cell>
          <cell r="C4482">
            <v>45558</v>
          </cell>
        </row>
        <row r="4483">
          <cell r="A4483">
            <v>472846</v>
          </cell>
          <cell r="B4483" t="str">
            <v>Pull En Maille Mérinos Col Roulé</v>
          </cell>
          <cell r="C4483">
            <v>45558</v>
          </cell>
        </row>
        <row r="4484">
          <cell r="A4484">
            <v>472900</v>
          </cell>
          <cell r="B4484" t="str">
            <v>Sac</v>
          </cell>
          <cell r="C4484">
            <v>45558</v>
          </cell>
        </row>
        <row r="4485">
          <cell r="A4485">
            <v>472901</v>
          </cell>
          <cell r="B4485" t="str">
            <v>Sac à Bandoulière</v>
          </cell>
          <cell r="C4485">
            <v>45558</v>
          </cell>
        </row>
        <row r="4486">
          <cell r="A4486">
            <v>469751</v>
          </cell>
          <cell r="B4486" t="str">
            <v>T-Shirt HEATTECH Coton Extra Chaud Col Rond</v>
          </cell>
          <cell r="C4486">
            <v>45558</v>
          </cell>
        </row>
        <row r="4487">
          <cell r="A4487">
            <v>471855</v>
          </cell>
          <cell r="B4487" t="str">
            <v>Mini-robe En Laine Mélangé</v>
          </cell>
          <cell r="C4487">
            <v>45558</v>
          </cell>
        </row>
        <row r="4488">
          <cell r="A4488">
            <v>472872</v>
          </cell>
          <cell r="B4488" t="str">
            <v>Robe En Laine à Col Roulé</v>
          </cell>
          <cell r="C4488">
            <v>45558</v>
          </cell>
        </row>
        <row r="4489">
          <cell r="A4489">
            <v>471712</v>
          </cell>
          <cell r="B4489" t="str">
            <v>Parka PUFFERTECH</v>
          </cell>
          <cell r="C4489">
            <v>45558</v>
          </cell>
        </row>
        <row r="4490">
          <cell r="A4490">
            <v>471713</v>
          </cell>
          <cell r="B4490" t="str">
            <v>Manteau Oversize</v>
          </cell>
          <cell r="C4490">
            <v>45558</v>
          </cell>
        </row>
        <row r="4491">
          <cell r="A4491">
            <v>470543</v>
          </cell>
          <cell r="B4491" t="str">
            <v>Jean Coupe Ample</v>
          </cell>
          <cell r="C4491">
            <v>45558</v>
          </cell>
        </row>
        <row r="4492">
          <cell r="A4492">
            <v>471796</v>
          </cell>
          <cell r="B4492" t="str">
            <v>Pantalon En Velours Côtelé</v>
          </cell>
          <cell r="C4492">
            <v>45558</v>
          </cell>
        </row>
        <row r="4493">
          <cell r="A4493">
            <v>471784</v>
          </cell>
          <cell r="B4493" t="str">
            <v>Chemise Utilitaire</v>
          </cell>
          <cell r="C4493">
            <v>45558</v>
          </cell>
        </row>
        <row r="4494">
          <cell r="A4494">
            <v>471787</v>
          </cell>
          <cell r="B4494" t="str">
            <v>Chemise Casual Drapée</v>
          </cell>
          <cell r="C4494">
            <v>45558</v>
          </cell>
        </row>
        <row r="4495">
          <cell r="A4495">
            <v>472871</v>
          </cell>
          <cell r="B4495" t="str">
            <v>Chemise Oversize En Sergé</v>
          </cell>
          <cell r="C4495">
            <v>45558</v>
          </cell>
        </row>
        <row r="4496">
          <cell r="A4496">
            <v>472360</v>
          </cell>
          <cell r="B4496" t="str">
            <v>T-shirt UT Pokémon Sketch</v>
          </cell>
          <cell r="C4496">
            <v>45558</v>
          </cell>
        </row>
        <row r="4497">
          <cell r="A4497">
            <v>475843</v>
          </cell>
          <cell r="B4497" t="str">
            <v>T-shirt UT Pokémon Sketch</v>
          </cell>
          <cell r="C4497">
            <v>45558</v>
          </cell>
        </row>
        <row r="4498">
          <cell r="A4498">
            <v>475844</v>
          </cell>
          <cell r="B4498" t="str">
            <v>T-shirt UT Pokémon Sketch</v>
          </cell>
          <cell r="C4498">
            <v>45558</v>
          </cell>
        </row>
        <row r="4499">
          <cell r="A4499">
            <v>475845</v>
          </cell>
          <cell r="B4499" t="str">
            <v>T-shirt UT Pokémon Sketch</v>
          </cell>
          <cell r="C4499">
            <v>45558</v>
          </cell>
        </row>
        <row r="4500">
          <cell r="A4500">
            <v>471841</v>
          </cell>
          <cell r="B4500" t="str">
            <v>Pull en Laine Premium (color block)</v>
          </cell>
          <cell r="C4500">
            <v>45558</v>
          </cell>
        </row>
        <row r="4501">
          <cell r="A4501">
            <v>471800</v>
          </cell>
          <cell r="B4501" t="str">
            <v>Veste En Polaire</v>
          </cell>
          <cell r="C4501">
            <v>45558</v>
          </cell>
        </row>
        <row r="4502">
          <cell r="A4502">
            <v>471803</v>
          </cell>
          <cell r="B4502" t="str">
            <v>Sweat À Capuche</v>
          </cell>
          <cell r="C4502">
            <v>45558</v>
          </cell>
        </row>
        <row r="4503">
          <cell r="A4503">
            <v>471806</v>
          </cell>
          <cell r="B4503" t="str">
            <v>Sweat Oversize à Capuche</v>
          </cell>
          <cell r="C4503">
            <v>45558</v>
          </cell>
        </row>
        <row r="4504">
          <cell r="A4504">
            <v>471838</v>
          </cell>
          <cell r="B4504" t="str">
            <v>Pull En Maille Mérinos Col Montant</v>
          </cell>
          <cell r="C4504">
            <v>45558</v>
          </cell>
        </row>
        <row r="4505">
          <cell r="A4505">
            <v>471847</v>
          </cell>
          <cell r="B4505" t="str">
            <v>Veste En Laine</v>
          </cell>
          <cell r="C4505">
            <v>45558</v>
          </cell>
        </row>
        <row r="4506">
          <cell r="A4506">
            <v>471848</v>
          </cell>
          <cell r="B4506" t="str">
            <v>Bonnet Doublé Polaire</v>
          </cell>
          <cell r="C4506">
            <v>45558</v>
          </cell>
        </row>
        <row r="4507">
          <cell r="A4507">
            <v>472213</v>
          </cell>
          <cell r="B4507" t="str">
            <v>Veste en Laine Sans Manches</v>
          </cell>
          <cell r="C4507">
            <v>45558</v>
          </cell>
        </row>
        <row r="4508">
          <cell r="A4508">
            <v>472216</v>
          </cell>
          <cell r="B4508" t="str">
            <v>Pantalon en Jersey</v>
          </cell>
          <cell r="C4508">
            <v>45558</v>
          </cell>
        </row>
        <row r="4509">
          <cell r="A4509">
            <v>472217</v>
          </cell>
          <cell r="B4509" t="str">
            <v>Pantalon 7/8ème Plissé (Laine)</v>
          </cell>
          <cell r="C4509">
            <v>45558</v>
          </cell>
        </row>
        <row r="4510">
          <cell r="A4510">
            <v>472225</v>
          </cell>
          <cell r="B4510" t="str">
            <v>Jean Ample</v>
          </cell>
          <cell r="C4510">
            <v>45558</v>
          </cell>
        </row>
        <row r="4511">
          <cell r="A4511">
            <v>472228</v>
          </cell>
          <cell r="B4511" t="str">
            <v>Jean Large</v>
          </cell>
          <cell r="C4511">
            <v>45558</v>
          </cell>
        </row>
        <row r="4512">
          <cell r="A4512">
            <v>472255</v>
          </cell>
          <cell r="B4512" t="str">
            <v>Pull Sans Manches en Coton Mélangé</v>
          </cell>
          <cell r="C4512">
            <v>45558</v>
          </cell>
        </row>
        <row r="4513">
          <cell r="A4513">
            <v>472326</v>
          </cell>
          <cell r="B4513" t="str">
            <v>Robe Longue Col V</v>
          </cell>
          <cell r="C4513">
            <v>45558</v>
          </cell>
        </row>
        <row r="4514">
          <cell r="A4514">
            <v>472756</v>
          </cell>
          <cell r="B4514" t="str">
            <v>Chemise en Coton Volanté</v>
          </cell>
          <cell r="C4514">
            <v>45558</v>
          </cell>
        </row>
        <row r="4515">
          <cell r="A4515">
            <v>473256</v>
          </cell>
          <cell r="B4515" t="str">
            <v>Pantalon Large en Laine</v>
          </cell>
          <cell r="C4515">
            <v>45558</v>
          </cell>
        </row>
        <row r="4516">
          <cell r="A4516">
            <v>473277</v>
          </cell>
          <cell r="B4516" t="str">
            <v>Chemise en Flanelle Volantée</v>
          </cell>
          <cell r="C4516">
            <v>45558</v>
          </cell>
        </row>
        <row r="4517">
          <cell r="A4517">
            <v>472254</v>
          </cell>
          <cell r="B4517" t="str">
            <v>Blouson en Maille Mérinos</v>
          </cell>
          <cell r="C4517">
            <v>45558</v>
          </cell>
        </row>
        <row r="4518">
          <cell r="A4518">
            <v>472256</v>
          </cell>
          <cell r="B4518" t="str">
            <v>Pull en Cachemire Col V</v>
          </cell>
          <cell r="C4518">
            <v>45558</v>
          </cell>
        </row>
        <row r="4519">
          <cell r="A4519">
            <v>472227</v>
          </cell>
          <cell r="B4519" t="str">
            <v>Jean Plissé Large</v>
          </cell>
          <cell r="C4519">
            <v>45558</v>
          </cell>
        </row>
        <row r="4520">
          <cell r="A4520">
            <v>472351</v>
          </cell>
          <cell r="B4520" t="str">
            <v>Culotte en Dentelle</v>
          </cell>
          <cell r="C4520">
            <v>45558</v>
          </cell>
        </row>
        <row r="4521">
          <cell r="A4521">
            <v>472348</v>
          </cell>
          <cell r="B4521" t="str">
            <v>Soutien-gorge Sans Armatures (en Dentelle)</v>
          </cell>
          <cell r="C4521">
            <v>45558</v>
          </cell>
        </row>
        <row r="4522">
          <cell r="A4522">
            <v>472391</v>
          </cell>
          <cell r="B4522" t="str">
            <v>Culotte en Mesh</v>
          </cell>
          <cell r="C4522">
            <v>45558</v>
          </cell>
        </row>
        <row r="4523">
          <cell r="A4523">
            <v>472392</v>
          </cell>
          <cell r="B4523" t="str">
            <v>Soutien-gorge en Mesh</v>
          </cell>
          <cell r="C4523">
            <v>45558</v>
          </cell>
        </row>
        <row r="4524">
          <cell r="A4524">
            <v>473025</v>
          </cell>
          <cell r="B4524" t="str">
            <v>T-shirt HEATTECH Manches Longues</v>
          </cell>
          <cell r="C4524">
            <v>45558</v>
          </cell>
        </row>
        <row r="4525">
          <cell r="A4525">
            <v>470362</v>
          </cell>
          <cell r="B4525" t="str">
            <v>T-Shirt Manches Longues HEATTECH</v>
          </cell>
          <cell r="C4525">
            <v>45565</v>
          </cell>
        </row>
        <row r="4526">
          <cell r="A4526">
            <v>472927</v>
          </cell>
          <cell r="B4526" t="str">
            <v>Collant HEATTECH Ultra Chaud</v>
          </cell>
          <cell r="C4526">
            <v>45551</v>
          </cell>
        </row>
        <row r="4527">
          <cell r="A4527">
            <v>474573</v>
          </cell>
          <cell r="B4527" t="str">
            <v>Jogging Large Doublé</v>
          </cell>
          <cell r="C4527">
            <v>45565</v>
          </cell>
        </row>
        <row r="4528">
          <cell r="A4528">
            <v>469655</v>
          </cell>
          <cell r="B4528" t="str">
            <v>Pyjama Matelassé UT Sesame Street</v>
          </cell>
          <cell r="C4528">
            <v>45565</v>
          </cell>
        </row>
        <row r="4529">
          <cell r="A4529">
            <v>469656</v>
          </cell>
          <cell r="B4529" t="str">
            <v>Pyjama Matelassé UT Sesame Street</v>
          </cell>
          <cell r="C4529">
            <v>45565</v>
          </cell>
        </row>
        <row r="4530">
          <cell r="A4530">
            <v>469657</v>
          </cell>
          <cell r="B4530" t="str">
            <v>Pyjama Matelassé UT Sesame Street</v>
          </cell>
          <cell r="C4530">
            <v>45565</v>
          </cell>
        </row>
        <row r="4531">
          <cell r="A4531">
            <v>469658</v>
          </cell>
          <cell r="B4531" t="str">
            <v>Pyjama Matelassé UT Sesame Street</v>
          </cell>
          <cell r="C4531">
            <v>45565</v>
          </cell>
        </row>
        <row r="4532">
          <cell r="A4532">
            <v>470081</v>
          </cell>
          <cell r="B4532" t="str">
            <v>Manteau Hybride Ultra Chaud</v>
          </cell>
          <cell r="C4532">
            <v>45565</v>
          </cell>
        </row>
        <row r="4533">
          <cell r="A4533">
            <v>473174</v>
          </cell>
          <cell r="B4533" t="str">
            <v>Veste en Polaire</v>
          </cell>
          <cell r="C4533">
            <v>45558</v>
          </cell>
        </row>
        <row r="4534">
          <cell r="A4534">
            <v>474919</v>
          </cell>
          <cell r="B4534" t="str">
            <v>Jogging (Bande Latérale, Long)</v>
          </cell>
          <cell r="C4534">
            <v>45565</v>
          </cell>
        </row>
        <row r="4535">
          <cell r="A4535">
            <v>469953</v>
          </cell>
          <cell r="B4535" t="str">
            <v>Veste Zippée En Polaire</v>
          </cell>
          <cell r="C4535">
            <v>45565</v>
          </cell>
        </row>
        <row r="4536">
          <cell r="A4536">
            <v>471988</v>
          </cell>
          <cell r="B4536" t="str">
            <v>Chaussettes HEATTECH (Doublées)</v>
          </cell>
          <cell r="C4536">
            <v>45565</v>
          </cell>
        </row>
        <row r="4537">
          <cell r="A4537">
            <v>472513</v>
          </cell>
          <cell r="B4537" t="str">
            <v>Chaussettes HEATTECH (Mi-Longues)</v>
          </cell>
          <cell r="C4537">
            <v>45565</v>
          </cell>
        </row>
        <row r="4538">
          <cell r="A4538">
            <v>472744</v>
          </cell>
          <cell r="B4538" t="str">
            <v>T-Shirt Graphique UT Magic For All by Yu Nagaba</v>
          </cell>
          <cell r="C4538">
            <v>45565</v>
          </cell>
        </row>
        <row r="4539">
          <cell r="A4539">
            <v>474180</v>
          </cell>
          <cell r="B4539" t="str">
            <v>T-Shirt Graphique UT Magic For All by Yu Nagaba Enfant</v>
          </cell>
          <cell r="C4539">
            <v>45565</v>
          </cell>
        </row>
        <row r="4540">
          <cell r="A4540">
            <v>474191</v>
          </cell>
          <cell r="B4540" t="str">
            <v>T-Shirt Graphique UT Magic For All by Yu Nagaba Enfant</v>
          </cell>
          <cell r="C4540">
            <v>45565</v>
          </cell>
        </row>
        <row r="4541">
          <cell r="A4541">
            <v>474192</v>
          </cell>
          <cell r="B4541" t="str">
            <v>T-Shirt Graphique UT Magic For All by Yu Nagaba Enfant</v>
          </cell>
          <cell r="C4541">
            <v>45565</v>
          </cell>
        </row>
        <row r="4542">
          <cell r="A4542">
            <v>474193</v>
          </cell>
          <cell r="B4542" t="str">
            <v>T-Shirt Graphique UT Magic For All by Yu Nagaba Enfant</v>
          </cell>
          <cell r="C4542">
            <v>45565</v>
          </cell>
        </row>
        <row r="4543">
          <cell r="A4543">
            <v>473337</v>
          </cell>
          <cell r="B4543" t="str">
            <v>Sweat UT Magic For All x Yu Nagaba</v>
          </cell>
          <cell r="C4543">
            <v>45565</v>
          </cell>
        </row>
        <row r="4544">
          <cell r="A4544">
            <v>476413</v>
          </cell>
          <cell r="B4544" t="str">
            <v>Sweat Graphique UT Magic For All by Yu Nagaba</v>
          </cell>
          <cell r="C4544">
            <v>45565</v>
          </cell>
        </row>
        <row r="4545">
          <cell r="A4545">
            <v>476414</v>
          </cell>
          <cell r="B4545" t="str">
            <v>Sweat Graphique UT Magic For All by Yu Nagaba</v>
          </cell>
          <cell r="C4545">
            <v>45565</v>
          </cell>
        </row>
        <row r="4546">
          <cell r="A4546">
            <v>476415</v>
          </cell>
          <cell r="B4546" t="str">
            <v>Sweat Graphique UT Magic For All by Yu Nagaba</v>
          </cell>
          <cell r="C4546">
            <v>45565</v>
          </cell>
        </row>
        <row r="4547">
          <cell r="A4547">
            <v>471680</v>
          </cell>
          <cell r="B4547" t="str">
            <v>Trench Matelassé</v>
          </cell>
          <cell r="C4547">
            <v>45565</v>
          </cell>
        </row>
        <row r="4548">
          <cell r="A4548">
            <v>471681</v>
          </cell>
          <cell r="B4548" t="str">
            <v>Manteau</v>
          </cell>
          <cell r="C4548">
            <v>45565</v>
          </cell>
        </row>
        <row r="4549">
          <cell r="A4549">
            <v>471627</v>
          </cell>
          <cell r="B4549" t="str">
            <v>Pantalon Large Plissé</v>
          </cell>
          <cell r="C4549">
            <v>45565</v>
          </cell>
        </row>
        <row r="4550">
          <cell r="A4550">
            <v>471629</v>
          </cell>
          <cell r="B4550" t="str">
            <v>Jupe Portefeuille</v>
          </cell>
          <cell r="C4550">
            <v>45565</v>
          </cell>
        </row>
        <row r="4551">
          <cell r="A4551">
            <v>471630</v>
          </cell>
          <cell r="B4551" t="str">
            <v>Pantalon Décontracté</v>
          </cell>
          <cell r="C4551">
            <v>45565</v>
          </cell>
        </row>
        <row r="4552">
          <cell r="A4552">
            <v>473006</v>
          </cell>
          <cell r="B4552" t="str">
            <v>Chemise à Cordons</v>
          </cell>
          <cell r="C4552">
            <v>45565</v>
          </cell>
        </row>
        <row r="4553">
          <cell r="A4553">
            <v>466944</v>
          </cell>
          <cell r="B4553" t="str">
            <v>T-shirt Graphique UT Magic For All by Yu Nagaba</v>
          </cell>
          <cell r="C4553">
            <v>45565</v>
          </cell>
        </row>
        <row r="4554">
          <cell r="A4554">
            <v>475332</v>
          </cell>
          <cell r="B4554" t="str">
            <v>T-Shirt Graphique UT Magic For All by Yu Nagaba</v>
          </cell>
          <cell r="C4554">
            <v>45565</v>
          </cell>
        </row>
        <row r="4555">
          <cell r="A4555">
            <v>475333</v>
          </cell>
          <cell r="B4555" t="str">
            <v>T-Shirt Graphique UT Magic For All by Yu Nagaba</v>
          </cell>
          <cell r="C4555">
            <v>45565</v>
          </cell>
        </row>
        <row r="4556">
          <cell r="A4556">
            <v>475334</v>
          </cell>
          <cell r="B4556" t="str">
            <v>T-Shirt Graphique UT Magic For All by Yu Nagaba</v>
          </cell>
          <cell r="C4556">
            <v>45565</v>
          </cell>
        </row>
        <row r="4557">
          <cell r="A4557">
            <v>474872</v>
          </cell>
          <cell r="B4557" t="str">
            <v>Sweat UT Magic For All by Yu Nagaba</v>
          </cell>
          <cell r="C4557">
            <v>45565</v>
          </cell>
        </row>
        <row r="4558">
          <cell r="A4558">
            <v>475330</v>
          </cell>
          <cell r="B4558" t="str">
            <v>Sweat Graphique UT Magic For All by Yu Nagaba</v>
          </cell>
          <cell r="C4558">
            <v>45565</v>
          </cell>
        </row>
        <row r="4559">
          <cell r="A4559">
            <v>475331</v>
          </cell>
          <cell r="B4559" t="str">
            <v>Sweat Graphique UT Magic For All by Yu Nagaba</v>
          </cell>
          <cell r="C4559">
            <v>45565</v>
          </cell>
        </row>
        <row r="4560">
          <cell r="A4560">
            <v>476138</v>
          </cell>
          <cell r="B4560" t="str">
            <v>Sweat Graphique UT Magic For All by Yu Nagaba</v>
          </cell>
          <cell r="C4560">
            <v>45565</v>
          </cell>
        </row>
        <row r="4561">
          <cell r="A4561">
            <v>471745</v>
          </cell>
          <cell r="B4561" t="str">
            <v>Pull en Maille à Col V</v>
          </cell>
          <cell r="C4561">
            <v>45565</v>
          </cell>
        </row>
        <row r="4562">
          <cell r="A4562">
            <v>471747</v>
          </cell>
          <cell r="B4562" t="str">
            <v>Pull Côtelé</v>
          </cell>
          <cell r="C4562">
            <v>45565</v>
          </cell>
        </row>
        <row r="4563">
          <cell r="A4563">
            <v>471648</v>
          </cell>
          <cell r="B4563" t="str">
            <v>Robe Asymétrique en Flanelle</v>
          </cell>
          <cell r="C4563">
            <v>45565</v>
          </cell>
        </row>
        <row r="4564">
          <cell r="A4564">
            <v>471722</v>
          </cell>
          <cell r="B4564" t="str">
            <v>Blouson Matelassé</v>
          </cell>
          <cell r="C4564">
            <v>45565</v>
          </cell>
        </row>
        <row r="4565">
          <cell r="A4565">
            <v>471723</v>
          </cell>
          <cell r="B4565" t="str">
            <v>Manteau Chesterfield</v>
          </cell>
          <cell r="C4565">
            <v>45565</v>
          </cell>
        </row>
        <row r="4566">
          <cell r="A4566">
            <v>463986</v>
          </cell>
          <cell r="B4566" t="str">
            <v>Pantalon Ample Plissé</v>
          </cell>
          <cell r="C4566">
            <v>45565</v>
          </cell>
        </row>
        <row r="4567">
          <cell r="A4567">
            <v>471797</v>
          </cell>
          <cell r="B4567" t="str">
            <v>Jean Ample</v>
          </cell>
          <cell r="C4567">
            <v>45565</v>
          </cell>
        </row>
        <row r="4568">
          <cell r="A4568">
            <v>471783</v>
          </cell>
          <cell r="B4568" t="str">
            <v>Chemise En Flanelle</v>
          </cell>
          <cell r="C4568">
            <v>45565</v>
          </cell>
        </row>
        <row r="4569">
          <cell r="A4569">
            <v>475278</v>
          </cell>
          <cell r="B4569" t="str">
            <v>Chemise En Flanelle</v>
          </cell>
          <cell r="C4569">
            <v>45565</v>
          </cell>
        </row>
        <row r="4570">
          <cell r="A4570">
            <v>466955</v>
          </cell>
          <cell r="B4570" t="str">
            <v>T-shirt Graphique UT Magic For All by Yu Nagaba</v>
          </cell>
          <cell r="C4570">
            <v>45565</v>
          </cell>
        </row>
        <row r="4571">
          <cell r="A4571">
            <v>475325</v>
          </cell>
          <cell r="B4571" t="str">
            <v>T-Shirt Graphique UT Magic For All by Yu Nagaba</v>
          </cell>
          <cell r="C4571">
            <v>45565</v>
          </cell>
        </row>
        <row r="4572">
          <cell r="A4572">
            <v>475326</v>
          </cell>
          <cell r="B4572" t="str">
            <v>T-Shirt Graphique UT Magic For All by Yu Nagaba</v>
          </cell>
          <cell r="C4572">
            <v>45565</v>
          </cell>
        </row>
        <row r="4573">
          <cell r="A4573">
            <v>475327</v>
          </cell>
          <cell r="B4573" t="str">
            <v>T-Shirt Graphique UT Magic For All by Yu Nagaba</v>
          </cell>
          <cell r="C4573">
            <v>45565</v>
          </cell>
        </row>
        <row r="4574">
          <cell r="A4574">
            <v>473372</v>
          </cell>
          <cell r="B4574" t="str">
            <v>Sweat UT Magic For All by Yu Nagaba</v>
          </cell>
          <cell r="C4574">
            <v>45565</v>
          </cell>
        </row>
        <row r="4575">
          <cell r="A4575">
            <v>475328</v>
          </cell>
          <cell r="B4575" t="str">
            <v>Sweat UT Magic For All by Yu Nagaba</v>
          </cell>
          <cell r="C4575">
            <v>45565</v>
          </cell>
        </row>
        <row r="4576">
          <cell r="A4576">
            <v>475329</v>
          </cell>
          <cell r="B4576" t="str">
            <v>Sweat UT Magic For All by Yu Nagaba</v>
          </cell>
          <cell r="C4576">
            <v>45565</v>
          </cell>
        </row>
        <row r="4577">
          <cell r="A4577">
            <v>471993</v>
          </cell>
          <cell r="B4577" t="str">
            <v>Pull Côtelé en Maille Soufflée à Zip</v>
          </cell>
          <cell r="C4577">
            <v>45565</v>
          </cell>
        </row>
        <row r="4578">
          <cell r="A4578">
            <v>471994</v>
          </cell>
          <cell r="B4578" t="str">
            <v>Pull En Maille</v>
          </cell>
          <cell r="C4578">
            <v>45565</v>
          </cell>
        </row>
        <row r="4579">
          <cell r="A4579">
            <v>471995</v>
          </cell>
          <cell r="B4579" t="str">
            <v>Pull en Maille Soufflée</v>
          </cell>
          <cell r="C4579">
            <v>45565</v>
          </cell>
        </row>
        <row r="4580">
          <cell r="A4580">
            <v>474918</v>
          </cell>
          <cell r="B4580" t="str">
            <v>Jogging (Long)</v>
          </cell>
          <cell r="C4580">
            <v>45565</v>
          </cell>
        </row>
        <row r="4581">
          <cell r="A4581">
            <v>471366</v>
          </cell>
          <cell r="B4581" t="str">
            <v>Bonnet HEATTECH</v>
          </cell>
          <cell r="C4581">
            <v>45565</v>
          </cell>
        </row>
        <row r="4582">
          <cell r="A4582">
            <v>474889</v>
          </cell>
          <cell r="B4582" t="str">
            <v>Bonnet HEATTECH</v>
          </cell>
          <cell r="C4582">
            <v>45565</v>
          </cell>
        </row>
        <row r="4583">
          <cell r="A4583">
            <v>471367</v>
          </cell>
          <cell r="B4583" t="str">
            <v>Écharpe HEATTECH</v>
          </cell>
          <cell r="C4583">
            <v>45565</v>
          </cell>
        </row>
        <row r="4584">
          <cell r="A4584">
            <v>474890</v>
          </cell>
          <cell r="B4584" t="str">
            <v>Echarpe HEATTECH (Imprimée)</v>
          </cell>
          <cell r="C4584">
            <v>45565</v>
          </cell>
        </row>
        <row r="4585">
          <cell r="A4585">
            <v>471725</v>
          </cell>
          <cell r="B4585" t="str">
            <v>Chaussettes HEATTECH</v>
          </cell>
          <cell r="C4585">
            <v>45565</v>
          </cell>
        </row>
        <row r="4586">
          <cell r="A4586">
            <v>472285</v>
          </cell>
          <cell r="B4586" t="str">
            <v>Chaussettes HEATTECH</v>
          </cell>
          <cell r="C4586">
            <v>45565</v>
          </cell>
        </row>
        <row r="4587">
          <cell r="A4587">
            <v>472287</v>
          </cell>
          <cell r="B4587" t="str">
            <v>Chaussettes HEATTECH</v>
          </cell>
          <cell r="C4587">
            <v>45565</v>
          </cell>
        </row>
        <row r="4588">
          <cell r="A4588">
            <v>472288</v>
          </cell>
          <cell r="B4588" t="str">
            <v>Chaussettes HEATTECH</v>
          </cell>
          <cell r="C4588">
            <v>45565</v>
          </cell>
        </row>
        <row r="4589">
          <cell r="A4589">
            <v>475117</v>
          </cell>
          <cell r="B4589" t="str">
            <v>Chaussettes Magic For All by Yu Nagaba</v>
          </cell>
          <cell r="C4589">
            <v>45565</v>
          </cell>
        </row>
        <row r="4590">
          <cell r="A4590">
            <v>475118</v>
          </cell>
          <cell r="B4590" t="str">
            <v>Chaussettes Magic For All by Yu Nagaba</v>
          </cell>
          <cell r="C4590">
            <v>45565</v>
          </cell>
        </row>
        <row r="4591">
          <cell r="A4591">
            <v>475120</v>
          </cell>
          <cell r="B4591" t="str">
            <v>Chaussettes Magic For All by Yu Nagaba</v>
          </cell>
          <cell r="C4591">
            <v>45565</v>
          </cell>
        </row>
        <row r="4592">
          <cell r="A4592">
            <v>475787</v>
          </cell>
          <cell r="B4592" t="str">
            <v>Chaussettes UT Magic For All by Yu Nagaba</v>
          </cell>
          <cell r="C4592">
            <v>45565</v>
          </cell>
        </row>
        <row r="4593">
          <cell r="A4593">
            <v>470735</v>
          </cell>
          <cell r="B4593" t="str">
            <v>Chemise en denim</v>
          </cell>
          <cell r="C4593">
            <v>45566</v>
          </cell>
        </row>
        <row r="4594">
          <cell r="A4594">
            <v>477574</v>
          </cell>
          <cell r="B4594" t="str">
            <v>Lot de 3 paires de chaussettes à paillettes</v>
          </cell>
          <cell r="C4594">
            <v>45566</v>
          </cell>
        </row>
        <row r="4595">
          <cell r="A4595">
            <v>469844</v>
          </cell>
          <cell r="B4595" t="str">
            <v>Leggings HEATTECH Ultra Chaud</v>
          </cell>
          <cell r="C4595">
            <v>45566</v>
          </cell>
        </row>
        <row r="4596">
          <cell r="A4596">
            <v>477980</v>
          </cell>
          <cell r="B4596" t="str">
            <v>Soutien-gorge sans armatures 3D</v>
          </cell>
          <cell r="C4596">
            <v>45566</v>
          </cell>
        </row>
        <row r="4597">
          <cell r="A4597">
            <v>470150</v>
          </cell>
          <cell r="B4597" t="str">
            <v>Doudoune hybride (recyclée)</v>
          </cell>
          <cell r="C4597">
            <v>45566</v>
          </cell>
        </row>
        <row r="4598">
          <cell r="A4598">
            <v>472084</v>
          </cell>
          <cell r="B4598" t="str">
            <v>Veste en Polaire</v>
          </cell>
          <cell r="C4598">
            <v>45566</v>
          </cell>
        </row>
        <row r="4599">
          <cell r="A4599">
            <v>474908</v>
          </cell>
          <cell r="B4599" t="str">
            <v>Bonnet HEATTECH FILLE</v>
          </cell>
          <cell r="C4599">
            <v>45566</v>
          </cell>
        </row>
        <row r="4600">
          <cell r="A4600">
            <v>474910</v>
          </cell>
          <cell r="B4600" t="str">
            <v>Chaussettes HEATTECH Fille</v>
          </cell>
          <cell r="C4600">
            <v>45566</v>
          </cell>
        </row>
        <row r="4601">
          <cell r="A4601">
            <v>476348</v>
          </cell>
          <cell r="B4601" t="str">
            <v>Robe en Polaire</v>
          </cell>
          <cell r="C4601">
            <v>45566</v>
          </cell>
        </row>
        <row r="4602">
          <cell r="A4602">
            <v>474871</v>
          </cell>
          <cell r="B4602" t="str">
            <v>Veste en Polaire</v>
          </cell>
          <cell r="C4602">
            <v>45566</v>
          </cell>
        </row>
        <row r="4603">
          <cell r="A4603">
            <v>472906</v>
          </cell>
          <cell r="B4603" t="str">
            <v>Pull En Laine</v>
          </cell>
          <cell r="C4603">
            <v>45566</v>
          </cell>
        </row>
        <row r="4604">
          <cell r="A4604">
            <v>472907</v>
          </cell>
          <cell r="B4604" t="str">
            <v>Mini Jupe En Laine</v>
          </cell>
          <cell r="C4604">
            <v>45566</v>
          </cell>
        </row>
        <row r="4605">
          <cell r="A4605">
            <v>471772</v>
          </cell>
          <cell r="B4605" t="str">
            <v>Sac à Cordons</v>
          </cell>
          <cell r="C4605">
            <v>45566</v>
          </cell>
        </row>
        <row r="4606">
          <cell r="A4606">
            <v>471773</v>
          </cell>
          <cell r="B4606" t="str">
            <v>Écharpe Matelassée</v>
          </cell>
          <cell r="C4606">
            <v>45566</v>
          </cell>
        </row>
        <row r="4607">
          <cell r="A4607">
            <v>471774</v>
          </cell>
          <cell r="B4607" t="str">
            <v>Chapeau Matelassé</v>
          </cell>
          <cell r="C4607">
            <v>45566</v>
          </cell>
        </row>
        <row r="4608">
          <cell r="A4608">
            <v>469770</v>
          </cell>
          <cell r="B4608" t="str">
            <v>T-Shirt HEATTECH Col Roulé Manches Longues (fleuri)</v>
          </cell>
          <cell r="C4608">
            <v>45566</v>
          </cell>
        </row>
        <row r="4609">
          <cell r="A4609">
            <v>472787</v>
          </cell>
          <cell r="B4609" t="str">
            <v>T-Shirt HEATTECH Col Roulé Manches Longues (Pois)</v>
          </cell>
          <cell r="C4609">
            <v>45566</v>
          </cell>
        </row>
        <row r="4610">
          <cell r="A4610">
            <v>475257</v>
          </cell>
          <cell r="B4610" t="str">
            <v>T-Shirt HEATTECH Col Roulé Manches Longues (Imprimé)</v>
          </cell>
          <cell r="C4610">
            <v>45566</v>
          </cell>
        </row>
        <row r="4611">
          <cell r="A4611">
            <v>469724</v>
          </cell>
          <cell r="B4611" t="str">
            <v>Chaussettes HEATTECH (Fleuries)</v>
          </cell>
          <cell r="C4611">
            <v>45566</v>
          </cell>
        </row>
        <row r="4612">
          <cell r="A4612">
            <v>469725</v>
          </cell>
          <cell r="B4612" t="str">
            <v>Chaussettes Montantes HEATTECH</v>
          </cell>
          <cell r="C4612">
            <v>45566</v>
          </cell>
        </row>
        <row r="4613">
          <cell r="A4613">
            <v>469350</v>
          </cell>
          <cell r="B4613" t="str">
            <v>Robe en Laine Mélangée</v>
          </cell>
          <cell r="C4613">
            <v>45566</v>
          </cell>
        </row>
        <row r="4614">
          <cell r="A4614">
            <v>470137</v>
          </cell>
          <cell r="B4614" t="str">
            <v>Veste Zippée en Polaire</v>
          </cell>
          <cell r="C4614">
            <v>45566</v>
          </cell>
        </row>
        <row r="4615">
          <cell r="A4615">
            <v>474465</v>
          </cell>
          <cell r="B4615" t="str">
            <v>T-shirt UT Godzilla 70th Anniversary</v>
          </cell>
          <cell r="C4615">
            <v>45566</v>
          </cell>
        </row>
        <row r="4616">
          <cell r="A4616">
            <v>476661</v>
          </cell>
          <cell r="B4616" t="str">
            <v>T-shirt UT Godzilla 70th Anniversary</v>
          </cell>
          <cell r="C4616">
            <v>45566</v>
          </cell>
        </row>
        <row r="4617">
          <cell r="A4617">
            <v>476662</v>
          </cell>
          <cell r="B4617" t="str">
            <v>T-shirt UT Godzilla 70th Anniversary</v>
          </cell>
          <cell r="C4617">
            <v>45566</v>
          </cell>
        </row>
        <row r="4618">
          <cell r="A4618">
            <v>476663</v>
          </cell>
          <cell r="B4618" t="str">
            <v>T-shirt UT Godzilla 70th Anniversary</v>
          </cell>
          <cell r="C4618">
            <v>45566</v>
          </cell>
        </row>
        <row r="4619">
          <cell r="A4619">
            <v>476664</v>
          </cell>
          <cell r="B4619" t="str">
            <v>T-shirt UT Godzilla 70th Anniversary</v>
          </cell>
          <cell r="C4619">
            <v>45566</v>
          </cell>
        </row>
        <row r="4620">
          <cell r="A4620">
            <v>474859</v>
          </cell>
          <cell r="B4620" t="str">
            <v>Chaussettes (3 paires)</v>
          </cell>
          <cell r="C4620">
            <v>45566</v>
          </cell>
        </row>
        <row r="4621">
          <cell r="A4621">
            <v>469872</v>
          </cell>
          <cell r="B4621" t="str">
            <v>Manteau Ultra Light Down</v>
          </cell>
          <cell r="C4621">
            <v>45566</v>
          </cell>
        </row>
        <row r="4622">
          <cell r="A4622">
            <v>471683</v>
          </cell>
          <cell r="B4622" t="str">
            <v>Parka courte Sans Coutures</v>
          </cell>
          <cell r="C4622">
            <v>45566</v>
          </cell>
        </row>
        <row r="4623">
          <cell r="A4623">
            <v>477980</v>
          </cell>
          <cell r="B4623" t="str">
            <v>Soutien-gorge sans armatures (Maintien 3D)</v>
          </cell>
          <cell r="C4623">
            <v>45566</v>
          </cell>
        </row>
        <row r="4624">
          <cell r="A4624">
            <v>470528</v>
          </cell>
          <cell r="B4624" t="str">
            <v>Jean Slim</v>
          </cell>
          <cell r="C4624">
            <v>45566</v>
          </cell>
        </row>
        <row r="4625">
          <cell r="A4625">
            <v>463981</v>
          </cell>
          <cell r="B4625" t="str">
            <v>Pantalon à pinces</v>
          </cell>
          <cell r="C4625">
            <v>45566</v>
          </cell>
        </row>
        <row r="4626">
          <cell r="A4626">
            <v>466960</v>
          </cell>
          <cell r="B4626" t="str">
            <v>T-shirt UT The SAKE Collection</v>
          </cell>
          <cell r="C4626">
            <v>45566</v>
          </cell>
        </row>
        <row r="4627">
          <cell r="A4627">
            <v>471692</v>
          </cell>
          <cell r="B4627" t="str">
            <v>T-shirt UT The SAKE Collection</v>
          </cell>
          <cell r="C4627">
            <v>45566</v>
          </cell>
        </row>
        <row r="4628">
          <cell r="A4628">
            <v>477042</v>
          </cell>
          <cell r="B4628" t="str">
            <v>T-shirt UT The SAKE Collection</v>
          </cell>
          <cell r="C4628">
            <v>45566</v>
          </cell>
        </row>
        <row r="4629">
          <cell r="A4629">
            <v>477043</v>
          </cell>
          <cell r="B4629" t="str">
            <v>T-shirt UT The SAKE Collection</v>
          </cell>
          <cell r="C4629">
            <v>45566</v>
          </cell>
        </row>
        <row r="4630">
          <cell r="A4630">
            <v>474849</v>
          </cell>
          <cell r="B4630" t="str">
            <v>Slip (Motifs requins, Lot de 3)</v>
          </cell>
          <cell r="C4630">
            <v>45566</v>
          </cell>
        </row>
        <row r="4631">
          <cell r="A4631">
            <v>474859</v>
          </cell>
          <cell r="B4631" t="str">
            <v>Chaussettes (3 paires)</v>
          </cell>
          <cell r="C4631">
            <v>45566</v>
          </cell>
        </row>
        <row r="4632">
          <cell r="A4632">
            <v>470528</v>
          </cell>
          <cell r="B4632" t="str">
            <v>Jean Slim</v>
          </cell>
          <cell r="C4632">
            <v>45566</v>
          </cell>
        </row>
        <row r="4633">
          <cell r="A4633">
            <v>475417</v>
          </cell>
          <cell r="B4633" t="str">
            <v>Jogging DRY (Bande latérale)</v>
          </cell>
          <cell r="C4633">
            <v>45566</v>
          </cell>
        </row>
        <row r="4634">
          <cell r="A4634">
            <v>470394</v>
          </cell>
          <cell r="B4634" t="str">
            <v>Ensemble en Polaire UT mofusand</v>
          </cell>
          <cell r="C4634">
            <v>45566</v>
          </cell>
        </row>
        <row r="4635">
          <cell r="A4635">
            <v>470395</v>
          </cell>
          <cell r="B4635" t="str">
            <v>Ensemble en Polaire UT mofusand</v>
          </cell>
          <cell r="C4635">
            <v>45566</v>
          </cell>
        </row>
        <row r="4636">
          <cell r="A4636">
            <v>470396</v>
          </cell>
          <cell r="B4636" t="str">
            <v>Ensemble en Polaire UT mofusand</v>
          </cell>
          <cell r="C4636">
            <v>45566</v>
          </cell>
        </row>
        <row r="4637">
          <cell r="A4637">
            <v>473861</v>
          </cell>
          <cell r="B4637" t="str">
            <v>Body imprimé (Manches longues)</v>
          </cell>
          <cell r="C4637">
            <v>45566</v>
          </cell>
        </row>
        <row r="4638">
          <cell r="A4638">
            <v>476376</v>
          </cell>
          <cell r="B4638" t="str">
            <v>Sweat UT mofusand</v>
          </cell>
          <cell r="C4638">
            <v>45566</v>
          </cell>
        </row>
        <row r="4639">
          <cell r="A4639">
            <v>477141</v>
          </cell>
          <cell r="B4639" t="str">
            <v>Sweat UT mofusand</v>
          </cell>
          <cell r="C4639">
            <v>45566</v>
          </cell>
        </row>
        <row r="4640">
          <cell r="A4640">
            <v>477142</v>
          </cell>
          <cell r="B4640" t="str">
            <v>Sweat UT mofusand</v>
          </cell>
          <cell r="C4640">
            <v>45566</v>
          </cell>
        </row>
        <row r="4641">
          <cell r="A4641">
            <v>477059</v>
          </cell>
          <cell r="B4641" t="str">
            <v>Veste en polaire (Col montant)</v>
          </cell>
          <cell r="C4641">
            <v>45566</v>
          </cell>
        </row>
        <row r="4642">
          <cell r="A4642">
            <v>473914</v>
          </cell>
          <cell r="B4642" t="str">
            <v>Soutien-gorge sans armatures (Relax)</v>
          </cell>
          <cell r="C4642">
            <v>45566</v>
          </cell>
        </row>
        <row r="4643">
          <cell r="A4643">
            <v>473090</v>
          </cell>
          <cell r="B4643" t="str">
            <v>Robe en Maille Soufflée Yarn</v>
          </cell>
          <cell r="C4643">
            <v>45566</v>
          </cell>
        </row>
        <row r="4644">
          <cell r="A4644">
            <v>468497</v>
          </cell>
          <cell r="B4644" t="str">
            <v>T-shirt UT The Louvre x Camille Henrot</v>
          </cell>
          <cell r="C4644">
            <v>45566</v>
          </cell>
        </row>
        <row r="4645">
          <cell r="A4645">
            <v>476849</v>
          </cell>
          <cell r="B4645" t="str">
            <v>T-shirt UT The Louvre x Camille Henrot</v>
          </cell>
          <cell r="C4645">
            <v>45566</v>
          </cell>
        </row>
        <row r="4646">
          <cell r="A4646">
            <v>476850</v>
          </cell>
          <cell r="B4646" t="str">
            <v>T-shirt UT The Louvre x Camille Henrot</v>
          </cell>
          <cell r="C4646">
            <v>45566</v>
          </cell>
        </row>
        <row r="4647">
          <cell r="A4647">
            <v>476851</v>
          </cell>
          <cell r="B4647" t="str">
            <v>T-shirt UT The Louvre x Camille Henrot</v>
          </cell>
          <cell r="C4647">
            <v>45566</v>
          </cell>
        </row>
        <row r="4648">
          <cell r="A4648">
            <v>470148</v>
          </cell>
          <cell r="B4648" t="str">
            <v>Couverture réversible UT mofusand</v>
          </cell>
          <cell r="C4648">
            <v>45566</v>
          </cell>
        </row>
        <row r="4649">
          <cell r="A4649">
            <v>473225</v>
          </cell>
          <cell r="B4649" t="str">
            <v>Veste PUFFERTECH</v>
          </cell>
          <cell r="C4649">
            <v>45566</v>
          </cell>
        </row>
        <row r="4650">
          <cell r="A4650">
            <v>473334</v>
          </cell>
          <cell r="B4650" t="str">
            <v>Pull 100% laine mérinos</v>
          </cell>
          <cell r="C4650">
            <v>45566</v>
          </cell>
        </row>
        <row r="4651">
          <cell r="A4651">
            <v>473335</v>
          </cell>
          <cell r="B4651" t="str">
            <v>Bonnet en maille HEATTECH</v>
          </cell>
          <cell r="C4651">
            <v>45566</v>
          </cell>
        </row>
        <row r="4652">
          <cell r="A4652">
            <v>474909</v>
          </cell>
          <cell r="B4652" t="str">
            <v>Chaussettes HEATTECH (Lot de 2 paires)</v>
          </cell>
          <cell r="C4652">
            <v>45566</v>
          </cell>
        </row>
        <row r="4653">
          <cell r="A4653">
            <v>472009</v>
          </cell>
          <cell r="B4653" t="str">
            <v>Veste PUFFERTECH</v>
          </cell>
          <cell r="C4653">
            <v>45566</v>
          </cell>
        </row>
        <row r="4654">
          <cell r="A4654">
            <v>469481</v>
          </cell>
          <cell r="B4654" t="str">
            <v>Pull 100% Cachemire Col V</v>
          </cell>
          <cell r="C4654">
            <v>45566</v>
          </cell>
        </row>
        <row r="4655">
          <cell r="A4655">
            <v>473154</v>
          </cell>
          <cell r="B4655" t="str">
            <v>Pull 100% laine mérinos</v>
          </cell>
          <cell r="C4655">
            <v>45566</v>
          </cell>
        </row>
        <row r="4656">
          <cell r="A4656">
            <v>473452</v>
          </cell>
          <cell r="B4656" t="str">
            <v>Pull col rond 100% cachemire</v>
          </cell>
          <cell r="C4656">
            <v>45566</v>
          </cell>
        </row>
        <row r="4657">
          <cell r="A4657">
            <v>476105</v>
          </cell>
          <cell r="B4657" t="str">
            <v>Gilet col V oversize 100% laine mérinos</v>
          </cell>
          <cell r="C4657">
            <v>45566</v>
          </cell>
        </row>
        <row r="4658">
          <cell r="A4658">
            <v>470091</v>
          </cell>
          <cell r="B4658" t="str">
            <v>Echarpe en maille HEATTECH</v>
          </cell>
          <cell r="C4658">
            <v>45566</v>
          </cell>
        </row>
        <row r="4659">
          <cell r="A4659">
            <v>470092</v>
          </cell>
          <cell r="B4659" t="str">
            <v>Bonnet en maille HEATTECH</v>
          </cell>
          <cell r="C4659">
            <v>45566</v>
          </cell>
        </row>
        <row r="4660">
          <cell r="A4660">
            <v>470093</v>
          </cell>
          <cell r="B4660" t="str">
            <v>Mitaines en maille HEATTECH</v>
          </cell>
          <cell r="C4660">
            <v>45566</v>
          </cell>
        </row>
        <row r="4661">
          <cell r="A4661">
            <v>473430</v>
          </cell>
          <cell r="B4661" t="str">
            <v>Bonnet 100% cachemire</v>
          </cell>
          <cell r="C4661">
            <v>45566</v>
          </cell>
        </row>
        <row r="4662">
          <cell r="A4662">
            <v>473432</v>
          </cell>
          <cell r="B4662" t="str">
            <v>Mitaines 100% cachemire</v>
          </cell>
          <cell r="C4662">
            <v>45566</v>
          </cell>
        </row>
        <row r="4663">
          <cell r="A4663">
            <v>476123</v>
          </cell>
          <cell r="B4663" t="str">
            <v>Sac pliable</v>
          </cell>
          <cell r="C4663">
            <v>45566</v>
          </cell>
        </row>
        <row r="4664">
          <cell r="A4664">
            <v>473953</v>
          </cell>
          <cell r="B4664" t="str">
            <v>Chaussettes (Lot de 3 paires)</v>
          </cell>
          <cell r="C4664">
            <v>45566</v>
          </cell>
        </row>
        <row r="4665">
          <cell r="A4665">
            <v>473956</v>
          </cell>
          <cell r="B4665" t="str">
            <v>Chaussettes côtelées (Lot de 3 paires)</v>
          </cell>
          <cell r="C4665">
            <v>45566</v>
          </cell>
        </row>
        <row r="4666">
          <cell r="A4666">
            <v>472950</v>
          </cell>
          <cell r="B4666" t="str">
            <v>Chaussettes HEATTECH</v>
          </cell>
          <cell r="C4666">
            <v>45566</v>
          </cell>
        </row>
        <row r="4667">
          <cell r="A4667">
            <v>473090</v>
          </cell>
          <cell r="B4667" t="str">
            <v>Robe en Maille Soufflée Yarn</v>
          </cell>
          <cell r="C4667">
            <v>45566</v>
          </cell>
        </row>
        <row r="4668">
          <cell r="A4668">
            <v>469955</v>
          </cell>
          <cell r="B4668" t="str">
            <v>Veste En Polaire Zippée</v>
          </cell>
          <cell r="C4668">
            <v>45566</v>
          </cell>
        </row>
        <row r="4669">
          <cell r="A4669">
            <v>469956</v>
          </cell>
          <cell r="B4669" t="str">
            <v>Veste En Polaire Zippée (Colour Block)</v>
          </cell>
          <cell r="C4669">
            <v>45566</v>
          </cell>
        </row>
        <row r="4670">
          <cell r="A4670">
            <v>473644</v>
          </cell>
          <cell r="B4670" t="str">
            <v>Pantalon Smart 7/8ème</v>
          </cell>
          <cell r="C4670">
            <v>45566</v>
          </cell>
        </row>
        <row r="4671">
          <cell r="A4671">
            <v>473645</v>
          </cell>
          <cell r="B4671" t="str">
            <v>Pantalon Smart 7/8ème (Long)</v>
          </cell>
          <cell r="C4671">
            <v>45566</v>
          </cell>
        </row>
        <row r="4672">
          <cell r="A4672">
            <v>473638</v>
          </cell>
          <cell r="B4672" t="str">
            <v>Pantalon Large Plissé</v>
          </cell>
          <cell r="C4672">
            <v>45566</v>
          </cell>
        </row>
        <row r="4673">
          <cell r="A4673">
            <v>475492</v>
          </cell>
          <cell r="B4673" t="str">
            <v>Culotte Taille Haute</v>
          </cell>
          <cell r="C4673">
            <v>45566</v>
          </cell>
        </row>
        <row r="4674">
          <cell r="A4674">
            <v>475497</v>
          </cell>
          <cell r="B4674" t="str">
            <v>Culotte Taille Standard</v>
          </cell>
          <cell r="C4674">
            <v>45566</v>
          </cell>
        </row>
        <row r="4675">
          <cell r="A4675">
            <v>475499</v>
          </cell>
          <cell r="B4675" t="str">
            <v>Culotte Taille Standard (Dentelle)</v>
          </cell>
          <cell r="C4675">
            <v>45566</v>
          </cell>
        </row>
        <row r="4676">
          <cell r="A4676">
            <v>473794</v>
          </cell>
          <cell r="B4676" t="str">
            <v>Pyjama AIRism en coton</v>
          </cell>
          <cell r="C4676">
            <v>45566</v>
          </cell>
        </row>
        <row r="4677">
          <cell r="A4677">
            <v>473795</v>
          </cell>
          <cell r="B4677" t="str">
            <v>Pyjama AIRism en coton (Imprimé)</v>
          </cell>
          <cell r="C4677">
            <v>45566</v>
          </cell>
        </row>
        <row r="4678">
          <cell r="A4678">
            <v>473797</v>
          </cell>
          <cell r="B4678" t="str">
            <v>Pyjama en satin</v>
          </cell>
          <cell r="C4678">
            <v>45566</v>
          </cell>
        </row>
        <row r="4679">
          <cell r="A4679">
            <v>478210</v>
          </cell>
          <cell r="B4679" t="str">
            <v>Pantalon 7/8ème en Coton (Denim, Long)</v>
          </cell>
          <cell r="C4679">
            <v>45566</v>
          </cell>
        </row>
        <row r="4680">
          <cell r="A4680">
            <v>475349</v>
          </cell>
          <cell r="B4680" t="str">
            <v>T-Shirt oversize AIRism en coton (Manches longues)</v>
          </cell>
          <cell r="C4680">
            <v>45566</v>
          </cell>
        </row>
        <row r="4681">
          <cell r="A4681">
            <v>474425</v>
          </cell>
          <cell r="B4681" t="str">
            <v>T-Shirt UT Arcane League of Legends</v>
          </cell>
          <cell r="C4681">
            <v>45566</v>
          </cell>
        </row>
        <row r="4682">
          <cell r="A4682">
            <v>477146</v>
          </cell>
          <cell r="B4682" t="str">
            <v>T-Shirt UT Arcane League of Legends</v>
          </cell>
          <cell r="C4682">
            <v>45566</v>
          </cell>
        </row>
        <row r="4683">
          <cell r="A4683">
            <v>477147</v>
          </cell>
          <cell r="B4683" t="str">
            <v>T-Shirt UT Arcane League of Legends</v>
          </cell>
          <cell r="C4683">
            <v>45566</v>
          </cell>
        </row>
        <row r="4684">
          <cell r="A4684">
            <v>477148</v>
          </cell>
          <cell r="B4684" t="str">
            <v>T-Shirt UT Arcane League of Legends</v>
          </cell>
          <cell r="C4684">
            <v>45566</v>
          </cell>
        </row>
        <row r="4685">
          <cell r="A4685">
            <v>475800</v>
          </cell>
          <cell r="B4685" t="str">
            <v>Sweat UT Logo UNIQLO</v>
          </cell>
          <cell r="C4685">
            <v>45566</v>
          </cell>
        </row>
        <row r="4686">
          <cell r="A4686">
            <v>476528</v>
          </cell>
          <cell r="B4686" t="str">
            <v>T-Shirt UT Logo UNIQLO</v>
          </cell>
          <cell r="C4686">
            <v>45566</v>
          </cell>
        </row>
        <row r="4687">
          <cell r="A4687">
            <v>471239</v>
          </cell>
          <cell r="B4687" t="str">
            <v>T-Shirt UT NY POP ART</v>
          </cell>
          <cell r="C4687">
            <v>45566</v>
          </cell>
        </row>
        <row r="4688">
          <cell r="A4688">
            <v>471240</v>
          </cell>
          <cell r="B4688" t="str">
            <v>T-Shirt UT NY POP ART</v>
          </cell>
          <cell r="C4688">
            <v>45566</v>
          </cell>
        </row>
        <row r="4689">
          <cell r="A4689">
            <v>471241</v>
          </cell>
          <cell r="B4689" t="str">
            <v>T-Shirt UT NY POP ART</v>
          </cell>
          <cell r="C4689">
            <v>45566</v>
          </cell>
        </row>
        <row r="4690">
          <cell r="A4690">
            <v>471242</v>
          </cell>
          <cell r="B4690" t="str">
            <v>T-Shirt UT NY POP ART</v>
          </cell>
          <cell r="C4690">
            <v>45566</v>
          </cell>
        </row>
        <row r="4691">
          <cell r="A4691">
            <v>471243</v>
          </cell>
          <cell r="B4691" t="str">
            <v>T-Shirt UT NY POP ART</v>
          </cell>
          <cell r="C4691">
            <v>45566</v>
          </cell>
        </row>
        <row r="4692">
          <cell r="A4692">
            <v>471244</v>
          </cell>
          <cell r="B4692" t="str">
            <v>T-Shirt UT NY POP ART</v>
          </cell>
          <cell r="C4692">
            <v>45566</v>
          </cell>
        </row>
        <row r="4693">
          <cell r="A4693">
            <v>475770</v>
          </cell>
          <cell r="B4693" t="str">
            <v>Jean Droit Large</v>
          </cell>
          <cell r="C4693">
            <v>45566</v>
          </cell>
        </row>
        <row r="4694">
          <cell r="A4694">
            <v>477652</v>
          </cell>
          <cell r="B4694" t="str">
            <v>Jean Droit Large</v>
          </cell>
          <cell r="C4694">
            <v>45566</v>
          </cell>
        </row>
        <row r="4695">
          <cell r="A4695">
            <v>474686</v>
          </cell>
          <cell r="B4695" t="str">
            <v xml:space="preserve">Culotte Stretch en Coton (Motif cœurs, Lot de 3)
</v>
          </cell>
          <cell r="C4695">
            <v>45566</v>
          </cell>
        </row>
        <row r="4696">
          <cell r="A4696">
            <v>474690</v>
          </cell>
          <cell r="B4696" t="str">
            <v xml:space="preserve">Culotte Stretch en Coton (Lot de 3)
</v>
          </cell>
          <cell r="C4696">
            <v>45566</v>
          </cell>
        </row>
        <row r="4697">
          <cell r="A4697">
            <v>474691</v>
          </cell>
          <cell r="B4697" t="str">
            <v xml:space="preserve">Culotte Stretch en Coton (Motif cerises, Lot de 3)
</v>
          </cell>
          <cell r="C4697">
            <v>45566</v>
          </cell>
        </row>
        <row r="4698">
          <cell r="A4698">
            <v>474700</v>
          </cell>
          <cell r="B4698" t="str">
            <v>Chaussettes courtes (Lot de 3)</v>
          </cell>
          <cell r="C4698">
            <v>45566</v>
          </cell>
        </row>
        <row r="4699">
          <cell r="A4699">
            <v>474685</v>
          </cell>
          <cell r="B4699" t="str">
            <v>Soutien-gorge AIRism</v>
          </cell>
          <cell r="C4699">
            <v>45566</v>
          </cell>
        </row>
        <row r="4700">
          <cell r="A4700">
            <v>473810</v>
          </cell>
          <cell r="B4700" t="str">
            <v>Body Joy of Print (Imprimé, Manches Longues)</v>
          </cell>
          <cell r="C4700">
            <v>45566</v>
          </cell>
        </row>
        <row r="4701">
          <cell r="A4701">
            <v>473898</v>
          </cell>
          <cell r="B4701" t="str">
            <v>Chaussettes courtes (Lot de 3)</v>
          </cell>
          <cell r="C4701">
            <v>45566</v>
          </cell>
        </row>
        <row r="4702">
          <cell r="A4702">
            <v>473899</v>
          </cell>
          <cell r="B4702" t="str">
            <v>Chaussettes (Lot de 3)</v>
          </cell>
          <cell r="C4702">
            <v>45566</v>
          </cell>
        </row>
        <row r="4703">
          <cell r="A4703">
            <v>473827</v>
          </cell>
          <cell r="B4703" t="str">
            <v>Body UT Lisa Larson (Manches longues)</v>
          </cell>
          <cell r="C4703">
            <v>45566</v>
          </cell>
        </row>
        <row r="4704">
          <cell r="A4704">
            <v>473828</v>
          </cell>
          <cell r="B4704" t="str">
            <v>Body UT Lisa Larson (Manches longues)</v>
          </cell>
          <cell r="C4704">
            <v>45566</v>
          </cell>
        </row>
        <row r="4705">
          <cell r="A4705">
            <v>473830</v>
          </cell>
          <cell r="B4705" t="str">
            <v>Body UT Lisa Larson (Manches longues)</v>
          </cell>
          <cell r="C4705">
            <v>45566</v>
          </cell>
        </row>
        <row r="4706">
          <cell r="A4706">
            <v>473831</v>
          </cell>
          <cell r="B4706" t="str">
            <v>Body UT Lisa Larson (Manches longues)</v>
          </cell>
          <cell r="C4706">
            <v>45566</v>
          </cell>
        </row>
        <row r="4707">
          <cell r="A4707">
            <v>473833</v>
          </cell>
          <cell r="B4707" t="str">
            <v>Body UT Lisa Larson (Manches longues)</v>
          </cell>
          <cell r="C4707">
            <v>45566</v>
          </cell>
        </row>
        <row r="4708">
          <cell r="A4708">
            <v>473834</v>
          </cell>
          <cell r="B4708" t="str">
            <v>Body UT Lisa Larson (Manches longues)</v>
          </cell>
          <cell r="C4708">
            <v>45566</v>
          </cell>
        </row>
        <row r="4709">
          <cell r="A4709">
            <v>473836</v>
          </cell>
          <cell r="B4709" t="str">
            <v>Body UT Lisa Larson (Manches longues)</v>
          </cell>
          <cell r="C4709">
            <v>45566</v>
          </cell>
        </row>
        <row r="4710">
          <cell r="A4710">
            <v>473837</v>
          </cell>
          <cell r="B4710" t="str">
            <v>Body UT Lisa Larson (Manches longues)</v>
          </cell>
          <cell r="C4710">
            <v>45566</v>
          </cell>
        </row>
        <row r="4711">
          <cell r="A4711">
            <v>473884</v>
          </cell>
          <cell r="B4711" t="str">
            <v>Pyjama UT Lisa Larson</v>
          </cell>
          <cell r="C4711">
            <v>45566</v>
          </cell>
        </row>
        <row r="4712">
          <cell r="A4712">
            <v>473885</v>
          </cell>
          <cell r="B4712" t="str">
            <v>Pyjama UT Lisa Larson</v>
          </cell>
          <cell r="C4712">
            <v>45566</v>
          </cell>
        </row>
        <row r="4713">
          <cell r="A4713">
            <v>473886</v>
          </cell>
          <cell r="B4713" t="str">
            <v>Pyjama UT Lisa Larson</v>
          </cell>
          <cell r="C4713">
            <v>45566</v>
          </cell>
        </row>
        <row r="4714">
          <cell r="A4714">
            <v>473887</v>
          </cell>
          <cell r="B4714" t="str">
            <v>Pyjama UT Lisa Larson</v>
          </cell>
          <cell r="C4714">
            <v>45566</v>
          </cell>
        </row>
        <row r="4715">
          <cell r="A4715">
            <v>476392</v>
          </cell>
          <cell r="B4715" t="str">
            <v>Sweat UT Magic For All Icons</v>
          </cell>
          <cell r="C4715">
            <v>45566</v>
          </cell>
        </row>
        <row r="4716">
          <cell r="A4716">
            <v>476393</v>
          </cell>
          <cell r="B4716" t="str">
            <v>Sweat UT Magic For All Icons</v>
          </cell>
          <cell r="C4716">
            <v>45566</v>
          </cell>
        </row>
        <row r="4717">
          <cell r="A4717">
            <v>476394</v>
          </cell>
          <cell r="B4717" t="str">
            <v>Sweat UT Magic For All Icons</v>
          </cell>
          <cell r="C4717">
            <v>45566</v>
          </cell>
        </row>
        <row r="4718">
          <cell r="A4718">
            <v>476395</v>
          </cell>
          <cell r="B4718" t="str">
            <v>Sweat UT Magic For All Icons</v>
          </cell>
          <cell r="C4718">
            <v>45566</v>
          </cell>
        </row>
        <row r="4719">
          <cell r="A4719">
            <v>469862</v>
          </cell>
          <cell r="B4719" t="str">
            <v>Veste Compacte PUFFERTECH</v>
          </cell>
          <cell r="C4719">
            <v>45566</v>
          </cell>
        </row>
        <row r="4720">
          <cell r="A4720">
            <v>469863</v>
          </cell>
          <cell r="B4720" t="str">
            <v>Veste Compacte PUFFERTECH Sans Manches</v>
          </cell>
          <cell r="C4720">
            <v>45566</v>
          </cell>
        </row>
        <row r="4721">
          <cell r="A4721">
            <v>472006</v>
          </cell>
          <cell r="B4721" t="str">
            <v>Manteau en Laine Mélangée</v>
          </cell>
          <cell r="C4721">
            <v>45566</v>
          </cell>
        </row>
        <row r="4722">
          <cell r="A4722">
            <v>473639</v>
          </cell>
          <cell r="B4722" t="str">
            <v>Pantalon Large Plissé (Long)</v>
          </cell>
          <cell r="C4722">
            <v>45566</v>
          </cell>
        </row>
        <row r="4723">
          <cell r="A4723">
            <v>475830</v>
          </cell>
          <cell r="B4723" t="str">
            <v>Pantalon Chino Large</v>
          </cell>
          <cell r="C4723">
            <v>45566</v>
          </cell>
        </row>
        <row r="4724">
          <cell r="A4724">
            <v>475831</v>
          </cell>
          <cell r="B4724" t="str">
            <v>Pantalon Chino Large (Long)</v>
          </cell>
          <cell r="C4724">
            <v>45566</v>
          </cell>
        </row>
        <row r="4725">
          <cell r="A4725">
            <v>475659</v>
          </cell>
          <cell r="B4725" t="str">
            <v>Blouse en Rayonne Col Skipper (Manches 3/4)</v>
          </cell>
          <cell r="C4725">
            <v>45566</v>
          </cell>
        </row>
        <row r="4726">
          <cell r="A4726">
            <v>475660</v>
          </cell>
          <cell r="B4726" t="str">
            <v>Blouse en Rayonne Col Skipper (Rayée, Manches 3/4)</v>
          </cell>
          <cell r="C4726">
            <v>45566</v>
          </cell>
        </row>
        <row r="4727">
          <cell r="A4727">
            <v>475662</v>
          </cell>
          <cell r="B4727" t="str">
            <v>Blouse en satin</v>
          </cell>
          <cell r="C4727">
            <v>45566</v>
          </cell>
        </row>
        <row r="4728">
          <cell r="A4728">
            <v>475665</v>
          </cell>
          <cell r="B4728" t="str">
            <v>Chemise en coton</v>
          </cell>
          <cell r="C4728">
            <v>45566</v>
          </cell>
        </row>
        <row r="4729">
          <cell r="A4729">
            <v>475666</v>
          </cell>
          <cell r="B4729" t="str">
            <v>Chemise en coton (Rayée)</v>
          </cell>
          <cell r="C4729">
            <v>45566</v>
          </cell>
        </row>
        <row r="4730">
          <cell r="A4730">
            <v>475657</v>
          </cell>
          <cell r="B4730" t="str">
            <v>Blouse en Rayonne</v>
          </cell>
          <cell r="C4730">
            <v>45566</v>
          </cell>
        </row>
        <row r="4731">
          <cell r="A4731">
            <v>475658</v>
          </cell>
          <cell r="B4731" t="str">
            <v>Blouse en Rayonne (Imprimée)</v>
          </cell>
          <cell r="C4731">
            <v>45566</v>
          </cell>
        </row>
        <row r="4732">
          <cell r="A4732">
            <v>474409</v>
          </cell>
          <cell r="B4732" t="str">
            <v>T-Shirt 100% Coton Supima Col V</v>
          </cell>
          <cell r="C4732">
            <v>45566</v>
          </cell>
        </row>
        <row r="4733">
          <cell r="A4733">
            <v>469426</v>
          </cell>
          <cell r="B4733" t="str">
            <v>Pull Côtelé 100% Mérinos Col Roulé</v>
          </cell>
          <cell r="C4733">
            <v>45566</v>
          </cell>
        </row>
        <row r="4734">
          <cell r="A4734">
            <v>474153</v>
          </cell>
          <cell r="B4734" t="str">
            <v>Pull en Maille de Coton 3D Sans Coutures</v>
          </cell>
          <cell r="C4734">
            <v>45566</v>
          </cell>
        </row>
        <row r="4735">
          <cell r="A4735">
            <v>474978</v>
          </cell>
          <cell r="B4735" t="str">
            <v>Pull en Maille de Coton 3D Sans Coutures Col V</v>
          </cell>
          <cell r="C4735">
            <v>45566</v>
          </cell>
        </row>
        <row r="4736">
          <cell r="A4736">
            <v>476766</v>
          </cell>
          <cell r="B4736" t="str">
            <v>Pull en Maille de Coton 3D Sans Coutures Col V (Rayé)</v>
          </cell>
          <cell r="C4736">
            <v>45566</v>
          </cell>
        </row>
        <row r="4737">
          <cell r="A4737">
            <v>476548</v>
          </cell>
          <cell r="B4737" t="str">
            <v>Pull Col Polo en coton doux (Coupe relax)</v>
          </cell>
          <cell r="C4737">
            <v>45566</v>
          </cell>
        </row>
        <row r="4738">
          <cell r="A4738">
            <v>476973</v>
          </cell>
          <cell r="B4738" t="str">
            <v>Pull Col Polo en coton doux (Coupe relax, Rayé)</v>
          </cell>
          <cell r="C4738">
            <v>45566</v>
          </cell>
        </row>
        <row r="4739">
          <cell r="A4739">
            <v>474981</v>
          </cell>
          <cell r="B4739" t="str">
            <v>Veste Courte en Maille</v>
          </cell>
          <cell r="C4739">
            <v>45566</v>
          </cell>
        </row>
        <row r="4740">
          <cell r="A4740">
            <v>476255</v>
          </cell>
          <cell r="B4740" t="str">
            <v>Mini-jupe en Maille</v>
          </cell>
          <cell r="C4740">
            <v>45566</v>
          </cell>
        </row>
        <row r="4741">
          <cell r="A4741">
            <v>476318</v>
          </cell>
          <cell r="B4741" t="str">
            <v>Cardigan Zippé</v>
          </cell>
          <cell r="C4741">
            <v>45566</v>
          </cell>
        </row>
        <row r="4742">
          <cell r="A4742">
            <v>476596</v>
          </cell>
          <cell r="B4742" t="str">
            <v>Jupe en Coton Mélangé</v>
          </cell>
          <cell r="C4742">
            <v>45566</v>
          </cell>
        </row>
        <row r="4743">
          <cell r="A4743">
            <v>473474</v>
          </cell>
          <cell r="B4743" t="str">
            <v>Mini-sac rond à bandoulière</v>
          </cell>
          <cell r="C4743">
            <v>45566</v>
          </cell>
        </row>
        <row r="4744">
          <cell r="A4744">
            <v>477115</v>
          </cell>
          <cell r="B4744" t="str">
            <v>Mini-sac rond à bandoulière (Doublé)</v>
          </cell>
          <cell r="C4744">
            <v>45566</v>
          </cell>
        </row>
        <row r="4745">
          <cell r="A4745">
            <v>473954</v>
          </cell>
          <cell r="B4745" t="str">
            <v>Chaussettes (Lot de 3)</v>
          </cell>
          <cell r="C4745">
            <v>45566</v>
          </cell>
        </row>
        <row r="4746">
          <cell r="A4746">
            <v>473955</v>
          </cell>
          <cell r="B4746" t="str">
            <v>Chaussettes (Lot de 3)</v>
          </cell>
          <cell r="C4746">
            <v>45566</v>
          </cell>
        </row>
        <row r="4747">
          <cell r="A4747">
            <v>473960</v>
          </cell>
          <cell r="B4747" t="str">
            <v>Chaussettes (Mesh, Lot de 3 paires)</v>
          </cell>
          <cell r="C4747">
            <v>45566</v>
          </cell>
        </row>
        <row r="4748">
          <cell r="A4748">
            <v>473962</v>
          </cell>
          <cell r="B4748" t="str">
            <v>Chaussettes (Côtelées, Lot de 3)</v>
          </cell>
          <cell r="C4748">
            <v>45566</v>
          </cell>
        </row>
        <row r="4749">
          <cell r="A4749">
            <v>477074</v>
          </cell>
          <cell r="B4749" t="str">
            <v>Chaussettes Loungewear (Lot de 3)</v>
          </cell>
          <cell r="C4749">
            <v>45566</v>
          </cell>
        </row>
        <row r="4750">
          <cell r="A4750">
            <v>477076</v>
          </cell>
          <cell r="B4750" t="str">
            <v>Chaussettes (Lot de 3)</v>
          </cell>
          <cell r="C4750">
            <v>45566</v>
          </cell>
        </row>
        <row r="4751">
          <cell r="A4751">
            <v>473964</v>
          </cell>
          <cell r="B4751" t="str">
            <v>Chaussettes de sport courtes (Lot de 3)</v>
          </cell>
          <cell r="C4751">
            <v>45566</v>
          </cell>
        </row>
        <row r="4752">
          <cell r="A4752">
            <v>473965</v>
          </cell>
          <cell r="B4752" t="str">
            <v>Chaussettes courtes (Lot de 3)</v>
          </cell>
          <cell r="C4752">
            <v>45566</v>
          </cell>
        </row>
        <row r="4753">
          <cell r="A4753">
            <v>473966</v>
          </cell>
          <cell r="B4753" t="str">
            <v>Chaussettes courtes (Lot de 3)</v>
          </cell>
          <cell r="C4753">
            <v>45566</v>
          </cell>
        </row>
        <row r="4754">
          <cell r="A4754">
            <v>473967</v>
          </cell>
          <cell r="B4754" t="str">
            <v>Chaussettes courtes (Côtelées, Lot de 3)</v>
          </cell>
          <cell r="C4754">
            <v>45566</v>
          </cell>
        </row>
        <row r="4755">
          <cell r="A4755">
            <v>477583</v>
          </cell>
          <cell r="B4755" t="str">
            <v>Chaussettes courtes (Lot de 3)</v>
          </cell>
          <cell r="C4755">
            <v>45566</v>
          </cell>
        </row>
        <row r="4756">
          <cell r="A4756">
            <v>477584</v>
          </cell>
          <cell r="B4756" t="str">
            <v>Chaussettes courtes (Crochet, Lot de 3)</v>
          </cell>
          <cell r="C4756">
            <v>45566</v>
          </cell>
        </row>
        <row r="4757">
          <cell r="A4757">
            <v>473968</v>
          </cell>
          <cell r="B4757" t="str">
            <v>Chaussettes invisibles (Lot de 3)</v>
          </cell>
          <cell r="C4757">
            <v>45566</v>
          </cell>
        </row>
        <row r="4758">
          <cell r="A4758">
            <v>473971</v>
          </cell>
          <cell r="B4758" t="str">
            <v>Chaussettes invisibles (Sport, Lot de 3)</v>
          </cell>
          <cell r="C4758">
            <v>45566</v>
          </cell>
        </row>
        <row r="4759">
          <cell r="A4759">
            <v>473973</v>
          </cell>
          <cell r="B4759" t="str">
            <v>Chaussettes invisibles (Mesh DRY, Lot de 3)</v>
          </cell>
          <cell r="C4759">
            <v>45566</v>
          </cell>
        </row>
        <row r="4760">
          <cell r="A4760">
            <v>475495</v>
          </cell>
          <cell r="B4760" t="str">
            <v>Culotte Taille Haute (Imprimé fleuri)</v>
          </cell>
          <cell r="C4760">
            <v>45566</v>
          </cell>
        </row>
        <row r="4761">
          <cell r="A4761">
            <v>475496</v>
          </cell>
          <cell r="B4761" t="str">
            <v>Culotte Taille Haute (Imprimé fleuri)</v>
          </cell>
          <cell r="C4761">
            <v>45566</v>
          </cell>
        </row>
        <row r="4762">
          <cell r="A4762">
            <v>475501</v>
          </cell>
          <cell r="B4762" t="str">
            <v>Culotte Taille Standard (Rayé)</v>
          </cell>
          <cell r="C4762">
            <v>45566</v>
          </cell>
        </row>
        <row r="4763">
          <cell r="A4763">
            <v>475503</v>
          </cell>
          <cell r="B4763" t="str">
            <v>Culotte Taille Standard (Imprimé fleuri)</v>
          </cell>
          <cell r="C4763">
            <v>45566</v>
          </cell>
        </row>
        <row r="4764">
          <cell r="A4764">
            <v>476513</v>
          </cell>
          <cell r="B4764" t="str">
            <v>Culotte Menstruelle Taille Standard (Mesh)</v>
          </cell>
          <cell r="C4764">
            <v>45566</v>
          </cell>
        </row>
        <row r="4765">
          <cell r="A4765">
            <v>473920</v>
          </cell>
          <cell r="B4765" t="str">
            <v>Soutien-gorge Sans Armatures (Active)</v>
          </cell>
          <cell r="C4765">
            <v>45566</v>
          </cell>
        </row>
        <row r="4766">
          <cell r="A4766">
            <v>473946</v>
          </cell>
          <cell r="B4766" t="str">
            <v>Culotte gainante non doublée AIRism</v>
          </cell>
          <cell r="C4766">
            <v>45566</v>
          </cell>
        </row>
        <row r="4767">
          <cell r="A4767">
            <v>463954</v>
          </cell>
          <cell r="B4767" t="str">
            <v>Pantalon 7/8ème (Velours Côtelé)</v>
          </cell>
          <cell r="C4767">
            <v>45566</v>
          </cell>
        </row>
        <row r="4768">
          <cell r="A4768">
            <v>478928</v>
          </cell>
          <cell r="B4768" t="str">
            <v>Chemise en Flanelle</v>
          </cell>
          <cell r="C4768">
            <v>45566</v>
          </cell>
        </row>
        <row r="4769">
          <cell r="A4769">
            <v>478929</v>
          </cell>
          <cell r="B4769" t="str">
            <v>Chemise en Flanelle</v>
          </cell>
          <cell r="C4769">
            <v>45566</v>
          </cell>
        </row>
        <row r="4770">
          <cell r="A4770">
            <v>478930</v>
          </cell>
          <cell r="B4770" t="str">
            <v>Chemise en Flanelle</v>
          </cell>
          <cell r="C4770">
            <v>45566</v>
          </cell>
        </row>
        <row r="4771">
          <cell r="A4771">
            <v>478977</v>
          </cell>
          <cell r="B4771" t="str">
            <v>Chemise en Flanelle</v>
          </cell>
          <cell r="C4771">
            <v>45566</v>
          </cell>
        </row>
        <row r="4772">
          <cell r="A4772">
            <v>475270</v>
          </cell>
          <cell r="B4772" t="str">
            <v>Surchemise En Velours Côtelé</v>
          </cell>
          <cell r="C4772">
            <v>45566</v>
          </cell>
        </row>
        <row r="4773">
          <cell r="A4773">
            <v>477875</v>
          </cell>
          <cell r="B4773" t="str">
            <v>Jogging</v>
          </cell>
          <cell r="C4773">
            <v>45566</v>
          </cell>
        </row>
        <row r="4774">
          <cell r="A4774">
            <v>477877</v>
          </cell>
          <cell r="B4774" t="str">
            <v>Jogging (Long)</v>
          </cell>
          <cell r="C4774">
            <v>45566</v>
          </cell>
        </row>
        <row r="4775">
          <cell r="A4775">
            <v>474416</v>
          </cell>
          <cell r="B4775" t="str">
            <v>T-Shirt UT NY POP ART (Andy Warhol)</v>
          </cell>
          <cell r="C4775">
            <v>45566</v>
          </cell>
        </row>
        <row r="4776">
          <cell r="A4776">
            <v>477286</v>
          </cell>
          <cell r="B4776" t="str">
            <v>T-Shirt UT NY POP ART (Andy Warhol)</v>
          </cell>
          <cell r="C4776">
            <v>45566</v>
          </cell>
        </row>
        <row r="4777">
          <cell r="A4777">
            <v>477287</v>
          </cell>
          <cell r="B4777" t="str">
            <v>T-Shirt UT NY POP ART (Andy Warhol)</v>
          </cell>
          <cell r="C4777">
            <v>45566</v>
          </cell>
        </row>
        <row r="4778">
          <cell r="A4778">
            <v>477288</v>
          </cell>
          <cell r="B4778" t="str">
            <v>T-Shirt UT NY POP ART (Keith Haring)</v>
          </cell>
          <cell r="C4778">
            <v>45566</v>
          </cell>
        </row>
        <row r="4779">
          <cell r="A4779">
            <v>477289</v>
          </cell>
          <cell r="B4779" t="str">
            <v>T-Shirt UT NY POP ART (Keith Haring)</v>
          </cell>
          <cell r="C4779">
            <v>45566</v>
          </cell>
        </row>
        <row r="4780">
          <cell r="A4780">
            <v>477290</v>
          </cell>
          <cell r="B4780" t="str">
            <v>T-Shirt UT NY POP ART (Keith Haring)</v>
          </cell>
          <cell r="C4780">
            <v>45566</v>
          </cell>
        </row>
        <row r="4781">
          <cell r="A4781">
            <v>477291</v>
          </cell>
          <cell r="B4781" t="str">
            <v>T-Shirt UT NY POP ART (Jean-Michel Basquiat)</v>
          </cell>
          <cell r="C4781">
            <v>45566</v>
          </cell>
        </row>
        <row r="4782">
          <cell r="A4782">
            <v>477292</v>
          </cell>
          <cell r="B4782" t="str">
            <v>T-Shirt UT NY POP ART (Jean-Michel Basquiat)</v>
          </cell>
          <cell r="C4782">
            <v>45566</v>
          </cell>
        </row>
        <row r="4783">
          <cell r="A4783">
            <v>477293</v>
          </cell>
          <cell r="B4783" t="str">
            <v>T-Shirt UT NY POP ART (Jean-Michel Basquiat)</v>
          </cell>
          <cell r="C4783">
            <v>45566</v>
          </cell>
        </row>
        <row r="4784">
          <cell r="A4784">
            <v>475381</v>
          </cell>
          <cell r="B4784" t="str">
            <v>Sweat Col Zippé</v>
          </cell>
          <cell r="C4784">
            <v>45566</v>
          </cell>
        </row>
        <row r="4785">
          <cell r="A4785">
            <v>475296</v>
          </cell>
          <cell r="B4785" t="str">
            <v>Pull en Maille de Coton 3D</v>
          </cell>
          <cell r="C4785">
            <v>45566</v>
          </cell>
        </row>
        <row r="4786">
          <cell r="A4786">
            <v>478521</v>
          </cell>
          <cell r="B4786" t="str">
            <v>Sac Porté Épaule Multi-poches</v>
          </cell>
          <cell r="C4786">
            <v>45566</v>
          </cell>
        </row>
        <row r="4787">
          <cell r="A4787">
            <v>479577</v>
          </cell>
          <cell r="B4787" t="str">
            <v>Sac Porté Épaule Multi-poches</v>
          </cell>
          <cell r="C4787">
            <v>45566</v>
          </cell>
        </row>
        <row r="4788">
          <cell r="A4788">
            <v>476641</v>
          </cell>
          <cell r="B4788" t="str">
            <v>Sac à Bandoulière</v>
          </cell>
          <cell r="C4788">
            <v>45566</v>
          </cell>
        </row>
        <row r="4789">
          <cell r="A4789">
            <v>476327</v>
          </cell>
          <cell r="B4789" t="str">
            <v>Caleçon (Rayé)</v>
          </cell>
          <cell r="C4789">
            <v>45566</v>
          </cell>
        </row>
        <row r="4790">
          <cell r="A4790">
            <v>476329</v>
          </cell>
          <cell r="B4790" t="str">
            <v>Caleçon (Motifs à carreaux)</v>
          </cell>
          <cell r="C4790">
            <v>45566</v>
          </cell>
        </row>
        <row r="4791">
          <cell r="A4791">
            <v>476331</v>
          </cell>
          <cell r="B4791" t="str">
            <v>Caleçon (Imprimé)</v>
          </cell>
          <cell r="C4791">
            <v>45566</v>
          </cell>
        </row>
        <row r="4792">
          <cell r="A4792">
            <v>476320</v>
          </cell>
          <cell r="B4792" t="str">
            <v>Boxer en coton (Rayé)</v>
          </cell>
          <cell r="C4792">
            <v>45566</v>
          </cell>
        </row>
        <row r="4793">
          <cell r="A4793">
            <v>476321</v>
          </cell>
          <cell r="B4793" t="str">
            <v>Boxer en coton (Rayé)</v>
          </cell>
          <cell r="C4793">
            <v>45566</v>
          </cell>
        </row>
        <row r="4794">
          <cell r="A4794">
            <v>476322</v>
          </cell>
          <cell r="B4794" t="str">
            <v>Boxer en coton imprimé</v>
          </cell>
          <cell r="C4794">
            <v>45566</v>
          </cell>
        </row>
        <row r="4795">
          <cell r="A4795">
            <v>476323</v>
          </cell>
          <cell r="B4795" t="str">
            <v>Boxer en coton (Imprimé)</v>
          </cell>
          <cell r="C4795">
            <v>45566</v>
          </cell>
        </row>
        <row r="4796">
          <cell r="A4796">
            <v>476324</v>
          </cell>
          <cell r="B4796" t="str">
            <v>Boxer en coton (Imprimé)</v>
          </cell>
          <cell r="C4796">
            <v>45566</v>
          </cell>
        </row>
        <row r="4797">
          <cell r="A4797">
            <v>474229</v>
          </cell>
          <cell r="B4797" t="str">
            <v>Chaussettes de couleur</v>
          </cell>
          <cell r="C4797">
            <v>45566</v>
          </cell>
        </row>
        <row r="4798">
          <cell r="A4798">
            <v>476325</v>
          </cell>
          <cell r="B4798" t="str">
            <v>Boxer en coton (Imprimé, Taille basse)</v>
          </cell>
          <cell r="C4798">
            <v>45566</v>
          </cell>
        </row>
        <row r="4799">
          <cell r="A4799">
            <v>476468</v>
          </cell>
          <cell r="B4799" t="str">
            <v>Chaussettes en coton mélangé SUPIMA® (Côtelées)</v>
          </cell>
          <cell r="C4799">
            <v>45566</v>
          </cell>
        </row>
        <row r="4800">
          <cell r="A4800">
            <v>476471</v>
          </cell>
          <cell r="B4800" t="str">
            <v>Chaussettes (Motif losanges)</v>
          </cell>
          <cell r="C4800">
            <v>45566</v>
          </cell>
        </row>
        <row r="4801">
          <cell r="A4801">
            <v>476479</v>
          </cell>
          <cell r="B4801" t="str">
            <v>Chaussettes (Doublées)</v>
          </cell>
          <cell r="C4801">
            <v>45566</v>
          </cell>
        </row>
        <row r="4802">
          <cell r="A4802">
            <v>476480</v>
          </cell>
          <cell r="B4802" t="str">
            <v>Chaussettes (Épaisses)</v>
          </cell>
          <cell r="C4802">
            <v>45566</v>
          </cell>
        </row>
        <row r="4803">
          <cell r="A4803">
            <v>476966</v>
          </cell>
          <cell r="B4803" t="str">
            <v>Chaussettes (Rayées)</v>
          </cell>
          <cell r="C4803">
            <v>45566</v>
          </cell>
        </row>
        <row r="4804">
          <cell r="A4804">
            <v>476967</v>
          </cell>
          <cell r="B4804" t="str">
            <v>Chaussettes (Motif à carreaux)</v>
          </cell>
          <cell r="C4804">
            <v>45566</v>
          </cell>
        </row>
        <row r="4805">
          <cell r="A4805">
            <v>477670</v>
          </cell>
          <cell r="B4805" t="str">
            <v>Chaussettes (Imprimées à pois)</v>
          </cell>
          <cell r="C4805">
            <v>45566</v>
          </cell>
        </row>
        <row r="4806">
          <cell r="A4806">
            <v>476484</v>
          </cell>
          <cell r="B4806" t="str">
            <v>Chaussettes courtes (Mesh doublée)</v>
          </cell>
          <cell r="C4806">
            <v>45566</v>
          </cell>
        </row>
        <row r="4807">
          <cell r="A4807">
            <v>476485</v>
          </cell>
          <cell r="B4807" t="str">
            <v>Chaussettes de sport courtes (Doublées)</v>
          </cell>
          <cell r="C4807">
            <v>45566</v>
          </cell>
        </row>
        <row r="4808">
          <cell r="A4808">
            <v>476486</v>
          </cell>
          <cell r="B4808" t="str">
            <v>Chaussettes de sport courtes</v>
          </cell>
          <cell r="C4808">
            <v>45566</v>
          </cell>
        </row>
        <row r="4809">
          <cell r="A4809">
            <v>476968</v>
          </cell>
          <cell r="B4809" t="str">
            <v>Chaussettes courtes (Maille Mélangées)</v>
          </cell>
          <cell r="C4809">
            <v>45566</v>
          </cell>
        </row>
        <row r="4810">
          <cell r="A4810">
            <v>474329</v>
          </cell>
          <cell r="B4810" t="str">
            <v>Boxer AIRism sans coutures</v>
          </cell>
          <cell r="C4810">
            <v>45566</v>
          </cell>
        </row>
        <row r="4811">
          <cell r="A4811">
            <v>474330</v>
          </cell>
          <cell r="B4811" t="str">
            <v>Boxer AIRism sans coutures (Imprimé)</v>
          </cell>
          <cell r="C4811">
            <v>45566</v>
          </cell>
        </row>
        <row r="4812">
          <cell r="A4812">
            <v>477651</v>
          </cell>
          <cell r="B4812" t="str">
            <v>Boxer AIRism sans coutures (Imprimé)</v>
          </cell>
          <cell r="C4812">
            <v>45566</v>
          </cell>
        </row>
        <row r="4813">
          <cell r="A4813">
            <v>476490</v>
          </cell>
          <cell r="B4813" t="str">
            <v>Chaussettes mi-hautes (Doublées)</v>
          </cell>
          <cell r="C4813">
            <v>45566</v>
          </cell>
        </row>
        <row r="4814">
          <cell r="A4814">
            <v>476492</v>
          </cell>
          <cell r="B4814" t="str">
            <v>Chaussettes mi-hautes</v>
          </cell>
          <cell r="C4814">
            <v>45566</v>
          </cell>
        </row>
        <row r="4815">
          <cell r="A4815">
            <v>477730</v>
          </cell>
          <cell r="B4815" t="str">
            <v>Chaussettes mi-hautes (Côtelées)</v>
          </cell>
          <cell r="C4815">
            <v>45566</v>
          </cell>
        </row>
        <row r="4816">
          <cell r="A4816">
            <v>472207</v>
          </cell>
          <cell r="B4816" t="str">
            <v>Manteau long en laine mélangée</v>
          </cell>
          <cell r="C4816">
            <v>45566</v>
          </cell>
        </row>
        <row r="4817">
          <cell r="A4817">
            <v>472208</v>
          </cell>
          <cell r="B4817" t="str">
            <v>Manteau mi-long en laine mélangée</v>
          </cell>
          <cell r="C4817">
            <v>45566</v>
          </cell>
        </row>
        <row r="4818">
          <cell r="A4818">
            <v>472214</v>
          </cell>
          <cell r="B4818" t="str">
            <v>Veste Tweed en laine mélangée</v>
          </cell>
          <cell r="C4818">
            <v>45566</v>
          </cell>
        </row>
        <row r="4819">
          <cell r="A4819">
            <v>472222</v>
          </cell>
          <cell r="B4819" t="str">
            <v>Pantalon cigarette Tweed en laine mélangée</v>
          </cell>
          <cell r="C4819">
            <v>45566</v>
          </cell>
        </row>
        <row r="4820">
          <cell r="A4820">
            <v>474034</v>
          </cell>
          <cell r="B4820" t="str">
            <v>Echarpe en laine (Maille torsadée)</v>
          </cell>
          <cell r="C4820">
            <v>45566</v>
          </cell>
        </row>
        <row r="4821">
          <cell r="A4821">
            <v>474035</v>
          </cell>
          <cell r="B4821" t="str">
            <v>Bonnet en laine (Maille torsadée)</v>
          </cell>
          <cell r="C4821">
            <v>45566</v>
          </cell>
        </row>
        <row r="4822">
          <cell r="A4822">
            <v>475305</v>
          </cell>
          <cell r="B4822" t="str">
            <v>Pantalon large en laine et cachemire mélangés</v>
          </cell>
          <cell r="C4822">
            <v>45566</v>
          </cell>
        </row>
        <row r="4823">
          <cell r="A4823">
            <v>474853</v>
          </cell>
          <cell r="B4823" t="str">
            <v>Chaussettes courtes (Rayées, Lot de 3)</v>
          </cell>
          <cell r="C4823">
            <v>45635</v>
          </cell>
        </row>
        <row r="4824">
          <cell r="A4824">
            <v>474854</v>
          </cell>
          <cell r="B4824" t="str">
            <v>Chaussettes courtes (Soutien, Lot de 3)</v>
          </cell>
          <cell r="C4824">
            <v>45635</v>
          </cell>
        </row>
        <row r="4825">
          <cell r="A4825">
            <v>474856</v>
          </cell>
          <cell r="B4825" t="str">
            <v>Chaussettes courtes (Rayées, Lot de 3)</v>
          </cell>
          <cell r="C4825">
            <v>45635</v>
          </cell>
        </row>
        <row r="4826">
          <cell r="A4826">
            <v>474858</v>
          </cell>
          <cell r="B4826" t="str">
            <v>Chaussettes (Lot de 3)</v>
          </cell>
          <cell r="C4826">
            <v>45635</v>
          </cell>
        </row>
        <row r="4827">
          <cell r="A4827">
            <v>474837</v>
          </cell>
          <cell r="B4827" t="str">
            <v>Sweat Graphique Ultra Stretch</v>
          </cell>
          <cell r="C4827">
            <v>45635</v>
          </cell>
        </row>
        <row r="4828">
          <cell r="A4828">
            <v>474839</v>
          </cell>
          <cell r="B4828" t="str">
            <v>Sweat Graphique Ultra Stretch</v>
          </cell>
          <cell r="C4828">
            <v>45635</v>
          </cell>
        </row>
        <row r="4829">
          <cell r="A4829">
            <v>477083</v>
          </cell>
          <cell r="B4829" t="str">
            <v>Parka PUFFERTECH (Lavable en machine)</v>
          </cell>
          <cell r="C4829">
            <v>45635</v>
          </cell>
        </row>
        <row r="4830">
          <cell r="A4830">
            <v>474835</v>
          </cell>
          <cell r="B4830" t="str">
            <v>Veste Dry en Sweat (Bandes latérales)</v>
          </cell>
          <cell r="C4830">
            <v>45635</v>
          </cell>
        </row>
        <row r="4831">
          <cell r="A4831">
            <v>477957</v>
          </cell>
          <cell r="B4831" t="str">
            <v>Veste Dry en Sweat</v>
          </cell>
          <cell r="C4831">
            <v>45635</v>
          </cell>
        </row>
        <row r="4832">
          <cell r="A4832">
            <v>471251</v>
          </cell>
          <cell r="B4832" t="str">
            <v xml:space="preserve">T-shirt UT SpongeBob SquarePants Cactus Plant Flea Market </v>
          </cell>
          <cell r="C4832">
            <v>45635</v>
          </cell>
        </row>
        <row r="4833">
          <cell r="A4833">
            <v>471253</v>
          </cell>
          <cell r="B4833" t="str">
            <v xml:space="preserve">T-shirt UT SpongeBob SquarePants Cactus Plant Flea Market </v>
          </cell>
          <cell r="C4833">
            <v>45635</v>
          </cell>
        </row>
        <row r="4834">
          <cell r="A4834">
            <v>477227</v>
          </cell>
          <cell r="B4834" t="str">
            <v xml:space="preserve">T-shirt UT SpongeBob SquarePants Cactus Plant Flea Market </v>
          </cell>
          <cell r="C4834">
            <v>45635</v>
          </cell>
        </row>
        <row r="4835">
          <cell r="A4835">
            <v>475423</v>
          </cell>
          <cell r="B4835" t="str">
            <v xml:space="preserve">Sweat à Capuche UT SpongeBob SquarePants Cactus Plant Flea Market </v>
          </cell>
          <cell r="C4835">
            <v>45635</v>
          </cell>
        </row>
        <row r="4836">
          <cell r="A4836">
            <v>477228</v>
          </cell>
          <cell r="B4836" t="str">
            <v xml:space="preserve">Sweat à Capuche UT SpongeBob SquarePants Cactus Plant Flea Market </v>
          </cell>
          <cell r="C4836">
            <v>45635</v>
          </cell>
        </row>
        <row r="4837">
          <cell r="A4837">
            <v>477229</v>
          </cell>
          <cell r="B4837" t="str">
            <v xml:space="preserve">Sweat à Capuche UT SpongeBob SquarePants Cactus Plant Flea Market </v>
          </cell>
          <cell r="C4837">
            <v>45635</v>
          </cell>
        </row>
        <row r="4838">
          <cell r="A4838">
            <v>474915</v>
          </cell>
          <cell r="B4838" t="str">
            <v>Sweat à capuche Dry (Cropped)</v>
          </cell>
          <cell r="C4838">
            <v>45635</v>
          </cell>
        </row>
        <row r="4839">
          <cell r="A4839">
            <v>476461</v>
          </cell>
          <cell r="B4839" t="str">
            <v>Sweat à capuche Dry (Cropped)</v>
          </cell>
          <cell r="C4839">
            <v>45635</v>
          </cell>
        </row>
        <row r="4840">
          <cell r="A4840">
            <v>476622</v>
          </cell>
          <cell r="B4840" t="str">
            <v>Sweat à capuche Dry (Cropped)</v>
          </cell>
          <cell r="C4840">
            <v>45635</v>
          </cell>
        </row>
        <row r="4841">
          <cell r="A4841">
            <v>473639</v>
          </cell>
          <cell r="B4841" t="str">
            <v>Pantalon Large Plissé (Long)</v>
          </cell>
          <cell r="C4841">
            <v>45635</v>
          </cell>
        </row>
        <row r="4842">
          <cell r="A4842">
            <v>474934</v>
          </cell>
          <cell r="B4842" t="str">
            <v>Jean Droit Large</v>
          </cell>
          <cell r="C4842">
            <v>45635</v>
          </cell>
        </row>
        <row r="4843">
          <cell r="A4843">
            <v>476089</v>
          </cell>
          <cell r="B4843" t="str">
            <v>Jean Droit Large (Long)</v>
          </cell>
          <cell r="C4843">
            <v>45635</v>
          </cell>
        </row>
        <row r="4844">
          <cell r="A4844">
            <v>476090</v>
          </cell>
          <cell r="B4844" t="str">
            <v>Jean Droit Large (Court)</v>
          </cell>
          <cell r="C4844">
            <v>45635</v>
          </cell>
        </row>
        <row r="4845">
          <cell r="A4845">
            <v>473797</v>
          </cell>
          <cell r="B4845" t="str">
            <v>Pyjama en satin</v>
          </cell>
          <cell r="C4845">
            <v>45635</v>
          </cell>
        </row>
        <row r="4846">
          <cell r="A4846">
            <v>473802</v>
          </cell>
          <cell r="B4846" t="str">
            <v>Pantalon en Maille Côtelée (Lavable en machine)</v>
          </cell>
          <cell r="C4846">
            <v>45635</v>
          </cell>
        </row>
        <row r="4847">
          <cell r="A4847">
            <v>473803</v>
          </cell>
          <cell r="B4847" t="str">
            <v>Pantalon en Maille Côtelée (Lavable en machine, Long)</v>
          </cell>
          <cell r="C4847">
            <v>45635</v>
          </cell>
        </row>
        <row r="4848">
          <cell r="A4848">
            <v>477978</v>
          </cell>
          <cell r="B4848" t="str">
            <v>Polo en Maille Côtelée (Lavable en machine)</v>
          </cell>
          <cell r="C4848">
            <v>45635</v>
          </cell>
        </row>
        <row r="4849">
          <cell r="A4849">
            <v>474055</v>
          </cell>
          <cell r="B4849" t="str">
            <v>Robe en Maille Col Zippé</v>
          </cell>
          <cell r="C4849">
            <v>45635</v>
          </cell>
        </row>
        <row r="4850">
          <cell r="A4850">
            <v>469955</v>
          </cell>
          <cell r="B4850" t="str">
            <v>Veste En Polaire Zippée</v>
          </cell>
          <cell r="C4850">
            <v>45635</v>
          </cell>
        </row>
        <row r="4851">
          <cell r="A4851">
            <v>474451</v>
          </cell>
          <cell r="B4851" t="str">
            <v xml:space="preserve">T-shirt UT SpongeBob SquarePants Cactus Plant Flea Market </v>
          </cell>
          <cell r="C4851">
            <v>45635</v>
          </cell>
        </row>
        <row r="4852">
          <cell r="A4852">
            <v>477913</v>
          </cell>
          <cell r="B4852" t="str">
            <v xml:space="preserve">T-shirt UT SpongeBob SquarePants Cactus Plant Flea Market </v>
          </cell>
          <cell r="C4852">
            <v>45635</v>
          </cell>
        </row>
        <row r="4853">
          <cell r="A4853">
            <v>477914</v>
          </cell>
          <cell r="B4853" t="str">
            <v xml:space="preserve">T-shirt UT SpongeBob SquarePants Cactus Plant Flea Market </v>
          </cell>
          <cell r="C4853">
            <v>45635</v>
          </cell>
        </row>
        <row r="4854">
          <cell r="A4854">
            <v>477915</v>
          </cell>
          <cell r="B4854" t="str">
            <v xml:space="preserve">T-shirt UT SpongeBob SquarePants Cactus Plant Flea Market </v>
          </cell>
          <cell r="C4854">
            <v>45635</v>
          </cell>
        </row>
        <row r="4855">
          <cell r="A4855">
            <v>476551</v>
          </cell>
          <cell r="B4855" t="str">
            <v xml:space="preserve">Sweat à Capuche UT SpongeBob SquarePants Cactus Plant Flea Market </v>
          </cell>
          <cell r="C4855">
            <v>45635</v>
          </cell>
        </row>
        <row r="4856">
          <cell r="A4856">
            <v>477905</v>
          </cell>
          <cell r="B4856" t="str">
            <v xml:space="preserve">Sweat à Capuche UT SpongeBob SquarePants Cactus Plant Flea Market </v>
          </cell>
          <cell r="C4856">
            <v>45635</v>
          </cell>
        </row>
        <row r="4857">
          <cell r="A4857">
            <v>477906</v>
          </cell>
          <cell r="B4857" t="str">
            <v xml:space="preserve">Sweat à Capuche UT SpongeBob SquarePants Cactus Plant Flea Market </v>
          </cell>
          <cell r="C4857">
            <v>45635</v>
          </cell>
        </row>
        <row r="4858">
          <cell r="A4858">
            <v>475467</v>
          </cell>
          <cell r="B4858" t="str">
            <v xml:space="preserve">Jouet UT SpongeBob SquarePants Cactus Plant Flea Market </v>
          </cell>
          <cell r="C4858">
            <v>45635</v>
          </cell>
        </row>
        <row r="4859">
          <cell r="A4859">
            <v>477622</v>
          </cell>
          <cell r="B4859" t="str">
            <v xml:space="preserve">Jouet UT SpongeBob SquarePants Cactus Plant Flea Market </v>
          </cell>
          <cell r="C4859">
            <v>45635</v>
          </cell>
        </row>
        <row r="4860">
          <cell r="A4860">
            <v>478521</v>
          </cell>
          <cell r="B4860" t="str">
            <v>Sac Porté Épaule Multi-poches</v>
          </cell>
          <cell r="C4860">
            <v>45635</v>
          </cell>
        </row>
        <row r="4861">
          <cell r="A4861">
            <v>476999</v>
          </cell>
          <cell r="B4861" t="str">
            <v xml:space="preserve">Casquette SpongeBob SquarePants Cactus Plant Flea Market </v>
          </cell>
          <cell r="C4861">
            <v>45635</v>
          </cell>
        </row>
        <row r="4862">
          <cell r="A4862">
            <v>476327</v>
          </cell>
          <cell r="B4862" t="str">
            <v>Caleçon (Rayé)</v>
          </cell>
          <cell r="C4862">
            <v>45635</v>
          </cell>
        </row>
        <row r="4863">
          <cell r="A4863">
            <v>476329</v>
          </cell>
          <cell r="B4863" t="str">
            <v>Caleçon (Motifs à carreaux)</v>
          </cell>
          <cell r="C4863">
            <v>45635</v>
          </cell>
        </row>
        <row r="4864">
          <cell r="A4864">
            <v>476331</v>
          </cell>
          <cell r="B4864" t="str">
            <v>Caleçon (Imprimé)</v>
          </cell>
          <cell r="C4864">
            <v>45635</v>
          </cell>
        </row>
        <row r="4865">
          <cell r="A4865">
            <v>476320</v>
          </cell>
          <cell r="B4865" t="str">
            <v>Boxer en coton (Rayé)</v>
          </cell>
          <cell r="C4865">
            <v>45635</v>
          </cell>
        </row>
        <row r="4866">
          <cell r="A4866">
            <v>476321</v>
          </cell>
          <cell r="B4866" t="str">
            <v>Boxer en coton (Rayé)</v>
          </cell>
          <cell r="C4866">
            <v>45635</v>
          </cell>
        </row>
        <row r="4867">
          <cell r="A4867">
            <v>476322</v>
          </cell>
          <cell r="B4867" t="str">
            <v>Boxer en coton imprimé</v>
          </cell>
          <cell r="C4867">
            <v>45635</v>
          </cell>
        </row>
        <row r="4868">
          <cell r="A4868">
            <v>476323</v>
          </cell>
          <cell r="B4868" t="str">
            <v>Boxer en coton (Imprimé)</v>
          </cell>
          <cell r="C4868">
            <v>45635</v>
          </cell>
        </row>
        <row r="4869">
          <cell r="A4869">
            <v>476324</v>
          </cell>
          <cell r="B4869" t="str">
            <v>Boxer en coton (Imprimé)</v>
          </cell>
          <cell r="C4869">
            <v>45635</v>
          </cell>
        </row>
        <row r="4870">
          <cell r="A4870">
            <v>476325</v>
          </cell>
          <cell r="B4870" t="str">
            <v>Boxer en coton (Imprimé, Taille basse)</v>
          </cell>
          <cell r="C4870">
            <v>45635</v>
          </cell>
        </row>
        <row r="4871">
          <cell r="A4871">
            <v>476468</v>
          </cell>
          <cell r="B4871" t="str">
            <v>Chaussettes en coton mélangé SUPIMA® (Côtelées)</v>
          </cell>
          <cell r="C4871">
            <v>45635</v>
          </cell>
        </row>
        <row r="4872">
          <cell r="A4872">
            <v>476471</v>
          </cell>
          <cell r="B4872" t="str">
            <v>Chaussettes (Motif losanges)</v>
          </cell>
          <cell r="C4872">
            <v>45635</v>
          </cell>
        </row>
        <row r="4873">
          <cell r="A4873">
            <v>476479</v>
          </cell>
          <cell r="B4873" t="str">
            <v>Chaussettes (Doublées)</v>
          </cell>
          <cell r="C4873">
            <v>45635</v>
          </cell>
        </row>
        <row r="4874">
          <cell r="A4874">
            <v>476480</v>
          </cell>
          <cell r="B4874" t="str">
            <v>Chaussettes (Épaisses)</v>
          </cell>
          <cell r="C4874">
            <v>45635</v>
          </cell>
        </row>
        <row r="4875">
          <cell r="A4875">
            <v>476966</v>
          </cell>
          <cell r="B4875" t="str">
            <v>Chaussettes (Rayées)</v>
          </cell>
          <cell r="C4875">
            <v>45635</v>
          </cell>
        </row>
        <row r="4876">
          <cell r="A4876">
            <v>476967</v>
          </cell>
          <cell r="B4876" t="str">
            <v>Chaussettes (Motif à carreaux)</v>
          </cell>
          <cell r="C4876">
            <v>45635</v>
          </cell>
        </row>
        <row r="4877">
          <cell r="A4877">
            <v>477670</v>
          </cell>
          <cell r="B4877" t="str">
            <v>Chaussettes (Imprimées à pois)</v>
          </cell>
          <cell r="C4877">
            <v>45635</v>
          </cell>
        </row>
        <row r="4878">
          <cell r="A4878">
            <v>476484</v>
          </cell>
          <cell r="B4878" t="str">
            <v>Chaussettes courtes (Mesh doublée)</v>
          </cell>
          <cell r="C4878">
            <v>45635</v>
          </cell>
        </row>
        <row r="4879">
          <cell r="A4879">
            <v>476485</v>
          </cell>
          <cell r="B4879" t="str">
            <v>Chaussettes de sport courtes (Doublées)</v>
          </cell>
          <cell r="C4879">
            <v>45635</v>
          </cell>
        </row>
        <row r="4880">
          <cell r="A4880">
            <v>476486</v>
          </cell>
          <cell r="B4880" t="str">
            <v>Chaussettes de sport courtes</v>
          </cell>
          <cell r="C4880">
            <v>45635</v>
          </cell>
        </row>
        <row r="4881">
          <cell r="A4881">
            <v>476968</v>
          </cell>
          <cell r="B4881" t="str">
            <v>Chaussettes courtes (Maille Mélangées)</v>
          </cell>
          <cell r="C4881">
            <v>45635</v>
          </cell>
        </row>
        <row r="4882">
          <cell r="A4882">
            <v>474295</v>
          </cell>
          <cell r="B4882" t="str">
            <v>Boxer AIRism (Imprimé)</v>
          </cell>
          <cell r="C4882">
            <v>45635</v>
          </cell>
        </row>
        <row r="4883">
          <cell r="A4883">
            <v>474297</v>
          </cell>
          <cell r="B4883" t="str">
            <v>Boxer AIRism (Imprimé)</v>
          </cell>
          <cell r="C4883">
            <v>45635</v>
          </cell>
        </row>
        <row r="4884">
          <cell r="A4884">
            <v>476494</v>
          </cell>
          <cell r="B4884" t="str">
            <v>Socquettes</v>
          </cell>
          <cell r="C4884">
            <v>45635</v>
          </cell>
        </row>
        <row r="4885">
          <cell r="A4885">
            <v>474330</v>
          </cell>
          <cell r="B4885" t="str">
            <v>Boxer AIRism sans coutures (Imprimé)</v>
          </cell>
          <cell r="C4885">
            <v>45635</v>
          </cell>
        </row>
        <row r="4886">
          <cell r="A4886">
            <v>477651</v>
          </cell>
          <cell r="B4886" t="str">
            <v>Boxer AIRism sans coutures (Imprimé)</v>
          </cell>
          <cell r="C4886">
            <v>45635</v>
          </cell>
        </row>
        <row r="4887">
          <cell r="A4887">
            <v>476490</v>
          </cell>
          <cell r="B4887" t="str">
            <v>Chaussettes mi-hautes (Doublées)</v>
          </cell>
          <cell r="C4887">
            <v>45635</v>
          </cell>
        </row>
        <row r="4888">
          <cell r="A4888">
            <v>476492</v>
          </cell>
          <cell r="B4888" t="str">
            <v>Chaussettes mi-hautes</v>
          </cell>
          <cell r="C4888">
            <v>45635</v>
          </cell>
        </row>
        <row r="4889">
          <cell r="A4889">
            <v>477730</v>
          </cell>
          <cell r="B4889" t="str">
            <v>Chaussettes mi-hautes (Côtelées)</v>
          </cell>
          <cell r="C4889">
            <v>45635</v>
          </cell>
        </row>
        <row r="4890">
          <cell r="A4890">
            <v>475712</v>
          </cell>
          <cell r="B4890" t="str">
            <v>Ensemble loungewear</v>
          </cell>
          <cell r="C4890">
            <v>45635</v>
          </cell>
        </row>
        <row r="4891">
          <cell r="A4891">
            <v>474847</v>
          </cell>
          <cell r="B4891" t="str">
            <v>Boxer (Rayé, Lot de 3)</v>
          </cell>
          <cell r="C4891">
            <v>45642</v>
          </cell>
        </row>
        <row r="4892">
          <cell r="A4892">
            <v>474832</v>
          </cell>
          <cell r="B4892" t="str">
            <v>T-Shirt AIRism (Manches longues)</v>
          </cell>
          <cell r="C4892">
            <v>45642</v>
          </cell>
        </row>
        <row r="4893">
          <cell r="A4893">
            <v>474833</v>
          </cell>
          <cell r="B4893" t="str">
            <v>T-Shirt AIRism en coton (Rayé, Manches longues)</v>
          </cell>
          <cell r="C4893">
            <v>45642</v>
          </cell>
        </row>
        <row r="4894">
          <cell r="A4894">
            <v>474933</v>
          </cell>
          <cell r="B4894" t="str">
            <v>Parka BLOCKTECH</v>
          </cell>
          <cell r="C4894">
            <v>45642</v>
          </cell>
        </row>
        <row r="4895">
          <cell r="A4895">
            <v>473870</v>
          </cell>
          <cell r="B4895" t="str">
            <v>Legging (Imprimé)</v>
          </cell>
          <cell r="C4895">
            <v>45642</v>
          </cell>
        </row>
        <row r="4896">
          <cell r="A4896">
            <v>473875</v>
          </cell>
          <cell r="B4896" t="str">
            <v>Jogging (Coupe décontractée)</v>
          </cell>
          <cell r="C4896">
            <v>45642</v>
          </cell>
        </row>
        <row r="4897">
          <cell r="A4897">
            <v>477121</v>
          </cell>
          <cell r="B4897" t="str">
            <v>Legging Joy of Print</v>
          </cell>
          <cell r="C4897">
            <v>45642</v>
          </cell>
        </row>
        <row r="4898">
          <cell r="A4898">
            <v>474936</v>
          </cell>
          <cell r="B4898" t="str">
            <v>Veste Bomber</v>
          </cell>
          <cell r="C4898">
            <v>45642</v>
          </cell>
        </row>
        <row r="4899">
          <cell r="A4899">
            <v>474938</v>
          </cell>
          <cell r="B4899" t="str">
            <v>Trench</v>
          </cell>
          <cell r="C4899">
            <v>45642</v>
          </cell>
        </row>
        <row r="4900">
          <cell r="A4900">
            <v>474400</v>
          </cell>
          <cell r="B4900" t="str">
            <v>T-Shirt côtelé (Manches longues)</v>
          </cell>
          <cell r="C4900">
            <v>45642</v>
          </cell>
        </row>
        <row r="4901">
          <cell r="A4901">
            <v>475840</v>
          </cell>
          <cell r="B4901" t="str">
            <v>T-Shirt côtelé (Rayé, Manches longues)</v>
          </cell>
          <cell r="C4901">
            <v>45642</v>
          </cell>
        </row>
        <row r="4902">
          <cell r="A4902">
            <v>476855</v>
          </cell>
          <cell r="B4902" t="str">
            <v>T-Shirt côtelé (Manches raglan)</v>
          </cell>
          <cell r="C4902">
            <v>45642</v>
          </cell>
        </row>
        <row r="4903">
          <cell r="A4903">
            <v>474472</v>
          </cell>
          <cell r="B4903" t="str">
            <v>Legging AIRism</v>
          </cell>
          <cell r="C4903">
            <v>45642</v>
          </cell>
        </row>
        <row r="4904">
          <cell r="A4904">
            <v>474402</v>
          </cell>
          <cell r="B4904" t="str">
            <v>T-Shirt AIRism en coton (Manches longues)</v>
          </cell>
          <cell r="C4904">
            <v>45642</v>
          </cell>
        </row>
        <row r="4905">
          <cell r="A4905">
            <v>476647</v>
          </cell>
          <cell r="B4905" t="str">
            <v>T-Shirt AIRism en coton (Rayé, Manches longues)</v>
          </cell>
          <cell r="C4905">
            <v>45642</v>
          </cell>
        </row>
        <row r="4906">
          <cell r="A4906">
            <v>476109</v>
          </cell>
          <cell r="B4906" t="str">
            <v>Jogging DRY</v>
          </cell>
          <cell r="C4906">
            <v>45642</v>
          </cell>
        </row>
        <row r="4907">
          <cell r="A4907">
            <v>476108</v>
          </cell>
          <cell r="B4907" t="str">
            <v>Jogging large</v>
          </cell>
          <cell r="C4907">
            <v>45642</v>
          </cell>
        </row>
        <row r="4908">
          <cell r="A4908">
            <v>474470</v>
          </cell>
          <cell r="B4908" t="str">
            <v>Jogging</v>
          </cell>
          <cell r="C4908">
            <v>45642</v>
          </cell>
        </row>
        <row r="4909">
          <cell r="A4909">
            <v>474468</v>
          </cell>
          <cell r="B4909" t="str">
            <v>Sweat à Capuche (Sans Manches)</v>
          </cell>
          <cell r="C4909">
            <v>45642</v>
          </cell>
        </row>
        <row r="4910">
          <cell r="A4910">
            <v>475854</v>
          </cell>
          <cell r="B4910" t="str">
            <v>Sweat Dry Col Zippé</v>
          </cell>
          <cell r="C4910">
            <v>45642</v>
          </cell>
        </row>
        <row r="4911">
          <cell r="A4911">
            <v>475855</v>
          </cell>
          <cell r="B4911" t="str">
            <v>Sweat Dry Zippé à Capuche</v>
          </cell>
          <cell r="C4911">
            <v>45642</v>
          </cell>
        </row>
        <row r="4912">
          <cell r="A4912">
            <v>477707</v>
          </cell>
          <cell r="B4912" t="str">
            <v>Sweat</v>
          </cell>
          <cell r="C4912">
            <v>45642</v>
          </cell>
        </row>
        <row r="4913">
          <cell r="A4913">
            <v>469428</v>
          </cell>
          <cell r="B4913" t="str">
            <v>Cardigan Court en Maille Soufflée Yarn Col V</v>
          </cell>
          <cell r="C4913">
            <v>45642</v>
          </cell>
        </row>
        <row r="4914">
          <cell r="A4914">
            <v>469429</v>
          </cell>
          <cell r="B4914" t="str">
            <v>Pull en Maille Soufflée Yarn</v>
          </cell>
          <cell r="C4914">
            <v>45642</v>
          </cell>
        </row>
        <row r="4915">
          <cell r="A4915">
            <v>475053</v>
          </cell>
          <cell r="B4915" t="str">
            <v>Pull en Coton</v>
          </cell>
          <cell r="C4915">
            <v>45642</v>
          </cell>
        </row>
        <row r="4916">
          <cell r="A4916">
            <v>477115</v>
          </cell>
          <cell r="B4916" t="str">
            <v>Mini-sac rond à bandoulière (Doublé)</v>
          </cell>
          <cell r="C4916">
            <v>45642</v>
          </cell>
        </row>
        <row r="4917">
          <cell r="A4917">
            <v>473475</v>
          </cell>
          <cell r="B4917" t="str">
            <v>Sac Porté Épaule ou Bandoulière</v>
          </cell>
          <cell r="C4917">
            <v>45642</v>
          </cell>
        </row>
        <row r="4918">
          <cell r="A4918">
            <v>475501</v>
          </cell>
          <cell r="B4918" t="str">
            <v>Culotte Taille Standard (Rayé)</v>
          </cell>
          <cell r="C4918">
            <v>45642</v>
          </cell>
        </row>
        <row r="4919">
          <cell r="A4919">
            <v>475503</v>
          </cell>
          <cell r="B4919" t="str">
            <v>Culotte Taille Standard (Imprimé fleuri)</v>
          </cell>
          <cell r="C4919">
            <v>45642</v>
          </cell>
        </row>
        <row r="4920">
          <cell r="A4920">
            <v>476513</v>
          </cell>
          <cell r="B4920" t="str">
            <v>Culotte Menstruelle Taille Standard (Mesh)</v>
          </cell>
          <cell r="C4920">
            <v>45642</v>
          </cell>
        </row>
        <row r="4921">
          <cell r="A4921">
            <v>473920</v>
          </cell>
          <cell r="B4921" t="str">
            <v>Soutien-gorge Sans Armatures (Active)</v>
          </cell>
          <cell r="C4921">
            <v>45642</v>
          </cell>
        </row>
        <row r="4922">
          <cell r="A4922">
            <v>474055</v>
          </cell>
          <cell r="B4922" t="str">
            <v>Robe en Maille Col Zippé</v>
          </cell>
          <cell r="C4922">
            <v>45642</v>
          </cell>
        </row>
        <row r="4923">
          <cell r="A4923">
            <v>474062</v>
          </cell>
          <cell r="B4923" t="str">
            <v>Robe T-Shirt AIRism en Coton (Manches courtes)</v>
          </cell>
          <cell r="C4923">
            <v>45642</v>
          </cell>
        </row>
        <row r="4924">
          <cell r="A4924">
            <v>474068</v>
          </cell>
          <cell r="B4924" t="str">
            <v>Combinaison</v>
          </cell>
          <cell r="C4924">
            <v>45642</v>
          </cell>
        </row>
        <row r="4925">
          <cell r="A4925">
            <v>475681</v>
          </cell>
          <cell r="B4925" t="str">
            <v>Blouson Zippé</v>
          </cell>
          <cell r="C4925">
            <v>45642</v>
          </cell>
        </row>
        <row r="4926">
          <cell r="A4926">
            <v>476942</v>
          </cell>
          <cell r="B4926" t="str">
            <v>Blouson Zippé (Denim)</v>
          </cell>
          <cell r="C4926">
            <v>45642</v>
          </cell>
        </row>
        <row r="4927">
          <cell r="A4927">
            <v>475597</v>
          </cell>
          <cell r="B4927" t="str">
            <v>Jean EZY</v>
          </cell>
          <cell r="C4927">
            <v>45642</v>
          </cell>
        </row>
        <row r="4928">
          <cell r="A4928">
            <v>475551</v>
          </cell>
          <cell r="B4928" t="str">
            <v>Jean Droit Large</v>
          </cell>
          <cell r="C4928">
            <v>45642</v>
          </cell>
        </row>
        <row r="4929">
          <cell r="A4929">
            <v>475552</v>
          </cell>
          <cell r="B4929" t="str">
            <v>Jean Droit Large (Long)</v>
          </cell>
          <cell r="C4929">
            <v>45642</v>
          </cell>
        </row>
        <row r="4930">
          <cell r="A4930">
            <v>475564</v>
          </cell>
          <cell r="B4930" t="str">
            <v>Pantalon Chino Large</v>
          </cell>
          <cell r="C4930">
            <v>45642</v>
          </cell>
        </row>
        <row r="4931">
          <cell r="A4931">
            <v>475565</v>
          </cell>
          <cell r="B4931" t="str">
            <v>Pantalon Chino Large (Long)</v>
          </cell>
          <cell r="C4931">
            <v>45642</v>
          </cell>
        </row>
        <row r="4932">
          <cell r="A4932">
            <v>476015</v>
          </cell>
          <cell r="B4932" t="str">
            <v>Chemise en coton (Motifs à carreaux)</v>
          </cell>
          <cell r="C4932">
            <v>45642</v>
          </cell>
        </row>
        <row r="4933">
          <cell r="A4933">
            <v>469955</v>
          </cell>
          <cell r="B4933" t="str">
            <v>Veste En Polaire Zippée</v>
          </cell>
          <cell r="C4933">
            <v>45642</v>
          </cell>
        </row>
        <row r="4934">
          <cell r="A4934">
            <v>469400</v>
          </cell>
          <cell r="B4934" t="str">
            <v>Pull en Laine</v>
          </cell>
          <cell r="C4934">
            <v>45642</v>
          </cell>
        </row>
        <row r="4935">
          <cell r="A4935">
            <v>469473</v>
          </cell>
          <cell r="B4935" t="str">
            <v>Pull en Maille Soufflée Yarn Col Zippé</v>
          </cell>
          <cell r="C4935">
            <v>45642</v>
          </cell>
        </row>
        <row r="4936">
          <cell r="A4936">
            <v>475298</v>
          </cell>
          <cell r="B4936" t="str">
            <v>Pull Zippé Côtelé</v>
          </cell>
          <cell r="C4936">
            <v>45642</v>
          </cell>
        </row>
        <row r="4937">
          <cell r="A4937">
            <v>476853</v>
          </cell>
          <cell r="B4937" t="str">
            <v>Ceinture en Cuir Italien</v>
          </cell>
          <cell r="C4937">
            <v>45642</v>
          </cell>
        </row>
        <row r="4938">
          <cell r="A4938">
            <v>476854</v>
          </cell>
          <cell r="B4938" t="str">
            <v>Ceinture en Cuir Italien à Boucle Coulissante</v>
          </cell>
          <cell r="C4938">
            <v>45642</v>
          </cell>
        </row>
        <row r="4939">
          <cell r="A4939">
            <v>475160</v>
          </cell>
          <cell r="B4939" t="str">
            <v>Parapluie Compact</v>
          </cell>
          <cell r="C4939">
            <v>45642</v>
          </cell>
        </row>
        <row r="4940">
          <cell r="A4940">
            <v>475155</v>
          </cell>
          <cell r="B4940" t="str">
            <v>Casquette Stretch</v>
          </cell>
          <cell r="C4940">
            <v>45642</v>
          </cell>
        </row>
        <row r="4941">
          <cell r="A4941">
            <v>476641</v>
          </cell>
          <cell r="B4941" t="str">
            <v>Sac à Bandoulière</v>
          </cell>
          <cell r="C4941">
            <v>45642</v>
          </cell>
        </row>
        <row r="4942">
          <cell r="A4942">
            <v>475378</v>
          </cell>
          <cell r="B4942" t="str">
            <v>Sweat à Capuche</v>
          </cell>
          <cell r="C4942">
            <v>45649</v>
          </cell>
        </row>
        <row r="4943">
          <cell r="A4943">
            <v>474097</v>
          </cell>
          <cell r="B4943" t="str">
            <v>Pantalon Easy 7/8ème</v>
          </cell>
          <cell r="C4943">
            <v>45649</v>
          </cell>
        </row>
        <row r="4944">
          <cell r="A4944">
            <v>472388</v>
          </cell>
          <cell r="B4944" t="str">
            <v>Culotte en Mesh (bicolore)</v>
          </cell>
          <cell r="C4944">
            <v>45649</v>
          </cell>
        </row>
        <row r="4945">
          <cell r="A4945">
            <v>472389</v>
          </cell>
          <cell r="B4945" t="str">
            <v>Soutien-gorge triangle en Mesh</v>
          </cell>
          <cell r="C4945">
            <v>45649</v>
          </cell>
        </row>
        <row r="4946">
          <cell r="A4946">
            <v>472422</v>
          </cell>
          <cell r="B4946" t="str">
            <v>T-Shirt côtelé à col montant en cachemire mélangé HEATTECH Extra Chaud</v>
          </cell>
          <cell r="C4946">
            <v>45649</v>
          </cell>
        </row>
        <row r="4947">
          <cell r="A4947">
            <v>472424</v>
          </cell>
          <cell r="B4947" t="str">
            <v>Body en cachemire mélangé HEATTECH</v>
          </cell>
          <cell r="C4947">
            <v>45649</v>
          </cell>
        </row>
        <row r="4948">
          <cell r="A4948">
            <v>473033</v>
          </cell>
          <cell r="B4948" t="str">
            <v>Culotte en mesh</v>
          </cell>
          <cell r="C4948">
            <v>45649</v>
          </cell>
        </row>
        <row r="4949">
          <cell r="A4949">
            <v>473034</v>
          </cell>
          <cell r="B4949" t="str">
            <v>Soutien-gorge triangle en Mesh</v>
          </cell>
          <cell r="C4949">
            <v>45649</v>
          </cell>
        </row>
        <row r="4950">
          <cell r="A4950">
            <v>473554</v>
          </cell>
          <cell r="B4950" t="str">
            <v>T-Shirt côtelé en cachemire mélangé HEATTECH Extra Chaud</v>
          </cell>
          <cell r="C4950">
            <v>45649</v>
          </cell>
        </row>
        <row r="4951">
          <cell r="A4951">
            <v>474928</v>
          </cell>
          <cell r="B4951" t="str">
            <v>Jogging</v>
          </cell>
          <cell r="C4951">
            <v>45663</v>
          </cell>
        </row>
        <row r="4952">
          <cell r="A4952">
            <v>476760</v>
          </cell>
          <cell r="B4952" t="str">
            <v>Jogging Cargo</v>
          </cell>
          <cell r="C4952">
            <v>45663</v>
          </cell>
        </row>
        <row r="4953">
          <cell r="A4953">
            <v>476346</v>
          </cell>
          <cell r="B4953" t="str">
            <v>Jean drappé coupe Flare</v>
          </cell>
          <cell r="C4953">
            <v>45663</v>
          </cell>
        </row>
        <row r="4954">
          <cell r="A4954">
            <v>477332</v>
          </cell>
          <cell r="B4954" t="str">
            <v>Jean drappé coupe Flare (Long)</v>
          </cell>
          <cell r="C4954">
            <v>45663</v>
          </cell>
        </row>
        <row r="4955">
          <cell r="A4955">
            <v>477333</v>
          </cell>
          <cell r="B4955" t="str">
            <v>Jean drappé coupe Flare (Court)</v>
          </cell>
          <cell r="C4955">
            <v>45663</v>
          </cell>
        </row>
        <row r="4956">
          <cell r="A4956">
            <v>475344</v>
          </cell>
          <cell r="B4956" t="str">
            <v>Pantalon en jersey coupe Barrel</v>
          </cell>
          <cell r="C4956">
            <v>45663</v>
          </cell>
        </row>
        <row r="4957">
          <cell r="A4957">
            <v>477345</v>
          </cell>
          <cell r="B4957" t="str">
            <v>Pantalon en jersey coupe Barrel (Long)</v>
          </cell>
          <cell r="C4957">
            <v>45663</v>
          </cell>
        </row>
        <row r="4958">
          <cell r="A4958">
            <v>474405</v>
          </cell>
          <cell r="B4958" t="str">
            <v>T-Shirt AIRism en coton</v>
          </cell>
          <cell r="C4958">
            <v>45663</v>
          </cell>
        </row>
        <row r="4959">
          <cell r="A4959">
            <v>475595</v>
          </cell>
          <cell r="B4959" t="str">
            <v xml:space="preserve">Jean Large Fuselé </v>
          </cell>
          <cell r="C4959">
            <v>45663</v>
          </cell>
        </row>
        <row r="4960">
          <cell r="A4960">
            <v>477625</v>
          </cell>
          <cell r="B4960" t="str">
            <v>Jean Large Fuselé (Long)</v>
          </cell>
          <cell r="C4960">
            <v>45663</v>
          </cell>
        </row>
        <row r="4961">
          <cell r="A4961">
            <v>475380</v>
          </cell>
          <cell r="B4961" t="str">
            <v>Sweat Zippé à Capuche</v>
          </cell>
          <cell r="C4961">
            <v>45663</v>
          </cell>
        </row>
        <row r="4962">
          <cell r="A4962">
            <v>475697</v>
          </cell>
          <cell r="B4962" t="str">
            <v>T-shirt UT Magic For All</v>
          </cell>
          <cell r="C4962">
            <v>45670</v>
          </cell>
        </row>
        <row r="4963">
          <cell r="A4963">
            <v>475696</v>
          </cell>
          <cell r="B4963" t="str">
            <v>T-shirt UT Magic For All</v>
          </cell>
          <cell r="C4963">
            <v>45670</v>
          </cell>
        </row>
        <row r="4964">
          <cell r="A4964">
            <v>475695</v>
          </cell>
          <cell r="B4964" t="str">
            <v>T-shirt UT Magic For All</v>
          </cell>
          <cell r="C4964">
            <v>45670</v>
          </cell>
        </row>
        <row r="4965">
          <cell r="A4965">
            <v>475694</v>
          </cell>
          <cell r="B4965" t="str">
            <v>T-shirt UT Magic For All</v>
          </cell>
          <cell r="C4965">
            <v>45670</v>
          </cell>
        </row>
        <row r="4966">
          <cell r="A4966">
            <v>474896</v>
          </cell>
          <cell r="B4966" t="str">
            <v>Manteau</v>
          </cell>
          <cell r="C4966">
            <v>45670</v>
          </cell>
        </row>
        <row r="4967">
          <cell r="A4967">
            <v>474936</v>
          </cell>
          <cell r="B4967" t="str">
            <v>Veste Bomber</v>
          </cell>
          <cell r="C4967">
            <v>45670</v>
          </cell>
        </row>
        <row r="4968">
          <cell r="A4968">
            <v>474938</v>
          </cell>
          <cell r="B4968" t="str">
            <v>Trench</v>
          </cell>
          <cell r="C4968">
            <v>45670</v>
          </cell>
        </row>
        <row r="4969">
          <cell r="A4969">
            <v>476209</v>
          </cell>
          <cell r="B4969" t="str">
            <v>Jean Droit</v>
          </cell>
          <cell r="C4969">
            <v>45670</v>
          </cell>
        </row>
        <row r="4970">
          <cell r="A4970">
            <v>477334</v>
          </cell>
          <cell r="B4970" t="str">
            <v>Jean Droit (Long)</v>
          </cell>
          <cell r="C4970">
            <v>45670</v>
          </cell>
        </row>
        <row r="4971">
          <cell r="A4971">
            <v>477335</v>
          </cell>
          <cell r="B4971" t="str">
            <v>Jean Droit (Court)</v>
          </cell>
          <cell r="C4971">
            <v>45670</v>
          </cell>
        </row>
        <row r="4972">
          <cell r="A4972">
            <v>469423</v>
          </cell>
          <cell r="B4972" t="str">
            <v>Chemise en Flanelle Col Skipper</v>
          </cell>
          <cell r="C4972">
            <v>45670</v>
          </cell>
        </row>
        <row r="4973">
          <cell r="A4973">
            <v>475718</v>
          </cell>
          <cell r="B4973" t="str">
            <v>Chemise Oxford Coupe Boxy</v>
          </cell>
          <cell r="C4973">
            <v>45670</v>
          </cell>
        </row>
        <row r="4974">
          <cell r="A4974">
            <v>477683</v>
          </cell>
          <cell r="B4974" t="str">
            <v>Chemise Oxford Coupe Boxy (Rayée)</v>
          </cell>
          <cell r="C4974">
            <v>45670</v>
          </cell>
        </row>
        <row r="4975">
          <cell r="A4975">
            <v>475717</v>
          </cell>
          <cell r="B4975" t="str">
            <v>Chemise en Denim</v>
          </cell>
          <cell r="C4975">
            <v>45670</v>
          </cell>
        </row>
        <row r="4976">
          <cell r="A4976">
            <v>474472</v>
          </cell>
          <cell r="B4976" t="str">
            <v>Legging AIRism</v>
          </cell>
          <cell r="C4976">
            <v>45670</v>
          </cell>
        </row>
        <row r="4977">
          <cell r="A4977">
            <v>475518</v>
          </cell>
          <cell r="B4977" t="str">
            <v>T-Shirt UT Magic For All Icons</v>
          </cell>
          <cell r="C4977">
            <v>45670</v>
          </cell>
        </row>
        <row r="4978">
          <cell r="A4978">
            <v>477501</v>
          </cell>
          <cell r="B4978" t="str">
            <v>T-shirt UT Magic For All Icons</v>
          </cell>
          <cell r="C4978">
            <v>45670</v>
          </cell>
        </row>
        <row r="4979">
          <cell r="A4979">
            <v>477500</v>
          </cell>
          <cell r="B4979" t="str">
            <v>T-shirt UT Magic For All Icons</v>
          </cell>
          <cell r="C4979">
            <v>45670</v>
          </cell>
        </row>
        <row r="4980">
          <cell r="A4980">
            <v>477487</v>
          </cell>
          <cell r="B4980" t="str">
            <v>T-shirt UT Magic For All Icons</v>
          </cell>
          <cell r="C4980">
            <v>45670</v>
          </cell>
        </row>
        <row r="4981">
          <cell r="A4981">
            <v>477499</v>
          </cell>
          <cell r="B4981" t="str">
            <v>T-shirt UT Magic For All Icons</v>
          </cell>
          <cell r="C4981">
            <v>45670</v>
          </cell>
        </row>
        <row r="4982">
          <cell r="A4982">
            <v>477488</v>
          </cell>
          <cell r="B4982" t="str">
            <v>T-shirt UT Magic For All Icons</v>
          </cell>
          <cell r="C4982">
            <v>45670</v>
          </cell>
        </row>
        <row r="4983">
          <cell r="A4983">
            <v>477865</v>
          </cell>
          <cell r="B4983" t="str">
            <v>Pantalon en Sweat DRY Ultra Stretch</v>
          </cell>
          <cell r="C4983">
            <v>45670</v>
          </cell>
        </row>
        <row r="4984">
          <cell r="A4984">
            <v>476171</v>
          </cell>
          <cell r="B4984" t="str">
            <v>Polo (Coupe boxy)</v>
          </cell>
          <cell r="C4984">
            <v>45670</v>
          </cell>
        </row>
        <row r="4985">
          <cell r="A4985">
            <v>478681</v>
          </cell>
          <cell r="B4985" t="str">
            <v>Polo (Coupe boxy, Rayé)</v>
          </cell>
          <cell r="C4985">
            <v>45670</v>
          </cell>
        </row>
        <row r="4986">
          <cell r="A4986">
            <v>476170</v>
          </cell>
          <cell r="B4986" t="str">
            <v>Sweat (Coupe boxy)</v>
          </cell>
          <cell r="C4986">
            <v>45670</v>
          </cell>
        </row>
        <row r="4987">
          <cell r="A4987">
            <v>474978</v>
          </cell>
          <cell r="B4987" t="str">
            <v>Pull en Maille de Coton 3D Sans Coutures Col V</v>
          </cell>
          <cell r="C4987">
            <v>45670</v>
          </cell>
        </row>
        <row r="4988">
          <cell r="A4988">
            <v>477963</v>
          </cell>
          <cell r="B4988" t="str">
            <v>Robe Chemise en Denim</v>
          </cell>
          <cell r="C4988">
            <v>45670</v>
          </cell>
        </row>
        <row r="4989">
          <cell r="A4989">
            <v>475033</v>
          </cell>
          <cell r="B4989" t="str">
            <v>Parka BLOCKTECH (Coupe 3D)</v>
          </cell>
          <cell r="C4989">
            <v>45670</v>
          </cell>
        </row>
        <row r="4990">
          <cell r="A4990">
            <v>477704</v>
          </cell>
          <cell r="B4990" t="str">
            <v>Blazer AirSense</v>
          </cell>
          <cell r="C4990">
            <v>45670</v>
          </cell>
        </row>
        <row r="4991">
          <cell r="A4991">
            <v>475597</v>
          </cell>
          <cell r="B4991" t="str">
            <v>Jean EZY</v>
          </cell>
          <cell r="C4991">
            <v>45670</v>
          </cell>
        </row>
        <row r="4992">
          <cell r="A4992">
            <v>475562</v>
          </cell>
          <cell r="B4992" t="str">
            <v>Pantalon Chino coupe Slim (Court)</v>
          </cell>
          <cell r="C4992">
            <v>45670</v>
          </cell>
        </row>
        <row r="4993">
          <cell r="A4993">
            <v>475563</v>
          </cell>
          <cell r="B4993" t="str">
            <v>Pantalon Chino coupe Slim (Long)</v>
          </cell>
          <cell r="C4993">
            <v>45670</v>
          </cell>
        </row>
        <row r="4994">
          <cell r="A4994">
            <v>477625</v>
          </cell>
          <cell r="B4994" t="str">
            <v>Jean Large Fuselé (Long)</v>
          </cell>
          <cell r="C4994">
            <v>45670</v>
          </cell>
        </row>
        <row r="4995">
          <cell r="A4995">
            <v>470603</v>
          </cell>
          <cell r="B4995" t="str">
            <v>Pantalon chino large plissé</v>
          </cell>
          <cell r="C4995">
            <v>45670</v>
          </cell>
        </row>
        <row r="4996">
          <cell r="A4996">
            <v>470619</v>
          </cell>
          <cell r="B4996" t="str">
            <v>Short chino</v>
          </cell>
          <cell r="C4996">
            <v>45670</v>
          </cell>
        </row>
        <row r="4997">
          <cell r="A4997">
            <v>475600</v>
          </cell>
          <cell r="B4997" t="str">
            <v>Jean Droit</v>
          </cell>
          <cell r="C4997">
            <v>45670</v>
          </cell>
        </row>
        <row r="4998">
          <cell r="A4998">
            <v>477631</v>
          </cell>
          <cell r="B4998" t="str">
            <v>Chemise Oxford Coupe Slim</v>
          </cell>
          <cell r="C4998">
            <v>45670</v>
          </cell>
        </row>
        <row r="4999">
          <cell r="A4999">
            <v>476240</v>
          </cell>
          <cell r="B4999" t="str">
            <v>Chemise Oxford Oversize</v>
          </cell>
          <cell r="C4999">
            <v>45670</v>
          </cell>
        </row>
        <row r="5000">
          <cell r="A5000">
            <v>478217</v>
          </cell>
          <cell r="B5000" t="str">
            <v>Chemise Oxford Oversize (Rayée)</v>
          </cell>
          <cell r="C5000">
            <v>45670</v>
          </cell>
        </row>
        <row r="5001">
          <cell r="A5001">
            <v>478219</v>
          </cell>
          <cell r="B5001" t="str">
            <v>Chemise Oxford Oversize (Rayée)</v>
          </cell>
          <cell r="C5001">
            <v>45670</v>
          </cell>
        </row>
        <row r="5002">
          <cell r="A5002">
            <v>478218</v>
          </cell>
          <cell r="B5002" t="str">
            <v>Chemise Oxford Oversize (Rayée)</v>
          </cell>
          <cell r="C5002">
            <v>45670</v>
          </cell>
        </row>
        <row r="5003">
          <cell r="A5003">
            <v>476242</v>
          </cell>
          <cell r="B5003" t="str">
            <v>Chemise en Denim</v>
          </cell>
          <cell r="C5003">
            <v>45670</v>
          </cell>
        </row>
        <row r="5004">
          <cell r="A5004">
            <v>475358</v>
          </cell>
          <cell r="B5004" t="str">
            <v>T-Shirt DRY Coloré</v>
          </cell>
          <cell r="C5004">
            <v>45670</v>
          </cell>
        </row>
        <row r="5005">
          <cell r="A5005">
            <v>477751</v>
          </cell>
          <cell r="B5005" t="str">
            <v>Pantalon Fuselé Active Ultra Strech (Long)</v>
          </cell>
          <cell r="C5005">
            <v>45670</v>
          </cell>
        </row>
        <row r="5006">
          <cell r="A5006">
            <v>477294</v>
          </cell>
          <cell r="B5006" t="str">
            <v>T-Shirt UT Archive Ukiyo-e</v>
          </cell>
          <cell r="C5006">
            <v>45670</v>
          </cell>
        </row>
        <row r="5007">
          <cell r="A5007">
            <v>477297</v>
          </cell>
          <cell r="B5007" t="str">
            <v>T-Shirt UT Archive Ukiyo-e</v>
          </cell>
          <cell r="C5007">
            <v>45670</v>
          </cell>
        </row>
        <row r="5008">
          <cell r="A5008">
            <v>477298</v>
          </cell>
          <cell r="B5008" t="str">
            <v>T-Shirt UT Archive Ukiyo-e</v>
          </cell>
          <cell r="C5008">
            <v>45670</v>
          </cell>
        </row>
        <row r="5009">
          <cell r="A5009">
            <v>474458</v>
          </cell>
          <cell r="B5009" t="str">
            <v>T-Shirt UT Archive Ukiyo-e</v>
          </cell>
          <cell r="C5009">
            <v>45670</v>
          </cell>
        </row>
        <row r="5010">
          <cell r="A5010">
            <v>477295</v>
          </cell>
          <cell r="B5010" t="str">
            <v>T-Shirt UT Archive Ukiyo-e</v>
          </cell>
          <cell r="C5010">
            <v>45670</v>
          </cell>
        </row>
        <row r="5011">
          <cell r="A5011">
            <v>477296</v>
          </cell>
          <cell r="B5011" t="str">
            <v>T-Shirt UT Archive Ukiyo-e</v>
          </cell>
          <cell r="C5011">
            <v>45670</v>
          </cell>
        </row>
        <row r="5012">
          <cell r="A5012">
            <v>476226</v>
          </cell>
          <cell r="B5012" t="str">
            <v>Polo Oversize</v>
          </cell>
          <cell r="C5012">
            <v>45670</v>
          </cell>
        </row>
        <row r="5013">
          <cell r="A5013">
            <v>477796</v>
          </cell>
          <cell r="B5013" t="str">
            <v>Polo Oversize (Rayé)</v>
          </cell>
          <cell r="C5013">
            <v>45670</v>
          </cell>
        </row>
        <row r="5014">
          <cell r="A5014">
            <v>476228</v>
          </cell>
          <cell r="B5014" t="str">
            <v>T-shirt (Rayé)</v>
          </cell>
          <cell r="C5014">
            <v>45670</v>
          </cell>
        </row>
        <row r="5015">
          <cell r="A5015">
            <v>477795</v>
          </cell>
          <cell r="B5015" t="str">
            <v>T-shirt (Rayé)</v>
          </cell>
          <cell r="C5015">
            <v>45670</v>
          </cell>
        </row>
        <row r="5016">
          <cell r="A5016">
            <v>476227</v>
          </cell>
          <cell r="B5016" t="str">
            <v>Polo Dry en Maille Piquée (Liserés)</v>
          </cell>
          <cell r="C5016">
            <v>45670</v>
          </cell>
        </row>
        <row r="5017">
          <cell r="A5017">
            <v>478788</v>
          </cell>
          <cell r="B5017" t="str">
            <v>Polo Dry en Maille Piquée (Rayé)</v>
          </cell>
          <cell r="C5017">
            <v>45670</v>
          </cell>
        </row>
        <row r="5018">
          <cell r="A5018">
            <v>477677</v>
          </cell>
          <cell r="B5018" t="str">
            <v>Polo Dry en Maille Piquée (Rayé)</v>
          </cell>
          <cell r="C5018">
            <v>45670</v>
          </cell>
        </row>
        <row r="5019">
          <cell r="A5019">
            <v>477678</v>
          </cell>
          <cell r="B5019" t="str">
            <v>Polo Dry en Maille Piquée (Rayé)</v>
          </cell>
          <cell r="C5019">
            <v>45670</v>
          </cell>
        </row>
        <row r="5020">
          <cell r="A5020">
            <v>476229</v>
          </cell>
          <cell r="B5020" t="str">
            <v>Sweat Zippé Oversize à Capuche</v>
          </cell>
          <cell r="C5020">
            <v>45670</v>
          </cell>
        </row>
        <row r="5021">
          <cell r="A5021">
            <v>469395</v>
          </cell>
          <cell r="B5021" t="str">
            <v>Pull 100% Laine Mérinos Col Rond</v>
          </cell>
          <cell r="C5021">
            <v>45670</v>
          </cell>
        </row>
        <row r="5022">
          <cell r="A5022">
            <v>476131</v>
          </cell>
          <cell r="B5022" t="str">
            <v>Casquette en Denim</v>
          </cell>
          <cell r="C5022">
            <v>45670</v>
          </cell>
        </row>
        <row r="5023">
          <cell r="A5023">
            <v>476132</v>
          </cell>
          <cell r="B5023" t="str">
            <v>Sac à Cordon</v>
          </cell>
          <cell r="C5023">
            <v>45670</v>
          </cell>
        </row>
        <row r="5024">
          <cell r="A5024">
            <v>476210</v>
          </cell>
          <cell r="B5024" t="str">
            <v>Cravate en Soie</v>
          </cell>
          <cell r="C5024">
            <v>45670</v>
          </cell>
        </row>
        <row r="5025">
          <cell r="A5025">
            <v>474226</v>
          </cell>
          <cell r="B5025" t="str">
            <v>Chaussettes courtes (Côtelées)</v>
          </cell>
          <cell r="C5025">
            <v>45670</v>
          </cell>
        </row>
        <row r="5026">
          <cell r="A5026">
            <v>476488</v>
          </cell>
          <cell r="B5026" t="str">
            <v>Chaussettes mi-hautes (Doublées)</v>
          </cell>
          <cell r="C5026">
            <v>45670</v>
          </cell>
        </row>
        <row r="5027">
          <cell r="A5027">
            <v>477586</v>
          </cell>
          <cell r="B5027" t="str">
            <v>Chaussettes</v>
          </cell>
          <cell r="C5027">
            <v>45670</v>
          </cell>
        </row>
        <row r="5028">
          <cell r="A5028">
            <v>476097</v>
          </cell>
          <cell r="B5028" t="str">
            <v>Chaussettes</v>
          </cell>
          <cell r="C5028">
            <v>45670</v>
          </cell>
        </row>
        <row r="5029">
          <cell r="A5029">
            <v>477113</v>
          </cell>
          <cell r="B5029" t="str">
            <v>Chaussettes</v>
          </cell>
          <cell r="C5029">
            <v>45670</v>
          </cell>
        </row>
        <row r="5030">
          <cell r="A5030">
            <v>477114</v>
          </cell>
          <cell r="B5030" t="str">
            <v>Chaussettes</v>
          </cell>
          <cell r="C5030">
            <v>45670</v>
          </cell>
        </row>
        <row r="5031">
          <cell r="A5031">
            <v>477112</v>
          </cell>
          <cell r="B5031" t="str">
            <v>Chaussettes</v>
          </cell>
          <cell r="C5031">
            <v>45670</v>
          </cell>
        </row>
        <row r="5032">
          <cell r="A5032">
            <v>474648</v>
          </cell>
          <cell r="B5032" t="str">
            <v>Sweat zippé à capuche AIRism Protection UV</v>
          </cell>
          <cell r="C5032">
            <v>45677</v>
          </cell>
        </row>
        <row r="5033">
          <cell r="A5033">
            <v>474651</v>
          </cell>
          <cell r="B5033" t="str">
            <v>Sweat zippé à capuche AIRism Protection UV (Imprimé)</v>
          </cell>
          <cell r="C5033">
            <v>45677</v>
          </cell>
        </row>
        <row r="5034">
          <cell r="A5034">
            <v>474558</v>
          </cell>
          <cell r="B5034" t="str">
            <v>Parka transportable Protection UV (Rayée)</v>
          </cell>
          <cell r="C5034">
            <v>45677</v>
          </cell>
        </row>
        <row r="5035">
          <cell r="A5035">
            <v>474694</v>
          </cell>
          <cell r="B5035" t="str">
            <v>Culotte AIRism sans coutures (Lot de 3)</v>
          </cell>
          <cell r="C5035">
            <v>45677</v>
          </cell>
        </row>
        <row r="5036">
          <cell r="A5036">
            <v>474773</v>
          </cell>
          <cell r="B5036" t="str">
            <v>T-Shirt court côtelé (Ringer)</v>
          </cell>
          <cell r="C5036">
            <v>45677</v>
          </cell>
        </row>
        <row r="5037">
          <cell r="A5037">
            <v>475792</v>
          </cell>
          <cell r="B5037" t="str">
            <v>T-Shirt court côtelé (Rayé)</v>
          </cell>
          <cell r="C5037">
            <v>45677</v>
          </cell>
        </row>
        <row r="5038">
          <cell r="A5038">
            <v>475473</v>
          </cell>
          <cell r="B5038" t="str">
            <v>Pantalon large côtelé</v>
          </cell>
          <cell r="C5038">
            <v>45677</v>
          </cell>
        </row>
        <row r="5039">
          <cell r="A5039">
            <v>475537</v>
          </cell>
          <cell r="B5039" t="str">
            <v>Jupe-short courte en sweat DRY</v>
          </cell>
          <cell r="C5039">
            <v>45677</v>
          </cell>
        </row>
        <row r="5040">
          <cell r="A5040">
            <v>473879</v>
          </cell>
          <cell r="B5040" t="str">
            <v>T-shirt (Volants, Manches Longues)</v>
          </cell>
          <cell r="C5040">
            <v>45677</v>
          </cell>
        </row>
        <row r="5041">
          <cell r="A5041">
            <v>473878</v>
          </cell>
          <cell r="B5041" t="str">
            <v>T-shirt (Rayé, Manches Longues)</v>
          </cell>
          <cell r="C5041">
            <v>45677</v>
          </cell>
        </row>
        <row r="5042">
          <cell r="A5042">
            <v>473854</v>
          </cell>
          <cell r="B5042" t="str">
            <v>Body en maille pointelle (Manches courtes)</v>
          </cell>
          <cell r="C5042">
            <v>45677</v>
          </cell>
        </row>
        <row r="5043">
          <cell r="A5043">
            <v>473853</v>
          </cell>
          <cell r="B5043" t="str">
            <v>Body en maille pointelle (Manches courtes)</v>
          </cell>
          <cell r="C5043">
            <v>45677</v>
          </cell>
        </row>
        <row r="5044">
          <cell r="A5044">
            <v>473848</v>
          </cell>
          <cell r="B5044" t="str">
            <v>Body (Rayé, Manches Courtes)</v>
          </cell>
          <cell r="C5044">
            <v>45677</v>
          </cell>
        </row>
        <row r="5045">
          <cell r="A5045">
            <v>473847</v>
          </cell>
          <cell r="B5045" t="str">
            <v>Body (Rayé, Manches Courtes)</v>
          </cell>
          <cell r="C5045">
            <v>45677</v>
          </cell>
        </row>
        <row r="5046">
          <cell r="A5046">
            <v>473851</v>
          </cell>
          <cell r="B5046" t="str">
            <v>Body Joy of Print (Manches Courtes)</v>
          </cell>
          <cell r="C5046">
            <v>45677</v>
          </cell>
        </row>
        <row r="5047">
          <cell r="A5047">
            <v>473850</v>
          </cell>
          <cell r="B5047" t="str">
            <v>Body Joy of Print (Manches Courtes)</v>
          </cell>
          <cell r="C5047">
            <v>45677</v>
          </cell>
        </row>
        <row r="5048">
          <cell r="A5048">
            <v>473624</v>
          </cell>
          <cell r="B5048" t="str">
            <v>T-Shirt DRY</v>
          </cell>
          <cell r="C5048">
            <v>45677</v>
          </cell>
        </row>
        <row r="5049">
          <cell r="A5049">
            <v>473625</v>
          </cell>
          <cell r="B5049" t="str">
            <v>T-Shirt DRY (Volants)</v>
          </cell>
          <cell r="C5049">
            <v>45677</v>
          </cell>
        </row>
        <row r="5050">
          <cell r="A5050">
            <v>473623</v>
          </cell>
          <cell r="B5050" t="str">
            <v>T-Shirt DRY (Rayé)</v>
          </cell>
          <cell r="C5050">
            <v>45677</v>
          </cell>
        </row>
        <row r="5051">
          <cell r="A5051">
            <v>473626</v>
          </cell>
          <cell r="B5051" t="str">
            <v>T-Shirt DRY Joy of Print</v>
          </cell>
          <cell r="C5051">
            <v>45677</v>
          </cell>
        </row>
        <row r="5052">
          <cell r="A5052">
            <v>473709</v>
          </cell>
          <cell r="B5052" t="str">
            <v>Pantalon Relax en Denim</v>
          </cell>
          <cell r="C5052">
            <v>45677</v>
          </cell>
        </row>
        <row r="5053">
          <cell r="A5053">
            <v>476895</v>
          </cell>
          <cell r="B5053" t="str">
            <v>Parka transportable Protection UV (Color Block)</v>
          </cell>
          <cell r="C5053">
            <v>45677</v>
          </cell>
        </row>
        <row r="5054">
          <cell r="A5054">
            <v>474175</v>
          </cell>
          <cell r="B5054" t="str">
            <v>Parka transportable Protection UV</v>
          </cell>
          <cell r="C5054">
            <v>45677</v>
          </cell>
        </row>
        <row r="5055">
          <cell r="A5055">
            <v>474895</v>
          </cell>
          <cell r="B5055" t="str">
            <v>Parka transportable Protection UV (Imprimée)</v>
          </cell>
          <cell r="C5055">
            <v>45677</v>
          </cell>
        </row>
        <row r="5056">
          <cell r="A5056">
            <v>474934</v>
          </cell>
          <cell r="B5056" t="str">
            <v>Jean Droit Large</v>
          </cell>
          <cell r="C5056">
            <v>45677</v>
          </cell>
        </row>
        <row r="5057">
          <cell r="A5057">
            <v>476089</v>
          </cell>
          <cell r="B5057" t="str">
            <v>Jean Droit Large (Long)</v>
          </cell>
          <cell r="C5057">
            <v>45677</v>
          </cell>
        </row>
        <row r="5058">
          <cell r="A5058">
            <v>476090</v>
          </cell>
          <cell r="B5058" t="str">
            <v>Jean Droit Large (Court)</v>
          </cell>
          <cell r="C5058">
            <v>45677</v>
          </cell>
        </row>
        <row r="5059">
          <cell r="A5059">
            <v>475647</v>
          </cell>
          <cell r="B5059" t="str">
            <v>Chemise 100% Lin Premium</v>
          </cell>
          <cell r="C5059">
            <v>45677</v>
          </cell>
        </row>
        <row r="5060">
          <cell r="A5060">
            <v>477556</v>
          </cell>
          <cell r="B5060" t="str">
            <v>Chemise 100% Lin Premium (Motif Vichy)</v>
          </cell>
          <cell r="C5060">
            <v>45677</v>
          </cell>
        </row>
        <row r="5061">
          <cell r="A5061">
            <v>475648</v>
          </cell>
          <cell r="B5061" t="str">
            <v>Chemise 100% Lin Premium (Rayée)</v>
          </cell>
          <cell r="C5061">
            <v>45677</v>
          </cell>
        </row>
        <row r="5062">
          <cell r="A5062">
            <v>474404</v>
          </cell>
          <cell r="B5062" t="str">
            <v>T-shirt</v>
          </cell>
          <cell r="C5062">
            <v>45677</v>
          </cell>
        </row>
        <row r="5063">
          <cell r="A5063">
            <v>476113</v>
          </cell>
          <cell r="B5063" t="str">
            <v>Sweat zippé à Capuche AIRism Protection UV</v>
          </cell>
          <cell r="C5063">
            <v>45677</v>
          </cell>
        </row>
        <row r="5064">
          <cell r="A5064">
            <v>474479</v>
          </cell>
          <cell r="B5064" t="str">
            <v>Jogging Active Ultra Stretch</v>
          </cell>
          <cell r="C5064">
            <v>45677</v>
          </cell>
        </row>
        <row r="5065">
          <cell r="A5065">
            <v>477867</v>
          </cell>
          <cell r="B5065" t="str">
            <v>Jogging Active Ultra Stretch (Long)</v>
          </cell>
          <cell r="C5065">
            <v>45677</v>
          </cell>
        </row>
        <row r="5066">
          <cell r="A5066">
            <v>477863</v>
          </cell>
          <cell r="B5066" t="str">
            <v>Jogging large (Court)</v>
          </cell>
          <cell r="C5066">
            <v>45677</v>
          </cell>
        </row>
        <row r="5067">
          <cell r="A5067">
            <v>475521</v>
          </cell>
          <cell r="B5067" t="str">
            <v>T-shirt UT Memories of Snoopy</v>
          </cell>
          <cell r="C5067">
            <v>45677</v>
          </cell>
        </row>
        <row r="5068">
          <cell r="A5068">
            <v>475812</v>
          </cell>
          <cell r="B5068" t="str">
            <v>T-shirt UT Memories of Snoopy</v>
          </cell>
          <cell r="C5068">
            <v>45677</v>
          </cell>
        </row>
        <row r="5069">
          <cell r="A5069">
            <v>476605</v>
          </cell>
          <cell r="B5069" t="str">
            <v>T-shirt UT Memories of Snoopy</v>
          </cell>
          <cell r="C5069">
            <v>45677</v>
          </cell>
        </row>
        <row r="5070">
          <cell r="A5070">
            <v>477715</v>
          </cell>
          <cell r="B5070" t="str">
            <v>T-shirt UT Memories of Snoopy</v>
          </cell>
          <cell r="C5070">
            <v>45677</v>
          </cell>
        </row>
        <row r="5071">
          <cell r="A5071">
            <v>478499</v>
          </cell>
          <cell r="B5071" t="str">
            <v>T-shirt UT Memories of Snoopy</v>
          </cell>
          <cell r="C5071">
            <v>45677</v>
          </cell>
        </row>
        <row r="5072">
          <cell r="A5072">
            <v>476115</v>
          </cell>
          <cell r="B5072" t="str">
            <v>Legging évasé AIRism côtelé</v>
          </cell>
          <cell r="C5072">
            <v>45677</v>
          </cell>
        </row>
        <row r="5073">
          <cell r="A5073">
            <v>474411</v>
          </cell>
          <cell r="B5073" t="str">
            <v>T-shirt court AIRism</v>
          </cell>
          <cell r="C5073">
            <v>45677</v>
          </cell>
        </row>
        <row r="5074">
          <cell r="A5074">
            <v>474483</v>
          </cell>
          <cell r="B5074" t="str">
            <v>Short cycliste AIRism</v>
          </cell>
          <cell r="C5074">
            <v>45677</v>
          </cell>
        </row>
        <row r="5075">
          <cell r="A5075">
            <v>476168</v>
          </cell>
          <cell r="B5075" t="str">
            <v>T-shirt AIRism court (Manches longues)</v>
          </cell>
          <cell r="C5075">
            <v>45677</v>
          </cell>
        </row>
        <row r="5076">
          <cell r="A5076">
            <v>474964</v>
          </cell>
          <cell r="B5076" t="str">
            <v>Veste zippée AIRism</v>
          </cell>
          <cell r="C5076">
            <v>45677</v>
          </cell>
        </row>
        <row r="5077">
          <cell r="A5077">
            <v>474415</v>
          </cell>
          <cell r="B5077" t="str">
            <v>T-Shirt AIRism sans coutures</v>
          </cell>
          <cell r="C5077">
            <v>45677</v>
          </cell>
        </row>
        <row r="5078">
          <cell r="A5078">
            <v>474481</v>
          </cell>
          <cell r="B5078" t="str">
            <v>Pantalon large Active Ultra Stretch</v>
          </cell>
          <cell r="C5078">
            <v>45677</v>
          </cell>
        </row>
        <row r="5079">
          <cell r="A5079">
            <v>476111</v>
          </cell>
          <cell r="B5079" t="str">
            <v>Blouson Active Ultra Stretch</v>
          </cell>
          <cell r="C5079">
            <v>45677</v>
          </cell>
        </row>
        <row r="5080">
          <cell r="A5080">
            <v>476112</v>
          </cell>
          <cell r="B5080" t="str">
            <v>Jupe-short Active Ultra Stretch</v>
          </cell>
          <cell r="C5080">
            <v>45677</v>
          </cell>
        </row>
        <row r="5081">
          <cell r="A5081">
            <v>476169</v>
          </cell>
          <cell r="B5081" t="str">
            <v>T-shirt AIRism côtelé (Sans manches)</v>
          </cell>
          <cell r="C5081">
            <v>45677</v>
          </cell>
        </row>
        <row r="5082">
          <cell r="A5082">
            <v>477952</v>
          </cell>
          <cell r="B5082" t="str">
            <v>Pantalon fuselé Ultra Stretch</v>
          </cell>
          <cell r="C5082">
            <v>45677</v>
          </cell>
        </row>
        <row r="5083">
          <cell r="A5083">
            <v>474986</v>
          </cell>
          <cell r="B5083" t="str">
            <v>Cardigan polo côtelé</v>
          </cell>
          <cell r="C5083">
            <v>45677</v>
          </cell>
        </row>
        <row r="5084">
          <cell r="A5084">
            <v>473471</v>
          </cell>
          <cell r="B5084" t="str">
            <v>Ceinture</v>
          </cell>
          <cell r="C5084">
            <v>45677</v>
          </cell>
        </row>
        <row r="5085">
          <cell r="A5085">
            <v>473469</v>
          </cell>
          <cell r="B5085" t="str">
            <v>Ceinture en cuir</v>
          </cell>
          <cell r="C5085">
            <v>45677</v>
          </cell>
        </row>
        <row r="5086">
          <cell r="A5086">
            <v>473473</v>
          </cell>
          <cell r="B5086" t="str">
            <v>Ceinture en tissu</v>
          </cell>
          <cell r="C5086">
            <v>45677</v>
          </cell>
        </row>
        <row r="5087">
          <cell r="A5087">
            <v>473470</v>
          </cell>
          <cell r="B5087" t="str">
            <v>Ceinture style vintage</v>
          </cell>
          <cell r="C5087">
            <v>45677</v>
          </cell>
        </row>
        <row r="5088">
          <cell r="A5088">
            <v>473958</v>
          </cell>
          <cell r="B5088" t="str">
            <v>Chaussettes (Lot de 3)</v>
          </cell>
          <cell r="C5088">
            <v>45677</v>
          </cell>
        </row>
        <row r="5089">
          <cell r="A5089">
            <v>477075</v>
          </cell>
          <cell r="B5089" t="str">
            <v>Chaussettes (Lot de 3)</v>
          </cell>
          <cell r="C5089">
            <v>45677</v>
          </cell>
        </row>
        <row r="5090">
          <cell r="A5090">
            <v>473963</v>
          </cell>
          <cell r="B5090" t="str">
            <v>Chaussettes de sport (Lot de 3)</v>
          </cell>
          <cell r="C5090">
            <v>45677</v>
          </cell>
        </row>
        <row r="5091">
          <cell r="A5091">
            <v>473960</v>
          </cell>
          <cell r="B5091" t="str">
            <v>Chaussettes (Mesh, Lot de 3)</v>
          </cell>
          <cell r="C5091">
            <v>45677</v>
          </cell>
        </row>
        <row r="5092">
          <cell r="A5092">
            <v>473977</v>
          </cell>
          <cell r="B5092" t="str">
            <v>Caraco AIRism brassière intégrée</v>
          </cell>
          <cell r="C5092">
            <v>45677</v>
          </cell>
        </row>
        <row r="5093">
          <cell r="A5093">
            <v>473983</v>
          </cell>
          <cell r="B5093" t="str">
            <v>Top court brassière intégrée (Sans Manches)</v>
          </cell>
          <cell r="C5093">
            <v>45677</v>
          </cell>
        </row>
        <row r="5094">
          <cell r="A5094">
            <v>473980</v>
          </cell>
          <cell r="B5094" t="str">
            <v>Top AIRism brassière intégrée (Sans manches)</v>
          </cell>
          <cell r="C5094">
            <v>45677</v>
          </cell>
        </row>
        <row r="5095">
          <cell r="A5095">
            <v>475031</v>
          </cell>
          <cell r="B5095" t="str">
            <v>Parka transportable Protection UV</v>
          </cell>
          <cell r="C5095">
            <v>45677</v>
          </cell>
        </row>
        <row r="5096">
          <cell r="A5096">
            <v>475578</v>
          </cell>
          <cell r="B5096" t="str">
            <v>Pantalon Smart 7/8ème en coton</v>
          </cell>
          <cell r="C5096">
            <v>45677</v>
          </cell>
        </row>
        <row r="5097">
          <cell r="A5097">
            <v>475580</v>
          </cell>
          <cell r="B5097" t="str">
            <v>Pantalon Smart 7/8ème en coton (Long)</v>
          </cell>
          <cell r="C5097">
            <v>45677</v>
          </cell>
        </row>
        <row r="5098">
          <cell r="A5098">
            <v>475561</v>
          </cell>
          <cell r="B5098" t="str">
            <v>Pantalon Chino coupe Slim</v>
          </cell>
          <cell r="C5098">
            <v>45677</v>
          </cell>
        </row>
        <row r="5099">
          <cell r="A5099">
            <v>477625</v>
          </cell>
          <cell r="B5099" t="str">
            <v>Jean large fuselé (Long)</v>
          </cell>
          <cell r="C5099">
            <v>45677</v>
          </cell>
        </row>
        <row r="5100">
          <cell r="A5100">
            <v>475551</v>
          </cell>
          <cell r="B5100" t="str">
            <v>Jean Droit Large</v>
          </cell>
          <cell r="C5100">
            <v>45677</v>
          </cell>
        </row>
        <row r="5101">
          <cell r="A5101">
            <v>475552</v>
          </cell>
          <cell r="B5101" t="str">
            <v>Jean Droit Large (Long)</v>
          </cell>
          <cell r="C5101">
            <v>45677</v>
          </cell>
        </row>
        <row r="5102">
          <cell r="A5102">
            <v>475564</v>
          </cell>
          <cell r="B5102" t="str">
            <v>Pantalon Chino Large</v>
          </cell>
          <cell r="C5102">
            <v>45677</v>
          </cell>
        </row>
        <row r="5103">
          <cell r="A5103">
            <v>475565</v>
          </cell>
          <cell r="B5103" t="str">
            <v>Pantalon Chino Large (Long)</v>
          </cell>
          <cell r="C5103">
            <v>45677</v>
          </cell>
        </row>
        <row r="5104">
          <cell r="A5104">
            <v>476017</v>
          </cell>
          <cell r="B5104" t="str">
            <v>Chemise en coton extra-fin (Motifs à carreaux)</v>
          </cell>
          <cell r="C5104">
            <v>45677</v>
          </cell>
        </row>
        <row r="5105">
          <cell r="A5105">
            <v>476018</v>
          </cell>
          <cell r="B5105" t="str">
            <v>Chemise en coton extra-fin (Motifs à carreaux)</v>
          </cell>
          <cell r="C5105">
            <v>45677</v>
          </cell>
        </row>
        <row r="5106">
          <cell r="A5106">
            <v>476016</v>
          </cell>
          <cell r="B5106" t="str">
            <v>Chemise en coton extra-fin (Motifs à carreaux)</v>
          </cell>
          <cell r="C5106">
            <v>45677</v>
          </cell>
        </row>
        <row r="5107">
          <cell r="A5107">
            <v>476014</v>
          </cell>
          <cell r="B5107" t="str">
            <v>Chemise en coton extra-fin (Motifs à carreaux)</v>
          </cell>
          <cell r="C5107">
            <v>45677</v>
          </cell>
        </row>
        <row r="5108">
          <cell r="A5108">
            <v>477640</v>
          </cell>
          <cell r="B5108" t="str">
            <v>Chemise en coton extra-fin (Rayée)</v>
          </cell>
          <cell r="C5108">
            <v>45677</v>
          </cell>
        </row>
        <row r="5109">
          <cell r="A5109">
            <v>475901</v>
          </cell>
          <cell r="B5109" t="str">
            <v>Chemise sans repassage coupe slim (Col boutonné)</v>
          </cell>
          <cell r="C5109">
            <v>45677</v>
          </cell>
        </row>
        <row r="5110">
          <cell r="A5110">
            <v>477831</v>
          </cell>
          <cell r="B5110" t="str">
            <v>Chemise sans repassage coupe slim (Col boutonné, rayée)</v>
          </cell>
          <cell r="C5110">
            <v>45677</v>
          </cell>
        </row>
        <row r="5111">
          <cell r="A5111">
            <v>475958</v>
          </cell>
          <cell r="B5111" t="str">
            <v>Chemise sans repassage (Col boutonné, rayée)</v>
          </cell>
          <cell r="C5111">
            <v>45677</v>
          </cell>
        </row>
        <row r="5112">
          <cell r="A5112">
            <v>475940</v>
          </cell>
          <cell r="B5112" t="str">
            <v>Chemise sans repassage (Col boutonné)</v>
          </cell>
          <cell r="C5112">
            <v>45677</v>
          </cell>
        </row>
        <row r="5113">
          <cell r="A5113">
            <v>475356</v>
          </cell>
          <cell r="B5113" t="str">
            <v>T-shirt</v>
          </cell>
          <cell r="C5113">
            <v>45677</v>
          </cell>
        </row>
        <row r="5114">
          <cell r="A5114">
            <v>475384</v>
          </cell>
          <cell r="B5114" t="str">
            <v>Jogging Active Ultra Stretch</v>
          </cell>
          <cell r="C5114">
            <v>45677</v>
          </cell>
        </row>
        <row r="5115">
          <cell r="A5115">
            <v>475357</v>
          </cell>
          <cell r="B5115" t="str">
            <v>T-shirt en coton Supima®</v>
          </cell>
          <cell r="C5115">
            <v>45677</v>
          </cell>
        </row>
        <row r="5116">
          <cell r="A5116">
            <v>477752</v>
          </cell>
          <cell r="B5116" t="str">
            <v>Short Active Ultra Stretch</v>
          </cell>
          <cell r="C5116">
            <v>45677</v>
          </cell>
        </row>
        <row r="5117">
          <cell r="A5117">
            <v>475355</v>
          </cell>
          <cell r="B5117" t="str">
            <v>T-shirt oversize en coton AIRism</v>
          </cell>
          <cell r="C5117">
            <v>45677</v>
          </cell>
        </row>
        <row r="5118">
          <cell r="A5118">
            <v>475360</v>
          </cell>
          <cell r="B5118" t="str">
            <v>T-Shirt DRY-EX</v>
          </cell>
          <cell r="C5118">
            <v>45677</v>
          </cell>
        </row>
        <row r="5119">
          <cell r="A5119">
            <v>476141</v>
          </cell>
          <cell r="B5119" t="str">
            <v>T-shirt DRY-EX (Imprimé)</v>
          </cell>
          <cell r="C5119">
            <v>45677</v>
          </cell>
        </row>
        <row r="5120">
          <cell r="A5120">
            <v>475387</v>
          </cell>
          <cell r="B5120" t="str">
            <v>Sweat zippé à capuche DRY-EX</v>
          </cell>
          <cell r="C5120">
            <v>45677</v>
          </cell>
        </row>
        <row r="5121">
          <cell r="A5121">
            <v>476146</v>
          </cell>
          <cell r="B5121" t="str">
            <v>Sweat zippé à cacpuche DRY-EX (Imprimé)</v>
          </cell>
          <cell r="C5121">
            <v>45677</v>
          </cell>
        </row>
        <row r="5122">
          <cell r="A5122">
            <v>474450</v>
          </cell>
          <cell r="B5122" t="str">
            <v>T-shirt UT PEANUTS Vintage Books</v>
          </cell>
          <cell r="C5122">
            <v>45677</v>
          </cell>
        </row>
        <row r="5123">
          <cell r="A5123">
            <v>477811</v>
          </cell>
          <cell r="B5123" t="str">
            <v>T-shirt UT PEANUTS Vintage Books</v>
          </cell>
          <cell r="C5123">
            <v>45677</v>
          </cell>
        </row>
        <row r="5124">
          <cell r="A5124">
            <v>477812</v>
          </cell>
          <cell r="B5124" t="str">
            <v>T-shirt UT PEANUTS Vintage Books</v>
          </cell>
          <cell r="C5124">
            <v>45677</v>
          </cell>
        </row>
        <row r="5125">
          <cell r="A5125">
            <v>477813</v>
          </cell>
          <cell r="B5125" t="str">
            <v>T-shirt UT PEANUTS Vintage Books</v>
          </cell>
          <cell r="C5125">
            <v>45677</v>
          </cell>
        </row>
        <row r="5126">
          <cell r="A5126">
            <v>477814</v>
          </cell>
          <cell r="B5126" t="str">
            <v>T-shirt UT PEANUTS Vintage Books</v>
          </cell>
          <cell r="C5126">
            <v>45677</v>
          </cell>
        </row>
        <row r="5127">
          <cell r="A5127">
            <v>477815</v>
          </cell>
          <cell r="B5127" t="str">
            <v>T-shirt UT PEANUTS Vintage Books</v>
          </cell>
          <cell r="C5127">
            <v>45677</v>
          </cell>
        </row>
        <row r="5128">
          <cell r="A5128">
            <v>475739</v>
          </cell>
          <cell r="B5128" t="str">
            <v>Sweat UT PEANUTS Vintage Books</v>
          </cell>
          <cell r="C5128">
            <v>45677</v>
          </cell>
        </row>
        <row r="5129">
          <cell r="A5129">
            <v>477858</v>
          </cell>
          <cell r="B5129" t="str">
            <v>Sweat UT PEANUTS Vintage Books</v>
          </cell>
          <cell r="C5129">
            <v>45677</v>
          </cell>
        </row>
        <row r="5130">
          <cell r="A5130">
            <v>477859</v>
          </cell>
          <cell r="B5130" t="str">
            <v>Sweat UT PEANUTS Vintage Books</v>
          </cell>
          <cell r="C5130">
            <v>45677</v>
          </cell>
        </row>
        <row r="5131">
          <cell r="A5131">
            <v>477860</v>
          </cell>
          <cell r="B5131" t="str">
            <v>Sweat UT PEANUTS Vintage Books</v>
          </cell>
          <cell r="C5131">
            <v>45677</v>
          </cell>
        </row>
        <row r="5132">
          <cell r="A5132">
            <v>475373</v>
          </cell>
          <cell r="B5132" t="str">
            <v>Polo DRY-EX</v>
          </cell>
          <cell r="C5132">
            <v>45677</v>
          </cell>
        </row>
        <row r="5133">
          <cell r="A5133">
            <v>477221</v>
          </cell>
          <cell r="B5133" t="str">
            <v>Polo DRY-EX (Imprimé)</v>
          </cell>
          <cell r="C5133">
            <v>45677</v>
          </cell>
        </row>
        <row r="5134">
          <cell r="A5134">
            <v>475385</v>
          </cell>
          <cell r="B5134" t="str">
            <v>Jogging Active Ultra Stretch</v>
          </cell>
          <cell r="C5134">
            <v>45677</v>
          </cell>
        </row>
        <row r="5135">
          <cell r="A5135">
            <v>476144</v>
          </cell>
          <cell r="B5135" t="str">
            <v>Veste de survêtement Active Ultra Strech</v>
          </cell>
          <cell r="C5135">
            <v>45677</v>
          </cell>
        </row>
        <row r="5136">
          <cell r="A5136">
            <v>477235</v>
          </cell>
          <cell r="B5136" t="str">
            <v>Jogging stretch Dry</v>
          </cell>
          <cell r="C5136">
            <v>45677</v>
          </cell>
        </row>
        <row r="5137">
          <cell r="A5137">
            <v>478676</v>
          </cell>
          <cell r="B5137" t="str">
            <v>T-Shirt col zippé protection UV DRY-EX (Manches longues)</v>
          </cell>
          <cell r="C5137">
            <v>45677</v>
          </cell>
        </row>
        <row r="5138">
          <cell r="A5138">
            <v>477954</v>
          </cell>
          <cell r="B5138" t="str">
            <v>Cardigan en Milano côtelé col chemise</v>
          </cell>
          <cell r="C5138">
            <v>45677</v>
          </cell>
        </row>
        <row r="5139">
          <cell r="A5139">
            <v>475151</v>
          </cell>
          <cell r="B5139" t="str">
            <v>Ceinture en cuir tressé</v>
          </cell>
          <cell r="C5139">
            <v>45677</v>
          </cell>
        </row>
        <row r="5140">
          <cell r="A5140">
            <v>475160</v>
          </cell>
          <cell r="B5140" t="str">
            <v>Parapluie compact</v>
          </cell>
          <cell r="C5140">
            <v>45677</v>
          </cell>
        </row>
        <row r="5141">
          <cell r="A5141">
            <v>474299</v>
          </cell>
          <cell r="B5141" t="str">
            <v>Boxer AIRism</v>
          </cell>
          <cell r="C5141">
            <v>45677</v>
          </cell>
        </row>
        <row r="5142">
          <cell r="A5142">
            <v>474228</v>
          </cell>
          <cell r="B5142" t="str">
            <v>Socquettes</v>
          </cell>
          <cell r="C5142">
            <v>45677</v>
          </cell>
        </row>
        <row r="5143">
          <cell r="A5143">
            <v>474643</v>
          </cell>
          <cell r="B5143" t="str">
            <v>Polo en paille piquée DRY (Rayé)</v>
          </cell>
          <cell r="C5143">
            <v>45684</v>
          </cell>
        </row>
        <row r="5144">
          <cell r="A5144">
            <v>474644</v>
          </cell>
          <cell r="B5144" t="str">
            <v>Polo en maille piquée DRY (Color Block)</v>
          </cell>
          <cell r="C5144">
            <v>45684</v>
          </cell>
        </row>
        <row r="5145">
          <cell r="A5145">
            <v>474645</v>
          </cell>
          <cell r="B5145" t="str">
            <v>Polo en maille piquée Dry (Brodé)</v>
          </cell>
          <cell r="C5145">
            <v>45684</v>
          </cell>
        </row>
        <row r="5146">
          <cell r="A5146">
            <v>474646</v>
          </cell>
          <cell r="B5146" t="str">
            <v>Polo en paille piquée DRY</v>
          </cell>
          <cell r="C5146">
            <v>45684</v>
          </cell>
        </row>
        <row r="5147">
          <cell r="A5147">
            <v>474596</v>
          </cell>
          <cell r="B5147" t="str">
            <v>T-Shirt en coton AIRism (Graphique, Manches Raglan)</v>
          </cell>
          <cell r="C5147">
            <v>45684</v>
          </cell>
        </row>
        <row r="5148">
          <cell r="A5148">
            <v>474599</v>
          </cell>
          <cell r="B5148" t="str">
            <v>T-Shirt en coton AIRism (Graphique, Manches Raglan)</v>
          </cell>
          <cell r="C5148">
            <v>45684</v>
          </cell>
        </row>
        <row r="5149">
          <cell r="A5149">
            <v>474600</v>
          </cell>
          <cell r="B5149" t="str">
            <v>T-Shirt en coton AIRism (Graphique, Ringer)</v>
          </cell>
          <cell r="C5149">
            <v>45684</v>
          </cell>
        </row>
        <row r="5150">
          <cell r="A5150">
            <v>474601</v>
          </cell>
          <cell r="B5150" t="str">
            <v>T-Shirt en coton AIRism (Graphique, Ringer)</v>
          </cell>
          <cell r="C5150">
            <v>45684</v>
          </cell>
        </row>
        <row r="5151">
          <cell r="A5151">
            <v>474602</v>
          </cell>
          <cell r="B5151" t="str">
            <v>T-Shirt en coton AIRism (Graphique, Rayé)</v>
          </cell>
          <cell r="C5151">
            <v>45684</v>
          </cell>
        </row>
        <row r="5152">
          <cell r="A5152">
            <v>474603</v>
          </cell>
          <cell r="B5152" t="str">
            <v>T-Shirt en coton AIRism (Graphique, Rayé)</v>
          </cell>
          <cell r="C5152">
            <v>45684</v>
          </cell>
        </row>
        <row r="5153">
          <cell r="A5153">
            <v>476594</v>
          </cell>
          <cell r="B5153" t="str">
            <v>T-shirt UT Dragon Ball DAIMA</v>
          </cell>
          <cell r="C5153">
            <v>45684</v>
          </cell>
        </row>
        <row r="5154">
          <cell r="A5154">
            <v>477856</v>
          </cell>
          <cell r="B5154" t="str">
            <v>T-shirt UT Dragon Ball DAIMA</v>
          </cell>
          <cell r="C5154">
            <v>45684</v>
          </cell>
        </row>
        <row r="5155">
          <cell r="A5155">
            <v>477857</v>
          </cell>
          <cell r="B5155" t="str">
            <v>T-shirt UT Dragon Ball DAIMA</v>
          </cell>
          <cell r="C5155">
            <v>45684</v>
          </cell>
        </row>
        <row r="5156">
          <cell r="A5156">
            <v>474635</v>
          </cell>
          <cell r="B5156" t="str">
            <v>T-Shirt en coton AIRism (Rayé)</v>
          </cell>
          <cell r="C5156">
            <v>45684</v>
          </cell>
        </row>
        <row r="5157">
          <cell r="A5157">
            <v>474735</v>
          </cell>
          <cell r="B5157" t="str">
            <v>T-shirt court UT Sanrio Characters</v>
          </cell>
          <cell r="C5157">
            <v>45684</v>
          </cell>
        </row>
        <row r="5158">
          <cell r="A5158">
            <v>474736</v>
          </cell>
          <cell r="B5158" t="str">
            <v>T-shirt court UT Sanrio Characters</v>
          </cell>
          <cell r="C5158">
            <v>45684</v>
          </cell>
        </row>
        <row r="5159">
          <cell r="A5159">
            <v>474737</v>
          </cell>
          <cell r="B5159" t="str">
            <v>T-shirt court UT Sanrio Characters</v>
          </cell>
          <cell r="C5159">
            <v>45684</v>
          </cell>
        </row>
        <row r="5160">
          <cell r="A5160">
            <v>474738</v>
          </cell>
          <cell r="B5160" t="str">
            <v>T-shirt court UT Sanrio Characters</v>
          </cell>
          <cell r="C5160">
            <v>45684</v>
          </cell>
        </row>
        <row r="5161">
          <cell r="A5161">
            <v>475475</v>
          </cell>
          <cell r="B5161" t="str">
            <v>Legging doux AIRism</v>
          </cell>
          <cell r="C5161">
            <v>45684</v>
          </cell>
        </row>
        <row r="5162">
          <cell r="A5162">
            <v>476089</v>
          </cell>
          <cell r="B5162" t="str">
            <v>Jean droit large (Long)</v>
          </cell>
          <cell r="C5162">
            <v>45684</v>
          </cell>
        </row>
        <row r="5163">
          <cell r="A5163">
            <v>475829</v>
          </cell>
          <cell r="B5163" t="str">
            <v>Pantalon Easy large et drappé</v>
          </cell>
          <cell r="C5163">
            <v>45684</v>
          </cell>
        </row>
        <row r="5164">
          <cell r="A5164">
            <v>475667</v>
          </cell>
          <cell r="B5164" t="str">
            <v>Blouse drappée (Manches 3/4)</v>
          </cell>
          <cell r="C5164">
            <v>45684</v>
          </cell>
        </row>
        <row r="5165">
          <cell r="A5165">
            <v>475671</v>
          </cell>
          <cell r="B5165" t="str">
            <v>Blouse à volants</v>
          </cell>
          <cell r="C5165">
            <v>45684</v>
          </cell>
        </row>
        <row r="5166">
          <cell r="A5166">
            <v>475684</v>
          </cell>
          <cell r="B5166" t="str">
            <v>T-shirt UT Sanrio Characters</v>
          </cell>
          <cell r="C5166">
            <v>45684</v>
          </cell>
        </row>
        <row r="5167">
          <cell r="A5167">
            <v>475815</v>
          </cell>
          <cell r="B5167" t="str">
            <v>T-shirt UT Sanrio Characters</v>
          </cell>
          <cell r="C5167">
            <v>45684</v>
          </cell>
        </row>
        <row r="5168">
          <cell r="A5168">
            <v>477458</v>
          </cell>
          <cell r="B5168" t="str">
            <v>T-shirt UT Sanrio Characters</v>
          </cell>
          <cell r="C5168">
            <v>45684</v>
          </cell>
        </row>
        <row r="5169">
          <cell r="A5169">
            <v>477942</v>
          </cell>
          <cell r="B5169" t="str">
            <v>T-shirt UT Sanrio Characters</v>
          </cell>
          <cell r="C5169">
            <v>45684</v>
          </cell>
        </row>
        <row r="5170">
          <cell r="A5170">
            <v>474406</v>
          </cell>
          <cell r="B5170" t="str">
            <v>T-shirt col bateau (Demi-manches)</v>
          </cell>
          <cell r="C5170">
            <v>45684</v>
          </cell>
        </row>
        <row r="5171">
          <cell r="A5171">
            <v>475842</v>
          </cell>
          <cell r="B5171" t="str">
            <v>T-shirt col bateau (Demi-manches, rayures)</v>
          </cell>
          <cell r="C5171">
            <v>45684</v>
          </cell>
        </row>
        <row r="5172">
          <cell r="A5172">
            <v>474986</v>
          </cell>
          <cell r="B5172" t="str">
            <v>Cardigan polo côtelé</v>
          </cell>
          <cell r="C5172">
            <v>45684</v>
          </cell>
        </row>
        <row r="5173">
          <cell r="A5173">
            <v>474002</v>
          </cell>
          <cell r="B5173" t="str">
            <v>Caraco AIRism</v>
          </cell>
          <cell r="C5173">
            <v>45684</v>
          </cell>
        </row>
        <row r="5174">
          <cell r="A5174">
            <v>474004</v>
          </cell>
          <cell r="B5174" t="str">
            <v>Débardeur AIRism</v>
          </cell>
          <cell r="C5174">
            <v>45684</v>
          </cell>
        </row>
        <row r="5175">
          <cell r="A5175">
            <v>475552</v>
          </cell>
          <cell r="B5175" t="str">
            <v>Jean Droit Large (Long)</v>
          </cell>
          <cell r="C5175">
            <v>45684</v>
          </cell>
        </row>
        <row r="5176">
          <cell r="A5176">
            <v>476445</v>
          </cell>
          <cell r="B5176" t="str">
            <v>Surchemise en Denim</v>
          </cell>
          <cell r="C5176">
            <v>45684</v>
          </cell>
        </row>
        <row r="5177">
          <cell r="A5177">
            <v>476008</v>
          </cell>
          <cell r="B5177" t="str">
            <v>Surchemise en Sergé</v>
          </cell>
          <cell r="C5177">
            <v>45684</v>
          </cell>
        </row>
        <row r="5178">
          <cell r="A5178">
            <v>477649</v>
          </cell>
          <cell r="B5178" t="str">
            <v>Surchemise en Jersey</v>
          </cell>
          <cell r="C5178">
            <v>45684</v>
          </cell>
        </row>
        <row r="5179">
          <cell r="A5179">
            <v>478602</v>
          </cell>
          <cell r="B5179" t="str">
            <v>Polo Dry en Maille Piquée</v>
          </cell>
          <cell r="C5179">
            <v>45684</v>
          </cell>
        </row>
        <row r="5180">
          <cell r="A5180">
            <v>475356</v>
          </cell>
          <cell r="B5180" t="str">
            <v>T-shirt</v>
          </cell>
          <cell r="C5180">
            <v>45684</v>
          </cell>
        </row>
        <row r="5181">
          <cell r="A5181">
            <v>475370</v>
          </cell>
          <cell r="B5181" t="str">
            <v>Polo en coton AIRism (Col ouvert)</v>
          </cell>
          <cell r="C5181">
            <v>45684</v>
          </cell>
        </row>
        <row r="5182">
          <cell r="A5182">
            <v>477875</v>
          </cell>
          <cell r="B5182" t="str">
            <v>Jogging</v>
          </cell>
          <cell r="C5182">
            <v>45684</v>
          </cell>
        </row>
        <row r="5183">
          <cell r="A5183">
            <v>477877</v>
          </cell>
          <cell r="B5183" t="str">
            <v>Jogging (Long)</v>
          </cell>
          <cell r="C5183">
            <v>45684</v>
          </cell>
        </row>
        <row r="5184">
          <cell r="A5184">
            <v>475357</v>
          </cell>
          <cell r="B5184" t="str">
            <v>T-shirt 100% coton Supima®</v>
          </cell>
          <cell r="C5184">
            <v>45684</v>
          </cell>
        </row>
        <row r="5185">
          <cell r="A5185">
            <v>475355</v>
          </cell>
          <cell r="B5185" t="str">
            <v>T-shirt oversized en coton AIRism (Manches mi-longues)</v>
          </cell>
          <cell r="C5185">
            <v>45684</v>
          </cell>
        </row>
        <row r="5186">
          <cell r="A5186">
            <v>475740</v>
          </cell>
          <cell r="B5186" t="str">
            <v>Sweat UT Dragon Ball DAIMA</v>
          </cell>
          <cell r="C5186">
            <v>45684</v>
          </cell>
        </row>
        <row r="5187">
          <cell r="A5187">
            <v>478907</v>
          </cell>
          <cell r="B5187" t="str">
            <v>Sweat UT Dragon Ball DAIMA</v>
          </cell>
          <cell r="C5187">
            <v>45684</v>
          </cell>
        </row>
        <row r="5188">
          <cell r="A5188">
            <v>478908</v>
          </cell>
          <cell r="B5188" t="str">
            <v>Sweat UT Dragon Ball DAIMA</v>
          </cell>
          <cell r="C5188">
            <v>45684</v>
          </cell>
        </row>
        <row r="5189">
          <cell r="A5189">
            <v>474433</v>
          </cell>
          <cell r="B5189" t="str">
            <v>T-shirt UT Dragon Ball DAIMA</v>
          </cell>
          <cell r="C5189">
            <v>45684</v>
          </cell>
        </row>
        <row r="5190">
          <cell r="A5190">
            <v>478915</v>
          </cell>
          <cell r="B5190" t="str">
            <v>T-shirt UT Dragon Ball DAIMA</v>
          </cell>
          <cell r="C5190">
            <v>45684</v>
          </cell>
        </row>
        <row r="5191">
          <cell r="A5191">
            <v>478916</v>
          </cell>
          <cell r="B5191" t="str">
            <v>T-shirt UT Dragon Ball DAIMA</v>
          </cell>
          <cell r="C5191">
            <v>45684</v>
          </cell>
        </row>
        <row r="5192">
          <cell r="A5192">
            <v>478917</v>
          </cell>
          <cell r="B5192" t="str">
            <v>T-shirt UT Dragon Ball DAIMA</v>
          </cell>
          <cell r="C5192">
            <v>45684</v>
          </cell>
        </row>
        <row r="5193">
          <cell r="A5193">
            <v>475377</v>
          </cell>
          <cell r="B5193" t="str">
            <v>Sweat</v>
          </cell>
          <cell r="C5193">
            <v>45684</v>
          </cell>
        </row>
        <row r="5194">
          <cell r="A5194">
            <v>477235</v>
          </cell>
          <cell r="B5194" t="str">
            <v>Jogging stretch Dry</v>
          </cell>
          <cell r="C5194">
            <v>45684</v>
          </cell>
        </row>
        <row r="5195">
          <cell r="A5195">
            <v>475295</v>
          </cell>
          <cell r="B5195" t="str">
            <v>Pull maille gauffrée (Col V)</v>
          </cell>
          <cell r="C5195">
            <v>45684</v>
          </cell>
        </row>
        <row r="5196">
          <cell r="A5196">
            <v>479577</v>
          </cell>
          <cell r="B5196" t="str">
            <v>Sac multi-poches</v>
          </cell>
          <cell r="C5196">
            <v>45684</v>
          </cell>
        </row>
        <row r="5197">
          <cell r="A5197">
            <v>475162</v>
          </cell>
          <cell r="B5197" t="str">
            <v>Casquette UT Keith Haring</v>
          </cell>
          <cell r="C5197">
            <v>45684</v>
          </cell>
        </row>
        <row r="5198">
          <cell r="A5198">
            <v>476641</v>
          </cell>
          <cell r="B5198" t="str">
            <v>Sac à Bandoulière</v>
          </cell>
          <cell r="C5198">
            <v>45684</v>
          </cell>
        </row>
        <row r="5199">
          <cell r="A5199">
            <v>474299</v>
          </cell>
          <cell r="B5199" t="str">
            <v>Boxer AIRism (Rayures)</v>
          </cell>
          <cell r="C5199">
            <v>45684</v>
          </cell>
        </row>
        <row r="5200">
          <cell r="A5200">
            <v>478895</v>
          </cell>
          <cell r="B5200" t="str">
            <v>Chaussettes UT Keith Haring</v>
          </cell>
          <cell r="C5200">
            <v>45684</v>
          </cell>
        </row>
        <row r="5201">
          <cell r="A5201">
            <v>478896</v>
          </cell>
          <cell r="B5201" t="str">
            <v>Chaussettes UT Andy Warhol</v>
          </cell>
          <cell r="C5201">
            <v>45684</v>
          </cell>
        </row>
        <row r="5202">
          <cell r="A5202">
            <v>478897</v>
          </cell>
          <cell r="B5202" t="str">
            <v>Chaussettes UT Jean-Michel Basquiat</v>
          </cell>
          <cell r="C5202">
            <v>45684</v>
          </cell>
        </row>
        <row r="5203">
          <cell r="A5203">
            <v>478898</v>
          </cell>
          <cell r="B5203" t="str">
            <v>Chaussettes UT Disney</v>
          </cell>
          <cell r="C5203">
            <v>45684</v>
          </cell>
        </row>
        <row r="5204">
          <cell r="A5204">
            <v>478899</v>
          </cell>
          <cell r="B5204" t="str">
            <v>Chaussettes UT Disney</v>
          </cell>
          <cell r="C5204">
            <v>45684</v>
          </cell>
        </row>
        <row r="5205">
          <cell r="A5205">
            <v>478900</v>
          </cell>
          <cell r="B5205" t="str">
            <v>Chaussettes UT Disney</v>
          </cell>
          <cell r="C5205">
            <v>45684</v>
          </cell>
        </row>
        <row r="5206">
          <cell r="A5206">
            <v>478901</v>
          </cell>
          <cell r="B5206" t="str">
            <v>Chaussettes UT Keith Haring</v>
          </cell>
          <cell r="C5206">
            <v>45684</v>
          </cell>
        </row>
        <row r="5207">
          <cell r="A5207">
            <v>478902</v>
          </cell>
          <cell r="B5207" t="str">
            <v>Chaussettes UT Keith Haring</v>
          </cell>
          <cell r="C5207">
            <v>45684</v>
          </cell>
        </row>
        <row r="5208">
          <cell r="A5208">
            <v>478903</v>
          </cell>
          <cell r="B5208" t="str">
            <v>Chaussettes UT Andy Warhol</v>
          </cell>
          <cell r="C5208">
            <v>45684</v>
          </cell>
        </row>
        <row r="5209">
          <cell r="A5209">
            <v>478904</v>
          </cell>
          <cell r="B5209" t="str">
            <v>Chaussettes UT Andy Warhol</v>
          </cell>
          <cell r="C5209">
            <v>45684</v>
          </cell>
        </row>
        <row r="5210">
          <cell r="A5210">
            <v>478905</v>
          </cell>
          <cell r="B5210" t="str">
            <v>Chaussettes UT Jean-Michel Basquiat</v>
          </cell>
          <cell r="C5210">
            <v>45684</v>
          </cell>
        </row>
        <row r="5211">
          <cell r="A5211">
            <v>478906</v>
          </cell>
          <cell r="B5211" t="str">
            <v>Chaussettes UT Jean-Michel Basquiat</v>
          </cell>
          <cell r="C5211">
            <v>45684</v>
          </cell>
        </row>
        <row r="5212">
          <cell r="A5212">
            <v>475771</v>
          </cell>
          <cell r="B5212" t="str">
            <v>Pantalon large en lin mélangé</v>
          </cell>
          <cell r="C5212">
            <v>45691</v>
          </cell>
        </row>
        <row r="5213">
          <cell r="A5213">
            <v>474819</v>
          </cell>
          <cell r="B5213" t="str">
            <v>Top court côtelé à brassière intégrée (Sans manches)</v>
          </cell>
          <cell r="C5213">
            <v>45691</v>
          </cell>
        </row>
        <row r="5214">
          <cell r="A5214">
            <v>475733</v>
          </cell>
          <cell r="B5214" t="str">
            <v>Top court côtelé à brassière intégrée (Rayures, Sans manches)</v>
          </cell>
          <cell r="C5214">
            <v>45691</v>
          </cell>
        </row>
        <row r="5215">
          <cell r="A5215">
            <v>474811</v>
          </cell>
          <cell r="B5215" t="str">
            <v>Cardigan en maille côtelée (Lavable en machine)</v>
          </cell>
          <cell r="C5215">
            <v>45691</v>
          </cell>
        </row>
        <row r="5216">
          <cell r="A5216">
            <v>476089</v>
          </cell>
          <cell r="B5216" t="str">
            <v>Jean droit large (Long)</v>
          </cell>
          <cell r="C5216">
            <v>45691</v>
          </cell>
        </row>
        <row r="5217">
          <cell r="A5217">
            <v>473685</v>
          </cell>
          <cell r="B5217" t="str">
            <v>Pantalon fuselé en coton et lin</v>
          </cell>
          <cell r="C5217">
            <v>45691</v>
          </cell>
        </row>
        <row r="5218">
          <cell r="A5218">
            <v>473686</v>
          </cell>
          <cell r="B5218" t="str">
            <v>Pantalon fuselé en coton et lin (Rayé)</v>
          </cell>
          <cell r="C5218">
            <v>45691</v>
          </cell>
        </row>
        <row r="5219">
          <cell r="A5219">
            <v>473687</v>
          </cell>
          <cell r="B5219" t="str">
            <v>Pantalon fuselé en coton et lin (Long)</v>
          </cell>
          <cell r="C5219">
            <v>45691</v>
          </cell>
        </row>
        <row r="5220">
          <cell r="A5220">
            <v>473688</v>
          </cell>
          <cell r="B5220" t="str">
            <v>Pantalon fuselé en coton et lin (Rayé, Long)</v>
          </cell>
          <cell r="C5220">
            <v>45691</v>
          </cell>
        </row>
        <row r="5221">
          <cell r="A5221">
            <v>475647</v>
          </cell>
          <cell r="B5221" t="str">
            <v>Chemise 100% Lin Premium</v>
          </cell>
          <cell r="C5221">
            <v>45691</v>
          </cell>
        </row>
        <row r="5222">
          <cell r="A5222">
            <v>475648</v>
          </cell>
          <cell r="B5222" t="str">
            <v>Chemise 100% Lin Premium (Rayée)</v>
          </cell>
          <cell r="C5222">
            <v>45691</v>
          </cell>
        </row>
        <row r="5223">
          <cell r="A5223">
            <v>477556</v>
          </cell>
          <cell r="B5223" t="str">
            <v>Chemise 100% Lin Premium (Motif Vichy)</v>
          </cell>
          <cell r="C5223">
            <v>45691</v>
          </cell>
        </row>
        <row r="5224">
          <cell r="A5224">
            <v>475649</v>
          </cell>
          <cell r="B5224" t="str">
            <v>Chemise 100% Lin Premium (Col skipper, manches 3/4)</v>
          </cell>
          <cell r="C5224">
            <v>45691</v>
          </cell>
        </row>
        <row r="5225">
          <cell r="A5225">
            <v>475650</v>
          </cell>
          <cell r="B5225" t="str">
            <v>Chemise 100% Lin Premium (Col skipper, rayures, manches 3/4)</v>
          </cell>
          <cell r="C5225">
            <v>45691</v>
          </cell>
        </row>
        <row r="5226">
          <cell r="A5226">
            <v>474411</v>
          </cell>
          <cell r="B5226" t="str">
            <v>T-shirt court AIRism</v>
          </cell>
          <cell r="C5226">
            <v>45691</v>
          </cell>
        </row>
        <row r="5227">
          <cell r="A5227">
            <v>473992</v>
          </cell>
          <cell r="B5227" t="str">
            <v>Top à brassière intégrée dos nageur</v>
          </cell>
          <cell r="C5227">
            <v>45691</v>
          </cell>
        </row>
        <row r="5228">
          <cell r="A5228">
            <v>477039</v>
          </cell>
          <cell r="B5228" t="str">
            <v>Top à brassière intégrée dos nageur (Rayé)</v>
          </cell>
          <cell r="C5228">
            <v>45691</v>
          </cell>
        </row>
        <row r="5229">
          <cell r="A5229">
            <v>473998</v>
          </cell>
          <cell r="B5229" t="str">
            <v>Top court à brassière intégrée AIRism</v>
          </cell>
          <cell r="C5229">
            <v>45691</v>
          </cell>
        </row>
        <row r="5230">
          <cell r="A5230">
            <v>474000</v>
          </cell>
          <cell r="B5230" t="str">
            <v>Caraco court à brassière intégrée sans coutures</v>
          </cell>
          <cell r="C5230">
            <v>45691</v>
          </cell>
        </row>
        <row r="5231">
          <cell r="A5231">
            <v>478518</v>
          </cell>
          <cell r="B5231" t="str">
            <v>Pantalon en Lin mélangé (Long)</v>
          </cell>
          <cell r="C5231">
            <v>45691</v>
          </cell>
        </row>
        <row r="5232">
          <cell r="A5232">
            <v>474536</v>
          </cell>
          <cell r="B5232" t="str">
            <v>Chemise 100% Lin Premium (Col officier)</v>
          </cell>
          <cell r="C5232">
            <v>45691</v>
          </cell>
        </row>
        <row r="5233">
          <cell r="A5233">
            <v>477645</v>
          </cell>
          <cell r="B5233" t="str">
            <v>Chemise 100% Lin Premium (Col officier, rayée)</v>
          </cell>
          <cell r="C5233">
            <v>45691</v>
          </cell>
        </row>
        <row r="5234">
          <cell r="A5234">
            <v>474508</v>
          </cell>
          <cell r="B5234" t="str">
            <v>Chemise100% Lin Premium (Rayée)</v>
          </cell>
          <cell r="C5234">
            <v>45691</v>
          </cell>
        </row>
        <row r="5235">
          <cell r="A5235">
            <v>477557</v>
          </cell>
          <cell r="B5235" t="str">
            <v>Surchemise en lin mélangé</v>
          </cell>
          <cell r="C5235">
            <v>45691</v>
          </cell>
        </row>
        <row r="5236">
          <cell r="A5236">
            <v>479043</v>
          </cell>
          <cell r="B5236" t="str">
            <v>Surchemise en lin mélangé</v>
          </cell>
          <cell r="C5236">
            <v>45691</v>
          </cell>
        </row>
        <row r="5237">
          <cell r="A5237">
            <v>477748</v>
          </cell>
          <cell r="B5237" t="str">
            <v>Jogging Active Ultra Stretch (Long)</v>
          </cell>
          <cell r="C5237">
            <v>45691</v>
          </cell>
        </row>
        <row r="5238">
          <cell r="A5238">
            <v>475367</v>
          </cell>
          <cell r="B5238" t="str">
            <v>Polo en coton piqué AIRism</v>
          </cell>
          <cell r="C5238">
            <v>45691</v>
          </cell>
        </row>
        <row r="5239">
          <cell r="A5239">
            <v>477752</v>
          </cell>
          <cell r="B5239" t="str">
            <v>Short Active Ultra Stretch</v>
          </cell>
          <cell r="C5239">
            <v>45691</v>
          </cell>
        </row>
        <row r="5240">
          <cell r="A5240">
            <v>475360</v>
          </cell>
          <cell r="B5240" t="str">
            <v>T-Shirt DRY-EX</v>
          </cell>
          <cell r="C5240">
            <v>45691</v>
          </cell>
        </row>
        <row r="5241">
          <cell r="A5241">
            <v>476141</v>
          </cell>
          <cell r="B5241" t="str">
            <v>T-shirt DRY-EX (Imprimé)</v>
          </cell>
          <cell r="C5241">
            <v>45691</v>
          </cell>
        </row>
        <row r="5242">
          <cell r="A5242">
            <v>475383</v>
          </cell>
          <cell r="B5242" t="str">
            <v>Jogging large</v>
          </cell>
          <cell r="C5242">
            <v>45691</v>
          </cell>
        </row>
        <row r="5243">
          <cell r="A5243">
            <v>475379</v>
          </cell>
          <cell r="B5243" t="str">
            <v>Sweat oversize à capuche</v>
          </cell>
          <cell r="C5243">
            <v>45691</v>
          </cell>
        </row>
        <row r="5244">
          <cell r="A5244">
            <v>475373</v>
          </cell>
          <cell r="B5244" t="str">
            <v>Polo DRY-EX</v>
          </cell>
          <cell r="C5244">
            <v>45691</v>
          </cell>
        </row>
        <row r="5245">
          <cell r="A5245">
            <v>477221</v>
          </cell>
          <cell r="B5245" t="str">
            <v>Polo DRY-EX (Imprimé)</v>
          </cell>
          <cell r="C5245">
            <v>45691</v>
          </cell>
        </row>
        <row r="5246">
          <cell r="A5246">
            <v>477954</v>
          </cell>
          <cell r="B5246" t="str">
            <v>Cardigan en Milano côtelé col chemise</v>
          </cell>
          <cell r="C5246">
            <v>45691</v>
          </cell>
        </row>
        <row r="5247">
          <cell r="A5247">
            <v>474593</v>
          </cell>
          <cell r="B5247" t="str">
            <v>T-Shirt DRY-EX (Imprimé)</v>
          </cell>
          <cell r="C5247">
            <v>45698</v>
          </cell>
        </row>
        <row r="5248">
          <cell r="A5248">
            <v>474594</v>
          </cell>
          <cell r="B5248" t="str">
            <v>T-Shirt DRY-EX</v>
          </cell>
          <cell r="C5248">
            <v>45698</v>
          </cell>
        </row>
        <row r="5249">
          <cell r="A5249">
            <v>477759</v>
          </cell>
          <cell r="B5249" t="str">
            <v>T-Shirt DRY-EX (Imprimé)</v>
          </cell>
          <cell r="C5249">
            <v>45698</v>
          </cell>
        </row>
        <row r="5250">
          <cell r="A5250">
            <v>474559</v>
          </cell>
          <cell r="B5250" t="str">
            <v>Veste en Denim</v>
          </cell>
          <cell r="C5250">
            <v>45698</v>
          </cell>
        </row>
        <row r="5251">
          <cell r="A5251">
            <v>475769</v>
          </cell>
          <cell r="B5251" t="str">
            <v>Veste Zippée</v>
          </cell>
          <cell r="C5251">
            <v>45698</v>
          </cell>
        </row>
        <row r="5252">
          <cell r="A5252">
            <v>474728</v>
          </cell>
          <cell r="B5252" t="str">
            <v>Robe en Denim (Manches courtes)</v>
          </cell>
          <cell r="C5252">
            <v>45698</v>
          </cell>
        </row>
        <row r="5253">
          <cell r="A5253">
            <v>474729</v>
          </cell>
          <cell r="B5253" t="str">
            <v>Robe en Denim (Imprimée, Manches courtes)</v>
          </cell>
          <cell r="C5253">
            <v>45698</v>
          </cell>
        </row>
        <row r="5254">
          <cell r="A5254">
            <v>474732</v>
          </cell>
          <cell r="B5254" t="str">
            <v>Robe brodée (Sans manches)</v>
          </cell>
          <cell r="C5254">
            <v>45698</v>
          </cell>
        </row>
        <row r="5255">
          <cell r="A5255">
            <v>475476</v>
          </cell>
          <cell r="B5255" t="str">
            <v>T-shirt froncé (Manches évasées)</v>
          </cell>
          <cell r="C5255">
            <v>45698</v>
          </cell>
        </row>
        <row r="5256">
          <cell r="A5256">
            <v>476600</v>
          </cell>
          <cell r="B5256" t="str">
            <v>Robe (Manches évasées)</v>
          </cell>
          <cell r="C5256">
            <v>45698</v>
          </cell>
        </row>
        <row r="5257">
          <cell r="A5257">
            <v>473585</v>
          </cell>
          <cell r="B5257" t="str">
            <v>Combinaison (Manches courtes)</v>
          </cell>
          <cell r="C5257">
            <v>45698</v>
          </cell>
        </row>
        <row r="5258">
          <cell r="A5258">
            <v>473586</v>
          </cell>
          <cell r="B5258" t="str">
            <v>Combinaison (Sans manches)</v>
          </cell>
          <cell r="C5258">
            <v>45698</v>
          </cell>
        </row>
        <row r="5259">
          <cell r="A5259">
            <v>477031</v>
          </cell>
          <cell r="B5259" t="str">
            <v>Salopette</v>
          </cell>
          <cell r="C5259">
            <v>45698</v>
          </cell>
        </row>
        <row r="5260">
          <cell r="A5260">
            <v>477673</v>
          </cell>
          <cell r="B5260" t="str">
            <v>Salopette</v>
          </cell>
          <cell r="C5260">
            <v>45698</v>
          </cell>
        </row>
        <row r="5261">
          <cell r="A5261">
            <v>473659</v>
          </cell>
          <cell r="B5261" t="str">
            <v>Pyjamas Dry UT The Picture Book Collection</v>
          </cell>
          <cell r="C5261">
            <v>45698</v>
          </cell>
        </row>
        <row r="5262">
          <cell r="A5262">
            <v>473660</v>
          </cell>
          <cell r="B5262" t="str">
            <v>Pyjamas Dry UT The Picture Book Collection</v>
          </cell>
          <cell r="C5262">
            <v>45698</v>
          </cell>
        </row>
        <row r="5263">
          <cell r="A5263">
            <v>473661</v>
          </cell>
          <cell r="B5263" t="str">
            <v>Pyjamas Dry UT The Picture Book Collection</v>
          </cell>
          <cell r="C5263">
            <v>45698</v>
          </cell>
        </row>
        <row r="5264">
          <cell r="A5264">
            <v>473662</v>
          </cell>
          <cell r="B5264" t="str">
            <v>Pyjamas Dry UT The Picture Book Collection</v>
          </cell>
          <cell r="C5264">
            <v>45698</v>
          </cell>
        </row>
        <row r="5265">
          <cell r="A5265">
            <v>477070</v>
          </cell>
          <cell r="B5265" t="str">
            <v>Cardigan en maille</v>
          </cell>
          <cell r="C5265">
            <v>45698</v>
          </cell>
        </row>
        <row r="5266">
          <cell r="A5266">
            <v>474176</v>
          </cell>
          <cell r="B5266" t="str">
            <v>Veste Relax en jersey</v>
          </cell>
          <cell r="C5266">
            <v>45698</v>
          </cell>
        </row>
        <row r="5267">
          <cell r="A5267">
            <v>474560</v>
          </cell>
          <cell r="B5267" t="str">
            <v>Veste AirSense (Décontractée)</v>
          </cell>
          <cell r="C5267">
            <v>45698</v>
          </cell>
        </row>
        <row r="5268">
          <cell r="A5268">
            <v>474561</v>
          </cell>
          <cell r="B5268" t="str">
            <v>Blazer Relax</v>
          </cell>
          <cell r="C5268">
            <v>45698</v>
          </cell>
        </row>
        <row r="5269">
          <cell r="A5269">
            <v>474564</v>
          </cell>
          <cell r="B5269" t="str">
            <v>Veste en Denim oversize</v>
          </cell>
          <cell r="C5269">
            <v>45698</v>
          </cell>
        </row>
        <row r="5270">
          <cell r="A5270">
            <v>474894</v>
          </cell>
          <cell r="B5270" t="str">
            <v>Blouson Coupe-vent</v>
          </cell>
          <cell r="C5270">
            <v>45698</v>
          </cell>
        </row>
        <row r="5271">
          <cell r="A5271">
            <v>474903</v>
          </cell>
          <cell r="B5271" t="str">
            <v>Jupe Ultra Stretch</v>
          </cell>
          <cell r="C5271">
            <v>45698</v>
          </cell>
        </row>
        <row r="5272">
          <cell r="A5272">
            <v>474905</v>
          </cell>
          <cell r="B5272" t="str">
            <v xml:space="preserve">Jupe Ultra Stretch en denim (court)
</v>
          </cell>
          <cell r="C5272">
            <v>45698</v>
          </cell>
        </row>
        <row r="5273">
          <cell r="A5273">
            <v>474932</v>
          </cell>
          <cell r="B5273" t="str">
            <v>Jupe en denim Ultra Stretch</v>
          </cell>
          <cell r="C5273">
            <v>45698</v>
          </cell>
        </row>
        <row r="5274">
          <cell r="A5274">
            <v>474947</v>
          </cell>
          <cell r="B5274" t="str">
            <v>Jupe Ultra Stretch</v>
          </cell>
          <cell r="C5274">
            <v>45698</v>
          </cell>
        </row>
        <row r="5275">
          <cell r="A5275">
            <v>475819</v>
          </cell>
          <cell r="B5275" t="str">
            <v>Pantalon Large AirSense</v>
          </cell>
          <cell r="C5275">
            <v>45698</v>
          </cell>
        </row>
        <row r="5276">
          <cell r="A5276">
            <v>477872</v>
          </cell>
          <cell r="B5276" t="str">
            <v>Pantalon Large AirSense (Long)</v>
          </cell>
          <cell r="C5276">
            <v>45698</v>
          </cell>
        </row>
        <row r="5277">
          <cell r="A5277">
            <v>473474</v>
          </cell>
          <cell r="B5277" t="str">
            <v>Mini-sac rond à bandoulière</v>
          </cell>
          <cell r="C5277">
            <v>45698</v>
          </cell>
        </row>
        <row r="5278">
          <cell r="A5278">
            <v>474149</v>
          </cell>
          <cell r="B5278" t="str">
            <v>Sac rond à bandoulière (Mesh)</v>
          </cell>
          <cell r="C5278">
            <v>45698</v>
          </cell>
        </row>
        <row r="5279">
          <cell r="A5279">
            <v>478508</v>
          </cell>
          <cell r="B5279" t="str">
            <v>Culotte</v>
          </cell>
          <cell r="C5279">
            <v>45698</v>
          </cell>
        </row>
        <row r="5280">
          <cell r="A5280">
            <v>477052</v>
          </cell>
          <cell r="B5280" t="str">
            <v>Caraco à brassière intégrée en crêpe de jersey</v>
          </cell>
          <cell r="C5280">
            <v>45698</v>
          </cell>
        </row>
        <row r="5281">
          <cell r="A5281">
            <v>477054</v>
          </cell>
          <cell r="B5281" t="str">
            <v>T-shirt en coton à brassière intégrée AIRism</v>
          </cell>
          <cell r="C5281">
            <v>45698</v>
          </cell>
        </row>
        <row r="5282">
          <cell r="A5282">
            <v>474062</v>
          </cell>
          <cell r="B5282" t="str">
            <v>Robe en coton AIRism (Manches courtes)</v>
          </cell>
          <cell r="C5282">
            <v>45698</v>
          </cell>
        </row>
        <row r="5283">
          <cell r="A5283">
            <v>474063</v>
          </cell>
          <cell r="B5283" t="str">
            <v>Robe Ultra Stretch (Sans manches)</v>
          </cell>
          <cell r="C5283">
            <v>45698</v>
          </cell>
        </row>
        <row r="5284">
          <cell r="A5284">
            <v>474077</v>
          </cell>
          <cell r="B5284" t="str">
            <v>Robe courte en coton AIRism (Manches courtes)</v>
          </cell>
          <cell r="C5284">
            <v>45698</v>
          </cell>
        </row>
        <row r="5285">
          <cell r="A5285">
            <v>475016</v>
          </cell>
          <cell r="B5285" t="str">
            <v>Veste AirSense</v>
          </cell>
          <cell r="C5285">
            <v>45698</v>
          </cell>
        </row>
        <row r="5286">
          <cell r="A5286">
            <v>475038</v>
          </cell>
          <cell r="B5286" t="str">
            <v>Blouson Coupe-vent</v>
          </cell>
          <cell r="C5286">
            <v>45698</v>
          </cell>
        </row>
        <row r="5287">
          <cell r="A5287">
            <v>475039</v>
          </cell>
          <cell r="B5287" t="str">
            <v>Veste Ultra Stretch</v>
          </cell>
          <cell r="C5287">
            <v>45698</v>
          </cell>
        </row>
        <row r="5288">
          <cell r="A5288">
            <v>476521</v>
          </cell>
          <cell r="B5288" t="str">
            <v>Veste Coupe-vent Sans Manches</v>
          </cell>
          <cell r="C5288">
            <v>45698</v>
          </cell>
        </row>
        <row r="5289">
          <cell r="A5289">
            <v>477951</v>
          </cell>
          <cell r="B5289" t="str">
            <v>Veste Utilitaire</v>
          </cell>
          <cell r="C5289">
            <v>45698</v>
          </cell>
        </row>
        <row r="5290">
          <cell r="A5290">
            <v>478923</v>
          </cell>
          <cell r="B5290" t="str">
            <v>Surchemise Ultra Stretch</v>
          </cell>
          <cell r="C5290">
            <v>45698</v>
          </cell>
        </row>
        <row r="5291">
          <cell r="A5291">
            <v>470598</v>
          </cell>
          <cell r="B5291" t="str">
            <v>Pantalon en lin mélangé</v>
          </cell>
          <cell r="C5291">
            <v>45698</v>
          </cell>
        </row>
        <row r="5292">
          <cell r="A5292">
            <v>477637</v>
          </cell>
          <cell r="B5292" t="str">
            <v>Pantalon en lin mélangé (Rayé)</v>
          </cell>
          <cell r="C5292">
            <v>45698</v>
          </cell>
        </row>
        <row r="5293">
          <cell r="A5293">
            <v>478518</v>
          </cell>
          <cell r="B5293" t="str">
            <v>Pantalon en lin mélangé (Long)</v>
          </cell>
          <cell r="C5293">
            <v>45698</v>
          </cell>
        </row>
        <row r="5294">
          <cell r="A5294">
            <v>478519</v>
          </cell>
          <cell r="B5294" t="str">
            <v>Pantalon en lin mélangé (Rayé, long)</v>
          </cell>
          <cell r="C5294">
            <v>45698</v>
          </cell>
        </row>
        <row r="5295">
          <cell r="A5295">
            <v>470550</v>
          </cell>
          <cell r="B5295" t="str">
            <v>Pantalon AirSense (Long)</v>
          </cell>
          <cell r="C5295">
            <v>45698</v>
          </cell>
        </row>
        <row r="5296">
          <cell r="A5296">
            <v>470553</v>
          </cell>
          <cell r="B5296" t="str">
            <v>Pantalon AirSense</v>
          </cell>
          <cell r="C5296">
            <v>45698</v>
          </cell>
        </row>
        <row r="5297">
          <cell r="A5297">
            <v>470565</v>
          </cell>
          <cell r="B5297" t="str">
            <v>Pantalon AirSense (Léger, Long)</v>
          </cell>
          <cell r="C5297">
            <v>45698</v>
          </cell>
        </row>
        <row r="5298">
          <cell r="A5298">
            <v>470568</v>
          </cell>
          <cell r="B5298" t="str">
            <v>Pantalon AirSense (Léger)</v>
          </cell>
          <cell r="C5298">
            <v>45698</v>
          </cell>
        </row>
        <row r="5299">
          <cell r="A5299">
            <v>475598</v>
          </cell>
          <cell r="B5299" t="str">
            <v>Pantalon Ultra Stretch</v>
          </cell>
          <cell r="C5299">
            <v>45698</v>
          </cell>
        </row>
        <row r="5300">
          <cell r="A5300">
            <v>478487</v>
          </cell>
          <cell r="B5300" t="str">
            <v>Pantalon Ultra Stretch (Long)</v>
          </cell>
          <cell r="C5300">
            <v>45698</v>
          </cell>
        </row>
        <row r="5301">
          <cell r="A5301">
            <v>475998</v>
          </cell>
          <cell r="B5301" t="str">
            <v>Chemise Oxford</v>
          </cell>
          <cell r="C5301">
            <v>45698</v>
          </cell>
        </row>
        <row r="5302">
          <cell r="A5302">
            <v>475999</v>
          </cell>
          <cell r="B5302" t="str">
            <v>Chemise Oxford (Rayée)</v>
          </cell>
          <cell r="C5302">
            <v>45698</v>
          </cell>
        </row>
        <row r="5303">
          <cell r="A5303">
            <v>474422</v>
          </cell>
          <cell r="B5303" t="str">
            <v>T-Shirt UT Sesame Street</v>
          </cell>
          <cell r="C5303">
            <v>45698</v>
          </cell>
        </row>
        <row r="5304">
          <cell r="A5304">
            <v>477880</v>
          </cell>
          <cell r="B5304" t="str">
            <v>T-Shirt UT Sesame Street</v>
          </cell>
          <cell r="C5304">
            <v>45698</v>
          </cell>
        </row>
        <row r="5305">
          <cell r="A5305">
            <v>477881</v>
          </cell>
          <cell r="B5305" t="str">
            <v>T-Shirt UT Sesame Street</v>
          </cell>
          <cell r="C5305">
            <v>45698</v>
          </cell>
        </row>
        <row r="5306">
          <cell r="A5306">
            <v>477882</v>
          </cell>
          <cell r="B5306" t="str">
            <v>T-Shirt UT Sesame Street</v>
          </cell>
          <cell r="C5306">
            <v>45698</v>
          </cell>
        </row>
        <row r="5307">
          <cell r="A5307">
            <v>478101</v>
          </cell>
          <cell r="B5307" t="str">
            <v>T-Shirt UT Sesame Street</v>
          </cell>
          <cell r="C5307">
            <v>45698</v>
          </cell>
        </row>
        <row r="5308">
          <cell r="A5308">
            <v>474939</v>
          </cell>
          <cell r="B5308" t="str">
            <v>Veste sans manches zippée</v>
          </cell>
          <cell r="C5308">
            <v>45705</v>
          </cell>
        </row>
        <row r="5309">
          <cell r="A5309">
            <v>474941</v>
          </cell>
          <cell r="B5309" t="str">
            <v>Surchemise Oversize</v>
          </cell>
          <cell r="C5309">
            <v>45705</v>
          </cell>
        </row>
        <row r="5310">
          <cell r="A5310">
            <v>474942</v>
          </cell>
          <cell r="B5310" t="str">
            <v>Parka légère à capuche</v>
          </cell>
          <cell r="C5310">
            <v>45705</v>
          </cell>
        </row>
        <row r="5311">
          <cell r="A5311">
            <v>474943</v>
          </cell>
          <cell r="B5311" t="str">
            <v>Blazer AirSense</v>
          </cell>
          <cell r="C5311">
            <v>45705</v>
          </cell>
        </row>
        <row r="5312">
          <cell r="A5312">
            <v>476096</v>
          </cell>
          <cell r="B5312" t="str">
            <v>Bermuda AirSense</v>
          </cell>
          <cell r="C5312">
            <v>45705</v>
          </cell>
        </row>
        <row r="5313">
          <cell r="A5313">
            <v>476301</v>
          </cell>
          <cell r="B5313" t="str">
            <v>Short en Nylon</v>
          </cell>
          <cell r="C5313">
            <v>45705</v>
          </cell>
        </row>
        <row r="5314">
          <cell r="A5314">
            <v>476305</v>
          </cell>
          <cell r="B5314" t="str">
            <v>Pantalon</v>
          </cell>
          <cell r="C5314">
            <v>45705</v>
          </cell>
        </row>
        <row r="5315">
          <cell r="A5315">
            <v>476311</v>
          </cell>
          <cell r="B5315" t="str">
            <v>Jupe ceinturée</v>
          </cell>
          <cell r="C5315">
            <v>45705</v>
          </cell>
        </row>
        <row r="5316">
          <cell r="A5316">
            <v>476312</v>
          </cell>
          <cell r="B5316" t="str">
            <v>Jupe longue</v>
          </cell>
          <cell r="C5316">
            <v>45705</v>
          </cell>
        </row>
        <row r="5317">
          <cell r="A5317">
            <v>476313</v>
          </cell>
          <cell r="B5317" t="str">
            <v>Jupe longue</v>
          </cell>
          <cell r="C5317">
            <v>45705</v>
          </cell>
        </row>
        <row r="5318">
          <cell r="A5318">
            <v>476314</v>
          </cell>
          <cell r="B5318" t="str">
            <v>Pantalon large plissé AirSense</v>
          </cell>
          <cell r="C5318">
            <v>45705</v>
          </cell>
        </row>
        <row r="5319">
          <cell r="A5319">
            <v>477512</v>
          </cell>
          <cell r="B5319" t="str">
            <v>Pantalon Large</v>
          </cell>
          <cell r="C5319">
            <v>45705</v>
          </cell>
        </row>
        <row r="5320">
          <cell r="A5320">
            <v>475527</v>
          </cell>
          <cell r="B5320" t="str">
            <v>Chemise courte (manches capes)</v>
          </cell>
          <cell r="C5320">
            <v>45705</v>
          </cell>
        </row>
        <row r="5321">
          <cell r="A5321">
            <v>476589</v>
          </cell>
          <cell r="B5321" t="str">
            <v>Chemise courte</v>
          </cell>
          <cell r="C5321">
            <v>45705</v>
          </cell>
        </row>
        <row r="5322">
          <cell r="A5322">
            <v>474409</v>
          </cell>
          <cell r="B5322" t="str">
            <v>T-Shirt 100% coton Supima col V</v>
          </cell>
          <cell r="C5322">
            <v>45705</v>
          </cell>
        </row>
        <row r="5323">
          <cell r="A5323">
            <v>474410</v>
          </cell>
          <cell r="B5323" t="str">
            <v>T-Shirt court</v>
          </cell>
          <cell r="C5323">
            <v>45705</v>
          </cell>
        </row>
        <row r="5324">
          <cell r="A5324">
            <v>476602</v>
          </cell>
          <cell r="B5324" t="str">
            <v>T-Shirt court (Manches Raglan)</v>
          </cell>
          <cell r="C5324">
            <v>45705</v>
          </cell>
        </row>
        <row r="5325">
          <cell r="A5325">
            <v>476856</v>
          </cell>
          <cell r="B5325" t="str">
            <v>T-Shirt court (Rayé)</v>
          </cell>
          <cell r="C5325">
            <v>45705</v>
          </cell>
        </row>
        <row r="5326">
          <cell r="A5326">
            <v>475533</v>
          </cell>
          <cell r="B5326" t="str">
            <v>T-Shirt UT Cat Photographs</v>
          </cell>
          <cell r="C5326">
            <v>45705</v>
          </cell>
        </row>
        <row r="5327">
          <cell r="A5327">
            <v>478689</v>
          </cell>
          <cell r="B5327" t="str">
            <v>T-Shirt UT Cat Photographs</v>
          </cell>
          <cell r="C5327">
            <v>45705</v>
          </cell>
        </row>
        <row r="5328">
          <cell r="A5328">
            <v>478690</v>
          </cell>
          <cell r="B5328" t="str">
            <v>T-Shirt UT Cat Photographs</v>
          </cell>
          <cell r="C5328">
            <v>45705</v>
          </cell>
        </row>
        <row r="5329">
          <cell r="A5329">
            <v>478691</v>
          </cell>
          <cell r="B5329" t="str">
            <v>T-Shirt UT Cat Photographs</v>
          </cell>
          <cell r="C5329">
            <v>45705</v>
          </cell>
        </row>
        <row r="5330">
          <cell r="A5330">
            <v>477301</v>
          </cell>
          <cell r="B5330" t="str">
            <v>Legging Active</v>
          </cell>
          <cell r="C5330">
            <v>45705</v>
          </cell>
        </row>
        <row r="5331">
          <cell r="A5331">
            <v>475054</v>
          </cell>
          <cell r="B5331" t="str">
            <v>Pull à capuche</v>
          </cell>
          <cell r="C5331">
            <v>45705</v>
          </cell>
        </row>
        <row r="5332">
          <cell r="A5332">
            <v>475058</v>
          </cell>
          <cell r="B5332" t="str">
            <v>Pull en maille mesh (Sans manches)</v>
          </cell>
          <cell r="C5332">
            <v>45705</v>
          </cell>
        </row>
        <row r="5333">
          <cell r="A5333">
            <v>474048</v>
          </cell>
          <cell r="B5333" t="str">
            <v>Sandales à lanières</v>
          </cell>
          <cell r="C5333">
            <v>45705</v>
          </cell>
        </row>
        <row r="5334">
          <cell r="A5334">
            <v>475638</v>
          </cell>
          <cell r="B5334" t="str">
            <v>Sac porté épaule</v>
          </cell>
          <cell r="C5334">
            <v>45705</v>
          </cell>
        </row>
        <row r="5335">
          <cell r="A5335">
            <v>478508</v>
          </cell>
          <cell r="B5335" t="str">
            <v>Culotte</v>
          </cell>
          <cell r="C5335">
            <v>45705</v>
          </cell>
        </row>
        <row r="5336">
          <cell r="A5336">
            <v>476139</v>
          </cell>
          <cell r="B5336" t="str">
            <v>Soutien-gorge sans armatures 3D (Mesh)</v>
          </cell>
          <cell r="C5336">
            <v>45705</v>
          </cell>
        </row>
        <row r="5337">
          <cell r="A5337">
            <v>479973</v>
          </cell>
          <cell r="B5337" t="str">
            <v>Top à brassière intégrée</v>
          </cell>
          <cell r="C5337">
            <v>45705</v>
          </cell>
        </row>
        <row r="5338">
          <cell r="A5338">
            <v>474996</v>
          </cell>
          <cell r="B5338" t="str">
            <v>Robe chemise oversize (Demi-manches)</v>
          </cell>
          <cell r="C5338">
            <v>45705</v>
          </cell>
        </row>
        <row r="5339">
          <cell r="A5339">
            <v>474998</v>
          </cell>
          <cell r="B5339" t="str">
            <v>Robe en mesh (Sans manches)</v>
          </cell>
          <cell r="C5339">
            <v>45705</v>
          </cell>
        </row>
        <row r="5340">
          <cell r="A5340">
            <v>475000</v>
          </cell>
          <cell r="B5340" t="str">
            <v>Robe plissée à bretelles</v>
          </cell>
          <cell r="C5340">
            <v>45705</v>
          </cell>
        </row>
        <row r="5341">
          <cell r="A5341">
            <v>476251</v>
          </cell>
          <cell r="B5341" t="str">
            <v>Robe froncée (Sans manches)</v>
          </cell>
          <cell r="C5341">
            <v>45705</v>
          </cell>
        </row>
        <row r="5342">
          <cell r="A5342">
            <v>477873</v>
          </cell>
          <cell r="B5342" t="str">
            <v>Robe Active (Sans manches)</v>
          </cell>
          <cell r="C5342">
            <v>45705</v>
          </cell>
        </row>
        <row r="5343">
          <cell r="A5343">
            <v>475402</v>
          </cell>
          <cell r="B5343" t="str">
            <v>Manteau zippé BLOCKTECH</v>
          </cell>
          <cell r="C5343">
            <v>45705</v>
          </cell>
        </row>
        <row r="5344">
          <cell r="A5344">
            <v>475403</v>
          </cell>
          <cell r="B5344" t="str">
            <v>Blouson court en Coton</v>
          </cell>
          <cell r="C5344">
            <v>45705</v>
          </cell>
        </row>
        <row r="5345">
          <cell r="A5345">
            <v>475404</v>
          </cell>
          <cell r="B5345" t="str">
            <v>Blazer AirSense</v>
          </cell>
          <cell r="C5345">
            <v>45705</v>
          </cell>
        </row>
        <row r="5346">
          <cell r="A5346">
            <v>476196</v>
          </cell>
          <cell r="B5346" t="str">
            <v>Blouson léger</v>
          </cell>
          <cell r="C5346">
            <v>45705</v>
          </cell>
        </row>
        <row r="5347">
          <cell r="A5347">
            <v>476645</v>
          </cell>
          <cell r="B5347" t="str">
            <v>Blazer</v>
          </cell>
          <cell r="C5347">
            <v>45705</v>
          </cell>
        </row>
        <row r="5348">
          <cell r="A5348">
            <v>475566</v>
          </cell>
          <cell r="B5348" t="str">
            <v>Pantalon large plissé</v>
          </cell>
          <cell r="C5348">
            <v>45705</v>
          </cell>
        </row>
        <row r="5349">
          <cell r="A5349">
            <v>475569</v>
          </cell>
          <cell r="B5349" t="str">
            <v>Pantalon large plissé (Long)</v>
          </cell>
          <cell r="C5349">
            <v>45705</v>
          </cell>
        </row>
        <row r="5350">
          <cell r="A5350">
            <v>475552</v>
          </cell>
          <cell r="B5350" t="str">
            <v>Jean Droit large (Long)</v>
          </cell>
          <cell r="C5350">
            <v>45705</v>
          </cell>
        </row>
        <row r="5351">
          <cell r="A5351">
            <v>475601</v>
          </cell>
          <cell r="B5351" t="str">
            <v>Pantalon</v>
          </cell>
          <cell r="C5351">
            <v>45705</v>
          </cell>
        </row>
        <row r="5352">
          <cell r="A5352">
            <v>475602</v>
          </cell>
          <cell r="B5352" t="str">
            <v>Pantalon plissé AirSense</v>
          </cell>
          <cell r="C5352">
            <v>45705</v>
          </cell>
        </row>
        <row r="5353">
          <cell r="A5353">
            <v>476193</v>
          </cell>
          <cell r="B5353" t="str">
            <v>Pantalon cargo large</v>
          </cell>
          <cell r="C5353">
            <v>45705</v>
          </cell>
        </row>
        <row r="5354">
          <cell r="A5354">
            <v>476194</v>
          </cell>
          <cell r="B5354" t="str">
            <v>Short cargo large</v>
          </cell>
          <cell r="C5354">
            <v>45705</v>
          </cell>
        </row>
        <row r="5355">
          <cell r="A5355">
            <v>476195</v>
          </cell>
          <cell r="B5355" t="str">
            <v>Bermuda cargo large</v>
          </cell>
          <cell r="C5355">
            <v>45705</v>
          </cell>
        </row>
        <row r="5356">
          <cell r="A5356">
            <v>474509</v>
          </cell>
          <cell r="B5356" t="str">
            <v>Chemise 100% Lin Premium (Rayée)</v>
          </cell>
          <cell r="C5356">
            <v>45705</v>
          </cell>
        </row>
        <row r="5357">
          <cell r="A5357">
            <v>476025</v>
          </cell>
          <cell r="B5357" t="str">
            <v>Chemise oversize 100% Coton (Rayée)</v>
          </cell>
          <cell r="C5357">
            <v>45705</v>
          </cell>
        </row>
        <row r="5358">
          <cell r="A5358">
            <v>477642</v>
          </cell>
          <cell r="B5358" t="str">
            <v>Chemise oversize 100% Coton (Rayée)</v>
          </cell>
          <cell r="C5358">
            <v>45705</v>
          </cell>
        </row>
        <row r="5359">
          <cell r="A5359">
            <v>476246</v>
          </cell>
          <cell r="B5359" t="str">
            <v>Chemise oversize 100% Coton (Manches courtes)</v>
          </cell>
          <cell r="C5359">
            <v>45705</v>
          </cell>
        </row>
        <row r="5360">
          <cell r="A5360">
            <v>477643</v>
          </cell>
          <cell r="B5360" t="str">
            <v>Chemise oversize 100% coton (Rayée, Manches courtes)</v>
          </cell>
          <cell r="C5360">
            <v>45705</v>
          </cell>
        </row>
        <row r="5361">
          <cell r="A5361">
            <v>477648</v>
          </cell>
          <cell r="B5361" t="str">
            <v>Chemise oversize 100% coton (Rayée, Manches courtes)</v>
          </cell>
          <cell r="C5361">
            <v>45705</v>
          </cell>
        </row>
        <row r="5362">
          <cell r="A5362">
            <v>476445</v>
          </cell>
          <cell r="B5362" t="str">
            <v>Surchemise en Denim</v>
          </cell>
          <cell r="C5362">
            <v>45705</v>
          </cell>
        </row>
        <row r="5363">
          <cell r="A5363">
            <v>479644</v>
          </cell>
          <cell r="B5363" t="str">
            <v>Surchemise en Chambray</v>
          </cell>
          <cell r="C5363">
            <v>45705</v>
          </cell>
        </row>
        <row r="5364">
          <cell r="A5364">
            <v>476187</v>
          </cell>
          <cell r="B5364" t="str">
            <v>Pull en maille (Sans manches)</v>
          </cell>
          <cell r="C5364">
            <v>45705</v>
          </cell>
        </row>
        <row r="5365">
          <cell r="A5365">
            <v>475160</v>
          </cell>
          <cell r="B5365" t="str">
            <v>Parapluie compact à protection UV</v>
          </cell>
          <cell r="C5365">
            <v>45705</v>
          </cell>
        </row>
        <row r="5366">
          <cell r="A5366">
            <v>475346</v>
          </cell>
          <cell r="B5366" t="str">
            <v>Baskets</v>
          </cell>
          <cell r="C5366">
            <v>45705</v>
          </cell>
        </row>
        <row r="5367">
          <cell r="A5367">
            <v>475513</v>
          </cell>
          <cell r="B5367" t="str">
            <v>Sandales</v>
          </cell>
          <cell r="C5367">
            <v>45705</v>
          </cell>
        </row>
        <row r="5368">
          <cell r="A5368">
            <v>479628</v>
          </cell>
          <cell r="B5368" t="str">
            <v>Boxer</v>
          </cell>
          <cell r="C5368">
            <v>45705</v>
          </cell>
        </row>
        <row r="5369">
          <cell r="A5369">
            <v>474578</v>
          </cell>
          <cell r="B5369" t="str">
            <v>Bermuda Easy</v>
          </cell>
          <cell r="C5369">
            <v>45712</v>
          </cell>
        </row>
        <row r="5370">
          <cell r="A5370">
            <v>474580</v>
          </cell>
          <cell r="B5370" t="str">
            <v>Bermuda Easy en Denim</v>
          </cell>
          <cell r="C5370">
            <v>45712</v>
          </cell>
        </row>
        <row r="5371">
          <cell r="A5371">
            <v>475183</v>
          </cell>
          <cell r="B5371" t="str">
            <v>Robe</v>
          </cell>
          <cell r="C5371">
            <v>45712</v>
          </cell>
        </row>
        <row r="5372">
          <cell r="A5372">
            <v>475184</v>
          </cell>
          <cell r="B5372" t="str">
            <v>Robe (Rayée)</v>
          </cell>
          <cell r="C5372">
            <v>45712</v>
          </cell>
        </row>
        <row r="5373">
          <cell r="A5373">
            <v>475182</v>
          </cell>
          <cell r="B5373" t="str">
            <v>Chapeau à Protection UV</v>
          </cell>
          <cell r="C5373">
            <v>45712</v>
          </cell>
        </row>
        <row r="5374">
          <cell r="A5374">
            <v>474561</v>
          </cell>
          <cell r="B5374" t="str">
            <v>Blazer Relax</v>
          </cell>
          <cell r="C5374">
            <v>45712</v>
          </cell>
        </row>
        <row r="5375">
          <cell r="A5375">
            <v>475642</v>
          </cell>
          <cell r="B5375" t="str">
            <v>Blouse en viscose (Manches courtes)</v>
          </cell>
          <cell r="C5375">
            <v>45712</v>
          </cell>
        </row>
        <row r="5376">
          <cell r="A5376">
            <v>475643</v>
          </cell>
          <cell r="B5376" t="str">
            <v>Blouse en viscose (Imprimée, Manches courtes)</v>
          </cell>
          <cell r="C5376">
            <v>45712</v>
          </cell>
        </row>
        <row r="5377">
          <cell r="A5377">
            <v>475651</v>
          </cell>
          <cell r="B5377" t="str">
            <v>Chemise en lin mélangé (Manches courtes)</v>
          </cell>
          <cell r="C5377">
            <v>45712</v>
          </cell>
        </row>
        <row r="5378">
          <cell r="A5378">
            <v>475652</v>
          </cell>
          <cell r="B5378" t="str">
            <v>Chemise à col ouvert en lin mélangé (Rayée, Manches courtes)</v>
          </cell>
          <cell r="C5378">
            <v>45712</v>
          </cell>
        </row>
        <row r="5379">
          <cell r="A5379">
            <v>477635</v>
          </cell>
          <cell r="B5379" t="str">
            <v>Chemise à col ouvert en lin mélangé (Motifs à carreaux, Manches courtes)</v>
          </cell>
          <cell r="C5379">
            <v>45712</v>
          </cell>
        </row>
        <row r="5380">
          <cell r="A5380">
            <v>475672</v>
          </cell>
          <cell r="B5380" t="str">
            <v>Chemise courte en coton (Manches courtes)</v>
          </cell>
          <cell r="C5380">
            <v>45712</v>
          </cell>
        </row>
        <row r="5381">
          <cell r="A5381">
            <v>475754</v>
          </cell>
          <cell r="B5381" t="str">
            <v>Chemise courte en coton (Imprimée, Manches courtes)</v>
          </cell>
          <cell r="C5381">
            <v>45712</v>
          </cell>
        </row>
        <row r="5382">
          <cell r="A5382">
            <v>475655</v>
          </cell>
          <cell r="B5382" t="str">
            <v>Blouse en lin mélangé (Manches courtes)</v>
          </cell>
          <cell r="C5382">
            <v>45712</v>
          </cell>
        </row>
        <row r="5383">
          <cell r="A5383">
            <v>477604</v>
          </cell>
          <cell r="B5383" t="str">
            <v>Blouse en lin mélangé (Motif Vichy, Sans manches)</v>
          </cell>
          <cell r="C5383">
            <v>45712</v>
          </cell>
        </row>
        <row r="5384">
          <cell r="A5384">
            <v>474481</v>
          </cell>
          <cell r="B5384" t="str">
            <v>Pantalon large Active Ultra Stretch</v>
          </cell>
          <cell r="C5384">
            <v>45712</v>
          </cell>
        </row>
        <row r="5385">
          <cell r="A5385">
            <v>476068</v>
          </cell>
          <cell r="B5385" t="str">
            <v>Polo court</v>
          </cell>
          <cell r="C5385">
            <v>45712</v>
          </cell>
        </row>
        <row r="5386">
          <cell r="A5386">
            <v>476111</v>
          </cell>
          <cell r="B5386" t="str">
            <v>Blouson Active Ultra Stretch</v>
          </cell>
          <cell r="C5386">
            <v>45712</v>
          </cell>
        </row>
        <row r="5387">
          <cell r="A5387">
            <v>476379</v>
          </cell>
          <cell r="B5387" t="str">
            <v>Mini-sac rond à bandoulière</v>
          </cell>
          <cell r="C5387">
            <v>45712</v>
          </cell>
        </row>
        <row r="5388">
          <cell r="A5388">
            <v>475178</v>
          </cell>
          <cell r="B5388" t="str">
            <v>Chapeau ajustable à bords larges</v>
          </cell>
          <cell r="C5388">
            <v>45712</v>
          </cell>
        </row>
        <row r="5389">
          <cell r="A5389">
            <v>475196</v>
          </cell>
          <cell r="B5389" t="str">
            <v>Chapeau ajustable en crochet</v>
          </cell>
          <cell r="C5389">
            <v>45712</v>
          </cell>
        </row>
        <row r="5390">
          <cell r="A5390">
            <v>477525</v>
          </cell>
          <cell r="B5390" t="str">
            <v>Chapeau en nylon</v>
          </cell>
          <cell r="C5390">
            <v>45712</v>
          </cell>
        </row>
        <row r="5391">
          <cell r="A5391">
            <v>474044</v>
          </cell>
          <cell r="B5391" t="str">
            <v>Chapeau en maille</v>
          </cell>
          <cell r="C5391">
            <v>45712</v>
          </cell>
        </row>
        <row r="5392">
          <cell r="A5392">
            <v>473969</v>
          </cell>
          <cell r="B5392" t="str">
            <v>Socquettes en mesh (Lot de 3)</v>
          </cell>
          <cell r="C5392">
            <v>45712</v>
          </cell>
        </row>
        <row r="5393">
          <cell r="A5393">
            <v>473971</v>
          </cell>
          <cell r="B5393" t="str">
            <v>Socquettes de sport (Lot de 3)</v>
          </cell>
          <cell r="C5393">
            <v>45712</v>
          </cell>
        </row>
        <row r="5394">
          <cell r="A5394">
            <v>473987</v>
          </cell>
          <cell r="B5394" t="str">
            <v>Top court côtelé brassière intégrée (Sans Manches)</v>
          </cell>
          <cell r="C5394">
            <v>45712</v>
          </cell>
        </row>
        <row r="5395">
          <cell r="A5395">
            <v>473791</v>
          </cell>
          <cell r="B5395" t="str">
            <v>Pantalon en lin mélangé Easy</v>
          </cell>
          <cell r="C5395">
            <v>45712</v>
          </cell>
        </row>
        <row r="5396">
          <cell r="A5396">
            <v>473792</v>
          </cell>
          <cell r="B5396" t="str">
            <v>Pantalon large en lin mélangé (Long)</v>
          </cell>
          <cell r="C5396">
            <v>45712</v>
          </cell>
        </row>
        <row r="5397">
          <cell r="A5397">
            <v>477006</v>
          </cell>
          <cell r="B5397" t="str">
            <v>Pantalon large en lin mélangé (Rayé)</v>
          </cell>
          <cell r="C5397">
            <v>45712</v>
          </cell>
        </row>
        <row r="5398">
          <cell r="A5398">
            <v>477925</v>
          </cell>
          <cell r="B5398" t="str">
            <v>Pantalon en lin mélangé Easy (Rayé, Long)</v>
          </cell>
          <cell r="C5398">
            <v>45712</v>
          </cell>
        </row>
        <row r="5399">
          <cell r="A5399">
            <v>477007</v>
          </cell>
          <cell r="B5399" t="str">
            <v>Pyjama (Rayé)</v>
          </cell>
          <cell r="C5399">
            <v>45712</v>
          </cell>
        </row>
        <row r="5400">
          <cell r="A5400">
            <v>477079</v>
          </cell>
          <cell r="B5400" t="str">
            <v>Pyjama (Rayé)</v>
          </cell>
          <cell r="C5400">
            <v>45712</v>
          </cell>
        </row>
        <row r="5401">
          <cell r="A5401">
            <v>474056</v>
          </cell>
          <cell r="B5401" t="str">
            <v>Robe en lin mélangé</v>
          </cell>
          <cell r="C5401">
            <v>45712</v>
          </cell>
        </row>
        <row r="5402">
          <cell r="A5402">
            <v>475834</v>
          </cell>
          <cell r="B5402" t="str">
            <v>Robe en lin mélangé (Rayée)</v>
          </cell>
          <cell r="C5402">
            <v>45712</v>
          </cell>
        </row>
        <row r="5403">
          <cell r="A5403">
            <v>477699</v>
          </cell>
          <cell r="B5403" t="str">
            <v>Robe en lin mélangé (Rayée)</v>
          </cell>
          <cell r="C5403">
            <v>45712</v>
          </cell>
        </row>
        <row r="5404">
          <cell r="A5404">
            <v>475806</v>
          </cell>
          <cell r="B5404" t="str">
            <v>Combinaison en lin mélangé</v>
          </cell>
          <cell r="C5404">
            <v>45712</v>
          </cell>
        </row>
        <row r="5405">
          <cell r="A5405">
            <v>477616</v>
          </cell>
          <cell r="B5405" t="str">
            <v>Combinaison en lin mélangé (Rayé)</v>
          </cell>
          <cell r="C5405">
            <v>45712</v>
          </cell>
        </row>
        <row r="5406">
          <cell r="A5406">
            <v>474080</v>
          </cell>
          <cell r="B5406" t="str">
            <v>Robe côtelée à brassière intégrée (Sans manches)</v>
          </cell>
          <cell r="C5406">
            <v>45712</v>
          </cell>
        </row>
        <row r="5407">
          <cell r="A5407">
            <v>477164</v>
          </cell>
          <cell r="B5407" t="str">
            <v>Robe côtelée à brassière intégrée (Rayée, Sans manches)</v>
          </cell>
          <cell r="C5407">
            <v>45712</v>
          </cell>
        </row>
        <row r="5408">
          <cell r="A5408">
            <v>475833</v>
          </cell>
          <cell r="B5408" t="str">
            <v>Robe en lin mélangé (Demi-manches)</v>
          </cell>
          <cell r="C5408">
            <v>45712</v>
          </cell>
        </row>
        <row r="5409">
          <cell r="A5409">
            <v>477618</v>
          </cell>
          <cell r="B5409" t="str">
            <v>Robe en lin mélangé (Manches courtes)</v>
          </cell>
          <cell r="C5409">
            <v>45712</v>
          </cell>
        </row>
        <row r="5410">
          <cell r="A5410">
            <v>477619</v>
          </cell>
          <cell r="B5410" t="str">
            <v>Robe en lin mélangé (Manches courtes)</v>
          </cell>
          <cell r="C5410">
            <v>45712</v>
          </cell>
        </row>
        <row r="5411">
          <cell r="A5411">
            <v>474076</v>
          </cell>
          <cell r="B5411" t="str">
            <v>Robe courte Ultra Stretch (Sans manches)</v>
          </cell>
          <cell r="C5411">
            <v>45712</v>
          </cell>
        </row>
        <row r="5412">
          <cell r="A5412">
            <v>475631</v>
          </cell>
          <cell r="B5412" t="str">
            <v>Blouson à capuche</v>
          </cell>
          <cell r="C5412">
            <v>45712</v>
          </cell>
        </row>
        <row r="5413">
          <cell r="A5413">
            <v>479644</v>
          </cell>
          <cell r="B5413" t="str">
            <v>Surchemise en Chambray</v>
          </cell>
          <cell r="C5413">
            <v>45712</v>
          </cell>
        </row>
        <row r="5414">
          <cell r="A5414">
            <v>474441</v>
          </cell>
          <cell r="B5414" t="str">
            <v>T-shirt UT Mickey Face</v>
          </cell>
          <cell r="C5414">
            <v>45712</v>
          </cell>
        </row>
        <row r="5415">
          <cell r="A5415">
            <v>478107</v>
          </cell>
          <cell r="B5415" t="str">
            <v>T-shirt UT Mickey Face</v>
          </cell>
          <cell r="C5415">
            <v>45712</v>
          </cell>
        </row>
        <row r="5416">
          <cell r="A5416">
            <v>478108</v>
          </cell>
          <cell r="B5416" t="str">
            <v>T-shirt UT Mickey Face</v>
          </cell>
          <cell r="C5416">
            <v>45712</v>
          </cell>
        </row>
        <row r="5417">
          <cell r="A5417">
            <v>478109</v>
          </cell>
          <cell r="B5417" t="str">
            <v>T-shirt UT Mickey Face</v>
          </cell>
          <cell r="C5417">
            <v>45712</v>
          </cell>
        </row>
        <row r="5418">
          <cell r="A5418">
            <v>478111</v>
          </cell>
          <cell r="B5418" t="str">
            <v>T-shirt UT Mickey Face</v>
          </cell>
          <cell r="C5418">
            <v>45712</v>
          </cell>
        </row>
        <row r="5419">
          <cell r="A5419">
            <v>474432</v>
          </cell>
          <cell r="B5419" t="str">
            <v>T-shirt UT DANDADAN</v>
          </cell>
          <cell r="C5419">
            <v>45712</v>
          </cell>
        </row>
        <row r="5420">
          <cell r="A5420">
            <v>478912</v>
          </cell>
          <cell r="B5420" t="str">
            <v>T-shirt UT Dandadan</v>
          </cell>
          <cell r="C5420">
            <v>45712</v>
          </cell>
        </row>
        <row r="5421">
          <cell r="A5421">
            <v>478913</v>
          </cell>
          <cell r="B5421" t="str">
            <v>T-shirt UT Dandadan</v>
          </cell>
          <cell r="C5421">
            <v>45712</v>
          </cell>
        </row>
        <row r="5422">
          <cell r="A5422">
            <v>478914</v>
          </cell>
          <cell r="B5422" t="str">
            <v>T-shirt UT Dandadan</v>
          </cell>
          <cell r="C5422">
            <v>45712</v>
          </cell>
        </row>
        <row r="5423">
          <cell r="A5423">
            <v>475132</v>
          </cell>
          <cell r="B5423" t="str">
            <v>Lunettes de soleil pliables Wellington</v>
          </cell>
          <cell r="C5423">
            <v>45712</v>
          </cell>
        </row>
        <row r="5424">
          <cell r="A5424">
            <v>475133</v>
          </cell>
          <cell r="B5424" t="str">
            <v>Lunettes de soleil Boston</v>
          </cell>
          <cell r="C5424">
            <v>45712</v>
          </cell>
        </row>
        <row r="5425">
          <cell r="A5425">
            <v>475137</v>
          </cell>
          <cell r="B5425" t="str">
            <v>Lunettes de soleil carrées</v>
          </cell>
          <cell r="C5425">
            <v>45712</v>
          </cell>
        </row>
        <row r="5426">
          <cell r="A5426">
            <v>475139</v>
          </cell>
          <cell r="B5426" t="str">
            <v>Lunettes de soleil Crown Pantos</v>
          </cell>
          <cell r="C5426">
            <v>45712</v>
          </cell>
        </row>
        <row r="5427">
          <cell r="A5427">
            <v>476535</v>
          </cell>
          <cell r="B5427" t="str">
            <v>Lunettes de soleil à double pont</v>
          </cell>
          <cell r="C5427">
            <v>45712</v>
          </cell>
        </row>
        <row r="5428">
          <cell r="A5428">
            <v>476536</v>
          </cell>
          <cell r="B5428" t="str">
            <v>Lunettes de soleil à fine monture</v>
          </cell>
          <cell r="C5428">
            <v>45712</v>
          </cell>
        </row>
        <row r="5429">
          <cell r="A5429">
            <v>476537</v>
          </cell>
          <cell r="B5429" t="str">
            <v>Lunettes de soleil de sport semi-cerclées</v>
          </cell>
          <cell r="C5429">
            <v>45712</v>
          </cell>
        </row>
        <row r="5430">
          <cell r="A5430">
            <v>476538</v>
          </cell>
          <cell r="B5430" t="str">
            <v>Lunettes de soleil de sport Boston</v>
          </cell>
          <cell r="C5430">
            <v>45712</v>
          </cell>
        </row>
        <row r="5431">
          <cell r="A5431">
            <v>477068</v>
          </cell>
          <cell r="B5431" t="str">
            <v>Lunettes de soleil ovales</v>
          </cell>
          <cell r="C5431">
            <v>45712</v>
          </cell>
        </row>
        <row r="5432">
          <cell r="A5432">
            <v>477573</v>
          </cell>
          <cell r="B5432" t="str">
            <v>Lunettes de soleil Wellington</v>
          </cell>
          <cell r="C5432">
            <v>45712</v>
          </cell>
        </row>
        <row r="5433">
          <cell r="A5433">
            <v>476672</v>
          </cell>
          <cell r="B5433" t="str">
            <v>Veste en coton mélangé</v>
          </cell>
          <cell r="C5433">
            <v>45712</v>
          </cell>
        </row>
        <row r="5434">
          <cell r="A5434">
            <v>476677</v>
          </cell>
          <cell r="B5434" t="str">
            <v>Jean large</v>
          </cell>
          <cell r="C5434">
            <v>45712</v>
          </cell>
        </row>
        <row r="5435">
          <cell r="A5435">
            <v>476681</v>
          </cell>
          <cell r="B5435" t="str">
            <v>Pantalon droit en coton</v>
          </cell>
          <cell r="C5435">
            <v>45712</v>
          </cell>
        </row>
        <row r="5436">
          <cell r="A5436">
            <v>476683</v>
          </cell>
          <cell r="B5436" t="str">
            <v>Pantalon 7/8ème à pinces en jersey sergé</v>
          </cell>
          <cell r="C5436">
            <v>45712</v>
          </cell>
        </row>
        <row r="5437">
          <cell r="A5437">
            <v>476684</v>
          </cell>
          <cell r="B5437" t="str">
            <v>Pantalon droit en jersey sergé</v>
          </cell>
          <cell r="C5437">
            <v>45712</v>
          </cell>
        </row>
        <row r="5438">
          <cell r="A5438">
            <v>476708</v>
          </cell>
          <cell r="B5438" t="str">
            <v>Chemise à col volanté</v>
          </cell>
          <cell r="C5438">
            <v>45712</v>
          </cell>
        </row>
        <row r="5439">
          <cell r="A5439">
            <v>476718</v>
          </cell>
          <cell r="B5439" t="str">
            <v>Cardigan zippé en mérinos</v>
          </cell>
          <cell r="C5439">
            <v>45712</v>
          </cell>
        </row>
        <row r="5440">
          <cell r="A5440">
            <v>476722</v>
          </cell>
          <cell r="B5440" t="str">
            <v>Pull col polo</v>
          </cell>
          <cell r="C5440">
            <v>45712</v>
          </cell>
        </row>
        <row r="5441">
          <cell r="A5441">
            <v>476723</v>
          </cell>
          <cell r="B5441" t="str">
            <v>Pull en coton col V</v>
          </cell>
          <cell r="C5441">
            <v>45712</v>
          </cell>
        </row>
        <row r="5442">
          <cell r="A5442">
            <v>476724</v>
          </cell>
          <cell r="B5442" t="str">
            <v>Pull manches courtes</v>
          </cell>
          <cell r="C5442">
            <v>45712</v>
          </cell>
        </row>
        <row r="5443">
          <cell r="A5443">
            <v>476725</v>
          </cell>
          <cell r="B5443" t="str">
            <v>Pull en lin à col zippé</v>
          </cell>
          <cell r="C5443">
            <v>45712</v>
          </cell>
        </row>
        <row r="5444">
          <cell r="A5444">
            <v>476730</v>
          </cell>
          <cell r="B5444" t="str">
            <v>Pull sans manches</v>
          </cell>
          <cell r="C5444">
            <v>45712</v>
          </cell>
        </row>
        <row r="5445">
          <cell r="A5445">
            <v>476749</v>
          </cell>
          <cell r="B5445" t="str">
            <v>Robe longue en viscose (manches mi-longues)</v>
          </cell>
          <cell r="C5445">
            <v>45712</v>
          </cell>
        </row>
        <row r="5446">
          <cell r="A5446">
            <v>477479</v>
          </cell>
          <cell r="B5446" t="str">
            <v>Soutien-gorge en mesh</v>
          </cell>
          <cell r="C5446">
            <v>45712</v>
          </cell>
        </row>
        <row r="5447">
          <cell r="A5447">
            <v>477480</v>
          </cell>
          <cell r="B5447" t="str">
            <v>Tanga en mesh</v>
          </cell>
          <cell r="C5447">
            <v>45712</v>
          </cell>
        </row>
        <row r="5448">
          <cell r="A5448">
            <v>478697</v>
          </cell>
          <cell r="B5448" t="str">
            <v>Robe longue imprimée en viscose</v>
          </cell>
          <cell r="C5448">
            <v>45712</v>
          </cell>
        </row>
        <row r="5449">
          <cell r="A5449">
            <v>476800</v>
          </cell>
          <cell r="B5449" t="str">
            <v>Soutien-gorge en mesh</v>
          </cell>
          <cell r="C5449">
            <v>45712</v>
          </cell>
        </row>
        <row r="5450">
          <cell r="A5450">
            <v>476801</v>
          </cell>
          <cell r="B5450" t="str">
            <v>Soutien-gorge sans armatures</v>
          </cell>
          <cell r="C5450">
            <v>45712</v>
          </cell>
        </row>
        <row r="5451">
          <cell r="A5451">
            <v>476802</v>
          </cell>
          <cell r="B5451" t="str">
            <v>Short</v>
          </cell>
          <cell r="C5451">
            <v>45712</v>
          </cell>
        </row>
        <row r="5452">
          <cell r="A5452">
            <v>476810</v>
          </cell>
          <cell r="B5452" t="str">
            <v>Soutien-gorge sans armatures</v>
          </cell>
          <cell r="C5452">
            <v>45712</v>
          </cell>
        </row>
        <row r="5453">
          <cell r="A5453">
            <v>476813</v>
          </cell>
          <cell r="B5453" t="str">
            <v>Short</v>
          </cell>
          <cell r="C5453">
            <v>45712</v>
          </cell>
        </row>
        <row r="5454">
          <cell r="A5454">
            <v>476831</v>
          </cell>
          <cell r="B5454" t="str">
            <v>Short en mesh</v>
          </cell>
          <cell r="C5454">
            <v>45712</v>
          </cell>
        </row>
        <row r="5455">
          <cell r="A5455">
            <v>476832</v>
          </cell>
          <cell r="B5455" t="str">
            <v>Soutien-gorge en mesh</v>
          </cell>
          <cell r="C5455">
            <v>45712</v>
          </cell>
        </row>
        <row r="5456">
          <cell r="A5456">
            <v>476717</v>
          </cell>
          <cell r="B5456" t="str">
            <v>Pull en laine mérinos</v>
          </cell>
          <cell r="C5456">
            <v>45712</v>
          </cell>
        </row>
        <row r="5457">
          <cell r="A5457">
            <v>476747</v>
          </cell>
          <cell r="B5457" t="str">
            <v>Combinaison en lin et coton mélangés</v>
          </cell>
          <cell r="C5457">
            <v>45712</v>
          </cell>
        </row>
        <row r="5458">
          <cell r="A5458">
            <v>477158</v>
          </cell>
          <cell r="B5458" t="str">
            <v>Short Easy</v>
          </cell>
          <cell r="C5458">
            <v>45719</v>
          </cell>
        </row>
        <row r="5459">
          <cell r="A5459">
            <v>477194</v>
          </cell>
          <cell r="B5459" t="str">
            <v>Short Easy (Imprimé)</v>
          </cell>
          <cell r="C5459">
            <v>45719</v>
          </cell>
        </row>
        <row r="5460">
          <cell r="A5460">
            <v>474578</v>
          </cell>
          <cell r="B5460" t="str">
            <v>Bermuda Easy</v>
          </cell>
          <cell r="C5460">
            <v>45719</v>
          </cell>
        </row>
        <row r="5461">
          <cell r="A5461">
            <v>474580</v>
          </cell>
          <cell r="B5461" t="str">
            <v>Bermuda Easy en Denim</v>
          </cell>
          <cell r="C5461">
            <v>45719</v>
          </cell>
        </row>
        <row r="5462">
          <cell r="A5462">
            <v>475438</v>
          </cell>
          <cell r="B5462" t="str">
            <v>T-shirt UT Minecraft</v>
          </cell>
          <cell r="C5462">
            <v>45719</v>
          </cell>
        </row>
        <row r="5463">
          <cell r="A5463">
            <v>475439</v>
          </cell>
          <cell r="B5463" t="str">
            <v>T-shirt UT Minecraft</v>
          </cell>
          <cell r="C5463">
            <v>45719</v>
          </cell>
        </row>
        <row r="5464">
          <cell r="A5464">
            <v>475440</v>
          </cell>
          <cell r="B5464" t="str">
            <v>T-shirt UT Minecraft</v>
          </cell>
          <cell r="C5464">
            <v>45719</v>
          </cell>
        </row>
        <row r="5465">
          <cell r="A5465">
            <v>475441</v>
          </cell>
          <cell r="B5465" t="str">
            <v>T-shirt UT Minecraft</v>
          </cell>
          <cell r="C5465">
            <v>45719</v>
          </cell>
        </row>
        <row r="5466">
          <cell r="A5466">
            <v>474670</v>
          </cell>
          <cell r="B5466" t="str">
            <v>Pantalon large plissé</v>
          </cell>
          <cell r="C5466">
            <v>45719</v>
          </cell>
        </row>
        <row r="5467">
          <cell r="A5467">
            <v>478589</v>
          </cell>
          <cell r="B5467" t="str">
            <v>Pantalon large plissé (Chambray)</v>
          </cell>
          <cell r="C5467">
            <v>45719</v>
          </cell>
        </row>
        <row r="5468">
          <cell r="A5468">
            <v>475703</v>
          </cell>
          <cell r="B5468" t="str">
            <v>T-shirt UT The Picture Book Collection</v>
          </cell>
          <cell r="C5468">
            <v>45719</v>
          </cell>
        </row>
        <row r="5469">
          <cell r="A5469">
            <v>477608</v>
          </cell>
          <cell r="B5469" t="str">
            <v>T-shirt UT The Picture Book Collection</v>
          </cell>
          <cell r="C5469">
            <v>45719</v>
          </cell>
        </row>
        <row r="5470">
          <cell r="A5470">
            <v>477609</v>
          </cell>
          <cell r="B5470" t="str">
            <v>T-shirt UT The Picture Book Collection</v>
          </cell>
          <cell r="C5470">
            <v>45719</v>
          </cell>
        </row>
        <row r="5471">
          <cell r="A5471">
            <v>476253</v>
          </cell>
          <cell r="B5471" t="str">
            <v>Veste en Lin Mélangé</v>
          </cell>
          <cell r="C5471">
            <v>45719</v>
          </cell>
        </row>
        <row r="5472">
          <cell r="A5472">
            <v>476203</v>
          </cell>
          <cell r="B5472" t="str">
            <v>Pantalon Barrel en lin mélangé</v>
          </cell>
          <cell r="C5472">
            <v>45719</v>
          </cell>
        </row>
        <row r="5473">
          <cell r="A5473">
            <v>479310</v>
          </cell>
          <cell r="B5473" t="str">
            <v>Pantalon Barrel en lin mélangé (Long)</v>
          </cell>
          <cell r="C5473">
            <v>45719</v>
          </cell>
        </row>
        <row r="5474">
          <cell r="A5474">
            <v>479311</v>
          </cell>
          <cell r="B5474" t="str">
            <v>Pantalon Barrel en lin mélangé (Court)</v>
          </cell>
          <cell r="C5474">
            <v>45719</v>
          </cell>
        </row>
        <row r="5475">
          <cell r="A5475">
            <v>475820</v>
          </cell>
          <cell r="B5475" t="str">
            <v>Pantalon en nylon</v>
          </cell>
          <cell r="C5475">
            <v>45719</v>
          </cell>
        </row>
        <row r="5476">
          <cell r="A5476">
            <v>475823</v>
          </cell>
          <cell r="B5476" t="str">
            <v>Bermuda utilitaire</v>
          </cell>
          <cell r="C5476">
            <v>45719</v>
          </cell>
        </row>
        <row r="5477">
          <cell r="A5477">
            <v>475861</v>
          </cell>
          <cell r="B5477" t="str">
            <v>Short en jean</v>
          </cell>
          <cell r="C5477">
            <v>45719</v>
          </cell>
        </row>
        <row r="5478">
          <cell r="A5478">
            <v>477522</v>
          </cell>
          <cell r="B5478" t="str">
            <v>Jupe-short drapée en Denim</v>
          </cell>
          <cell r="C5478">
            <v>45719</v>
          </cell>
        </row>
        <row r="5479">
          <cell r="A5479">
            <v>475720</v>
          </cell>
          <cell r="B5479" t="str">
            <v>Blouse à volants en lin mélangé (Manches courtes)</v>
          </cell>
          <cell r="C5479">
            <v>45719</v>
          </cell>
        </row>
        <row r="5480">
          <cell r="A5480">
            <v>477682</v>
          </cell>
          <cell r="B5480" t="str">
            <v>Blouse à volants en lin mélangé (Motif Vichy, Manches courtes)</v>
          </cell>
          <cell r="C5480">
            <v>45719</v>
          </cell>
        </row>
        <row r="5481">
          <cell r="A5481">
            <v>475719</v>
          </cell>
          <cell r="B5481" t="str">
            <v>Chemise oversize en lin mélangé</v>
          </cell>
          <cell r="C5481">
            <v>45719</v>
          </cell>
        </row>
        <row r="5482">
          <cell r="A5482">
            <v>477681</v>
          </cell>
          <cell r="B5482" t="str">
            <v>Chemise oversize en lin mélangé (Motif Vichy)</v>
          </cell>
          <cell r="C5482">
            <v>45719</v>
          </cell>
        </row>
        <row r="5483">
          <cell r="A5483">
            <v>478591</v>
          </cell>
          <cell r="B5483" t="str">
            <v>Blouse transparente en coton (Sans manches)</v>
          </cell>
          <cell r="C5483">
            <v>45719</v>
          </cell>
        </row>
        <row r="5484">
          <cell r="A5484">
            <v>478592</v>
          </cell>
          <cell r="B5484" t="str">
            <v>Blouse transparente en coton (Manches 3/4)</v>
          </cell>
          <cell r="C5484">
            <v>45719</v>
          </cell>
        </row>
        <row r="5485">
          <cell r="A5485">
            <v>476173</v>
          </cell>
          <cell r="B5485" t="str">
            <v>T-shirt en lin</v>
          </cell>
          <cell r="C5485">
            <v>45719</v>
          </cell>
        </row>
        <row r="5486">
          <cell r="A5486">
            <v>474405</v>
          </cell>
          <cell r="B5486" t="str">
            <v>T-Shirt en coton AIRism</v>
          </cell>
          <cell r="C5486">
            <v>45719</v>
          </cell>
        </row>
        <row r="5487">
          <cell r="A5487">
            <v>476174</v>
          </cell>
          <cell r="B5487" t="str">
            <v>T-shirt en lin Col V</v>
          </cell>
          <cell r="C5487">
            <v>45719</v>
          </cell>
        </row>
        <row r="5488">
          <cell r="A5488">
            <v>478919</v>
          </cell>
          <cell r="B5488" t="str">
            <v>T-Shirt en pointelle</v>
          </cell>
          <cell r="C5488">
            <v>45719</v>
          </cell>
        </row>
        <row r="5489">
          <cell r="A5489">
            <v>474987</v>
          </cell>
          <cell r="B5489" t="str">
            <v>Pull en coton (Manches courtes)</v>
          </cell>
          <cell r="C5489">
            <v>45719</v>
          </cell>
        </row>
        <row r="5490">
          <cell r="A5490">
            <v>477690</v>
          </cell>
          <cell r="B5490" t="str">
            <v>Pull en coton (Rayé, Manches courtes)</v>
          </cell>
          <cell r="C5490">
            <v>45719</v>
          </cell>
        </row>
        <row r="5491">
          <cell r="A5491">
            <v>476232</v>
          </cell>
          <cell r="B5491" t="str">
            <v>Polo en coton (Manches courtes)</v>
          </cell>
          <cell r="C5491">
            <v>45719</v>
          </cell>
        </row>
        <row r="5492">
          <cell r="A5492">
            <v>478584</v>
          </cell>
          <cell r="B5492" t="str">
            <v>Pull court en coton (Sans manches)</v>
          </cell>
          <cell r="C5492">
            <v>45719</v>
          </cell>
        </row>
        <row r="5493">
          <cell r="A5493">
            <v>473919</v>
          </cell>
          <cell r="B5493" t="str">
            <v>Soutien-gorge sans armatures</v>
          </cell>
          <cell r="C5493">
            <v>45719</v>
          </cell>
        </row>
        <row r="5494">
          <cell r="A5494">
            <v>477695</v>
          </cell>
          <cell r="B5494" t="str">
            <v>Culotte</v>
          </cell>
          <cell r="C5494">
            <v>45719</v>
          </cell>
        </row>
        <row r="5495">
          <cell r="A5495">
            <v>476153</v>
          </cell>
          <cell r="B5495" t="str">
            <v>Pantalon Easy en Seersucker (Motifs carreaux)</v>
          </cell>
          <cell r="C5495">
            <v>45719</v>
          </cell>
        </row>
        <row r="5496">
          <cell r="A5496">
            <v>476165</v>
          </cell>
          <cell r="B5496" t="str">
            <v>Pantalon Easy en Seersucker (Motif Vichy)</v>
          </cell>
          <cell r="C5496">
            <v>45719</v>
          </cell>
        </row>
        <row r="5497">
          <cell r="A5497">
            <v>478516</v>
          </cell>
          <cell r="B5497" t="str">
            <v>Pantalon Easy drapé (Motif fleuri)</v>
          </cell>
          <cell r="C5497">
            <v>45719</v>
          </cell>
        </row>
        <row r="5498">
          <cell r="A5498">
            <v>475339</v>
          </cell>
          <cell r="B5498" t="str">
            <v>Pyjama (Rayé)</v>
          </cell>
          <cell r="C5498">
            <v>45719</v>
          </cell>
        </row>
        <row r="5499">
          <cell r="A5499">
            <v>479618</v>
          </cell>
          <cell r="B5499" t="str">
            <v>Pyjama (Rayé)</v>
          </cell>
          <cell r="C5499">
            <v>45719</v>
          </cell>
        </row>
        <row r="5500">
          <cell r="A5500">
            <v>477000</v>
          </cell>
          <cell r="B5500" t="str">
            <v>Short Easy en Seersucker (Motif Vichy)</v>
          </cell>
          <cell r="C5500">
            <v>45719</v>
          </cell>
        </row>
        <row r="5501">
          <cell r="A5501">
            <v>477108</v>
          </cell>
          <cell r="B5501" t="str">
            <v>Pantalon Easy drapé (Motifs feuilles)</v>
          </cell>
          <cell r="C5501">
            <v>45719</v>
          </cell>
        </row>
        <row r="5502">
          <cell r="A5502">
            <v>478512</v>
          </cell>
          <cell r="B5502" t="str">
            <v>Pull en maille pointelle (Manches courtes)</v>
          </cell>
          <cell r="C5502">
            <v>45719</v>
          </cell>
        </row>
        <row r="5503">
          <cell r="A5503">
            <v>476252</v>
          </cell>
          <cell r="B5503" t="str">
            <v>Robe en lin mélangé Col V (Manches courtes)</v>
          </cell>
          <cell r="C5503">
            <v>45719</v>
          </cell>
        </row>
        <row r="5504">
          <cell r="A5504">
            <v>477218</v>
          </cell>
          <cell r="B5504" t="str">
            <v>Robe en lin mélangé Col V (Motif Vichy, Manches courtes)</v>
          </cell>
          <cell r="C5504">
            <v>45719</v>
          </cell>
        </row>
        <row r="5505">
          <cell r="A5505">
            <v>470628</v>
          </cell>
          <cell r="B5505" t="str">
            <v>Short en lin mélangé</v>
          </cell>
          <cell r="C5505">
            <v>45719</v>
          </cell>
        </row>
        <row r="5506">
          <cell r="A5506">
            <v>470629</v>
          </cell>
          <cell r="B5506" t="str">
            <v>Short en lin mélangé (Rayures)</v>
          </cell>
          <cell r="C5506">
            <v>45719</v>
          </cell>
        </row>
        <row r="5507">
          <cell r="A5507">
            <v>470615</v>
          </cell>
          <cell r="B5507" t="str">
            <v>Short chino</v>
          </cell>
          <cell r="C5507">
            <v>45719</v>
          </cell>
        </row>
        <row r="5508">
          <cell r="A5508">
            <v>470617</v>
          </cell>
          <cell r="B5508" t="str">
            <v>Short utilitaire</v>
          </cell>
          <cell r="C5508">
            <v>45719</v>
          </cell>
        </row>
        <row r="5509">
          <cell r="A5509">
            <v>477165</v>
          </cell>
          <cell r="B5509" t="str">
            <v>Short utilitaire en denim</v>
          </cell>
          <cell r="C5509">
            <v>45719</v>
          </cell>
        </row>
        <row r="5510">
          <cell r="A5510">
            <v>479029</v>
          </cell>
          <cell r="B5510" t="str">
            <v>Pantalon en nylon</v>
          </cell>
          <cell r="C5510">
            <v>45719</v>
          </cell>
        </row>
        <row r="5511">
          <cell r="A5511">
            <v>479644</v>
          </cell>
          <cell r="B5511" t="str">
            <v>Surchemise en Chambray</v>
          </cell>
          <cell r="C5511">
            <v>45719</v>
          </cell>
        </row>
        <row r="5512">
          <cell r="A5512">
            <v>474419</v>
          </cell>
          <cell r="B5512" t="str">
            <v>T-shirt UT MAGNUM PHOTOS</v>
          </cell>
          <cell r="C5512">
            <v>45719</v>
          </cell>
        </row>
        <row r="5513">
          <cell r="A5513">
            <v>477907</v>
          </cell>
          <cell r="B5513" t="str">
            <v>T-shirt UT MAGNUM PHOTOS</v>
          </cell>
          <cell r="C5513">
            <v>45719</v>
          </cell>
        </row>
        <row r="5514">
          <cell r="A5514">
            <v>477908</v>
          </cell>
          <cell r="B5514" t="str">
            <v>T-shirt UT MAGNUM PHOTOS</v>
          </cell>
          <cell r="C5514">
            <v>45719</v>
          </cell>
        </row>
        <row r="5515">
          <cell r="A5515">
            <v>477909</v>
          </cell>
          <cell r="B5515" t="str">
            <v>T-shirt UT MAGNUM PHOTOS</v>
          </cell>
          <cell r="C5515">
            <v>45719</v>
          </cell>
        </row>
        <row r="5516">
          <cell r="A5516">
            <v>478670</v>
          </cell>
          <cell r="B5516" t="str">
            <v>Pantalon en lin mélangé EASY</v>
          </cell>
          <cell r="C5516">
            <v>45719</v>
          </cell>
        </row>
        <row r="5517">
          <cell r="A5517">
            <v>476667</v>
          </cell>
          <cell r="B5517" t="str">
            <v>Parka utilitaire courte</v>
          </cell>
          <cell r="C5517">
            <v>45719</v>
          </cell>
        </row>
        <row r="5518">
          <cell r="A5518">
            <v>476683</v>
          </cell>
          <cell r="B5518" t="str">
            <v>Pantalon 7/8ème à pinces en jersey sergé</v>
          </cell>
          <cell r="C5518">
            <v>45719</v>
          </cell>
        </row>
        <row r="5519">
          <cell r="A5519">
            <v>476684</v>
          </cell>
          <cell r="B5519" t="str">
            <v>Pantalon droit en jersey sergé</v>
          </cell>
          <cell r="C5519">
            <v>45719</v>
          </cell>
        </row>
        <row r="5520">
          <cell r="A5520">
            <v>476703</v>
          </cell>
          <cell r="B5520" t="str">
            <v>Chemise fluide en viscose</v>
          </cell>
          <cell r="C5520">
            <v>45719</v>
          </cell>
        </row>
        <row r="5521">
          <cell r="A5521">
            <v>476980</v>
          </cell>
          <cell r="B5521" t="str">
            <v>Jupe longue en viscose imprimée</v>
          </cell>
          <cell r="C5521">
            <v>45719</v>
          </cell>
        </row>
        <row r="5522">
          <cell r="A5522">
            <v>476725</v>
          </cell>
          <cell r="B5522" t="str">
            <v>Pull à col zippé en coton et viscose mélangés</v>
          </cell>
          <cell r="C5522">
            <v>45719</v>
          </cell>
        </row>
        <row r="5523">
          <cell r="A5523">
            <v>476730</v>
          </cell>
          <cell r="B5523" t="str">
            <v>Pull sans manches</v>
          </cell>
          <cell r="C5523">
            <v>45719</v>
          </cell>
        </row>
        <row r="5524">
          <cell r="A5524">
            <v>476669</v>
          </cell>
          <cell r="B5524" t="str">
            <v>Veste en lin et viscose mélangés</v>
          </cell>
          <cell r="C5524">
            <v>45719</v>
          </cell>
        </row>
        <row r="5525">
          <cell r="A5525">
            <v>477187</v>
          </cell>
          <cell r="B5525" t="str">
            <v>Short en jersey Easy</v>
          </cell>
          <cell r="C5525">
            <v>45726</v>
          </cell>
        </row>
        <row r="5526">
          <cell r="A5526">
            <v>477497</v>
          </cell>
          <cell r="B5526" t="str">
            <v>Short en jersey Easy</v>
          </cell>
          <cell r="C5526">
            <v>45726</v>
          </cell>
        </row>
        <row r="5527">
          <cell r="A5527">
            <v>474655</v>
          </cell>
          <cell r="B5527" t="str">
            <v>Short Active Ultra Stretch</v>
          </cell>
          <cell r="C5527">
            <v>45726</v>
          </cell>
        </row>
        <row r="5528">
          <cell r="A5528">
            <v>475415</v>
          </cell>
          <cell r="B5528" t="str">
            <v>Short Active Ultra Stretch (Bande Latérale)</v>
          </cell>
          <cell r="C5528">
            <v>45726</v>
          </cell>
        </row>
        <row r="5529">
          <cell r="A5529">
            <v>474585</v>
          </cell>
          <cell r="B5529" t="str">
            <v>Short en nylon</v>
          </cell>
          <cell r="C5529">
            <v>45726</v>
          </cell>
        </row>
        <row r="5530">
          <cell r="A5530">
            <v>477211</v>
          </cell>
          <cell r="B5530" t="str">
            <v>Short en nylon (Imprimé)</v>
          </cell>
          <cell r="C5530">
            <v>45726</v>
          </cell>
        </row>
        <row r="5531">
          <cell r="A5531">
            <v>477185</v>
          </cell>
          <cell r="B5531" t="str">
            <v>Short Easy</v>
          </cell>
          <cell r="C5531">
            <v>45726</v>
          </cell>
        </row>
        <row r="5532">
          <cell r="A5532">
            <v>477498</v>
          </cell>
          <cell r="B5532" t="str">
            <v>Short Easy</v>
          </cell>
          <cell r="C5532">
            <v>45726</v>
          </cell>
        </row>
        <row r="5533">
          <cell r="A5533">
            <v>474717</v>
          </cell>
          <cell r="B5533" t="str">
            <v>Robe caraco (Color Block)</v>
          </cell>
          <cell r="C5533">
            <v>45726</v>
          </cell>
        </row>
        <row r="5534">
          <cell r="A5534">
            <v>474718</v>
          </cell>
          <cell r="B5534" t="str">
            <v>Robe caraco (Motifs à carreaux)</v>
          </cell>
          <cell r="C5534">
            <v>45726</v>
          </cell>
        </row>
        <row r="5535">
          <cell r="A5535">
            <v>474712</v>
          </cell>
          <cell r="B5535" t="str">
            <v>Jupe-short à volants</v>
          </cell>
          <cell r="C5535">
            <v>45726</v>
          </cell>
        </row>
        <row r="5536">
          <cell r="A5536">
            <v>474713</v>
          </cell>
          <cell r="B5536" t="str">
            <v>Jupe-short (Motif à pois)</v>
          </cell>
          <cell r="C5536">
            <v>45726</v>
          </cell>
        </row>
        <row r="5537">
          <cell r="A5537">
            <v>474703</v>
          </cell>
          <cell r="B5537" t="str">
            <v>Short en Denim</v>
          </cell>
          <cell r="C5537">
            <v>45726</v>
          </cell>
        </row>
        <row r="5538">
          <cell r="A5538">
            <v>473611</v>
          </cell>
          <cell r="B5538" t="str">
            <v>Short en sergé Easy</v>
          </cell>
          <cell r="C5538">
            <v>45726</v>
          </cell>
        </row>
        <row r="5539">
          <cell r="A5539">
            <v>473614</v>
          </cell>
          <cell r="B5539" t="str">
            <v>Short à volants Easy</v>
          </cell>
          <cell r="C5539">
            <v>45726</v>
          </cell>
        </row>
        <row r="5540">
          <cell r="A5540">
            <v>473615</v>
          </cell>
          <cell r="B5540" t="str">
            <v>Short en denim Easy</v>
          </cell>
          <cell r="C5540">
            <v>45726</v>
          </cell>
        </row>
        <row r="5541">
          <cell r="A5541">
            <v>473617</v>
          </cell>
          <cell r="B5541" t="str">
            <v>Short à volants Easy (Motifs carreaux)</v>
          </cell>
          <cell r="C5541">
            <v>45726</v>
          </cell>
        </row>
        <row r="5542">
          <cell r="A5542">
            <v>473701</v>
          </cell>
          <cell r="B5542" t="str">
            <v>Jupe-short en lin mélangé</v>
          </cell>
          <cell r="C5542">
            <v>45726</v>
          </cell>
        </row>
        <row r="5543">
          <cell r="A5543">
            <v>477613</v>
          </cell>
          <cell r="B5543" t="str">
            <v>Jupe-short en lin mélangé (Motifs carreaux)</v>
          </cell>
          <cell r="C5543">
            <v>45726</v>
          </cell>
        </row>
        <row r="5544">
          <cell r="A5544">
            <v>473696</v>
          </cell>
          <cell r="B5544" t="str">
            <v>Short en lin et coton mélangés</v>
          </cell>
          <cell r="C5544">
            <v>45726</v>
          </cell>
        </row>
        <row r="5545">
          <cell r="A5545">
            <v>473698</v>
          </cell>
          <cell r="B5545" t="str">
            <v>Short en lin et coton mélangés (Rayé)</v>
          </cell>
          <cell r="C5545">
            <v>45726</v>
          </cell>
        </row>
        <row r="5546">
          <cell r="A5546">
            <v>479966</v>
          </cell>
          <cell r="B5546" t="str">
            <v>Blouse en lin mélangé (Sans manches)</v>
          </cell>
          <cell r="C5546">
            <v>45726</v>
          </cell>
        </row>
        <row r="5547">
          <cell r="A5547">
            <v>476069</v>
          </cell>
          <cell r="B5547" t="str">
            <v>Caraco court</v>
          </cell>
          <cell r="C5547">
            <v>45726</v>
          </cell>
        </row>
        <row r="5548">
          <cell r="A5548">
            <v>477600</v>
          </cell>
          <cell r="B5548" t="str">
            <v>Caraco court (Rayé)</v>
          </cell>
          <cell r="C5548">
            <v>45726</v>
          </cell>
        </row>
        <row r="5549">
          <cell r="A5549">
            <v>474412</v>
          </cell>
          <cell r="B5549" t="str">
            <v>T-shirt col Henley</v>
          </cell>
          <cell r="C5549">
            <v>45726</v>
          </cell>
        </row>
        <row r="5550">
          <cell r="A5550">
            <v>477607</v>
          </cell>
          <cell r="B5550" t="str">
            <v>T-shirt col Henley (Imprimé)</v>
          </cell>
          <cell r="C5550">
            <v>45726</v>
          </cell>
        </row>
        <row r="5551">
          <cell r="A5551">
            <v>476076</v>
          </cell>
          <cell r="B5551" t="str">
            <v>T-shirt en jersey texturé</v>
          </cell>
          <cell r="C5551">
            <v>45726</v>
          </cell>
        </row>
        <row r="5552">
          <cell r="A5552">
            <v>476358</v>
          </cell>
          <cell r="B5552" t="str">
            <v>T-shirt texturé à col bateau (Sans Manches)</v>
          </cell>
          <cell r="C5552">
            <v>45726</v>
          </cell>
        </row>
        <row r="5553">
          <cell r="A5553">
            <v>477282</v>
          </cell>
          <cell r="B5553" t="str">
            <v>Jupe-short Ultra Stretch</v>
          </cell>
          <cell r="C5553">
            <v>45726</v>
          </cell>
        </row>
        <row r="5554">
          <cell r="A5554">
            <v>474155</v>
          </cell>
          <cell r="B5554" t="str">
            <v>Sac porté épaule en nylon</v>
          </cell>
          <cell r="C5554">
            <v>45726</v>
          </cell>
        </row>
        <row r="5555">
          <cell r="A5555">
            <v>473760</v>
          </cell>
          <cell r="B5555" t="str">
            <v>Short en coton Easy (Standard)</v>
          </cell>
          <cell r="C5555">
            <v>45726</v>
          </cell>
        </row>
        <row r="5556">
          <cell r="A5556">
            <v>473761</v>
          </cell>
          <cell r="B5556" t="str">
            <v>Short en coton Easy (Denim, Standard)</v>
          </cell>
          <cell r="C5556">
            <v>45726</v>
          </cell>
        </row>
        <row r="5557">
          <cell r="A5557">
            <v>473765</v>
          </cell>
          <cell r="B5557" t="str">
            <v>Short en coton Easy (Rayé, Standard)</v>
          </cell>
          <cell r="C5557">
            <v>45726</v>
          </cell>
        </row>
        <row r="5558">
          <cell r="A5558">
            <v>477647</v>
          </cell>
          <cell r="B5558" t="str">
            <v>Short en coton Easy (Imprimé, Standard)</v>
          </cell>
          <cell r="C5558">
            <v>45726</v>
          </cell>
        </row>
        <row r="5559">
          <cell r="A5559">
            <v>474072</v>
          </cell>
          <cell r="B5559" t="str">
            <v>Robe courte en lin mélangé (Sans manches)</v>
          </cell>
          <cell r="C5559">
            <v>45726</v>
          </cell>
        </row>
        <row r="5560">
          <cell r="A5560">
            <v>474079</v>
          </cell>
          <cell r="B5560" t="str">
            <v>Robe caraco à brassière intégrée</v>
          </cell>
          <cell r="C5560">
            <v>45726</v>
          </cell>
        </row>
        <row r="5561">
          <cell r="A5561">
            <v>474519</v>
          </cell>
          <cell r="B5561" t="str">
            <v>Chemise en coton et modal mélangés (Col ouvert, manches courtes)</v>
          </cell>
          <cell r="C5561">
            <v>45726</v>
          </cell>
        </row>
        <row r="5562">
          <cell r="A5562">
            <v>474521</v>
          </cell>
          <cell r="B5562" t="str">
            <v>Chemise en coton et modal mélangés (Imprimée, Manches courtes)</v>
          </cell>
          <cell r="C5562">
            <v>45726</v>
          </cell>
        </row>
        <row r="5563">
          <cell r="A5563">
            <v>474522</v>
          </cell>
          <cell r="B5563" t="str">
            <v>Chemise en coton et modal mélangés (Col ouvert, imprimée, manches courtes)</v>
          </cell>
          <cell r="C5563">
            <v>45726</v>
          </cell>
        </row>
        <row r="5564">
          <cell r="A5564">
            <v>477644</v>
          </cell>
          <cell r="B5564" t="str">
            <v>Chemise en coton et modal mélangés (Col ouvert, imprimée, manches courtes)</v>
          </cell>
          <cell r="C5564">
            <v>45726</v>
          </cell>
        </row>
        <row r="5565">
          <cell r="A5565">
            <v>477641</v>
          </cell>
          <cell r="B5565" t="str">
            <v>Chemise en 100% lin premium</v>
          </cell>
          <cell r="C5565">
            <v>45726</v>
          </cell>
        </row>
        <row r="5566">
          <cell r="A5566">
            <v>477181</v>
          </cell>
          <cell r="B5566" t="str">
            <v>Chemise en lin mélangé (Manches courtes)</v>
          </cell>
          <cell r="C5566">
            <v>45726</v>
          </cell>
        </row>
        <row r="5567">
          <cell r="A5567">
            <v>477902</v>
          </cell>
          <cell r="B5567" t="str">
            <v>Chemise en lin mélangé (Rayée, Manches courtes)</v>
          </cell>
          <cell r="C5567">
            <v>45726</v>
          </cell>
        </row>
        <row r="5568">
          <cell r="A5568">
            <v>477903</v>
          </cell>
          <cell r="B5568" t="str">
            <v>Chemise en lin mélangé (Motifs à carreaux, Manches courtes)</v>
          </cell>
          <cell r="C5568">
            <v>45726</v>
          </cell>
        </row>
        <row r="5569">
          <cell r="A5569">
            <v>479182</v>
          </cell>
          <cell r="B5569" t="str">
            <v>T-shirt PEACE FOR ALL (Pablo Picasso)</v>
          </cell>
          <cell r="C5569">
            <v>45726</v>
          </cell>
        </row>
        <row r="5570">
          <cell r="A5570">
            <v>475359</v>
          </cell>
          <cell r="B5570" t="str">
            <v>Débardeur côtelé Dry</v>
          </cell>
          <cell r="C5570">
            <v>45726</v>
          </cell>
        </row>
        <row r="5571">
          <cell r="A5571">
            <v>479308</v>
          </cell>
          <cell r="B5571" t="str">
            <v>T-Shirt UT NY POP ART</v>
          </cell>
          <cell r="C5571">
            <v>45726</v>
          </cell>
        </row>
        <row r="5572">
          <cell r="A5572">
            <v>479309</v>
          </cell>
          <cell r="B5572" t="str">
            <v>T-Shirt UT NY POP ART</v>
          </cell>
          <cell r="C5572">
            <v>45726</v>
          </cell>
        </row>
        <row r="5573">
          <cell r="A5573">
            <v>477340</v>
          </cell>
          <cell r="B5573" t="str">
            <v>T-Shirt en coton AIRism (Rayé)</v>
          </cell>
          <cell r="C5573">
            <v>45726</v>
          </cell>
        </row>
        <row r="5574">
          <cell r="A5574">
            <v>474456</v>
          </cell>
          <cell r="B5574" t="str">
            <v>T-Shirt UT Curated by Tate</v>
          </cell>
          <cell r="C5574">
            <v>45726</v>
          </cell>
        </row>
        <row r="5575">
          <cell r="A5575">
            <v>477527</v>
          </cell>
          <cell r="B5575" t="str">
            <v>T-Shirt UT Curated by Tate</v>
          </cell>
          <cell r="C5575">
            <v>45726</v>
          </cell>
        </row>
        <row r="5576">
          <cell r="A5576">
            <v>477528</v>
          </cell>
          <cell r="B5576" t="str">
            <v>T-Shirt UT Curated by Tate</v>
          </cell>
          <cell r="C5576">
            <v>45726</v>
          </cell>
        </row>
        <row r="5577">
          <cell r="A5577">
            <v>477529</v>
          </cell>
          <cell r="B5577" t="str">
            <v>T-Shirt UT Curated by Tate</v>
          </cell>
          <cell r="C5577">
            <v>45726</v>
          </cell>
        </row>
        <row r="5578">
          <cell r="A5578">
            <v>474420</v>
          </cell>
          <cell r="B5578" t="str">
            <v>T-shirt UT Picasso</v>
          </cell>
          <cell r="C5578">
            <v>45726</v>
          </cell>
        </row>
        <row r="5579">
          <cell r="A5579">
            <v>477910</v>
          </cell>
          <cell r="B5579" t="str">
            <v>T-shirt UT Picasso</v>
          </cell>
          <cell r="C5579">
            <v>45726</v>
          </cell>
        </row>
        <row r="5580">
          <cell r="A5580">
            <v>477912</v>
          </cell>
          <cell r="B5580" t="str">
            <v>T-shirt UT Picasso</v>
          </cell>
          <cell r="C5580">
            <v>45726</v>
          </cell>
        </row>
        <row r="5581">
          <cell r="A5581">
            <v>478976</v>
          </cell>
          <cell r="B5581" t="str">
            <v>T-shirt UT Picasso</v>
          </cell>
          <cell r="C5581">
            <v>45726</v>
          </cell>
        </row>
        <row r="5582">
          <cell r="A5582">
            <v>476997</v>
          </cell>
          <cell r="B5582" t="str">
            <v>Polo en maille (Manches courtes, lavable en machine)</v>
          </cell>
          <cell r="C5582">
            <v>45726</v>
          </cell>
        </row>
        <row r="5583">
          <cell r="A5583">
            <v>479577</v>
          </cell>
          <cell r="B5583" t="str">
            <v>Sac multi-poches</v>
          </cell>
          <cell r="C5583">
            <v>45726</v>
          </cell>
        </row>
        <row r="5584">
          <cell r="A5584">
            <v>474123</v>
          </cell>
          <cell r="B5584" t="str">
            <v>Short en Seersucker Easy Stretch (Standard)</v>
          </cell>
          <cell r="C5584">
            <v>45726</v>
          </cell>
        </row>
        <row r="5585">
          <cell r="A5585">
            <v>476081</v>
          </cell>
          <cell r="B5585" t="str">
            <v>Short Easy Stretch (Standard)</v>
          </cell>
          <cell r="C5585">
            <v>45726</v>
          </cell>
        </row>
        <row r="5586">
          <cell r="A5586">
            <v>477879</v>
          </cell>
          <cell r="B5586" t="str">
            <v>Short en velours côtelé Easy Stretch (Standard)</v>
          </cell>
          <cell r="C5586">
            <v>45726</v>
          </cell>
        </row>
        <row r="5587">
          <cell r="A5587">
            <v>478680</v>
          </cell>
          <cell r="B5587" t="str">
            <v>Short Easy Stretch (Standard)</v>
          </cell>
          <cell r="C5587">
            <v>45726</v>
          </cell>
        </row>
        <row r="5588">
          <cell r="A5588">
            <v>475827</v>
          </cell>
          <cell r="B5588" t="str">
            <v>Short en sweat Ultra Stretch (Standard)</v>
          </cell>
          <cell r="C5588">
            <v>45726</v>
          </cell>
        </row>
        <row r="5589">
          <cell r="A5589">
            <v>477515</v>
          </cell>
          <cell r="B5589" t="str">
            <v>Short en lin mélangé Easy (Standard)</v>
          </cell>
          <cell r="C5589">
            <v>45726</v>
          </cell>
        </row>
        <row r="5590">
          <cell r="A5590">
            <v>474730</v>
          </cell>
          <cell r="B5590" t="str">
            <v>Combinaison en Lin Mélangé</v>
          </cell>
          <cell r="C5590">
            <v>45733</v>
          </cell>
        </row>
        <row r="5591">
          <cell r="A5591">
            <v>476939</v>
          </cell>
          <cell r="B5591" t="str">
            <v>Blouson Court Zippé</v>
          </cell>
          <cell r="C5591">
            <v>45733</v>
          </cell>
        </row>
        <row r="5592">
          <cell r="A5592">
            <v>476940</v>
          </cell>
          <cell r="B5592" t="str">
            <v>Manteau en Coton à Capuche</v>
          </cell>
          <cell r="C5592">
            <v>45733</v>
          </cell>
        </row>
        <row r="5593">
          <cell r="A5593">
            <v>476941</v>
          </cell>
          <cell r="B5593" t="str">
            <v>Veste Drapée</v>
          </cell>
          <cell r="C5593">
            <v>45733</v>
          </cell>
        </row>
        <row r="5594">
          <cell r="A5594">
            <v>473685</v>
          </cell>
          <cell r="B5594" t="str">
            <v>Pantalon fuselé en coton et lin mélangés (Standard)</v>
          </cell>
          <cell r="C5594">
            <v>45733</v>
          </cell>
        </row>
        <row r="5595">
          <cell r="A5595">
            <v>473687</v>
          </cell>
          <cell r="B5595" t="str">
            <v>Pantalon fuselé en coton et lin mélangés (Long)</v>
          </cell>
          <cell r="C5595">
            <v>45733</v>
          </cell>
        </row>
        <row r="5596">
          <cell r="A5596">
            <v>479739</v>
          </cell>
          <cell r="B5596" t="str">
            <v>Jupe à volants (Standard)</v>
          </cell>
          <cell r="C5596">
            <v>45733</v>
          </cell>
        </row>
        <row r="5597">
          <cell r="A5597">
            <v>480053</v>
          </cell>
          <cell r="B5597" t="str">
            <v>Jupe à volants (Court)</v>
          </cell>
          <cell r="C5597">
            <v>45733</v>
          </cell>
        </row>
        <row r="5598">
          <cell r="A5598">
            <v>477523</v>
          </cell>
          <cell r="B5598" t="str">
            <v>Jupe en lin mélangé (Standard)</v>
          </cell>
          <cell r="C5598">
            <v>45733</v>
          </cell>
        </row>
        <row r="5599">
          <cell r="A5599">
            <v>480070</v>
          </cell>
          <cell r="B5599" t="str">
            <v>Jupe en lin mélangé (Court)</v>
          </cell>
          <cell r="C5599">
            <v>45733</v>
          </cell>
        </row>
        <row r="5600">
          <cell r="A5600">
            <v>474958</v>
          </cell>
          <cell r="B5600" t="str">
            <v>Jupe Volume Froncée</v>
          </cell>
          <cell r="C5600">
            <v>45733</v>
          </cell>
        </row>
        <row r="5601">
          <cell r="A5601">
            <v>476943</v>
          </cell>
          <cell r="B5601" t="str">
            <v>Pantalon Easy</v>
          </cell>
          <cell r="C5601">
            <v>45733</v>
          </cell>
        </row>
        <row r="5602">
          <cell r="A5602">
            <v>476944</v>
          </cell>
          <cell r="B5602" t="str">
            <v>Pantalon Large en Coton</v>
          </cell>
          <cell r="C5602">
            <v>45733</v>
          </cell>
        </row>
        <row r="5603">
          <cell r="A5603">
            <v>476945</v>
          </cell>
          <cell r="B5603" t="str">
            <v>Pantalon Large Plissé en Coton</v>
          </cell>
          <cell r="C5603">
            <v>45733</v>
          </cell>
        </row>
        <row r="5604">
          <cell r="A5604">
            <v>476946</v>
          </cell>
          <cell r="B5604" t="str">
            <v>Bermuda en Denim</v>
          </cell>
          <cell r="C5604">
            <v>45733</v>
          </cell>
        </row>
        <row r="5605">
          <cell r="A5605">
            <v>475647</v>
          </cell>
          <cell r="B5605" t="str">
            <v>Chemise 100% Lin Premium</v>
          </cell>
          <cell r="C5605">
            <v>45733</v>
          </cell>
        </row>
        <row r="5606">
          <cell r="A5606">
            <v>475648</v>
          </cell>
          <cell r="B5606" t="str">
            <v>Chemise 100% Lin Premium (Rayée)</v>
          </cell>
          <cell r="C5606">
            <v>45733</v>
          </cell>
        </row>
        <row r="5607">
          <cell r="A5607">
            <v>477556</v>
          </cell>
          <cell r="B5607" t="str">
            <v>Chemise 100% Lin Premium (Motif Vichy)</v>
          </cell>
          <cell r="C5607">
            <v>45733</v>
          </cell>
        </row>
        <row r="5608">
          <cell r="A5608">
            <v>476947</v>
          </cell>
          <cell r="B5608" t="str">
            <v>Chemise longue (Sans manches)</v>
          </cell>
          <cell r="C5608">
            <v>45733</v>
          </cell>
        </row>
        <row r="5609">
          <cell r="A5609">
            <v>476949</v>
          </cell>
          <cell r="B5609" t="str">
            <v>Chemise Oversize</v>
          </cell>
          <cell r="C5609">
            <v>45733</v>
          </cell>
        </row>
        <row r="5610">
          <cell r="A5610">
            <v>478692</v>
          </cell>
          <cell r="B5610" t="str">
            <v>T-Shirt UT Cat Photographs</v>
          </cell>
          <cell r="C5610">
            <v>45733</v>
          </cell>
        </row>
        <row r="5611">
          <cell r="A5611">
            <v>478693</v>
          </cell>
          <cell r="B5611" t="str">
            <v>T-Shirt UT Cat Photographs</v>
          </cell>
          <cell r="C5611">
            <v>45733</v>
          </cell>
        </row>
        <row r="5612">
          <cell r="A5612">
            <v>478694</v>
          </cell>
          <cell r="B5612" t="str">
            <v>T-Shirt UT Cat Photographs</v>
          </cell>
          <cell r="C5612">
            <v>45733</v>
          </cell>
        </row>
        <row r="5613">
          <cell r="A5613">
            <v>475520</v>
          </cell>
          <cell r="B5613" t="str">
            <v>T-shirt UT miffy</v>
          </cell>
          <cell r="C5613">
            <v>45733</v>
          </cell>
        </row>
        <row r="5614">
          <cell r="A5614">
            <v>478978</v>
          </cell>
          <cell r="B5614" t="str">
            <v>T-shirt UT miffy</v>
          </cell>
          <cell r="C5614">
            <v>45733</v>
          </cell>
        </row>
        <row r="5615">
          <cell r="A5615">
            <v>478979</v>
          </cell>
          <cell r="B5615" t="str">
            <v>T-shirt UT miffy</v>
          </cell>
          <cell r="C5615">
            <v>45733</v>
          </cell>
        </row>
        <row r="5616">
          <cell r="A5616">
            <v>478980</v>
          </cell>
          <cell r="B5616" t="str">
            <v>T-shirt UT miffy</v>
          </cell>
          <cell r="C5616">
            <v>45733</v>
          </cell>
        </row>
        <row r="5617">
          <cell r="A5617">
            <v>474408</v>
          </cell>
          <cell r="B5617" t="str">
            <v>T-shirt en Coton Supima</v>
          </cell>
          <cell r="C5617">
            <v>45733</v>
          </cell>
        </row>
        <row r="5618">
          <cell r="A5618">
            <v>474473</v>
          </cell>
          <cell r="B5618" t="str">
            <v>Débardeur Côtelé</v>
          </cell>
          <cell r="C5618">
            <v>45733</v>
          </cell>
        </row>
        <row r="5619">
          <cell r="A5619">
            <v>476950</v>
          </cell>
          <cell r="B5619" t="str">
            <v>Débardeur 100% Coton Supima Transparent</v>
          </cell>
          <cell r="C5619">
            <v>45733</v>
          </cell>
        </row>
        <row r="5620">
          <cell r="A5620">
            <v>476952</v>
          </cell>
          <cell r="B5620" t="str">
            <v>Veste à capuche Dry</v>
          </cell>
          <cell r="C5620">
            <v>45733</v>
          </cell>
        </row>
        <row r="5621">
          <cell r="A5621">
            <v>476953</v>
          </cell>
          <cell r="B5621" t="str">
            <v>Pantalon</v>
          </cell>
          <cell r="C5621">
            <v>45733</v>
          </cell>
        </row>
        <row r="5622">
          <cell r="A5622">
            <v>476954</v>
          </cell>
          <cell r="B5622" t="str">
            <v>T-shirt 100% Coton Supima</v>
          </cell>
          <cell r="C5622">
            <v>45733</v>
          </cell>
        </row>
        <row r="5623">
          <cell r="A5623">
            <v>476955</v>
          </cell>
          <cell r="B5623" t="str">
            <v>Pull en coton mélangé</v>
          </cell>
          <cell r="C5623">
            <v>45733</v>
          </cell>
        </row>
        <row r="5624">
          <cell r="A5624">
            <v>476956</v>
          </cell>
          <cell r="B5624" t="str">
            <v>Pull Sans Manches</v>
          </cell>
          <cell r="C5624">
            <v>45733</v>
          </cell>
        </row>
        <row r="5625">
          <cell r="A5625">
            <v>474077</v>
          </cell>
          <cell r="B5625" t="str">
            <v>Robe courte en coton AIRism (Manches courtes)</v>
          </cell>
          <cell r="C5625">
            <v>45733</v>
          </cell>
        </row>
        <row r="5626">
          <cell r="A5626">
            <v>476084</v>
          </cell>
          <cell r="B5626" t="str">
            <v>Robe Chemise en coton (Sans manches)</v>
          </cell>
          <cell r="C5626">
            <v>45733</v>
          </cell>
        </row>
        <row r="5627">
          <cell r="A5627">
            <v>476901</v>
          </cell>
          <cell r="B5627" t="str">
            <v>Robe en Jersey (Demi-manches)</v>
          </cell>
          <cell r="C5627">
            <v>45733</v>
          </cell>
        </row>
        <row r="5628">
          <cell r="A5628">
            <v>475634</v>
          </cell>
          <cell r="B5628" t="str">
            <v>Veste longue Coupe Oversize</v>
          </cell>
          <cell r="C5628">
            <v>45733</v>
          </cell>
        </row>
        <row r="5629">
          <cell r="A5629">
            <v>477206</v>
          </cell>
          <cell r="B5629" t="str">
            <v>Short en Nylon (Imprimé)</v>
          </cell>
          <cell r="C5629">
            <v>45733</v>
          </cell>
        </row>
        <row r="5630">
          <cell r="A5630">
            <v>470635</v>
          </cell>
          <cell r="B5630" t="str">
            <v>Short Large</v>
          </cell>
          <cell r="C5630">
            <v>45733</v>
          </cell>
        </row>
        <row r="5631">
          <cell r="A5631">
            <v>475596</v>
          </cell>
          <cell r="B5631" t="str">
            <v>Pantalon Large Plissé</v>
          </cell>
          <cell r="C5631">
            <v>45733</v>
          </cell>
        </row>
        <row r="5632">
          <cell r="A5632">
            <v>474536</v>
          </cell>
          <cell r="B5632" t="str">
            <v>Chemise 100% Lin Premium (Col officier)</v>
          </cell>
          <cell r="C5632">
            <v>45733</v>
          </cell>
        </row>
        <row r="5633">
          <cell r="A5633">
            <v>474509</v>
          </cell>
          <cell r="B5633" t="str">
            <v>Chemise 100% Lin Premium (Rayée)</v>
          </cell>
          <cell r="C5633">
            <v>45733</v>
          </cell>
        </row>
        <row r="5634">
          <cell r="A5634">
            <v>477641</v>
          </cell>
          <cell r="B5634" t="str">
            <v>Chemise 100% lin premium</v>
          </cell>
          <cell r="C5634">
            <v>45733</v>
          </cell>
        </row>
        <row r="5635">
          <cell r="A5635">
            <v>476243</v>
          </cell>
          <cell r="B5635" t="str">
            <v>Chemise Longue</v>
          </cell>
          <cell r="C5635">
            <v>45733</v>
          </cell>
        </row>
        <row r="5636">
          <cell r="A5636">
            <v>476245</v>
          </cell>
          <cell r="B5636" t="str">
            <v>Chemise Utilitaire (Manches courtes)</v>
          </cell>
          <cell r="C5636">
            <v>45733</v>
          </cell>
        </row>
        <row r="5637">
          <cell r="A5637">
            <v>476222</v>
          </cell>
          <cell r="B5637" t="str">
            <v>T-Shirt DRY-EX</v>
          </cell>
          <cell r="C5637">
            <v>45733</v>
          </cell>
        </row>
        <row r="5638">
          <cell r="A5638">
            <v>476530</v>
          </cell>
          <cell r="B5638" t="str">
            <v>T-shirt UT Henri Matisse</v>
          </cell>
          <cell r="C5638">
            <v>45733</v>
          </cell>
        </row>
        <row r="5639">
          <cell r="A5639">
            <v>478909</v>
          </cell>
          <cell r="B5639" t="str">
            <v>T-shirt UT Henri Matisse</v>
          </cell>
          <cell r="C5639">
            <v>45733</v>
          </cell>
        </row>
        <row r="5640">
          <cell r="A5640">
            <v>478910</v>
          </cell>
          <cell r="B5640" t="str">
            <v>T-shirt UT Henri Matisse</v>
          </cell>
          <cell r="C5640">
            <v>45733</v>
          </cell>
        </row>
        <row r="5641">
          <cell r="A5641">
            <v>478911</v>
          </cell>
          <cell r="B5641" t="str">
            <v>T-shirt UT Henri Matisse</v>
          </cell>
          <cell r="C5641">
            <v>45733</v>
          </cell>
        </row>
        <row r="5642">
          <cell r="A5642">
            <v>476214</v>
          </cell>
          <cell r="B5642" t="str">
            <v>Pantalon Easy</v>
          </cell>
          <cell r="C5642">
            <v>45733</v>
          </cell>
        </row>
        <row r="5643">
          <cell r="A5643">
            <v>476216</v>
          </cell>
          <cell r="B5643" t="str">
            <v>T-shirt (Manches 3/4)</v>
          </cell>
          <cell r="C5643">
            <v>45733</v>
          </cell>
        </row>
        <row r="5644">
          <cell r="A5644">
            <v>476217</v>
          </cell>
          <cell r="B5644" t="str">
            <v>Polo AIRism</v>
          </cell>
          <cell r="C5644">
            <v>45733</v>
          </cell>
        </row>
        <row r="5645">
          <cell r="A5645">
            <v>476223</v>
          </cell>
          <cell r="B5645" t="str">
            <v>T-Shirt DRY-EX (Manches longues)</v>
          </cell>
          <cell r="C5645">
            <v>45733</v>
          </cell>
        </row>
        <row r="5646">
          <cell r="A5646">
            <v>476224</v>
          </cell>
          <cell r="B5646" t="str">
            <v>Short DRY-EX</v>
          </cell>
          <cell r="C5646">
            <v>45733</v>
          </cell>
        </row>
        <row r="5647">
          <cell r="A5647">
            <v>476225</v>
          </cell>
          <cell r="B5647" t="str">
            <v>Short en sweat</v>
          </cell>
          <cell r="C5647">
            <v>45733</v>
          </cell>
        </row>
        <row r="5648">
          <cell r="A5648">
            <v>477764</v>
          </cell>
          <cell r="B5648" t="str">
            <v>T-Shirt oversize AIRism en coton (Rayé)</v>
          </cell>
          <cell r="C5648">
            <v>45733</v>
          </cell>
        </row>
        <row r="5649">
          <cell r="A5649">
            <v>476177</v>
          </cell>
          <cell r="B5649" t="str">
            <v>Pull (Manches courtes)</v>
          </cell>
          <cell r="C5649">
            <v>45733</v>
          </cell>
        </row>
        <row r="5650">
          <cell r="A5650">
            <v>476179</v>
          </cell>
          <cell r="B5650" t="str">
            <v>Pull en coton mélangé</v>
          </cell>
          <cell r="C5650">
            <v>45733</v>
          </cell>
        </row>
        <row r="5651">
          <cell r="A5651">
            <v>475514</v>
          </cell>
          <cell r="B5651" t="str">
            <v>Ceinture Fine en Cuir</v>
          </cell>
          <cell r="C5651">
            <v>45733</v>
          </cell>
        </row>
        <row r="5652">
          <cell r="A5652">
            <v>476130</v>
          </cell>
          <cell r="B5652" t="str">
            <v>Chapeau</v>
          </cell>
          <cell r="C5652">
            <v>45733</v>
          </cell>
        </row>
        <row r="5653">
          <cell r="A5653">
            <v>475359</v>
          </cell>
          <cell r="B5653" t="str">
            <v>Débardeur côtelé DRY</v>
          </cell>
          <cell r="C5653">
            <v>45733</v>
          </cell>
        </row>
        <row r="5654">
          <cell r="A5654">
            <v>476380</v>
          </cell>
          <cell r="B5654" t="str">
            <v>T-shirt UT mofusand (Ringer)</v>
          </cell>
          <cell r="C5654">
            <v>45743</v>
          </cell>
        </row>
        <row r="5655">
          <cell r="A5655">
            <v>477087</v>
          </cell>
          <cell r="B5655" t="str">
            <v>T-shirt UT mofusand (Ringer)</v>
          </cell>
          <cell r="C5655">
            <v>45743</v>
          </cell>
        </row>
        <row r="5656">
          <cell r="A5656">
            <v>477088</v>
          </cell>
          <cell r="B5656" t="str">
            <v>T-shirt UT mofusand (Ringer)</v>
          </cell>
          <cell r="C5656">
            <v>45743</v>
          </cell>
        </row>
        <row r="5657">
          <cell r="A5657">
            <v>474800</v>
          </cell>
          <cell r="B5657" t="str">
            <v>T-shirt UT mofusand</v>
          </cell>
          <cell r="C5657">
            <v>45743</v>
          </cell>
        </row>
        <row r="5658">
          <cell r="A5658">
            <v>476619</v>
          </cell>
          <cell r="B5658" t="str">
            <v>T-shirt UT mofusand</v>
          </cell>
          <cell r="C5658">
            <v>45743</v>
          </cell>
        </row>
        <row r="5659">
          <cell r="A5659">
            <v>476620</v>
          </cell>
          <cell r="B5659" t="str">
            <v>T-shirt UT mofusand</v>
          </cell>
          <cell r="C5659">
            <v>45743</v>
          </cell>
        </row>
        <row r="5660">
          <cell r="A5660">
            <v>476621</v>
          </cell>
          <cell r="B5660" t="str">
            <v>T-shirt UT mofusand</v>
          </cell>
          <cell r="C5660">
            <v>45743</v>
          </cell>
        </row>
        <row r="5661">
          <cell r="A5661">
            <v>474956</v>
          </cell>
          <cell r="B5661" t="str">
            <v>Jupe Cocon en Coton Mélangé</v>
          </cell>
          <cell r="C5661">
            <v>45743</v>
          </cell>
        </row>
        <row r="5662">
          <cell r="A5662">
            <v>476319</v>
          </cell>
          <cell r="B5662" t="str">
            <v>Jupe Cocon en Coton Mélangé (Imprimé)</v>
          </cell>
          <cell r="C5662">
            <v>45743</v>
          </cell>
        </row>
        <row r="5663">
          <cell r="A5663">
            <v>475858</v>
          </cell>
          <cell r="B5663" t="str">
            <v>Jupe volumineuse en Seersucker</v>
          </cell>
          <cell r="C5663">
            <v>45743</v>
          </cell>
        </row>
        <row r="5664">
          <cell r="A5664">
            <v>477691</v>
          </cell>
          <cell r="B5664" t="str">
            <v>Jupe volumineuse en Seersucker (Motifs à carreaux)</v>
          </cell>
          <cell r="C5664">
            <v>45743</v>
          </cell>
        </row>
        <row r="5665">
          <cell r="A5665">
            <v>475677</v>
          </cell>
          <cell r="B5665" t="str">
            <v>Blouse en Seersucker (Manches courtes)</v>
          </cell>
          <cell r="C5665">
            <v>45743</v>
          </cell>
        </row>
        <row r="5666">
          <cell r="A5666">
            <v>476775</v>
          </cell>
          <cell r="B5666" t="str">
            <v>Blouse en Seersucker (Motif Vichy, Manches courtes)</v>
          </cell>
          <cell r="C5666">
            <v>45743</v>
          </cell>
        </row>
        <row r="5667">
          <cell r="A5667">
            <v>476175</v>
          </cell>
          <cell r="B5667" t="str">
            <v>T-shirt UT mofusand</v>
          </cell>
          <cell r="C5667">
            <v>45743</v>
          </cell>
        </row>
        <row r="5668">
          <cell r="A5668">
            <v>476464</v>
          </cell>
          <cell r="B5668" t="str">
            <v>T-shirt UT mofusand</v>
          </cell>
          <cell r="C5668">
            <v>45743</v>
          </cell>
        </row>
        <row r="5669">
          <cell r="A5669">
            <v>476465</v>
          </cell>
          <cell r="B5669" t="str">
            <v>T-shirt UT mofusand</v>
          </cell>
          <cell r="C5669">
            <v>45743</v>
          </cell>
        </row>
        <row r="5670">
          <cell r="A5670">
            <v>476466</v>
          </cell>
          <cell r="B5670" t="str">
            <v>T-shirt UT mofusand</v>
          </cell>
          <cell r="C5670">
            <v>45743</v>
          </cell>
        </row>
        <row r="5671">
          <cell r="A5671">
            <v>476375</v>
          </cell>
          <cell r="B5671" t="str">
            <v>T-shirt UT mofusand</v>
          </cell>
          <cell r="C5671">
            <v>45743</v>
          </cell>
        </row>
        <row r="5672">
          <cell r="A5672">
            <v>477149</v>
          </cell>
          <cell r="B5672" t="str">
            <v>T-shirt UT mofusand</v>
          </cell>
          <cell r="C5672">
            <v>45743</v>
          </cell>
        </row>
        <row r="5673">
          <cell r="A5673">
            <v>477150</v>
          </cell>
          <cell r="B5673" t="str">
            <v>T-shirt UT mofusand</v>
          </cell>
          <cell r="C5673">
            <v>45743</v>
          </cell>
        </row>
        <row r="5674">
          <cell r="A5674">
            <v>476568</v>
          </cell>
          <cell r="B5674" t="str">
            <v>T-shirt UT mofusand</v>
          </cell>
          <cell r="C5674">
            <v>45743</v>
          </cell>
        </row>
        <row r="5675">
          <cell r="A5675">
            <v>480255</v>
          </cell>
          <cell r="B5675" t="str">
            <v>T-shirt UT mofusand</v>
          </cell>
          <cell r="C5675">
            <v>45743</v>
          </cell>
        </row>
        <row r="5676">
          <cell r="A5676">
            <v>480256</v>
          </cell>
          <cell r="B5676" t="str">
            <v>T-shirt UT mofusand</v>
          </cell>
          <cell r="C5676">
            <v>45743</v>
          </cell>
        </row>
        <row r="5677">
          <cell r="A5677">
            <v>480257</v>
          </cell>
          <cell r="B5677" t="str">
            <v>T-shirt UT mofusand</v>
          </cell>
          <cell r="C5677">
            <v>45743</v>
          </cell>
        </row>
        <row r="5678">
          <cell r="A5678">
            <v>474984</v>
          </cell>
          <cell r="B5678" t="str">
            <v>Cardigan léger à col V</v>
          </cell>
          <cell r="C5678">
            <v>45743</v>
          </cell>
        </row>
        <row r="5679">
          <cell r="A5679">
            <v>473474</v>
          </cell>
          <cell r="B5679" t="str">
            <v>Mini-sac rond à bandoulière</v>
          </cell>
          <cell r="C5679">
            <v>45743</v>
          </cell>
        </row>
        <row r="5680">
          <cell r="A5680">
            <v>473791</v>
          </cell>
          <cell r="B5680" t="str">
            <v>Pantalon en lin mélangé Easy (Standard)</v>
          </cell>
          <cell r="C5680">
            <v>45743</v>
          </cell>
        </row>
        <row r="5681">
          <cell r="A5681">
            <v>470612</v>
          </cell>
          <cell r="B5681" t="str">
            <v>Short Ultra Stretch</v>
          </cell>
          <cell r="C5681">
            <v>45743</v>
          </cell>
        </row>
        <row r="5682">
          <cell r="A5682">
            <v>475357</v>
          </cell>
          <cell r="B5682" t="str">
            <v>T-shirt 100% coton Supima®</v>
          </cell>
          <cell r="C5682">
            <v>45743</v>
          </cell>
        </row>
        <row r="5683">
          <cell r="A5683">
            <v>475355</v>
          </cell>
          <cell r="B5683" t="str">
            <v>T-shirt oversized en coton AIRism (Manches mi-longues)</v>
          </cell>
          <cell r="C5683">
            <v>45743</v>
          </cell>
        </row>
        <row r="5684">
          <cell r="A5684">
            <v>474902</v>
          </cell>
          <cell r="B5684" t="str">
            <v>T-shirt UT MANGA Curation</v>
          </cell>
          <cell r="C5684">
            <v>45743</v>
          </cell>
        </row>
        <row r="5685">
          <cell r="A5685">
            <v>479030</v>
          </cell>
          <cell r="B5685" t="str">
            <v>T-shirt UT MANGA Curation</v>
          </cell>
          <cell r="C5685">
            <v>45743</v>
          </cell>
        </row>
        <row r="5686">
          <cell r="A5686">
            <v>479031</v>
          </cell>
          <cell r="B5686" t="str">
            <v>T-shirt UT MANGA Curation</v>
          </cell>
          <cell r="C5686">
            <v>45743</v>
          </cell>
        </row>
        <row r="5687">
          <cell r="A5687">
            <v>479032</v>
          </cell>
          <cell r="B5687" t="str">
            <v>T-shirt UT MANGA Curation</v>
          </cell>
          <cell r="C5687">
            <v>45743</v>
          </cell>
        </row>
        <row r="5688">
          <cell r="A5688">
            <v>479033</v>
          </cell>
          <cell r="B5688" t="str">
            <v>T-shirt UT MANGA Curation</v>
          </cell>
          <cell r="C5688">
            <v>45743</v>
          </cell>
        </row>
        <row r="5689">
          <cell r="A5689">
            <v>479034</v>
          </cell>
          <cell r="B5689" t="str">
            <v>T-shirt UT MANGA Curation</v>
          </cell>
          <cell r="C5689">
            <v>45743</v>
          </cell>
        </row>
        <row r="5690">
          <cell r="A5690">
            <v>475366</v>
          </cell>
          <cell r="B5690" t="str">
            <v>T-shirt Oversize Color Block (Raglan)</v>
          </cell>
          <cell r="C5690">
            <v>45743</v>
          </cell>
        </row>
        <row r="5691">
          <cell r="A5691">
            <v>476430</v>
          </cell>
          <cell r="B5691" t="str">
            <v>T-shirt Oversize Color Block (Ringer)</v>
          </cell>
          <cell r="C5691">
            <v>45743</v>
          </cell>
        </row>
        <row r="5692">
          <cell r="A5692">
            <v>475362</v>
          </cell>
          <cell r="B5692" t="str">
            <v>T-shirt oversize rayé</v>
          </cell>
          <cell r="C5692">
            <v>45743</v>
          </cell>
        </row>
        <row r="5693">
          <cell r="A5693">
            <v>476672</v>
          </cell>
          <cell r="B5693" t="str">
            <v>Veste en coton mélangé</v>
          </cell>
          <cell r="C5693">
            <v>45743</v>
          </cell>
        </row>
        <row r="5694">
          <cell r="A5694">
            <v>476673</v>
          </cell>
          <cell r="B5694" t="str">
            <v>Veste en lin et coton mélangés</v>
          </cell>
          <cell r="C5694">
            <v>45743</v>
          </cell>
        </row>
        <row r="5695">
          <cell r="A5695">
            <v>476685</v>
          </cell>
          <cell r="B5695" t="str">
            <v>Pantalon droit en coton et lin mélangés</v>
          </cell>
          <cell r="C5695">
            <v>45743</v>
          </cell>
        </row>
        <row r="5696">
          <cell r="A5696">
            <v>476686</v>
          </cell>
          <cell r="B5696" t="str">
            <v>Pantalon 7/8ème en coton et lin mélangés</v>
          </cell>
          <cell r="C5696">
            <v>45743</v>
          </cell>
        </row>
        <row r="5697">
          <cell r="A5697">
            <v>476722</v>
          </cell>
          <cell r="B5697" t="str">
            <v>Polo en coton à col zippé</v>
          </cell>
          <cell r="C5697">
            <v>45743</v>
          </cell>
        </row>
        <row r="5698">
          <cell r="A5698">
            <v>476750</v>
          </cell>
          <cell r="B5698" t="str">
            <v>Combinaison en viscose</v>
          </cell>
          <cell r="C5698">
            <v>45743</v>
          </cell>
        </row>
        <row r="5699">
          <cell r="A5699">
            <v>476832</v>
          </cell>
          <cell r="B5699" t="str">
            <v>Soutien-gorge en mesh</v>
          </cell>
          <cell r="C5699">
            <v>45743</v>
          </cell>
        </row>
        <row r="5700">
          <cell r="A5700">
            <v>476924</v>
          </cell>
          <cell r="B5700" t="str">
            <v>Short en coton Boyfriend</v>
          </cell>
          <cell r="C5700">
            <v>45743</v>
          </cell>
        </row>
        <row r="5701">
          <cell r="A5701">
            <v>476926</v>
          </cell>
          <cell r="B5701" t="str">
            <v>Chemise en coton Boyfriend</v>
          </cell>
          <cell r="C5701">
            <v>45743</v>
          </cell>
        </row>
        <row r="5702">
          <cell r="A5702">
            <v>476928</v>
          </cell>
          <cell r="B5702" t="str">
            <v>Pyjama (Imprimé)</v>
          </cell>
          <cell r="C5702">
            <v>45743</v>
          </cell>
        </row>
        <row r="5703">
          <cell r="A5703">
            <v>474578</v>
          </cell>
          <cell r="B5703" t="str">
            <v>Bermuda Easy</v>
          </cell>
          <cell r="C5703">
            <v>45747</v>
          </cell>
        </row>
        <row r="5704">
          <cell r="A5704">
            <v>474580</v>
          </cell>
          <cell r="B5704" t="str">
            <v>Bermuda Easy en Denim</v>
          </cell>
          <cell r="C5704">
            <v>45747</v>
          </cell>
        </row>
        <row r="5705">
          <cell r="A5705">
            <v>474624</v>
          </cell>
          <cell r="B5705" t="str">
            <v>T-shirt UT Pokémon Sketch</v>
          </cell>
          <cell r="C5705">
            <v>45747</v>
          </cell>
        </row>
        <row r="5706">
          <cell r="A5706">
            <v>474625</v>
          </cell>
          <cell r="B5706" t="str">
            <v>T-shirt UT Pokémon Sketch</v>
          </cell>
          <cell r="C5706">
            <v>45747</v>
          </cell>
        </row>
        <row r="5707">
          <cell r="A5707">
            <v>474626</v>
          </cell>
          <cell r="B5707" t="str">
            <v>T-shirt UT Pokémon Sketch</v>
          </cell>
          <cell r="C5707">
            <v>45747</v>
          </cell>
        </row>
        <row r="5708">
          <cell r="A5708">
            <v>474627</v>
          </cell>
          <cell r="B5708" t="str">
            <v>T-shirt UT Pokémon Sketch</v>
          </cell>
          <cell r="C5708">
            <v>45747</v>
          </cell>
        </row>
        <row r="5709">
          <cell r="A5709">
            <v>474739</v>
          </cell>
          <cell r="B5709" t="str">
            <v>T-shirt Court UT Sanrio Characters</v>
          </cell>
          <cell r="C5709">
            <v>45747</v>
          </cell>
        </row>
        <row r="5710">
          <cell r="A5710">
            <v>476610</v>
          </cell>
          <cell r="B5710" t="str">
            <v>T-shirt Court UT Sanrio Characters</v>
          </cell>
          <cell r="C5710">
            <v>45747</v>
          </cell>
        </row>
        <row r="5711">
          <cell r="A5711">
            <v>476611</v>
          </cell>
          <cell r="B5711" t="str">
            <v>T-shirt Court UT Sanrio Characters</v>
          </cell>
          <cell r="C5711">
            <v>45747</v>
          </cell>
        </row>
        <row r="5712">
          <cell r="A5712">
            <v>476612</v>
          </cell>
          <cell r="B5712" t="str">
            <v>T-shirt Court UT Sanrio Characters</v>
          </cell>
          <cell r="C5712">
            <v>45747</v>
          </cell>
        </row>
        <row r="5713">
          <cell r="A5713">
            <v>474773</v>
          </cell>
          <cell r="B5713" t="str">
            <v>T-Shirt court côtelé (Ringer)</v>
          </cell>
          <cell r="C5713">
            <v>45747</v>
          </cell>
        </row>
        <row r="5714">
          <cell r="A5714">
            <v>475734</v>
          </cell>
          <cell r="B5714" t="str">
            <v>Top court côtelé à brassière intégrée (Ringer)</v>
          </cell>
          <cell r="C5714">
            <v>45747</v>
          </cell>
        </row>
        <row r="5715">
          <cell r="A5715">
            <v>477772</v>
          </cell>
          <cell r="B5715" t="str">
            <v>Combinaison en Lin Mélangé (Rayé)</v>
          </cell>
          <cell r="C5715">
            <v>45747</v>
          </cell>
        </row>
        <row r="5716">
          <cell r="A5716">
            <v>475698</v>
          </cell>
          <cell r="B5716" t="str">
            <v>T-Shirt UT Pokémon</v>
          </cell>
          <cell r="C5716">
            <v>45747</v>
          </cell>
        </row>
        <row r="5717">
          <cell r="A5717">
            <v>475699</v>
          </cell>
          <cell r="B5717" t="str">
            <v>T-Shirt UT Pokémon</v>
          </cell>
          <cell r="C5717">
            <v>45747</v>
          </cell>
        </row>
        <row r="5718">
          <cell r="A5718">
            <v>475700</v>
          </cell>
          <cell r="B5718" t="str">
            <v>T-Shirt UT Pokémon</v>
          </cell>
          <cell r="C5718">
            <v>45747</v>
          </cell>
        </row>
        <row r="5719">
          <cell r="A5719">
            <v>475701</v>
          </cell>
          <cell r="B5719" t="str">
            <v>T-Shirt UT Pokémon</v>
          </cell>
          <cell r="C5719">
            <v>45747</v>
          </cell>
        </row>
        <row r="5720">
          <cell r="A5720">
            <v>480820</v>
          </cell>
          <cell r="B5720" t="str">
            <v>Mini T-shirt</v>
          </cell>
          <cell r="C5720">
            <v>45747</v>
          </cell>
        </row>
        <row r="5721">
          <cell r="A5721">
            <v>476108</v>
          </cell>
          <cell r="B5721" t="str">
            <v>Jogging large (Standard)</v>
          </cell>
          <cell r="C5721">
            <v>45747</v>
          </cell>
        </row>
        <row r="5722">
          <cell r="A5722">
            <v>475534</v>
          </cell>
          <cell r="B5722" t="str">
            <v>T-shirt UT Universal Movies (E.T.)</v>
          </cell>
          <cell r="C5722">
            <v>45747</v>
          </cell>
        </row>
        <row r="5723">
          <cell r="A5723">
            <v>480160</v>
          </cell>
          <cell r="B5723" t="str">
            <v>T-shirt UT Universal Movies (Jaws)</v>
          </cell>
          <cell r="C5723">
            <v>45747</v>
          </cell>
        </row>
        <row r="5724">
          <cell r="A5724">
            <v>480161</v>
          </cell>
          <cell r="B5724" t="str">
            <v>T-shirt UT Universal Movies (Back to the Future)</v>
          </cell>
          <cell r="C5724">
            <v>45747</v>
          </cell>
        </row>
        <row r="5725">
          <cell r="A5725">
            <v>480162</v>
          </cell>
          <cell r="B5725" t="str">
            <v>T-shirt UT Universal Movies (Casper)</v>
          </cell>
          <cell r="C5725">
            <v>45747</v>
          </cell>
        </row>
        <row r="5726">
          <cell r="A5726">
            <v>479105</v>
          </cell>
          <cell r="B5726" t="str">
            <v>T-Shirt Drapé (Sans manches)</v>
          </cell>
          <cell r="C5726">
            <v>45747</v>
          </cell>
        </row>
        <row r="5727">
          <cell r="A5727">
            <v>477589</v>
          </cell>
          <cell r="B5727" t="str">
            <v>Top Court Soutien-gorge Intégré UT Sanrio Characters</v>
          </cell>
          <cell r="C5727">
            <v>45747</v>
          </cell>
        </row>
        <row r="5728">
          <cell r="A5728">
            <v>477593</v>
          </cell>
          <cell r="B5728" t="str">
            <v>Top Court Soutien-gorge Intégré UT Sanrio Characters</v>
          </cell>
          <cell r="C5728">
            <v>45747</v>
          </cell>
        </row>
        <row r="5729">
          <cell r="A5729">
            <v>477597</v>
          </cell>
          <cell r="B5729" t="str">
            <v>Top Court Soutien-gorge Intégré UT Sanrio Characters</v>
          </cell>
          <cell r="C5729">
            <v>45747</v>
          </cell>
        </row>
        <row r="5730">
          <cell r="A5730">
            <v>477739</v>
          </cell>
          <cell r="B5730" t="str">
            <v>Top dos nu à Soutien-gorge Intégré</v>
          </cell>
          <cell r="C5730">
            <v>45747</v>
          </cell>
        </row>
        <row r="5731">
          <cell r="A5731">
            <v>478926</v>
          </cell>
          <cell r="B5731" t="str">
            <v>Top dos nu à Soutien-gorge Intégré</v>
          </cell>
          <cell r="C5731">
            <v>45747</v>
          </cell>
        </row>
        <row r="5732">
          <cell r="A5732">
            <v>477526</v>
          </cell>
          <cell r="B5732" t="str">
            <v>Robe à manches volumineuses (Manches courtes)</v>
          </cell>
          <cell r="C5732">
            <v>45747</v>
          </cell>
        </row>
        <row r="5733">
          <cell r="A5733">
            <v>477827</v>
          </cell>
          <cell r="B5733" t="str">
            <v>Robe à manches volumineuses (Imprimée, Manches courtes)</v>
          </cell>
          <cell r="C5733">
            <v>45747</v>
          </cell>
        </row>
        <row r="5734">
          <cell r="A5734">
            <v>474064</v>
          </cell>
          <cell r="B5734" t="str">
            <v>Robe combinée (Sans manches)</v>
          </cell>
          <cell r="C5734">
            <v>45747</v>
          </cell>
        </row>
        <row r="5735">
          <cell r="A5735">
            <v>476550</v>
          </cell>
          <cell r="B5735" t="str">
            <v>Robe Courte AIRism Soutien-gorge Intégré (Sans manches)</v>
          </cell>
          <cell r="C5735">
            <v>45747</v>
          </cell>
        </row>
        <row r="5736">
          <cell r="A5736">
            <v>474427</v>
          </cell>
          <cell r="B5736" t="str">
            <v>T-Shirt UT Movie (E.T)</v>
          </cell>
          <cell r="C5736">
            <v>45747</v>
          </cell>
        </row>
        <row r="5737">
          <cell r="A5737">
            <v>479726</v>
          </cell>
          <cell r="B5737" t="str">
            <v>T-Shirt UT Movie (Jaws)</v>
          </cell>
          <cell r="C5737">
            <v>45747</v>
          </cell>
        </row>
        <row r="5738">
          <cell r="A5738">
            <v>479727</v>
          </cell>
          <cell r="B5738" t="str">
            <v>T-Shirt UT Movie (Back to the Future)</v>
          </cell>
          <cell r="C5738">
            <v>45747</v>
          </cell>
        </row>
        <row r="5739">
          <cell r="A5739">
            <v>479728</v>
          </cell>
          <cell r="B5739" t="str">
            <v>T-Shirt UT Movie (Casper)</v>
          </cell>
          <cell r="C5739">
            <v>45747</v>
          </cell>
        </row>
        <row r="5740">
          <cell r="A5740">
            <v>474426</v>
          </cell>
          <cell r="B5740" t="str">
            <v>T-shirt UT Pokémon</v>
          </cell>
          <cell r="C5740">
            <v>45747</v>
          </cell>
        </row>
        <row r="5741">
          <cell r="A5741">
            <v>480348</v>
          </cell>
          <cell r="B5741" t="str">
            <v>T-shirt UT Pokémon</v>
          </cell>
          <cell r="C5741">
            <v>45747</v>
          </cell>
        </row>
        <row r="5742">
          <cell r="A5742">
            <v>480349</v>
          </cell>
          <cell r="B5742" t="str">
            <v>T-shirt UT Pokémon</v>
          </cell>
          <cell r="C5742">
            <v>45747</v>
          </cell>
        </row>
        <row r="5743">
          <cell r="A5743">
            <v>480350</v>
          </cell>
          <cell r="B5743" t="str">
            <v>T-shirt UT Pokémon</v>
          </cell>
          <cell r="C5743">
            <v>45747</v>
          </cell>
        </row>
        <row r="5744">
          <cell r="A5744">
            <v>474578</v>
          </cell>
          <cell r="B5744" t="str">
            <v>Bermuda Easy</v>
          </cell>
          <cell r="C5744">
            <v>45754</v>
          </cell>
        </row>
        <row r="5745">
          <cell r="A5745">
            <v>474580</v>
          </cell>
          <cell r="B5745" t="str">
            <v>Bermuda Easy en Denim</v>
          </cell>
          <cell r="C5745">
            <v>45754</v>
          </cell>
        </row>
        <row r="5746">
          <cell r="A5746">
            <v>474636</v>
          </cell>
          <cell r="B5746" t="str">
            <v>T-Shirt AIRism en coton (Rayé)</v>
          </cell>
          <cell r="C5746">
            <v>45754</v>
          </cell>
        </row>
        <row r="5747">
          <cell r="A5747">
            <v>477772</v>
          </cell>
          <cell r="B5747" t="str">
            <v>Combinaison en Lin Mélangé (Rayé)</v>
          </cell>
          <cell r="C5747">
            <v>45754</v>
          </cell>
        </row>
        <row r="5748">
          <cell r="A5748">
            <v>474473</v>
          </cell>
          <cell r="B5748" t="str">
            <v>Débardeur Côtelé</v>
          </cell>
          <cell r="C5748">
            <v>45754</v>
          </cell>
        </row>
        <row r="5749">
          <cell r="A5749">
            <v>476256</v>
          </cell>
          <cell r="B5749" t="str">
            <v>Pull style polo (Manches courtes)</v>
          </cell>
          <cell r="C5749">
            <v>45754</v>
          </cell>
        </row>
        <row r="5750">
          <cell r="A5750">
            <v>481104</v>
          </cell>
          <cell r="B5750" t="str">
            <v>Ultra mini-sac rond à bandoulière</v>
          </cell>
          <cell r="C5750">
            <v>45754</v>
          </cell>
        </row>
        <row r="5751">
          <cell r="A5751">
            <v>477737</v>
          </cell>
          <cell r="B5751" t="str">
            <v>Robe Courte Froncée (Sans manches)</v>
          </cell>
          <cell r="C5751">
            <v>45754</v>
          </cell>
        </row>
        <row r="5752">
          <cell r="A5752">
            <v>477843</v>
          </cell>
          <cell r="B5752" t="str">
            <v>Robe Courte Froncée (Imprimée, Sans manches)</v>
          </cell>
          <cell r="C5752">
            <v>45754</v>
          </cell>
        </row>
        <row r="5753">
          <cell r="A5753">
            <v>474059</v>
          </cell>
          <cell r="B5753" t="str">
            <v>Robe Dos Nu (Sans manches)</v>
          </cell>
          <cell r="C5753">
            <v>45754</v>
          </cell>
        </row>
        <row r="5754">
          <cell r="A5754">
            <v>479225</v>
          </cell>
          <cell r="B5754" t="str">
            <v>Robe en Coton Mercerisé</v>
          </cell>
          <cell r="C5754">
            <v>45754</v>
          </cell>
        </row>
        <row r="5755">
          <cell r="A5755">
            <v>477513</v>
          </cell>
          <cell r="B5755" t="str">
            <v>T-Shirt UT MoMA Icons</v>
          </cell>
          <cell r="C5755">
            <v>45754</v>
          </cell>
        </row>
        <row r="5756">
          <cell r="A5756">
            <v>479387</v>
          </cell>
          <cell r="B5756" t="str">
            <v>T-Shirt UT MoMA Icons</v>
          </cell>
          <cell r="C5756">
            <v>45754</v>
          </cell>
        </row>
        <row r="5757">
          <cell r="A5757">
            <v>479388</v>
          </cell>
          <cell r="B5757" t="str">
            <v>T-Shirt UT MoMA Icons</v>
          </cell>
          <cell r="C5757">
            <v>45754</v>
          </cell>
        </row>
        <row r="5758">
          <cell r="A5758">
            <v>479389</v>
          </cell>
          <cell r="B5758" t="str">
            <v>T-Shirt UT MoMA Icons</v>
          </cell>
          <cell r="C5758">
            <v>45754</v>
          </cell>
        </row>
        <row r="5759">
          <cell r="A5759">
            <v>474229</v>
          </cell>
          <cell r="B5759" t="str">
            <v>Chaussettes de couleur</v>
          </cell>
          <cell r="C5759">
            <v>45754</v>
          </cell>
        </row>
        <row r="5760">
          <cell r="A5760">
            <v>477850</v>
          </cell>
          <cell r="B5760" t="str">
            <v>T-shirt UT NY Pop Art (Keith Haring)</v>
          </cell>
          <cell r="C5760">
            <v>45761</v>
          </cell>
        </row>
        <row r="5761">
          <cell r="A5761">
            <v>477851</v>
          </cell>
          <cell r="B5761" t="str">
            <v>T-shirt UT NY Pop Art (Jean-Michel Basquiat)</v>
          </cell>
          <cell r="C5761">
            <v>45761</v>
          </cell>
        </row>
        <row r="5762">
          <cell r="A5762">
            <v>479897</v>
          </cell>
          <cell r="B5762" t="str">
            <v>T-shirt UT NY Pop Art (Andy Warhol)</v>
          </cell>
          <cell r="C5762">
            <v>45761</v>
          </cell>
        </row>
        <row r="5763">
          <cell r="A5763">
            <v>479898</v>
          </cell>
          <cell r="B5763" t="str">
            <v>T-shirt UT NY Pop Art (Keith Haring)</v>
          </cell>
          <cell r="C5763">
            <v>45761</v>
          </cell>
        </row>
        <row r="5764">
          <cell r="A5764">
            <v>476609</v>
          </cell>
          <cell r="B5764" t="str">
            <v>Jupe-short imprimée</v>
          </cell>
          <cell r="C5764">
            <v>45761</v>
          </cell>
        </row>
        <row r="5765">
          <cell r="A5765">
            <v>474775</v>
          </cell>
          <cell r="B5765" t="str">
            <v>T-shirt court en coton AIRism</v>
          </cell>
          <cell r="C5765">
            <v>45761</v>
          </cell>
        </row>
        <row r="5766">
          <cell r="A5766">
            <v>474410</v>
          </cell>
          <cell r="B5766" t="str">
            <v>Mini T-shirt</v>
          </cell>
          <cell r="C5766">
            <v>45761</v>
          </cell>
        </row>
        <row r="5767">
          <cell r="A5767">
            <v>474056</v>
          </cell>
          <cell r="B5767" t="str">
            <v>Robe en lin mélangé</v>
          </cell>
          <cell r="C5767">
            <v>45761</v>
          </cell>
        </row>
        <row r="5768">
          <cell r="A5768">
            <v>474435</v>
          </cell>
          <cell r="B5768" t="str">
            <v>T-Shirt UT SF Anime (Evangelion)</v>
          </cell>
          <cell r="C5768">
            <v>45761</v>
          </cell>
        </row>
        <row r="5769">
          <cell r="A5769">
            <v>478489</v>
          </cell>
          <cell r="B5769" t="str">
            <v>T-Shirt UT SF Anime (Ghost In The Shell)</v>
          </cell>
          <cell r="C5769">
            <v>45761</v>
          </cell>
        </row>
        <row r="5770">
          <cell r="A5770">
            <v>479169</v>
          </cell>
          <cell r="B5770" t="str">
            <v>T-Shirt UT SF Anime (Evangelion)</v>
          </cell>
          <cell r="C5770">
            <v>45761</v>
          </cell>
        </row>
        <row r="5771">
          <cell r="A5771">
            <v>479170</v>
          </cell>
          <cell r="B5771" t="str">
            <v>T-Shirt UT SF Anime (Ghost In The Shell)</v>
          </cell>
          <cell r="C5771">
            <v>45761</v>
          </cell>
        </row>
        <row r="5772">
          <cell r="A5772">
            <v>474457</v>
          </cell>
          <cell r="B5772" t="str">
            <v>T-shirt UT Doraemon meets the Louvre</v>
          </cell>
          <cell r="C5772">
            <v>45761</v>
          </cell>
        </row>
        <row r="5773">
          <cell r="A5773">
            <v>480134</v>
          </cell>
          <cell r="B5773" t="str">
            <v>T-shirt UT Doraemon meets the Louvre</v>
          </cell>
          <cell r="C5773">
            <v>45761</v>
          </cell>
        </row>
        <row r="5774">
          <cell r="A5774">
            <v>480135</v>
          </cell>
          <cell r="B5774" t="str">
            <v>T-shirt UT Doraemon meets the Louvre</v>
          </cell>
          <cell r="C5774">
            <v>45761</v>
          </cell>
        </row>
        <row r="5775">
          <cell r="A5775">
            <v>480136</v>
          </cell>
          <cell r="B5775" t="str">
            <v>T-shirt UT Doraemon meets the Louvre</v>
          </cell>
          <cell r="C5775">
            <v>45761</v>
          </cell>
        </row>
        <row r="5776">
          <cell r="A5776">
            <v>476535</v>
          </cell>
          <cell r="B5776" t="str">
            <v>Lunettes de soleil en métal à double pont</v>
          </cell>
          <cell r="C5776">
            <v>45761</v>
          </cell>
        </row>
        <row r="5777">
          <cell r="A5777">
            <v>476537</v>
          </cell>
          <cell r="B5777" t="str">
            <v>Lunettes de soleil à demi-monture carrée</v>
          </cell>
          <cell r="C5777">
            <v>45761</v>
          </cell>
        </row>
        <row r="5778">
          <cell r="A5778">
            <v>477573</v>
          </cell>
          <cell r="B5778" t="str">
            <v>Lunettes de soleil Wellington</v>
          </cell>
          <cell r="C5778">
            <v>45761</v>
          </cell>
        </row>
        <row r="5779">
          <cell r="A5779">
            <v>476697</v>
          </cell>
          <cell r="B5779" t="str">
            <v>Blouse en viscose imprimée (manches courtes)</v>
          </cell>
          <cell r="C5779">
            <v>45761</v>
          </cell>
        </row>
        <row r="5780">
          <cell r="A5780">
            <v>476724</v>
          </cell>
          <cell r="B5780" t="str">
            <v>Pull en maille pointelle (Manches courtes)</v>
          </cell>
          <cell r="C5780">
            <v>45761</v>
          </cell>
        </row>
        <row r="5781">
          <cell r="A5781">
            <v>476725</v>
          </cell>
          <cell r="B5781" t="str">
            <v>Pull à col zippé 100% lin</v>
          </cell>
          <cell r="C5781">
            <v>45761</v>
          </cell>
        </row>
        <row r="5782">
          <cell r="A5782">
            <v>476751</v>
          </cell>
          <cell r="B5782" t="str">
            <v>Robe longue en viscose imprimée (manches courtes)</v>
          </cell>
          <cell r="C5782">
            <v>45761</v>
          </cell>
        </row>
        <row r="5783">
          <cell r="A5783">
            <v>476825</v>
          </cell>
          <cell r="B5783" t="str">
            <v>Soutien-gorge sans armatures (Mesh)</v>
          </cell>
          <cell r="C5783">
            <v>45761</v>
          </cell>
        </row>
        <row r="5784">
          <cell r="A5784">
            <v>476827</v>
          </cell>
          <cell r="B5784" t="str">
            <v>Culotte en mesh</v>
          </cell>
          <cell r="C5784">
            <v>45761</v>
          </cell>
        </row>
        <row r="5785">
          <cell r="A5785">
            <v>476835</v>
          </cell>
          <cell r="B5785" t="str">
            <v>Culotte en mesh</v>
          </cell>
          <cell r="C5785">
            <v>45761</v>
          </cell>
        </row>
        <row r="5786">
          <cell r="A5786">
            <v>476929</v>
          </cell>
          <cell r="B5786" t="str">
            <v>Short en coton brodé</v>
          </cell>
          <cell r="C5786">
            <v>45761</v>
          </cell>
        </row>
        <row r="5787">
          <cell r="A5787">
            <v>476930</v>
          </cell>
          <cell r="B5787" t="str">
            <v>Short en coton brodé</v>
          </cell>
          <cell r="C5787">
            <v>45761</v>
          </cell>
        </row>
        <row r="5788">
          <cell r="A5788">
            <v>477477</v>
          </cell>
          <cell r="B5788" t="str">
            <v>Soutien-gorge en mesh (Dentelle)</v>
          </cell>
          <cell r="C5788">
            <v>45761</v>
          </cell>
        </row>
        <row r="5789">
          <cell r="A5789">
            <v>477478</v>
          </cell>
          <cell r="B5789" t="str">
            <v>Culotte en mesh (Dentelle)</v>
          </cell>
          <cell r="C5789">
            <v>45761</v>
          </cell>
        </row>
        <row r="5790">
          <cell r="A5790">
            <v>471238</v>
          </cell>
          <cell r="B5790" t="str">
            <v>T-shirt UT Disney In Blue</v>
          </cell>
          <cell r="C5790">
            <v>45768</v>
          </cell>
        </row>
        <row r="5791">
          <cell r="A5791">
            <v>479008</v>
          </cell>
          <cell r="B5791" t="str">
            <v>T-shirt UT Disney In Blue</v>
          </cell>
          <cell r="C5791">
            <v>45768</v>
          </cell>
        </row>
        <row r="5792">
          <cell r="A5792">
            <v>479009</v>
          </cell>
          <cell r="B5792" t="str">
            <v>T-shirt UT Disney In Blue</v>
          </cell>
          <cell r="C5792">
            <v>45768</v>
          </cell>
        </row>
        <row r="5793">
          <cell r="A5793">
            <v>479010</v>
          </cell>
          <cell r="B5793" t="str">
            <v>T-shirt UT Disney In Blue</v>
          </cell>
          <cell r="C5793">
            <v>45768</v>
          </cell>
        </row>
        <row r="5794">
          <cell r="A5794">
            <v>474629</v>
          </cell>
          <cell r="B5794" t="str">
            <v>T-shirt UT Super Mario Archive</v>
          </cell>
          <cell r="C5794">
            <v>45768</v>
          </cell>
        </row>
        <row r="5795">
          <cell r="A5795">
            <v>474630</v>
          </cell>
          <cell r="B5795" t="str">
            <v>T-shirt UT Super Mario Archive</v>
          </cell>
          <cell r="C5795">
            <v>45768</v>
          </cell>
        </row>
        <row r="5796">
          <cell r="A5796">
            <v>474631</v>
          </cell>
          <cell r="B5796" t="str">
            <v>T-shirt UT Super Mario Archive</v>
          </cell>
          <cell r="C5796">
            <v>45768</v>
          </cell>
        </row>
        <row r="5797">
          <cell r="A5797">
            <v>474632</v>
          </cell>
          <cell r="B5797" t="str">
            <v>T-shirt UT Super Mario Archive</v>
          </cell>
          <cell r="C5797">
            <v>45768</v>
          </cell>
        </row>
        <row r="5798">
          <cell r="A5798">
            <v>474633</v>
          </cell>
          <cell r="B5798" t="str">
            <v>T-shirt UT Super Mario Archive</v>
          </cell>
          <cell r="C5798">
            <v>45768</v>
          </cell>
        </row>
        <row r="5799">
          <cell r="A5799">
            <v>474634</v>
          </cell>
          <cell r="B5799" t="str">
            <v>T-shirt UT Super Mario Archive</v>
          </cell>
          <cell r="C5799">
            <v>45768</v>
          </cell>
        </row>
        <row r="5800">
          <cell r="A5800">
            <v>474719</v>
          </cell>
          <cell r="B5800" t="str">
            <v>Robe Caraco (Froncée)</v>
          </cell>
          <cell r="C5800">
            <v>45768</v>
          </cell>
        </row>
        <row r="5801">
          <cell r="A5801">
            <v>477606</v>
          </cell>
          <cell r="B5801" t="str">
            <v>Robe imprimée</v>
          </cell>
          <cell r="C5801">
            <v>45768</v>
          </cell>
        </row>
        <row r="5802">
          <cell r="A5802">
            <v>475517</v>
          </cell>
          <cell r="B5802" t="str">
            <v>T-shirt UT Disney In Blue</v>
          </cell>
          <cell r="C5802">
            <v>45768</v>
          </cell>
        </row>
        <row r="5803">
          <cell r="A5803">
            <v>479625</v>
          </cell>
          <cell r="B5803" t="str">
            <v>T-shirt UT Disney In Blue</v>
          </cell>
          <cell r="C5803">
            <v>45768</v>
          </cell>
        </row>
        <row r="5804">
          <cell r="A5804">
            <v>479626</v>
          </cell>
          <cell r="B5804" t="str">
            <v>T-shirt UT Disney In Blue</v>
          </cell>
          <cell r="C5804">
            <v>45768</v>
          </cell>
        </row>
        <row r="5805">
          <cell r="A5805">
            <v>479627</v>
          </cell>
          <cell r="B5805" t="str">
            <v>T-shirt UT Disney In Blue</v>
          </cell>
          <cell r="C5805">
            <v>45768</v>
          </cell>
        </row>
        <row r="5806">
          <cell r="A5806">
            <v>474408</v>
          </cell>
          <cell r="B5806" t="str">
            <v>T-shirt 100% coton Supima</v>
          </cell>
          <cell r="C5806">
            <v>45768</v>
          </cell>
        </row>
        <row r="5807">
          <cell r="A5807">
            <v>480644</v>
          </cell>
          <cell r="B5807" t="str">
            <v>Short UT Disney in Blue</v>
          </cell>
          <cell r="C5807">
            <v>45768</v>
          </cell>
        </row>
        <row r="5808">
          <cell r="A5808">
            <v>480645</v>
          </cell>
          <cell r="B5808" t="str">
            <v>Short UT Disney in Blue</v>
          </cell>
          <cell r="C5808">
            <v>45768</v>
          </cell>
        </row>
        <row r="5809">
          <cell r="A5809">
            <v>478102</v>
          </cell>
          <cell r="B5809" t="str">
            <v>Chemise en coton et lin mélangés UT Disney In Blue</v>
          </cell>
          <cell r="C5809">
            <v>45768</v>
          </cell>
        </row>
        <row r="5810">
          <cell r="A5810">
            <v>474442</v>
          </cell>
          <cell r="B5810" t="str">
            <v>T-shirt UT Disney In Blue</v>
          </cell>
          <cell r="C5810">
            <v>45768</v>
          </cell>
        </row>
        <row r="5811">
          <cell r="A5811">
            <v>480139</v>
          </cell>
          <cell r="B5811" t="str">
            <v>T-shirt UT Disney In Blue</v>
          </cell>
          <cell r="C5811">
            <v>45768</v>
          </cell>
        </row>
        <row r="5812">
          <cell r="A5812">
            <v>480140</v>
          </cell>
          <cell r="B5812" t="str">
            <v>T-shirt UT Disney In Blue</v>
          </cell>
          <cell r="C5812">
            <v>45768</v>
          </cell>
        </row>
        <row r="5813">
          <cell r="A5813">
            <v>480141</v>
          </cell>
          <cell r="B5813" t="str">
            <v>T-shirt UT Disney In Blue</v>
          </cell>
          <cell r="C5813">
            <v>45768</v>
          </cell>
        </row>
        <row r="5814">
          <cell r="A5814">
            <v>474429</v>
          </cell>
          <cell r="B5814" t="str">
            <v>T-shirt UT Super Mario Archive</v>
          </cell>
          <cell r="C5814">
            <v>45768</v>
          </cell>
        </row>
        <row r="5815">
          <cell r="A5815">
            <v>480927</v>
          </cell>
          <cell r="B5815" t="str">
            <v>T-shirt UT Super Mario Archive</v>
          </cell>
          <cell r="C5815">
            <v>45768</v>
          </cell>
        </row>
        <row r="5816">
          <cell r="A5816">
            <v>480928</v>
          </cell>
          <cell r="B5816" t="str">
            <v>T-shirt UT Super Mario Archive</v>
          </cell>
          <cell r="C5816">
            <v>45768</v>
          </cell>
        </row>
        <row r="5817">
          <cell r="A5817">
            <v>480929</v>
          </cell>
          <cell r="B5817" t="str">
            <v>T-shirt UT Super Mario Archive</v>
          </cell>
          <cell r="C5817">
            <v>45768</v>
          </cell>
        </row>
        <row r="5818">
          <cell r="A5818">
            <v>480930</v>
          </cell>
          <cell r="B5818" t="str">
            <v>T-shirt UT Super Mario Archive</v>
          </cell>
          <cell r="C5818">
            <v>45768</v>
          </cell>
        </row>
        <row r="5819">
          <cell r="A5819">
            <v>481024</v>
          </cell>
          <cell r="B5819" t="str">
            <v>T-shirt UT Super Mario Archive</v>
          </cell>
          <cell r="C5819">
            <v>45768</v>
          </cell>
        </row>
        <row r="5820">
          <cell r="A5820">
            <v>478520</v>
          </cell>
          <cell r="B5820" t="str">
            <v>Short UT Disney In Blue</v>
          </cell>
          <cell r="C5820">
            <v>45768</v>
          </cell>
        </row>
        <row r="5821">
          <cell r="A5821">
            <v>475442</v>
          </cell>
          <cell r="B5821" t="str">
            <v>T-shirt UT Minecraft</v>
          </cell>
          <cell r="C5821">
            <v>45775</v>
          </cell>
        </row>
        <row r="5822">
          <cell r="A5822">
            <v>475443</v>
          </cell>
          <cell r="B5822" t="str">
            <v>T-shirt UT Minecraft</v>
          </cell>
          <cell r="C5822">
            <v>45775</v>
          </cell>
        </row>
        <row r="5823">
          <cell r="A5823">
            <v>479948</v>
          </cell>
          <cell r="B5823" t="str">
            <v>T-shirt UT Minecraft</v>
          </cell>
          <cell r="C5823">
            <v>45775</v>
          </cell>
        </row>
        <row r="5824">
          <cell r="A5824">
            <v>477034</v>
          </cell>
          <cell r="B5824" t="str">
            <v>Top court côtelé à brassière intégrée</v>
          </cell>
          <cell r="C5824">
            <v>45775</v>
          </cell>
        </row>
        <row r="5825">
          <cell r="A5825">
            <v>474437</v>
          </cell>
          <cell r="B5825" t="str">
            <v>T-shirt UT Mobile Suit GUNDAM 45th Anniversary</v>
          </cell>
          <cell r="C5825">
            <v>45775</v>
          </cell>
        </row>
        <row r="5826">
          <cell r="A5826">
            <v>480142</v>
          </cell>
          <cell r="B5826" t="str">
            <v>T-shirt UT Mobile Suit GUNDAM 45th Anniversary</v>
          </cell>
          <cell r="C5826">
            <v>45775</v>
          </cell>
        </row>
        <row r="5827">
          <cell r="A5827">
            <v>480143</v>
          </cell>
          <cell r="B5827" t="str">
            <v>T-shirt UT Mobile Suit GUNDAM 45th Anniversary</v>
          </cell>
          <cell r="C5827">
            <v>45775</v>
          </cell>
        </row>
        <row r="5828">
          <cell r="A5828">
            <v>480144</v>
          </cell>
          <cell r="B5828" t="str">
            <v>T-shirt UT Mobile Suit GUNDAM 45th Anniversary</v>
          </cell>
          <cell r="C5828">
            <v>45775</v>
          </cell>
        </row>
        <row r="5829">
          <cell r="A5829">
            <v>476669</v>
          </cell>
          <cell r="B5829" t="str">
            <v>Veste zippée en lin et viscose mélangés</v>
          </cell>
          <cell r="C5829">
            <v>45775</v>
          </cell>
        </row>
        <row r="5830">
          <cell r="A5830">
            <v>476685</v>
          </cell>
          <cell r="B5830" t="str">
            <v>Pantalon droit en coton et lin mélangés</v>
          </cell>
          <cell r="C5830">
            <v>45775</v>
          </cell>
        </row>
        <row r="5831">
          <cell r="A5831">
            <v>476698</v>
          </cell>
          <cell r="B5831" t="str">
            <v>Top plissé sans manches en satin</v>
          </cell>
          <cell r="C5831">
            <v>45775</v>
          </cell>
        </row>
        <row r="5832">
          <cell r="A5832">
            <v>476700</v>
          </cell>
          <cell r="B5832" t="str">
            <v>Blouse sans manches en georgette de viscose</v>
          </cell>
          <cell r="C5832">
            <v>45775</v>
          </cell>
        </row>
        <row r="5833">
          <cell r="A5833">
            <v>476710</v>
          </cell>
          <cell r="B5833" t="str">
            <v>Top sans manches en viscose mélangée</v>
          </cell>
          <cell r="C5833">
            <v>45775</v>
          </cell>
        </row>
        <row r="5834">
          <cell r="A5834">
            <v>476754</v>
          </cell>
          <cell r="B5834" t="str">
            <v>Robe longue satinée (Sans manches, Long)</v>
          </cell>
          <cell r="C5834">
            <v>45775</v>
          </cell>
        </row>
        <row r="5835">
          <cell r="A5835">
            <v>476758</v>
          </cell>
          <cell r="B5835" t="str">
            <v>Robe en viscose mélangée (Long)</v>
          </cell>
          <cell r="C5835">
            <v>45775</v>
          </cell>
        </row>
        <row r="5836">
          <cell r="A5836">
            <v>476777</v>
          </cell>
          <cell r="B5836" t="str">
            <v>Soutien-gorge triangle sans armatures (microfibre)</v>
          </cell>
          <cell r="C5836">
            <v>45775</v>
          </cell>
        </row>
        <row r="5837">
          <cell r="A5837">
            <v>476782</v>
          </cell>
          <cell r="B5837" t="str">
            <v>Culotte (microfibre)</v>
          </cell>
          <cell r="C5837">
            <v>45775</v>
          </cell>
        </row>
        <row r="5838">
          <cell r="A5838">
            <v>476783</v>
          </cell>
          <cell r="B5838" t="str">
            <v>Culotte taille haute (microfibre)</v>
          </cell>
          <cell r="C5838">
            <v>45775</v>
          </cell>
        </row>
        <row r="5839">
          <cell r="A5839">
            <v>476825</v>
          </cell>
          <cell r="B5839" t="str">
            <v>Soutien-gorge sans armatures (Mesh)</v>
          </cell>
          <cell r="C5839">
            <v>45775</v>
          </cell>
        </row>
        <row r="5840">
          <cell r="A5840">
            <v>476827</v>
          </cell>
          <cell r="B5840" t="str">
            <v>Culotte en mesh</v>
          </cell>
          <cell r="C5840">
            <v>45775</v>
          </cell>
        </row>
        <row r="5841">
          <cell r="A5841">
            <v>477969</v>
          </cell>
          <cell r="B5841" t="str">
            <v>Blouse brodée en coton (Manches courtes)</v>
          </cell>
          <cell r="C5841">
            <v>45775</v>
          </cell>
        </row>
        <row r="5842">
          <cell r="A5842">
            <v>475532</v>
          </cell>
          <cell r="B5842" t="str">
            <v>T-shirt UT POP MART</v>
          </cell>
          <cell r="C5842">
            <v>45789</v>
          </cell>
        </row>
        <row r="5843">
          <cell r="A5843">
            <v>477344</v>
          </cell>
          <cell r="B5843" t="str">
            <v>T-shirt UT POP MART</v>
          </cell>
          <cell r="C5843">
            <v>45789</v>
          </cell>
        </row>
        <row r="5844">
          <cell r="A5844">
            <v>480668</v>
          </cell>
          <cell r="B5844" t="str">
            <v>T-shirt UT POP MART</v>
          </cell>
          <cell r="C5844">
            <v>45789</v>
          </cell>
        </row>
        <row r="5845">
          <cell r="A5845">
            <v>480669</v>
          </cell>
          <cell r="B5845" t="str">
            <v>T-shirt UT POP MART</v>
          </cell>
          <cell r="C5845">
            <v>45789</v>
          </cell>
        </row>
        <row r="5846">
          <cell r="A5846">
            <v>480670</v>
          </cell>
          <cell r="B5846" t="str">
            <v>Short en jersey AIRism</v>
          </cell>
          <cell r="C5846">
            <v>45789</v>
          </cell>
        </row>
        <row r="5847">
          <cell r="A5847">
            <v>480094</v>
          </cell>
          <cell r="B5847" t="str">
            <v>Pantalon fuselé en coton et lin mélangés (Long)</v>
          </cell>
          <cell r="C5847">
            <v>45789</v>
          </cell>
        </row>
        <row r="5848">
          <cell r="A5848">
            <v>474065</v>
          </cell>
          <cell r="B5848" t="str">
            <v>T-shirt UT POP MART</v>
          </cell>
          <cell r="C5848">
            <v>45789</v>
          </cell>
        </row>
        <row r="5849">
          <cell r="A5849">
            <v>479282</v>
          </cell>
          <cell r="B5849" t="str">
            <v>T-shirt UT POP MART</v>
          </cell>
          <cell r="C5849">
            <v>45789</v>
          </cell>
        </row>
        <row r="5850">
          <cell r="A5850">
            <v>475746</v>
          </cell>
          <cell r="B5850" t="str">
            <v>T-shirt UT POP MART</v>
          </cell>
          <cell r="C5850">
            <v>45789</v>
          </cell>
        </row>
        <row r="5851">
          <cell r="A5851">
            <v>477816</v>
          </cell>
          <cell r="B5851" t="str">
            <v>T-shirt UT POP MART</v>
          </cell>
          <cell r="C5851">
            <v>45789</v>
          </cell>
        </row>
        <row r="5852">
          <cell r="A5852">
            <v>477817</v>
          </cell>
          <cell r="B5852" t="str">
            <v>T-shirt UT POP MART</v>
          </cell>
          <cell r="C5852">
            <v>45789</v>
          </cell>
        </row>
        <row r="5853">
          <cell r="A5853">
            <v>477818</v>
          </cell>
          <cell r="B5853" t="str">
            <v>Pyjama en lin mélangé</v>
          </cell>
          <cell r="C5853">
            <v>45789</v>
          </cell>
        </row>
        <row r="5854">
          <cell r="A5854">
            <v>477794</v>
          </cell>
          <cell r="B5854" t="str">
            <v>Robe en coton à brassière intégrée AIRism</v>
          </cell>
          <cell r="C5854">
            <v>45789</v>
          </cell>
        </row>
        <row r="5855">
          <cell r="A5855">
            <v>480939</v>
          </cell>
          <cell r="B5855" t="str">
            <v>Pantalon large plissé AirSense</v>
          </cell>
          <cell r="C5855">
            <v>45789</v>
          </cell>
        </row>
        <row r="5856">
          <cell r="A5856">
            <v>480940</v>
          </cell>
          <cell r="B5856" t="str">
            <v>T-shirt UT PEANUTS</v>
          </cell>
          <cell r="C5856">
            <v>45789</v>
          </cell>
        </row>
        <row r="5857">
          <cell r="A5857">
            <v>475766</v>
          </cell>
          <cell r="B5857" t="str">
            <v>T-shirt UT PEANUTS</v>
          </cell>
          <cell r="C5857">
            <v>45789</v>
          </cell>
        </row>
        <row r="5858">
          <cell r="A5858">
            <v>478984</v>
          </cell>
          <cell r="B5858" t="str">
            <v>T-shirt UT PEANUTS</v>
          </cell>
          <cell r="C5858">
            <v>45789</v>
          </cell>
        </row>
        <row r="5859">
          <cell r="A5859">
            <v>478985</v>
          </cell>
          <cell r="B5859" t="str">
            <v>T-shirt UT PEANUTS</v>
          </cell>
          <cell r="C5859">
            <v>45789</v>
          </cell>
        </row>
        <row r="5860">
          <cell r="A5860">
            <v>478986</v>
          </cell>
          <cell r="B5860" t="str">
            <v>T-shirt UT Museum of Fine Arts, Boston Ukiyo-e</v>
          </cell>
          <cell r="C5860">
            <v>45789</v>
          </cell>
        </row>
        <row r="5861">
          <cell r="A5861">
            <v>478987</v>
          </cell>
          <cell r="B5861" t="str">
            <v>T-shirt UT Museum of Fine Arts, Boston Ukiyo-e</v>
          </cell>
          <cell r="C5861">
            <v>45789</v>
          </cell>
        </row>
        <row r="5862">
          <cell r="A5862">
            <v>478988</v>
          </cell>
          <cell r="B5862" t="str">
            <v>T-shirt UT Museum of Fine Arts, Boston Ukiyo-e</v>
          </cell>
          <cell r="C5862">
            <v>45789</v>
          </cell>
        </row>
        <row r="5863">
          <cell r="A5863">
            <v>480260</v>
          </cell>
          <cell r="B5863" t="str">
            <v>Polo DRY-EX</v>
          </cell>
          <cell r="C5863">
            <v>45789</v>
          </cell>
        </row>
        <row r="5864">
          <cell r="A5864">
            <v>479577</v>
          </cell>
          <cell r="B5864" t="str">
            <v>T-shirt en coton AIRism</v>
          </cell>
          <cell r="C5864">
            <v>45789</v>
          </cell>
        </row>
        <row r="5865">
          <cell r="A5865">
            <v>476672</v>
          </cell>
          <cell r="B5865" t="str">
            <v>Polo en piqué de coton AIRism</v>
          </cell>
          <cell r="C5865">
            <v>45789</v>
          </cell>
        </row>
        <row r="5866">
          <cell r="A5866">
            <v>476727</v>
          </cell>
          <cell r="B5866" t="str">
            <v>Pantalon Active Ultra Stretch</v>
          </cell>
          <cell r="C5866">
            <v>45789</v>
          </cell>
        </row>
        <row r="5867">
          <cell r="A5867">
            <v>476780</v>
          </cell>
          <cell r="B5867" t="str">
            <v>Short Active Ultra Stretch</v>
          </cell>
          <cell r="C5867">
            <v>45789</v>
          </cell>
        </row>
        <row r="5868">
          <cell r="A5868">
            <v>476983</v>
          </cell>
          <cell r="B5868" t="str">
            <v>Veste Active Ultra Stretch</v>
          </cell>
          <cell r="C5868">
            <v>45789</v>
          </cell>
        </row>
        <row r="5869">
          <cell r="A5869">
            <v>476984</v>
          </cell>
          <cell r="B5869" t="str">
            <v>Pull à capuche en maille 3D (Lavable en machine)</v>
          </cell>
          <cell r="C5869">
            <v>45789</v>
          </cell>
        </row>
        <row r="5870">
          <cell r="A5870">
            <v>475433</v>
          </cell>
          <cell r="B5870" t="str">
            <v>Sac multi-poches</v>
          </cell>
          <cell r="C5870">
            <v>45789</v>
          </cell>
        </row>
        <row r="5871">
          <cell r="A5871">
            <v>475436</v>
          </cell>
          <cell r="B5871" t="str">
            <v>Veste en coton mélangé</v>
          </cell>
          <cell r="C5871">
            <v>45789</v>
          </cell>
        </row>
        <row r="5872">
          <cell r="A5872">
            <v>477667</v>
          </cell>
          <cell r="B5872" t="str">
            <v>Pull col V en lin et viscose mélangés</v>
          </cell>
          <cell r="C5872">
            <v>45789</v>
          </cell>
        </row>
        <row r="5873">
          <cell r="A5873">
            <v>475526</v>
          </cell>
          <cell r="B5873" t="str">
            <v>Soutien-Gorge Sans Armatures</v>
          </cell>
          <cell r="C5873">
            <v>45789</v>
          </cell>
        </row>
        <row r="5874">
          <cell r="A5874">
            <v>477507</v>
          </cell>
          <cell r="B5874" t="str">
            <v>Robe courte en coton (Manches courtes)</v>
          </cell>
          <cell r="C5874">
            <v>45789</v>
          </cell>
        </row>
        <row r="5875">
          <cell r="A5875">
            <v>477509</v>
          </cell>
          <cell r="B5875" t="str">
            <v>Robe longue en coton</v>
          </cell>
          <cell r="C5875">
            <v>45789</v>
          </cell>
        </row>
        <row r="5876">
          <cell r="A5876">
            <v>477650</v>
          </cell>
          <cell r="B5876" t="str">
            <v>KT1EASY (T-shirt)</v>
          </cell>
          <cell r="C5876">
            <v>45796</v>
          </cell>
        </row>
        <row r="5877">
          <cell r="A5877">
            <v>478699</v>
          </cell>
          <cell r="B5877" t="str">
            <v>KT1EASY (T-shirt)</v>
          </cell>
          <cell r="C5877">
            <v>45796</v>
          </cell>
        </row>
        <row r="5878">
          <cell r="A5878">
            <v>479261</v>
          </cell>
          <cell r="B5878" t="str">
            <v>KT1EASY (T-shirt)</v>
          </cell>
          <cell r="C5878">
            <v>45796</v>
          </cell>
        </row>
        <row r="5879">
          <cell r="A5879">
            <v>480341</v>
          </cell>
          <cell r="B5879" t="str">
            <v>T1BOXY (T-shirt oversize)</v>
          </cell>
          <cell r="C5879">
            <v>45796</v>
          </cell>
        </row>
        <row r="5880">
          <cell r="A5880">
            <v>474079</v>
          </cell>
          <cell r="B5880" t="str">
            <v>T2CLASSIC (T-shirt)</v>
          </cell>
          <cell r="C5880">
            <v>45796</v>
          </cell>
        </row>
        <row r="5881">
          <cell r="A5881">
            <v>479338</v>
          </cell>
          <cell r="B5881" t="str">
            <v>T3SLEEVELESS (T-shirt sans manches)</v>
          </cell>
          <cell r="C5881">
            <v>45796</v>
          </cell>
        </row>
        <row r="5882">
          <cell r="A5882">
            <v>479724</v>
          </cell>
          <cell r="B5882" t="str">
            <v>T4TANK (Débardeur côtelé)</v>
          </cell>
          <cell r="C5882">
            <v>45796</v>
          </cell>
        </row>
        <row r="5883">
          <cell r="A5883">
            <v>477703</v>
          </cell>
          <cell r="B5883" t="str">
            <v>Pochette carrée</v>
          </cell>
          <cell r="C5883">
            <v>45796</v>
          </cell>
        </row>
        <row r="5884">
          <cell r="A5884">
            <v>480786</v>
          </cell>
          <cell r="B5884" t="str">
            <v>Mini pochette carrée</v>
          </cell>
          <cell r="C5884">
            <v>45796</v>
          </cell>
        </row>
        <row r="5885">
          <cell r="A5885">
            <v>480787</v>
          </cell>
          <cell r="B5885" t="str">
            <v>Top côtelé à brassière intégrée (Encolure carrée)</v>
          </cell>
          <cell r="C5885">
            <v>45796</v>
          </cell>
        </row>
        <row r="5886">
          <cell r="A5886">
            <v>480788</v>
          </cell>
          <cell r="B5886" t="str">
            <v>Robe caraco à brassière intégrée</v>
          </cell>
          <cell r="C5886">
            <v>45796</v>
          </cell>
        </row>
        <row r="5887">
          <cell r="A5887">
            <v>475374</v>
          </cell>
          <cell r="B5887" t="str">
            <v>Pantalon chino Slim</v>
          </cell>
          <cell r="C5887">
            <v>45796</v>
          </cell>
        </row>
        <row r="5888">
          <cell r="A5888">
            <v>479724</v>
          </cell>
          <cell r="B5888" t="str">
            <v>Polo en piqué de coton AIRism</v>
          </cell>
          <cell r="C5888">
            <v>45796</v>
          </cell>
        </row>
        <row r="5889">
          <cell r="A5889">
            <v>477703</v>
          </cell>
          <cell r="B5889" t="str">
            <v>T-shirt UT WAGARA (SUMO)</v>
          </cell>
          <cell r="C5889">
            <v>45796</v>
          </cell>
        </row>
        <row r="5890">
          <cell r="A5890">
            <v>480786</v>
          </cell>
          <cell r="B5890" t="str">
            <v>T-shirt UT WAGARA (SUMO)</v>
          </cell>
          <cell r="C5890">
            <v>45796</v>
          </cell>
        </row>
        <row r="5891">
          <cell r="A5891">
            <v>480787</v>
          </cell>
          <cell r="B5891" t="str">
            <v>T-shirt UT WAGARA (SUMO)</v>
          </cell>
          <cell r="C5891">
            <v>45796</v>
          </cell>
        </row>
        <row r="5892">
          <cell r="A5892">
            <v>480788</v>
          </cell>
          <cell r="B5892" t="str">
            <v>T-shirt UT WAGARA (SUMO)</v>
          </cell>
          <cell r="C5892">
            <v>45796</v>
          </cell>
        </row>
        <row r="5893">
          <cell r="A5893">
            <v>475374</v>
          </cell>
          <cell r="B5893" t="str">
            <v>Polo DRY-EX (Imprimé)</v>
          </cell>
          <cell r="C5893">
            <v>45796</v>
          </cell>
        </row>
        <row r="5894">
          <cell r="A5894">
            <v>474624</v>
          </cell>
          <cell r="B5894" t="str">
            <v>T-shirt UT Pokémon Sketch</v>
          </cell>
          <cell r="C5894">
            <v>45803</v>
          </cell>
        </row>
        <row r="5895">
          <cell r="A5895">
            <v>474626</v>
          </cell>
          <cell r="B5895" t="str">
            <v>T-shirt UT Pokémon Sketch</v>
          </cell>
          <cell r="C5895">
            <v>45803</v>
          </cell>
        </row>
        <row r="5896">
          <cell r="A5896">
            <v>474628</v>
          </cell>
          <cell r="B5896" t="str">
            <v>T-shirt UT Pokémon Sketch</v>
          </cell>
          <cell r="C5896">
            <v>45803</v>
          </cell>
        </row>
        <row r="5897">
          <cell r="A5897">
            <v>479899</v>
          </cell>
          <cell r="B5897" t="str">
            <v>T-shirt UT Pokémon Sketch</v>
          </cell>
          <cell r="C5897">
            <v>45803</v>
          </cell>
        </row>
        <row r="5898">
          <cell r="A5898">
            <v>479012</v>
          </cell>
          <cell r="B5898" t="str">
            <v>Jupe Satinée</v>
          </cell>
          <cell r="C5898">
            <v>45803</v>
          </cell>
        </row>
        <row r="5899">
          <cell r="A5899">
            <v>480750</v>
          </cell>
          <cell r="B5899" t="str">
            <v>Jupe Satinée (Court)</v>
          </cell>
          <cell r="C5899">
            <v>45803</v>
          </cell>
        </row>
        <row r="5900">
          <cell r="A5900">
            <v>476946</v>
          </cell>
          <cell r="B5900" t="str">
            <v>Bermuda en Denim</v>
          </cell>
          <cell r="C5900">
            <v>45803</v>
          </cell>
        </row>
        <row r="5901">
          <cell r="A5901">
            <v>479071</v>
          </cell>
          <cell r="B5901" t="str">
            <v>Blouse en viscose</v>
          </cell>
          <cell r="C5901">
            <v>45803</v>
          </cell>
        </row>
        <row r="5902">
          <cell r="A5902">
            <v>479072</v>
          </cell>
          <cell r="B5902" t="str">
            <v>Blouse en viscose (Rayures)</v>
          </cell>
          <cell r="C5902">
            <v>45803</v>
          </cell>
        </row>
        <row r="5903">
          <cell r="A5903">
            <v>479073</v>
          </cell>
          <cell r="B5903" t="str">
            <v>Blouse en viscose col skipper (Manches 3/4)</v>
          </cell>
          <cell r="C5903">
            <v>45803</v>
          </cell>
        </row>
        <row r="5904">
          <cell r="A5904">
            <v>479074</v>
          </cell>
          <cell r="B5904" t="str">
            <v>Blouse en viscose col skipper (Manches 3/4, Rayures)</v>
          </cell>
          <cell r="C5904">
            <v>45803</v>
          </cell>
        </row>
        <row r="5905">
          <cell r="A5905">
            <v>479096</v>
          </cell>
          <cell r="B5905" t="str">
            <v>Chemise courte en nylon (Manches courtes)</v>
          </cell>
          <cell r="C5905">
            <v>45803</v>
          </cell>
        </row>
        <row r="5906">
          <cell r="A5906">
            <v>479226</v>
          </cell>
          <cell r="B5906" t="str">
            <v>T-shirt UT WAGARA (Animals)</v>
          </cell>
          <cell r="C5906">
            <v>45803</v>
          </cell>
        </row>
        <row r="5907">
          <cell r="A5907">
            <v>480168</v>
          </cell>
          <cell r="B5907" t="str">
            <v>T-shirt UT WAGARA (Animals)</v>
          </cell>
          <cell r="C5907">
            <v>45803</v>
          </cell>
        </row>
        <row r="5908">
          <cell r="A5908">
            <v>480169</v>
          </cell>
          <cell r="B5908" t="str">
            <v>T-shirt UT WAGARA (Animals)</v>
          </cell>
          <cell r="C5908">
            <v>45803</v>
          </cell>
        </row>
        <row r="5909">
          <cell r="A5909">
            <v>480170</v>
          </cell>
          <cell r="B5909" t="str">
            <v>T-shirt UT WAGARA (Animals)</v>
          </cell>
          <cell r="C5909">
            <v>45803</v>
          </cell>
        </row>
        <row r="5910">
          <cell r="A5910">
            <v>473761</v>
          </cell>
          <cell r="B5910" t="str">
            <v>Short en coton Easy (Denim)</v>
          </cell>
          <cell r="C5910">
            <v>45803</v>
          </cell>
        </row>
        <row r="5911">
          <cell r="A5911">
            <v>478850</v>
          </cell>
          <cell r="B5911" t="str">
            <v>Pantalon en satin Easy</v>
          </cell>
          <cell r="C5911">
            <v>45803</v>
          </cell>
        </row>
        <row r="5912">
          <cell r="A5912">
            <v>474079</v>
          </cell>
          <cell r="B5912" t="str">
            <v>Robe caraco à brassière intégrée</v>
          </cell>
          <cell r="C5912">
            <v>45803</v>
          </cell>
        </row>
        <row r="5913">
          <cell r="A5913">
            <v>478230</v>
          </cell>
          <cell r="B5913" t="str">
            <v>Blouson court zippé</v>
          </cell>
          <cell r="C5913">
            <v>45803</v>
          </cell>
        </row>
        <row r="5914">
          <cell r="A5914">
            <v>480827</v>
          </cell>
          <cell r="B5914" t="str">
            <v>Blouson court zippé en denim</v>
          </cell>
          <cell r="C5914">
            <v>45803</v>
          </cell>
        </row>
        <row r="5915">
          <cell r="A5915">
            <v>479338</v>
          </cell>
          <cell r="B5915" t="str">
            <v>Pantalon chino Slim</v>
          </cell>
          <cell r="C5915">
            <v>45803</v>
          </cell>
        </row>
        <row r="5916">
          <cell r="A5916">
            <v>475358</v>
          </cell>
          <cell r="B5916" t="str">
            <v>T-Shirt DRY (Couleur)</v>
          </cell>
          <cell r="C5916">
            <v>45803</v>
          </cell>
        </row>
        <row r="5917">
          <cell r="A5917">
            <v>475355</v>
          </cell>
          <cell r="B5917" t="str">
            <v>T-shirt oversized en coton AIRism</v>
          </cell>
          <cell r="C5917">
            <v>45803</v>
          </cell>
        </row>
        <row r="5918">
          <cell r="A5918">
            <v>474426</v>
          </cell>
          <cell r="B5918" t="str">
            <v>T-shirt UT Pokémon Sketch</v>
          </cell>
          <cell r="C5918">
            <v>45803</v>
          </cell>
        </row>
        <row r="5919">
          <cell r="A5919">
            <v>480348</v>
          </cell>
          <cell r="B5919" t="str">
            <v>T-shirt UT Pokémon Sketch</v>
          </cell>
          <cell r="C5919">
            <v>45803</v>
          </cell>
        </row>
        <row r="5920">
          <cell r="A5920">
            <v>480349</v>
          </cell>
          <cell r="B5920" t="str">
            <v>T-shirt UT Pokémon Sketch</v>
          </cell>
          <cell r="C5920">
            <v>45803</v>
          </cell>
        </row>
        <row r="5921">
          <cell r="A5921">
            <v>480350</v>
          </cell>
          <cell r="B5921" t="str">
            <v>T-shirt UT Pokémon Sketch</v>
          </cell>
          <cell r="C5921">
            <v>45803</v>
          </cell>
        </row>
        <row r="5922">
          <cell r="A5922">
            <v>480351</v>
          </cell>
          <cell r="B5922" t="str">
            <v>T-shirt UT Pokémon Sketch</v>
          </cell>
          <cell r="C5922">
            <v>45803</v>
          </cell>
        </row>
        <row r="5923">
          <cell r="A5923">
            <v>480352</v>
          </cell>
          <cell r="B5923" t="str">
            <v>T-shirt UT Pokémon Sketch</v>
          </cell>
          <cell r="C5923">
            <v>45803</v>
          </cell>
        </row>
        <row r="5924">
          <cell r="A5924">
            <v>479503</v>
          </cell>
          <cell r="B5924" t="str">
            <v xml:space="preserve">Boxer en coton (Taille basse, Rayures)
</v>
          </cell>
          <cell r="C5924">
            <v>45803</v>
          </cell>
        </row>
        <row r="5925">
          <cell r="A5925">
            <v>478610</v>
          </cell>
          <cell r="B5925" t="str">
            <v>Chaussettes basses (Lot de 3)</v>
          </cell>
          <cell r="C5925">
            <v>45811</v>
          </cell>
        </row>
        <row r="5926">
          <cell r="A5926">
            <v>478611</v>
          </cell>
          <cell r="B5926" t="str">
            <v>Chaussettes courtes (Soutien de la voûte plantaire, Lot de 3)</v>
          </cell>
          <cell r="C5926">
            <v>45811</v>
          </cell>
        </row>
        <row r="5927">
          <cell r="A5927">
            <v>478615</v>
          </cell>
          <cell r="B5927" t="str">
            <v>Chaussettes (Lot de 3)</v>
          </cell>
          <cell r="C5927">
            <v>45811</v>
          </cell>
        </row>
        <row r="5928">
          <cell r="A5928">
            <v>479011</v>
          </cell>
          <cell r="B5928" t="str">
            <v>Jupe à volants</v>
          </cell>
          <cell r="C5928">
            <v>45811</v>
          </cell>
        </row>
        <row r="5929">
          <cell r="A5929">
            <v>480810</v>
          </cell>
          <cell r="B5929" t="str">
            <v>Jupe à volants (Imprimé)</v>
          </cell>
          <cell r="C5929">
            <v>45811</v>
          </cell>
        </row>
        <row r="5930">
          <cell r="A5930">
            <v>479662</v>
          </cell>
          <cell r="B5930" t="str">
            <v>Jupe-short</v>
          </cell>
          <cell r="C5930">
            <v>45811</v>
          </cell>
        </row>
        <row r="5931">
          <cell r="A5931">
            <v>480302</v>
          </cell>
          <cell r="B5931" t="str">
            <v>Jupe-short plissée</v>
          </cell>
          <cell r="C5931">
            <v>45811</v>
          </cell>
        </row>
        <row r="5932">
          <cell r="A5932">
            <v>478328</v>
          </cell>
          <cell r="B5932" t="str">
            <v>Pull sans manches</v>
          </cell>
          <cell r="C5932">
            <v>45811</v>
          </cell>
        </row>
        <row r="5933">
          <cell r="A5933">
            <v>481134</v>
          </cell>
          <cell r="B5933" t="str">
            <v>Culotte AIRism sans coutures (Hiphugger)</v>
          </cell>
          <cell r="C5933">
            <v>45811</v>
          </cell>
        </row>
        <row r="5934">
          <cell r="A5934">
            <v>481133</v>
          </cell>
          <cell r="B5934" t="str">
            <v>Culotte AIRism sans coutures (Taille haute)</v>
          </cell>
          <cell r="C5934">
            <v>45811</v>
          </cell>
        </row>
        <row r="5935">
          <cell r="A5935">
            <v>479191</v>
          </cell>
          <cell r="B5935" t="str">
            <v>Soutien-gorge Relax sans armatures</v>
          </cell>
          <cell r="C5935">
            <v>45811</v>
          </cell>
        </row>
        <row r="5936">
          <cell r="A5936">
            <v>479091</v>
          </cell>
          <cell r="B5936" t="str">
            <v>Robe froncée en coton (Sans manches)</v>
          </cell>
          <cell r="C5936">
            <v>45811</v>
          </cell>
        </row>
        <row r="5937">
          <cell r="A5937">
            <v>479866</v>
          </cell>
          <cell r="B5937" t="str">
            <v>Robe froncée en coton (Sans manches)</v>
          </cell>
          <cell r="C5937">
            <v>45811</v>
          </cell>
        </row>
        <row r="5938">
          <cell r="A5938">
            <v>478732</v>
          </cell>
          <cell r="B5938" t="str">
            <v>Robe courte à col polo (Manches courtes)</v>
          </cell>
          <cell r="C5938">
            <v>45811</v>
          </cell>
        </row>
        <row r="5939">
          <cell r="A5939">
            <v>478230</v>
          </cell>
          <cell r="B5939" t="str">
            <v>Blouson court zippé</v>
          </cell>
          <cell r="C5939">
            <v>45811</v>
          </cell>
        </row>
        <row r="5940">
          <cell r="A5940">
            <v>480827</v>
          </cell>
          <cell r="B5940" t="str">
            <v>Blouson court zippé en denim</v>
          </cell>
          <cell r="C5940">
            <v>45811</v>
          </cell>
        </row>
        <row r="5941">
          <cell r="A5941">
            <v>479352</v>
          </cell>
          <cell r="B5941" t="str">
            <v>Pantalon Smart 7/8ème (Long)</v>
          </cell>
          <cell r="C5941">
            <v>45811</v>
          </cell>
        </row>
        <row r="5942">
          <cell r="A5942">
            <v>481216</v>
          </cell>
          <cell r="B5942" t="str">
            <v>Lunettes de soleil rectangulaire</v>
          </cell>
          <cell r="C5942">
            <v>45811</v>
          </cell>
        </row>
        <row r="5944">
          <cell r="A5944">
            <v>478124</v>
          </cell>
          <cell r="B5944" t="str">
            <v>Doudoune sans manches PUFFERTECH (Lavable en machine)</v>
          </cell>
          <cell r="C5944">
            <v>45817</v>
          </cell>
        </row>
        <row r="5945">
          <cell r="A5945">
            <v>478186</v>
          </cell>
          <cell r="B5945" t="str">
            <v>Culotte AIRism sans coutures (Lot de 3)</v>
          </cell>
          <cell r="C5945">
            <v>45817</v>
          </cell>
        </row>
        <row r="5946">
          <cell r="A5946">
            <v>478180</v>
          </cell>
          <cell r="B5946" t="str">
            <v>Brassière AIRism</v>
          </cell>
          <cell r="C5946">
            <v>45817</v>
          </cell>
        </row>
        <row r="5947">
          <cell r="A5947">
            <v>478553</v>
          </cell>
          <cell r="B5947" t="str">
            <v>Parka transportable à protection UV</v>
          </cell>
          <cell r="C5947">
            <v>45817</v>
          </cell>
        </row>
        <row r="5948">
          <cell r="A5948">
            <v>478551</v>
          </cell>
          <cell r="B5948" t="str">
            <v>Parka BLOCKTECH</v>
          </cell>
          <cell r="C5948">
            <v>45817</v>
          </cell>
        </row>
        <row r="5949">
          <cell r="A5949">
            <v>479208</v>
          </cell>
          <cell r="B5949" t="str">
            <v>Veste courte zippée</v>
          </cell>
          <cell r="C5949">
            <v>45817</v>
          </cell>
        </row>
        <row r="5950">
          <cell r="A5950">
            <v>479974</v>
          </cell>
          <cell r="B5950" t="str">
            <v>Chemise Oxford (Coupe Boxy)</v>
          </cell>
          <cell r="C5950">
            <v>45817</v>
          </cell>
        </row>
        <row r="5951">
          <cell r="A5951">
            <v>475652</v>
          </cell>
          <cell r="B5951" t="str">
            <v>Chemise à col ouvert en lin mélangé (Rayée, Manches courtes)</v>
          </cell>
          <cell r="C5951">
            <v>45817</v>
          </cell>
        </row>
        <row r="5952">
          <cell r="A5952">
            <v>479620</v>
          </cell>
          <cell r="B5952" t="str">
            <v>Jogging large</v>
          </cell>
          <cell r="C5952">
            <v>45817</v>
          </cell>
        </row>
        <row r="5953">
          <cell r="A5953">
            <v>481248</v>
          </cell>
          <cell r="B5953" t="str">
            <v>Jogging large (Court)</v>
          </cell>
          <cell r="C5953">
            <v>45817</v>
          </cell>
        </row>
        <row r="5954">
          <cell r="A5954">
            <v>474405</v>
          </cell>
          <cell r="B5954" t="str">
            <v>T-Shirt en coton AIRism</v>
          </cell>
          <cell r="C5954">
            <v>45817</v>
          </cell>
        </row>
        <row r="5955">
          <cell r="A5955">
            <v>480054</v>
          </cell>
          <cell r="B5955" t="str">
            <v>T-Shirt en coton AIRism (Rayé)</v>
          </cell>
          <cell r="C5955">
            <v>45817</v>
          </cell>
        </row>
        <row r="5956">
          <cell r="A5956">
            <v>474481</v>
          </cell>
          <cell r="B5956" t="str">
            <v>Pantalon large Active Ultra Stretch</v>
          </cell>
          <cell r="C5956">
            <v>45817</v>
          </cell>
        </row>
        <row r="5957">
          <cell r="A5957">
            <v>479602</v>
          </cell>
          <cell r="B5957" t="str">
            <v>Sweat court</v>
          </cell>
          <cell r="C5957">
            <v>45817</v>
          </cell>
        </row>
        <row r="5958">
          <cell r="A5958">
            <v>479604</v>
          </cell>
          <cell r="B5958" t="str">
            <v>T-shirt en crêpe de jersey sans manches</v>
          </cell>
          <cell r="C5958">
            <v>45817</v>
          </cell>
        </row>
        <row r="5959">
          <cell r="A5959">
            <v>479688</v>
          </cell>
          <cell r="B5959" t="str">
            <v>Pantalon incurvé en jersey</v>
          </cell>
          <cell r="C5959">
            <v>45817</v>
          </cell>
        </row>
        <row r="5960">
          <cell r="A5960">
            <v>481001</v>
          </cell>
          <cell r="B5960" t="str">
            <v>Pantalon droit en crêpe de jersey</v>
          </cell>
          <cell r="C5960">
            <v>45817</v>
          </cell>
        </row>
        <row r="5961">
          <cell r="A5961">
            <v>481156</v>
          </cell>
          <cell r="B5961" t="str">
            <v>Pull en maille de coton 3D sans coutures</v>
          </cell>
          <cell r="C5961">
            <v>45817</v>
          </cell>
        </row>
        <row r="5962">
          <cell r="A5962">
            <v>480013</v>
          </cell>
          <cell r="B5962" t="str">
            <v>Pull col V en Maille de Coton 3D Sans Coutures</v>
          </cell>
          <cell r="C5962">
            <v>45817</v>
          </cell>
        </row>
        <row r="5963">
          <cell r="A5963">
            <v>478330</v>
          </cell>
          <cell r="B5963" t="str">
            <v>Pull 100% laine mérinos</v>
          </cell>
          <cell r="C5963">
            <v>45817</v>
          </cell>
        </row>
        <row r="5964">
          <cell r="A5964">
            <v>478331</v>
          </cell>
          <cell r="B5964" t="str">
            <v>Cardigan 100% laine mérinos</v>
          </cell>
          <cell r="C5964">
            <v>45817</v>
          </cell>
        </row>
        <row r="5965">
          <cell r="A5965">
            <v>478708</v>
          </cell>
          <cell r="B5965" t="str">
            <v>Mini-sac rond à bandoulière</v>
          </cell>
          <cell r="C5965">
            <v>45817</v>
          </cell>
        </row>
        <row r="5966">
          <cell r="A5966">
            <v>473983</v>
          </cell>
          <cell r="B5966" t="str">
            <v>Top court côtelé à brassière intégrée</v>
          </cell>
          <cell r="C5966">
            <v>45817</v>
          </cell>
        </row>
        <row r="5967">
          <cell r="A5967">
            <v>476165</v>
          </cell>
          <cell r="B5967" t="str">
            <v>Pantalon Easy en Seersucker (Imprimé Vichy, Standard)</v>
          </cell>
          <cell r="C5967">
            <v>45817</v>
          </cell>
        </row>
        <row r="5968">
          <cell r="A5968">
            <v>478719</v>
          </cell>
          <cell r="B5968" t="str">
            <v>Robe caraco satinée</v>
          </cell>
          <cell r="C5968">
            <v>45817</v>
          </cell>
        </row>
        <row r="5969">
          <cell r="A5969">
            <v>478230</v>
          </cell>
          <cell r="B5969" t="str">
            <v>Blouson court zippé</v>
          </cell>
          <cell r="C5969">
            <v>45817</v>
          </cell>
        </row>
        <row r="5970">
          <cell r="A5970">
            <v>480827</v>
          </cell>
          <cell r="B5970" t="str">
            <v>Blouson court zippé (Denim)</v>
          </cell>
          <cell r="C5970">
            <v>45817</v>
          </cell>
        </row>
        <row r="5971">
          <cell r="A5971">
            <v>478228</v>
          </cell>
          <cell r="B5971" t="str">
            <v>Parka transportable à Protection UV</v>
          </cell>
          <cell r="C5971">
            <v>45817</v>
          </cell>
        </row>
        <row r="5972">
          <cell r="A5972">
            <v>478218</v>
          </cell>
          <cell r="B5972" t="str">
            <v>Chemise Oxford Oversize (Rayée)</v>
          </cell>
          <cell r="C5972">
            <v>45817</v>
          </cell>
        </row>
        <row r="5973">
          <cell r="A5973">
            <v>478219</v>
          </cell>
          <cell r="B5973" t="str">
            <v>Chemise Oxford Oversize (Rayée)</v>
          </cell>
          <cell r="C5973">
            <v>45817</v>
          </cell>
        </row>
        <row r="5974">
          <cell r="A5974">
            <v>477701</v>
          </cell>
          <cell r="B5974" t="str">
            <v>T-shirt UT NY POP ART</v>
          </cell>
          <cell r="C5974">
            <v>45817</v>
          </cell>
        </row>
        <row r="5975">
          <cell r="A5975">
            <v>478145</v>
          </cell>
          <cell r="B5975" t="str">
            <v>T-shirt UT NY POP ART</v>
          </cell>
          <cell r="C5975">
            <v>45817</v>
          </cell>
        </row>
        <row r="5976">
          <cell r="A5976">
            <v>478146</v>
          </cell>
          <cell r="B5976" t="str">
            <v>T-shirt UT NY POP ART</v>
          </cell>
          <cell r="C5976">
            <v>45817</v>
          </cell>
        </row>
        <row r="5977">
          <cell r="A5977">
            <v>476534</v>
          </cell>
          <cell r="B5977" t="str">
            <v>T-shirt UT ONE PIECE Archive</v>
          </cell>
          <cell r="C5977">
            <v>45817</v>
          </cell>
        </row>
        <row r="5978">
          <cell r="A5978">
            <v>480691</v>
          </cell>
          <cell r="B5978" t="str">
            <v>T-shirt UT ONE PIECE Archive</v>
          </cell>
          <cell r="C5978">
            <v>45817</v>
          </cell>
        </row>
        <row r="5979">
          <cell r="A5979">
            <v>480692</v>
          </cell>
          <cell r="B5979" t="str">
            <v>T-shirt UT ONE PIECE Archive</v>
          </cell>
          <cell r="C5979">
            <v>45817</v>
          </cell>
        </row>
        <row r="5980">
          <cell r="A5980">
            <v>480693</v>
          </cell>
          <cell r="B5980" t="str">
            <v>T-shirt UT ONE PIECE Archive</v>
          </cell>
          <cell r="C5980">
            <v>45817</v>
          </cell>
        </row>
        <row r="5981">
          <cell r="A5981">
            <v>480694</v>
          </cell>
          <cell r="B5981" t="str">
            <v>T-shirt UT ONE PIECE Archive</v>
          </cell>
          <cell r="C5981">
            <v>45817</v>
          </cell>
        </row>
        <row r="5982">
          <cell r="A5982">
            <v>480695</v>
          </cell>
          <cell r="B5982" t="str">
            <v>T-shirt UT ONE PIECE Archive</v>
          </cell>
          <cell r="C5982">
            <v>45817</v>
          </cell>
        </row>
        <row r="5983">
          <cell r="A5983">
            <v>481040</v>
          </cell>
          <cell r="B5983" t="str">
            <v>Sweat oversize</v>
          </cell>
          <cell r="C5983">
            <v>45817</v>
          </cell>
        </row>
        <row r="5984">
          <cell r="A5984">
            <v>478298</v>
          </cell>
          <cell r="B5984" t="str">
            <v>Ceinture combinée en cuir et mesh</v>
          </cell>
          <cell r="C5984">
            <v>45817</v>
          </cell>
        </row>
        <row r="5985">
          <cell r="A5985">
            <v>479497</v>
          </cell>
          <cell r="B5985" t="str">
            <v>Boxer en coton (Rayés)</v>
          </cell>
          <cell r="C5985">
            <v>45817</v>
          </cell>
        </row>
        <row r="5986">
          <cell r="A5986">
            <v>478124</v>
          </cell>
          <cell r="B5986" t="str">
            <v>Doudoune sans manches PUFFERTECH (Lavable en machine)</v>
          </cell>
          <cell r="C5986">
            <v>45824</v>
          </cell>
        </row>
        <row r="5987">
          <cell r="A5987">
            <v>480343</v>
          </cell>
          <cell r="B5987" t="str">
            <v>Jogging incurvé DRY</v>
          </cell>
          <cell r="C5987">
            <v>45824</v>
          </cell>
        </row>
        <row r="5988">
          <cell r="A5988">
            <v>478464</v>
          </cell>
          <cell r="B5988" t="str">
            <v>Chaussettes (Lot de 3 paires, Standard)</v>
          </cell>
          <cell r="C5988">
            <v>45824</v>
          </cell>
        </row>
        <row r="5989">
          <cell r="A5989">
            <v>478556</v>
          </cell>
          <cell r="B5989" t="str">
            <v>Blouse coupe-vent à col montant</v>
          </cell>
          <cell r="C5989">
            <v>45824</v>
          </cell>
        </row>
        <row r="5990">
          <cell r="A5990">
            <v>479012</v>
          </cell>
          <cell r="B5990" t="str">
            <v>Jupe Satinée</v>
          </cell>
          <cell r="C5990">
            <v>45824</v>
          </cell>
        </row>
        <row r="5991">
          <cell r="A5991">
            <v>479721</v>
          </cell>
          <cell r="B5991" t="str">
            <v>Pantalon Smart Flare</v>
          </cell>
          <cell r="C5991">
            <v>45824</v>
          </cell>
        </row>
        <row r="5992">
          <cell r="A5992">
            <v>479916</v>
          </cell>
          <cell r="B5992" t="str">
            <v>Jupe midi large et plissée</v>
          </cell>
          <cell r="C5992">
            <v>45824</v>
          </cell>
        </row>
        <row r="5993">
          <cell r="A5993">
            <v>479975</v>
          </cell>
          <cell r="B5993" t="str">
            <v>Chemise Oxford (Coupe Boxy, Rayée)</v>
          </cell>
          <cell r="C5993">
            <v>45824</v>
          </cell>
        </row>
        <row r="5994">
          <cell r="A5994">
            <v>479590</v>
          </cell>
          <cell r="B5994" t="str">
            <v>T-shirt côtelé (Manches longues)</v>
          </cell>
          <cell r="C5994">
            <v>45824</v>
          </cell>
        </row>
        <row r="5995">
          <cell r="A5995">
            <v>475520</v>
          </cell>
          <cell r="B5995" t="str">
            <v>T-shirt UT miffy</v>
          </cell>
          <cell r="C5995">
            <v>45824</v>
          </cell>
        </row>
        <row r="5996">
          <cell r="A5996">
            <v>479215</v>
          </cell>
          <cell r="B5996" t="str">
            <v>Chaussettes invisibles (Lot de 3)</v>
          </cell>
          <cell r="C5996">
            <v>45824</v>
          </cell>
        </row>
        <row r="5997">
          <cell r="A5997">
            <v>479858</v>
          </cell>
          <cell r="B5997" t="str">
            <v>Soutien-gorge sans armatures 3D</v>
          </cell>
          <cell r="C5997">
            <v>45824</v>
          </cell>
        </row>
        <row r="5998">
          <cell r="A5998">
            <v>479633</v>
          </cell>
          <cell r="B5998" t="str">
            <v>Top en maille à brassière intégrée (Lavable en machine)</v>
          </cell>
          <cell r="C5998">
            <v>45824</v>
          </cell>
        </row>
        <row r="5999">
          <cell r="A5999">
            <v>478847</v>
          </cell>
          <cell r="B5999" t="str">
            <v>Pantalon en maille côtelée (Lavable en machine)</v>
          </cell>
          <cell r="C5999">
            <v>45824</v>
          </cell>
        </row>
        <row r="6000">
          <cell r="A6000">
            <v>478870</v>
          </cell>
          <cell r="B6000" t="str">
            <v>Cardigan en maille côtelée (Lavable en machine)</v>
          </cell>
          <cell r="C6000">
            <v>45824</v>
          </cell>
        </row>
        <row r="6001">
          <cell r="A6001">
            <v>480414</v>
          </cell>
          <cell r="B6001" t="str">
            <v>Polo en maille côtelée (Lavable en machine)</v>
          </cell>
          <cell r="C6001">
            <v>45824</v>
          </cell>
        </row>
        <row r="6002">
          <cell r="A6002">
            <v>479746</v>
          </cell>
          <cell r="B6002" t="str">
            <v>Robe en nylon (manches mi-longues)</v>
          </cell>
          <cell r="C6002">
            <v>45824</v>
          </cell>
        </row>
        <row r="6003">
          <cell r="A6003">
            <v>479748</v>
          </cell>
          <cell r="B6003" t="str">
            <v>Robe polo sans manches AIRism</v>
          </cell>
          <cell r="C6003">
            <v>45824</v>
          </cell>
        </row>
        <row r="6004">
          <cell r="A6004">
            <v>481136</v>
          </cell>
          <cell r="B6004" t="str">
            <v>Robe en maille à brassière intégrée (Lavable en machine)</v>
          </cell>
          <cell r="C6004">
            <v>45824</v>
          </cell>
        </row>
        <row r="6005">
          <cell r="A6005">
            <v>480647</v>
          </cell>
          <cell r="B6005" t="str">
            <v>Chemise en coton extra fin (Rayée)</v>
          </cell>
          <cell r="C6005">
            <v>45824</v>
          </cell>
        </row>
        <row r="6006">
          <cell r="A6006">
            <v>479803</v>
          </cell>
          <cell r="B6006" t="str">
            <v>Jogging (Long)</v>
          </cell>
          <cell r="C6006">
            <v>45824</v>
          </cell>
        </row>
        <row r="6007">
          <cell r="A6007">
            <v>479183</v>
          </cell>
          <cell r="B6007" t="str">
            <v>T-shirt PEACE FOR ALL (Kashiwa Sato)</v>
          </cell>
          <cell r="C6007">
            <v>45824</v>
          </cell>
        </row>
        <row r="6008">
          <cell r="A6008">
            <v>479853</v>
          </cell>
          <cell r="B6008" t="str">
            <v>Sweat Oversize à Capuche</v>
          </cell>
          <cell r="C6008">
            <v>45824</v>
          </cell>
        </row>
        <row r="6009">
          <cell r="A6009">
            <v>479798</v>
          </cell>
          <cell r="B6009" t="str">
            <v>Sweat à capuche</v>
          </cell>
          <cell r="C6009">
            <v>45824</v>
          </cell>
        </row>
        <row r="6010">
          <cell r="A6010">
            <v>478535</v>
          </cell>
          <cell r="B6010" t="str">
            <v>Pull 100% laine mérinos</v>
          </cell>
          <cell r="C6010">
            <v>45824</v>
          </cell>
        </row>
        <row r="6011">
          <cell r="A6011">
            <v>478536</v>
          </cell>
          <cell r="B6011" t="str">
            <v>Pull col V 100% mérinos</v>
          </cell>
          <cell r="C6011">
            <v>45824</v>
          </cell>
        </row>
        <row r="6012">
          <cell r="A6012">
            <v>478548</v>
          </cell>
          <cell r="B6012" t="str">
            <v>Pull en maille côtelée Milano (Lavable en machine)</v>
          </cell>
          <cell r="C6012">
            <v>45824</v>
          </cell>
        </row>
        <row r="6013">
          <cell r="A6013">
            <v>478540</v>
          </cell>
          <cell r="B6013" t="str">
            <v>Pull à col zippé 100% laine mérinos</v>
          </cell>
          <cell r="C6013">
            <v>45824</v>
          </cell>
        </row>
        <row r="6014">
          <cell r="A6014">
            <v>478550</v>
          </cell>
          <cell r="B6014" t="str">
            <v>Cardigan en maille côtelée Milano</v>
          </cell>
          <cell r="C6014">
            <v>45824</v>
          </cell>
        </row>
        <row r="6015">
          <cell r="A6015">
            <v>478321</v>
          </cell>
          <cell r="B6015" t="str">
            <v>Sac à dos multi-poches</v>
          </cell>
          <cell r="C6015">
            <v>45824</v>
          </cell>
        </row>
        <row r="6016">
          <cell r="A6016">
            <v>479503</v>
          </cell>
          <cell r="B6016" t="str">
            <v>Boxer en coton (Taille basse, Rayé)</v>
          </cell>
          <cell r="C6016">
            <v>45824</v>
          </cell>
        </row>
        <row r="6017">
          <cell r="A6017">
            <v>479529</v>
          </cell>
          <cell r="B6017" t="str">
            <v>Chaussettes basses (Doublées)</v>
          </cell>
          <cell r="C6017">
            <v>45824</v>
          </cell>
        </row>
        <row r="6018">
          <cell r="A6018">
            <v>480310</v>
          </cell>
          <cell r="B6018" t="str">
            <v>Boxer AIRism</v>
          </cell>
          <cell r="C6018">
            <v>45824</v>
          </cell>
        </row>
        <row r="6019">
          <cell r="A6019">
            <v>484898</v>
          </cell>
          <cell r="B6019" t="str">
            <v>Pantalon Smart 7/8ème plissé</v>
          </cell>
          <cell r="C6019">
            <v>45831</v>
          </cell>
        </row>
        <row r="6020">
          <cell r="A6020">
            <v>484440</v>
          </cell>
          <cell r="B6020" t="str">
            <v>Robe en sweat UT PEANUTS</v>
          </cell>
          <cell r="C6020">
            <v>45831</v>
          </cell>
        </row>
        <row r="6021">
          <cell r="A6021">
            <v>484439</v>
          </cell>
          <cell r="B6021" t="str">
            <v>Robe en sweat UT PEANUTS</v>
          </cell>
          <cell r="C6021">
            <v>45831</v>
          </cell>
        </row>
        <row r="6022">
          <cell r="A6022">
            <v>484264</v>
          </cell>
          <cell r="B6022" t="str">
            <v>Pull en maille 3D sans coutures (Col rond)</v>
          </cell>
          <cell r="C6022">
            <v>45831</v>
          </cell>
        </row>
        <row r="6023">
          <cell r="A6023">
            <v>484122</v>
          </cell>
          <cell r="B6023" t="str">
            <v>T-shirt en velours (Manches longues)</v>
          </cell>
          <cell r="C6023">
            <v>45831</v>
          </cell>
        </row>
        <row r="6024">
          <cell r="A6024">
            <v>483929</v>
          </cell>
          <cell r="B6024" t="str">
            <v>Jogging AIRism en coton</v>
          </cell>
          <cell r="C6024">
            <v>45831</v>
          </cell>
        </row>
        <row r="6025">
          <cell r="A6025">
            <v>483802</v>
          </cell>
          <cell r="B6025" t="str">
            <v>Sac porté épaule</v>
          </cell>
          <cell r="C6025">
            <v>45831</v>
          </cell>
        </row>
        <row r="6026">
          <cell r="A6026">
            <v>483771</v>
          </cell>
          <cell r="B6026" t="str">
            <v>Jean droit</v>
          </cell>
          <cell r="C6026">
            <v>45831</v>
          </cell>
        </row>
        <row r="6027">
          <cell r="A6027">
            <v>483723</v>
          </cell>
          <cell r="B6027" t="str">
            <v>Pantalon Barrel en jersey (Long)</v>
          </cell>
          <cell r="C6027">
            <v>45831</v>
          </cell>
        </row>
        <row r="6028">
          <cell r="A6028">
            <v>483650</v>
          </cell>
          <cell r="B6028" t="str">
            <v>Sweat UT POP MART</v>
          </cell>
          <cell r="C6028">
            <v>45831</v>
          </cell>
        </row>
        <row r="6029">
          <cell r="A6029">
            <v>483649</v>
          </cell>
          <cell r="B6029" t="str">
            <v>Sweat UT POP MART</v>
          </cell>
          <cell r="C6029">
            <v>45831</v>
          </cell>
        </row>
        <row r="6030">
          <cell r="A6030">
            <v>483545</v>
          </cell>
          <cell r="B6030" t="str">
            <v>Robe sweat UT PEANUTS</v>
          </cell>
          <cell r="C6030">
            <v>45831</v>
          </cell>
        </row>
        <row r="6031">
          <cell r="A6031">
            <v>483074</v>
          </cell>
          <cell r="B6031" t="str">
            <v>Culotte</v>
          </cell>
          <cell r="C6031">
            <v>45831</v>
          </cell>
        </row>
        <row r="6032">
          <cell r="A6032">
            <v>483020</v>
          </cell>
          <cell r="B6032" t="str">
            <v>Veste en jersey (Relax)</v>
          </cell>
          <cell r="C6032">
            <v>45831</v>
          </cell>
        </row>
        <row r="6033">
          <cell r="A6033">
            <v>482849</v>
          </cell>
          <cell r="B6033" t="str">
            <v>Sweat UT POP MART</v>
          </cell>
          <cell r="C6033">
            <v>45831</v>
          </cell>
        </row>
        <row r="6034">
          <cell r="A6034">
            <v>481369</v>
          </cell>
          <cell r="B6034" t="str">
            <v>Pantalon Easy en velours</v>
          </cell>
          <cell r="C6034">
            <v>45831</v>
          </cell>
        </row>
        <row r="6035">
          <cell r="A6035">
            <v>481358</v>
          </cell>
          <cell r="B6035" t="str">
            <v>Baskets en maille</v>
          </cell>
          <cell r="C6035">
            <v>45831</v>
          </cell>
        </row>
        <row r="6036">
          <cell r="A6036">
            <v>481356</v>
          </cell>
          <cell r="B6036" t="str">
            <v>Robe en velours</v>
          </cell>
          <cell r="C6036">
            <v>45831</v>
          </cell>
        </row>
        <row r="6037">
          <cell r="A6037">
            <v>480869</v>
          </cell>
          <cell r="B6037" t="str">
            <v>T-shirt stretch doux en coton (Manches longues)</v>
          </cell>
          <cell r="C6037">
            <v>45831</v>
          </cell>
        </row>
        <row r="6038">
          <cell r="A6038">
            <v>479963</v>
          </cell>
          <cell r="B6038" t="str">
            <v>Sweat à col zippé UT POPMART</v>
          </cell>
          <cell r="C6038">
            <v>45831</v>
          </cell>
        </row>
        <row r="6039">
          <cell r="A6039">
            <v>479849</v>
          </cell>
          <cell r="B6039" t="str">
            <v>Sweat à col zippé (Brossé)</v>
          </cell>
          <cell r="C6039">
            <v>45831</v>
          </cell>
        </row>
        <row r="6040">
          <cell r="A6040">
            <v>479847</v>
          </cell>
          <cell r="B6040" t="str">
            <v>Jogging large (Brossé)</v>
          </cell>
          <cell r="C6040">
            <v>45831</v>
          </cell>
        </row>
        <row r="6041">
          <cell r="A6041">
            <v>479827</v>
          </cell>
          <cell r="B6041" t="str">
            <v>Casquette en velours côtelé</v>
          </cell>
          <cell r="C6041">
            <v>45831</v>
          </cell>
        </row>
        <row r="6042">
          <cell r="A6042">
            <v>479826</v>
          </cell>
          <cell r="B6042" t="str">
            <v>Tote bag en toile</v>
          </cell>
          <cell r="C6042">
            <v>45831</v>
          </cell>
        </row>
        <row r="6043">
          <cell r="A6043">
            <v>479817</v>
          </cell>
          <cell r="B6043" t="str">
            <v>Pantalon Workwear (Velours côtelé)</v>
          </cell>
          <cell r="C6043">
            <v>45831</v>
          </cell>
        </row>
        <row r="6044">
          <cell r="A6044">
            <v>485080</v>
          </cell>
          <cell r="B6044" t="str">
            <v>T-shirt UT CHAINSAWMAN</v>
          </cell>
          <cell r="C6044">
            <v>45831</v>
          </cell>
        </row>
        <row r="6045">
          <cell r="A6045">
            <v>485079</v>
          </cell>
          <cell r="B6045" t="str">
            <v>T-shirt UT CHAINSAWMAN</v>
          </cell>
          <cell r="C6045">
            <v>45831</v>
          </cell>
        </row>
        <row r="6046">
          <cell r="A6046">
            <v>484292</v>
          </cell>
          <cell r="B6046" t="str">
            <v>T-shirt UT MANGA curation</v>
          </cell>
          <cell r="C6046">
            <v>45831</v>
          </cell>
        </row>
        <row r="6047">
          <cell r="A6047">
            <v>484291</v>
          </cell>
          <cell r="B6047" t="str">
            <v>T-shirt UT DANDADAN</v>
          </cell>
          <cell r="C6047">
            <v>45831</v>
          </cell>
        </row>
        <row r="6048">
          <cell r="A6048">
            <v>484287</v>
          </cell>
          <cell r="B6048" t="str">
            <v>T-shirt PEACE FOR ALL (Honjo)</v>
          </cell>
          <cell r="C6048">
            <v>45831</v>
          </cell>
        </row>
        <row r="6049">
          <cell r="A6049">
            <v>483933</v>
          </cell>
          <cell r="B6049" t="str">
            <v>T-shirt UT MANGA curation</v>
          </cell>
          <cell r="C6049">
            <v>45831</v>
          </cell>
        </row>
        <row r="6050">
          <cell r="A6050">
            <v>483932</v>
          </cell>
          <cell r="B6050" t="str">
            <v>T-shirt UT DANDADAN</v>
          </cell>
          <cell r="C6050">
            <v>45831</v>
          </cell>
        </row>
        <row r="6051">
          <cell r="A6051">
            <v>483801</v>
          </cell>
          <cell r="B6051" t="str">
            <v>Casquette</v>
          </cell>
          <cell r="C6051">
            <v>45831</v>
          </cell>
        </row>
        <row r="6052">
          <cell r="A6052">
            <v>483800</v>
          </cell>
          <cell r="B6052" t="str">
            <v>Parka transportable à protection UV</v>
          </cell>
          <cell r="C6052">
            <v>45831</v>
          </cell>
        </row>
        <row r="6053">
          <cell r="A6053">
            <v>483799</v>
          </cell>
          <cell r="B6053" t="str">
            <v>Polo DRY-EX</v>
          </cell>
          <cell r="C6053">
            <v>45831</v>
          </cell>
        </row>
        <row r="6054">
          <cell r="A6054">
            <v>483798</v>
          </cell>
          <cell r="B6054" t="str">
            <v>T-shirt DRY-EX</v>
          </cell>
          <cell r="C6054">
            <v>45831</v>
          </cell>
        </row>
        <row r="6055">
          <cell r="A6055">
            <v>483797</v>
          </cell>
          <cell r="B6055" t="str">
            <v>Parka transportable à protection UV</v>
          </cell>
          <cell r="C6055">
            <v>45831</v>
          </cell>
        </row>
        <row r="6056">
          <cell r="A6056">
            <v>483796</v>
          </cell>
          <cell r="B6056" t="str">
            <v>Polo DRY-EX</v>
          </cell>
          <cell r="C6056">
            <v>45831</v>
          </cell>
        </row>
        <row r="6057">
          <cell r="A6057">
            <v>483795</v>
          </cell>
          <cell r="B6057" t="str">
            <v>T-shirt DRY-EX</v>
          </cell>
          <cell r="C6057">
            <v>45831</v>
          </cell>
        </row>
        <row r="6058">
          <cell r="A6058">
            <v>483793</v>
          </cell>
          <cell r="B6058" t="str">
            <v>Parka transportable à protection UV</v>
          </cell>
          <cell r="C6058">
            <v>45831</v>
          </cell>
        </row>
        <row r="6059">
          <cell r="A6059">
            <v>483792</v>
          </cell>
          <cell r="B6059" t="str">
            <v>Polo DRY-EX</v>
          </cell>
          <cell r="C6059">
            <v>45831</v>
          </cell>
        </row>
        <row r="6060">
          <cell r="A6060">
            <v>483791</v>
          </cell>
          <cell r="B6060" t="str">
            <v>T-shirt DRY-EX</v>
          </cell>
          <cell r="C6060">
            <v>45831</v>
          </cell>
        </row>
        <row r="6061">
          <cell r="A6061">
            <v>481297</v>
          </cell>
          <cell r="B6061" t="str">
            <v>T-shirt UT POP MART</v>
          </cell>
          <cell r="C6061">
            <v>45831</v>
          </cell>
        </row>
        <row r="6062">
          <cell r="A6062">
            <v>481097</v>
          </cell>
          <cell r="B6062" t="str">
            <v>T-shirt UT POP MART</v>
          </cell>
          <cell r="C6062">
            <v>45831</v>
          </cell>
        </row>
        <row r="6063">
          <cell r="A6063">
            <v>480672</v>
          </cell>
          <cell r="B6063" t="str">
            <v>T-shirt UT POP MART</v>
          </cell>
          <cell r="C6063">
            <v>45831</v>
          </cell>
        </row>
        <row r="6064">
          <cell r="A6064">
            <v>480671</v>
          </cell>
          <cell r="B6064" t="str">
            <v>T-shirt UT POP MART</v>
          </cell>
          <cell r="C6064">
            <v>45831</v>
          </cell>
        </row>
        <row r="6065">
          <cell r="A6065">
            <v>474439</v>
          </cell>
          <cell r="B6065" t="str">
            <v>T-shirt UT CHAINSAWMAN</v>
          </cell>
          <cell r="C6065">
            <v>45831</v>
          </cell>
        </row>
        <row r="6066">
          <cell r="A6066">
            <v>484422</v>
          </cell>
          <cell r="B6066" t="str">
            <v>Surchemise doublée (Imprimée)</v>
          </cell>
          <cell r="C6066">
            <v>45831</v>
          </cell>
        </row>
        <row r="6067">
          <cell r="A6067">
            <v>484345</v>
          </cell>
          <cell r="B6067" t="str">
            <v>Surchemise doublée</v>
          </cell>
          <cell r="C6067">
            <v>45831</v>
          </cell>
        </row>
        <row r="6068">
          <cell r="A6068">
            <v>484274</v>
          </cell>
          <cell r="B6068" t="str">
            <v>Pull en maille soufflée Yarn (Col zippé)</v>
          </cell>
          <cell r="C6068">
            <v>45831</v>
          </cell>
        </row>
        <row r="6069">
          <cell r="A6069">
            <v>484273</v>
          </cell>
          <cell r="B6069" t="str">
            <v>Pull en maille soufflée Yarn (Col zippé)</v>
          </cell>
          <cell r="C6069">
            <v>45831</v>
          </cell>
        </row>
        <row r="6070">
          <cell r="A6070">
            <v>484272</v>
          </cell>
          <cell r="B6070" t="str">
            <v>Jean EZY</v>
          </cell>
          <cell r="C6070">
            <v>45831</v>
          </cell>
        </row>
        <row r="6071">
          <cell r="A6071">
            <v>484271</v>
          </cell>
          <cell r="B6071" t="str">
            <v>Jean EZY</v>
          </cell>
          <cell r="C6071">
            <v>45831</v>
          </cell>
        </row>
        <row r="6072">
          <cell r="A6072">
            <v>484270</v>
          </cell>
          <cell r="B6072" t="str">
            <v>Jean droit large</v>
          </cell>
          <cell r="C6072">
            <v>45831</v>
          </cell>
        </row>
        <row r="6073">
          <cell r="A6073">
            <v>484269</v>
          </cell>
          <cell r="B6073" t="str">
            <v>Jean droit large</v>
          </cell>
          <cell r="C6073">
            <v>45831</v>
          </cell>
        </row>
        <row r="6074">
          <cell r="A6074">
            <v>484255</v>
          </cell>
          <cell r="B6074" t="str">
            <v>Pantalon large 7/8ème</v>
          </cell>
          <cell r="C6074">
            <v>45831</v>
          </cell>
        </row>
        <row r="6075">
          <cell r="A6075">
            <v>484171</v>
          </cell>
          <cell r="B6075" t="str">
            <v>Pull col zippé</v>
          </cell>
          <cell r="C6075">
            <v>45831</v>
          </cell>
        </row>
        <row r="6076">
          <cell r="A6076">
            <v>484170</v>
          </cell>
          <cell r="B6076" t="str">
            <v>Pull col zippé</v>
          </cell>
          <cell r="C6076">
            <v>45831</v>
          </cell>
        </row>
        <row r="6077">
          <cell r="A6077">
            <v>483951</v>
          </cell>
          <cell r="B6077" t="str">
            <v>Mini T-shirt</v>
          </cell>
          <cell r="C6077">
            <v>45831</v>
          </cell>
        </row>
        <row r="6078">
          <cell r="A6078">
            <v>483950</v>
          </cell>
          <cell r="B6078" t="str">
            <v>Mini T-shirt</v>
          </cell>
          <cell r="C6078">
            <v>45831</v>
          </cell>
        </row>
        <row r="6079">
          <cell r="A6079">
            <v>483949</v>
          </cell>
          <cell r="B6079" t="str">
            <v>T-shirt AIRism en coton</v>
          </cell>
          <cell r="C6079">
            <v>45831</v>
          </cell>
        </row>
        <row r="6080">
          <cell r="A6080">
            <v>483948</v>
          </cell>
          <cell r="B6080" t="str">
            <v>T-shirt AIRism en coton</v>
          </cell>
          <cell r="C6080">
            <v>45831</v>
          </cell>
        </row>
        <row r="6081">
          <cell r="A6081">
            <v>483947</v>
          </cell>
          <cell r="B6081" t="str">
            <v>T-shirt 100% coton Supima®</v>
          </cell>
          <cell r="C6081">
            <v>45831</v>
          </cell>
        </row>
        <row r="6082">
          <cell r="A6082">
            <v>483946</v>
          </cell>
          <cell r="B6082" t="str">
            <v>T-shirt 100% coton Supima®</v>
          </cell>
          <cell r="C6082">
            <v>45831</v>
          </cell>
        </row>
        <row r="6083">
          <cell r="A6083">
            <v>483945</v>
          </cell>
          <cell r="B6083" t="str">
            <v>T-shirt AIRism en coton (Oversized, Col rond)</v>
          </cell>
          <cell r="C6083">
            <v>45831</v>
          </cell>
        </row>
        <row r="6084">
          <cell r="A6084">
            <v>483944</v>
          </cell>
          <cell r="B6084" t="str">
            <v>T-shirt AIRism en coton (Oversized, Col rond)</v>
          </cell>
          <cell r="C6084">
            <v>45831</v>
          </cell>
        </row>
        <row r="6085">
          <cell r="A6085">
            <v>483943</v>
          </cell>
          <cell r="B6085" t="str">
            <v>Chemise en velours côtelé (Manches longues)</v>
          </cell>
          <cell r="C6085">
            <v>45831</v>
          </cell>
        </row>
        <row r="6086">
          <cell r="A6086">
            <v>483942</v>
          </cell>
          <cell r="B6086" t="str">
            <v>Chemise en velours côtelé (Manches longues)</v>
          </cell>
          <cell r="C6086">
            <v>45831</v>
          </cell>
        </row>
        <row r="6087">
          <cell r="A6087">
            <v>483941</v>
          </cell>
          <cell r="B6087" t="str">
            <v>Chaussettes 50 couleurs</v>
          </cell>
          <cell r="C6087">
            <v>45831</v>
          </cell>
        </row>
        <row r="6088">
          <cell r="A6088">
            <v>483940</v>
          </cell>
          <cell r="B6088" t="str">
            <v>Chaussettes 50 couleurs</v>
          </cell>
          <cell r="C6088">
            <v>45831</v>
          </cell>
        </row>
        <row r="6089">
          <cell r="A6089">
            <v>483496</v>
          </cell>
          <cell r="B6089" t="str">
            <v>Gants doublés HEATTECH</v>
          </cell>
          <cell r="C6089">
            <v>45831</v>
          </cell>
        </row>
        <row r="6090">
          <cell r="A6090">
            <v>483244</v>
          </cell>
          <cell r="B6090" t="str">
            <v>Cardigan en polaire</v>
          </cell>
          <cell r="C6090">
            <v>45831</v>
          </cell>
        </row>
        <row r="6091">
          <cell r="A6091">
            <v>483025</v>
          </cell>
          <cell r="B6091" t="str">
            <v>Veste en polaire</v>
          </cell>
          <cell r="C6091">
            <v>45831</v>
          </cell>
        </row>
        <row r="6092">
          <cell r="A6092">
            <v>482987</v>
          </cell>
          <cell r="B6092" t="str">
            <v>T-shirt en polaire (Rayé)</v>
          </cell>
          <cell r="C6092">
            <v>45831</v>
          </cell>
        </row>
        <row r="6093">
          <cell r="A6093">
            <v>482645</v>
          </cell>
          <cell r="B6093" t="str">
            <v>Pull duveteux (Argyle)</v>
          </cell>
          <cell r="C6093">
            <v>45831</v>
          </cell>
        </row>
        <row r="6094">
          <cell r="A6094">
            <v>482138</v>
          </cell>
          <cell r="B6094" t="str">
            <v>Chaussettes HEATTECH (Longues)</v>
          </cell>
          <cell r="C6094">
            <v>45831</v>
          </cell>
        </row>
        <row r="6095">
          <cell r="A6095">
            <v>482137</v>
          </cell>
          <cell r="B6095" t="str">
            <v>Chaussettes HEATTECH (Longues)</v>
          </cell>
          <cell r="C6095">
            <v>45831</v>
          </cell>
        </row>
        <row r="6096">
          <cell r="A6096">
            <v>482136</v>
          </cell>
          <cell r="B6096" t="str">
            <v>Chaussettes Regular</v>
          </cell>
          <cell r="C6096">
            <v>45831</v>
          </cell>
        </row>
        <row r="6097">
          <cell r="A6097">
            <v>482135</v>
          </cell>
          <cell r="B6097" t="str">
            <v>Chaussettes Regular</v>
          </cell>
          <cell r="C6097">
            <v>45831</v>
          </cell>
        </row>
        <row r="6098">
          <cell r="A6098">
            <v>482134</v>
          </cell>
          <cell r="B6098" t="str">
            <v>Chaussettes (Curling)</v>
          </cell>
          <cell r="C6098">
            <v>45831</v>
          </cell>
        </row>
        <row r="6099">
          <cell r="A6099">
            <v>482133</v>
          </cell>
          <cell r="B6099" t="str">
            <v>Chaussettes (Curling)</v>
          </cell>
          <cell r="C6099">
            <v>45831</v>
          </cell>
        </row>
        <row r="6100">
          <cell r="A6100">
            <v>482037</v>
          </cell>
          <cell r="B6100" t="str">
            <v>Chaussettes hautes HEATTECH</v>
          </cell>
          <cell r="C6100">
            <v>45831</v>
          </cell>
        </row>
        <row r="6101">
          <cell r="A6101">
            <v>482036</v>
          </cell>
          <cell r="B6101" t="str">
            <v>Chaussettes hautes HEATTECH</v>
          </cell>
          <cell r="C6101">
            <v>45831</v>
          </cell>
        </row>
        <row r="6102">
          <cell r="A6102">
            <v>482035</v>
          </cell>
          <cell r="B6102" t="str">
            <v>Chaussettes (Regular)</v>
          </cell>
          <cell r="C6102">
            <v>45831</v>
          </cell>
        </row>
        <row r="6103">
          <cell r="A6103">
            <v>482034</v>
          </cell>
          <cell r="B6103" t="str">
            <v>Chaussettes (Regular)</v>
          </cell>
          <cell r="C6103">
            <v>45831</v>
          </cell>
        </row>
        <row r="6104">
          <cell r="A6104">
            <v>482033</v>
          </cell>
          <cell r="B6104" t="str">
            <v>Chaussettes (Curling)</v>
          </cell>
          <cell r="C6104">
            <v>45831</v>
          </cell>
        </row>
        <row r="6105">
          <cell r="A6105">
            <v>482032</v>
          </cell>
          <cell r="B6105" t="str">
            <v>Chaussettes (Curling)</v>
          </cell>
          <cell r="C6105">
            <v>45831</v>
          </cell>
        </row>
        <row r="6106">
          <cell r="A6106">
            <v>481543</v>
          </cell>
          <cell r="B6106" t="str">
            <v>Pull en laine col polo (Rayé)</v>
          </cell>
          <cell r="C6106">
            <v>45831</v>
          </cell>
        </row>
        <row r="6107">
          <cell r="A6107">
            <v>481475</v>
          </cell>
          <cell r="B6107" t="str">
            <v>Chaussettes HEATTECH (Neige)</v>
          </cell>
          <cell r="C6107">
            <v>45831</v>
          </cell>
        </row>
        <row r="6108">
          <cell r="A6108">
            <v>481409</v>
          </cell>
          <cell r="B6108" t="str">
            <v>Jupe en velours (Longue)</v>
          </cell>
          <cell r="C6108">
            <v>45831</v>
          </cell>
        </row>
        <row r="6109">
          <cell r="A6109">
            <v>481352</v>
          </cell>
          <cell r="B6109" t="str">
            <v>Veste en polaire PUFFERTECH</v>
          </cell>
          <cell r="C6109">
            <v>45831</v>
          </cell>
        </row>
        <row r="6110">
          <cell r="A6110">
            <v>481213</v>
          </cell>
          <cell r="B6110" t="str">
            <v>T-shirt en polaire</v>
          </cell>
          <cell r="C6110">
            <v>45831</v>
          </cell>
        </row>
        <row r="6111">
          <cell r="A6111">
            <v>480865</v>
          </cell>
          <cell r="B6111" t="str">
            <v>Pull en maille soufflée Yarn (Fair Isle)</v>
          </cell>
          <cell r="C6111">
            <v>45831</v>
          </cell>
        </row>
        <row r="6112">
          <cell r="A6112">
            <v>479842</v>
          </cell>
          <cell r="B6112" t="str">
            <v>Pull en maille côtelée</v>
          </cell>
          <cell r="C6112">
            <v>45831</v>
          </cell>
        </row>
        <row r="6113">
          <cell r="A6113">
            <v>479840</v>
          </cell>
          <cell r="B6113" t="str">
            <v>Pull en maille soufflée Yarn (Dégradé de couleurs)</v>
          </cell>
          <cell r="C6113">
            <v>45831</v>
          </cell>
        </row>
        <row r="6114">
          <cell r="A6114">
            <v>479419</v>
          </cell>
          <cell r="B6114" t="str">
            <v>Veste matelassée</v>
          </cell>
          <cell r="C6114">
            <v>45831</v>
          </cell>
        </row>
        <row r="6115">
          <cell r="A6115">
            <v>478945</v>
          </cell>
          <cell r="B6115" t="str">
            <v>Caraco HEATTECH</v>
          </cell>
          <cell r="C6115">
            <v>45831</v>
          </cell>
        </row>
        <row r="6116">
          <cell r="A6116">
            <v>478169</v>
          </cell>
          <cell r="B6116" t="str">
            <v>Jogging large doublé</v>
          </cell>
          <cell r="C6116">
            <v>45831</v>
          </cell>
        </row>
        <row r="6117">
          <cell r="A6117">
            <v>484504</v>
          </cell>
          <cell r="B6117" t="str">
            <v>Pull en maille 3D sans coutures (Manches volumineuses, Rayé)</v>
          </cell>
          <cell r="C6117">
            <v>45831</v>
          </cell>
        </row>
        <row r="6118">
          <cell r="A6118">
            <v>474592</v>
          </cell>
          <cell r="B6118" t="str">
            <v>Jogging DRY (Bande latérale)</v>
          </cell>
          <cell r="C6118">
            <v>45838</v>
          </cell>
        </row>
        <row r="6119">
          <cell r="A6119">
            <v>478133</v>
          </cell>
          <cell r="B6119" t="str">
            <v>T-shirt en coton AIRism</v>
          </cell>
          <cell r="C6119">
            <v>45838</v>
          </cell>
        </row>
        <row r="6120">
          <cell r="A6120">
            <v>480182</v>
          </cell>
          <cell r="B6120" t="str">
            <v>T-shirt AIRism (Manches longues)</v>
          </cell>
          <cell r="C6120">
            <v>45838</v>
          </cell>
        </row>
        <row r="6121">
          <cell r="A6121">
            <v>482984</v>
          </cell>
          <cell r="B6121" t="str">
            <v>T-shirt en coton AIRism (Rayé, Manches longues)</v>
          </cell>
          <cell r="C6121">
            <v>45838</v>
          </cell>
        </row>
        <row r="6122">
          <cell r="A6122">
            <v>482985</v>
          </cell>
          <cell r="B6122" t="str">
            <v>T-shirt en coton AIRism (Imprimé graphique)</v>
          </cell>
          <cell r="C6122">
            <v>45838</v>
          </cell>
        </row>
        <row r="6123">
          <cell r="A6123">
            <v>482986</v>
          </cell>
          <cell r="B6123" t="str">
            <v>T-shirt en coton AIRism (Manches longues, imprimé graphique)</v>
          </cell>
          <cell r="C6123">
            <v>45838</v>
          </cell>
        </row>
        <row r="6124">
          <cell r="A6124">
            <v>478132</v>
          </cell>
          <cell r="B6124" t="str">
            <v>T-shirt en coton AIRism (Manches longues, imprimé graphique)</v>
          </cell>
          <cell r="C6124">
            <v>45838</v>
          </cell>
        </row>
        <row r="6125">
          <cell r="A6125">
            <v>482995</v>
          </cell>
          <cell r="B6125" t="str">
            <v>Chemise en flanelle (Carreaux)</v>
          </cell>
          <cell r="C6125">
            <v>45838</v>
          </cell>
        </row>
        <row r="6126">
          <cell r="A6126">
            <v>479575</v>
          </cell>
          <cell r="B6126" t="str">
            <v>Chemise en flanelle (Carreaux)</v>
          </cell>
          <cell r="C6126">
            <v>45838</v>
          </cell>
        </row>
        <row r="6127">
          <cell r="A6127">
            <v>480841</v>
          </cell>
          <cell r="B6127" t="str">
            <v>Pantalon Easy</v>
          </cell>
          <cell r="C6127">
            <v>45838</v>
          </cell>
        </row>
        <row r="6128">
          <cell r="A6128">
            <v>478124</v>
          </cell>
          <cell r="B6128" t="str">
            <v>Pantalon Easy (Denim)</v>
          </cell>
          <cell r="C6128">
            <v>45838</v>
          </cell>
        </row>
        <row r="6129">
          <cell r="A6129">
            <v>478212</v>
          </cell>
          <cell r="B6129" t="str">
            <v>Doudoune sans manches PUFFERTECH (Lavable en machine)</v>
          </cell>
          <cell r="C6129">
            <v>45838</v>
          </cell>
        </row>
        <row r="6130">
          <cell r="A6130">
            <v>480971</v>
          </cell>
          <cell r="B6130" t="str">
            <v>Jupe-short (Plissée)</v>
          </cell>
          <cell r="C6130">
            <v>45838</v>
          </cell>
        </row>
        <row r="6131">
          <cell r="A6131">
            <v>478158</v>
          </cell>
          <cell r="B6131" t="str">
            <v>Jupe-short plissée (Carreaux)</v>
          </cell>
          <cell r="C6131">
            <v>45838</v>
          </cell>
        </row>
        <row r="6132">
          <cell r="A6132">
            <v>479962</v>
          </cell>
          <cell r="B6132" t="str">
            <v>Jupe-short DRY</v>
          </cell>
          <cell r="C6132">
            <v>45838</v>
          </cell>
        </row>
        <row r="6133">
          <cell r="A6133">
            <v>479196</v>
          </cell>
          <cell r="B6133" t="str">
            <v>Parka BLOCKTECH</v>
          </cell>
          <cell r="C6133">
            <v>45838</v>
          </cell>
        </row>
        <row r="6134">
          <cell r="A6134">
            <v>480060</v>
          </cell>
          <cell r="B6134" t="str">
            <v>Veste en toile enduite</v>
          </cell>
          <cell r="C6134">
            <v>45838</v>
          </cell>
        </row>
        <row r="6135">
          <cell r="A6135">
            <v>479208</v>
          </cell>
          <cell r="B6135" t="str">
            <v>Veste courte en toile enduite</v>
          </cell>
          <cell r="C6135">
            <v>45838</v>
          </cell>
        </row>
        <row r="6136">
          <cell r="A6136">
            <v>479012</v>
          </cell>
          <cell r="B6136" t="str">
            <v>Veste courte zippée</v>
          </cell>
          <cell r="C6136">
            <v>45838</v>
          </cell>
        </row>
        <row r="6137">
          <cell r="A6137">
            <v>480750</v>
          </cell>
          <cell r="B6137" t="str">
            <v>Jupe Satinée</v>
          </cell>
          <cell r="C6137">
            <v>45838</v>
          </cell>
        </row>
        <row r="6138">
          <cell r="A6138">
            <v>483722</v>
          </cell>
          <cell r="B6138" t="str">
            <v>Jupe Satinée (Court)</v>
          </cell>
          <cell r="C6138">
            <v>45838</v>
          </cell>
        </row>
        <row r="6139">
          <cell r="A6139">
            <v>483723</v>
          </cell>
          <cell r="B6139" t="str">
            <v>Pantalon Barrel en jersey</v>
          </cell>
          <cell r="C6139">
            <v>45838</v>
          </cell>
        </row>
        <row r="6140">
          <cell r="A6140">
            <v>479299</v>
          </cell>
          <cell r="B6140" t="str">
            <v>Pantalon Barrel en jersey (Long)</v>
          </cell>
          <cell r="C6140">
            <v>45838</v>
          </cell>
        </row>
        <row r="6141">
          <cell r="A6141">
            <v>479000</v>
          </cell>
          <cell r="B6141" t="str">
            <v>Pantalon Smart 7/8ème (Long)</v>
          </cell>
          <cell r="C6141">
            <v>45838</v>
          </cell>
        </row>
        <row r="6142">
          <cell r="A6142">
            <v>480739</v>
          </cell>
          <cell r="B6142" t="str">
            <v>Jean Baggy incurvé</v>
          </cell>
          <cell r="C6142">
            <v>45838</v>
          </cell>
        </row>
        <row r="6143">
          <cell r="A6143">
            <v>480740</v>
          </cell>
          <cell r="B6143" t="str">
            <v>Jean Baggy incurvé (Long)</v>
          </cell>
          <cell r="C6143">
            <v>45838</v>
          </cell>
        </row>
        <row r="6144">
          <cell r="A6144">
            <v>479975</v>
          </cell>
          <cell r="B6144" t="str">
            <v>Jean Baggy incurvé (Court)</v>
          </cell>
          <cell r="C6144">
            <v>45838</v>
          </cell>
        </row>
        <row r="6145">
          <cell r="A6145">
            <v>479078</v>
          </cell>
          <cell r="B6145" t="str">
            <v>Chemise Oxford (Coupe Boxy, Rayée)</v>
          </cell>
          <cell r="C6145">
            <v>45838</v>
          </cell>
        </row>
        <row r="6146">
          <cell r="A6146">
            <v>479079</v>
          </cell>
          <cell r="B6146" t="str">
            <v>Chemise en coton</v>
          </cell>
          <cell r="C6146">
            <v>45838</v>
          </cell>
        </row>
        <row r="6147">
          <cell r="A6147">
            <v>480832</v>
          </cell>
          <cell r="B6147" t="str">
            <v>Chemise en coton (Rayée)</v>
          </cell>
          <cell r="C6147">
            <v>45838</v>
          </cell>
        </row>
        <row r="6148">
          <cell r="A6148">
            <v>474410</v>
          </cell>
          <cell r="B6148" t="str">
            <v>Chemise en flanelle</v>
          </cell>
          <cell r="C6148">
            <v>45838</v>
          </cell>
        </row>
        <row r="6149">
          <cell r="A6149">
            <v>479619</v>
          </cell>
          <cell r="B6149" t="str">
            <v>Mini T-shirt</v>
          </cell>
          <cell r="C6149">
            <v>45838</v>
          </cell>
        </row>
        <row r="6150">
          <cell r="A6150">
            <v>478333</v>
          </cell>
          <cell r="B6150" t="str">
            <v>Jogging incurvé DRY</v>
          </cell>
          <cell r="C6150">
            <v>45838</v>
          </cell>
        </row>
        <row r="6151">
          <cell r="A6151">
            <v>479775</v>
          </cell>
          <cell r="B6151" t="str">
            <v>Polo 100% Laine mérinos</v>
          </cell>
          <cell r="C6151">
            <v>45838</v>
          </cell>
        </row>
        <row r="6152">
          <cell r="A6152">
            <v>479256</v>
          </cell>
          <cell r="B6152" t="str">
            <v>Veste en maille côtelée Milano</v>
          </cell>
          <cell r="C6152">
            <v>45838</v>
          </cell>
        </row>
        <row r="6153">
          <cell r="A6153">
            <v>480159</v>
          </cell>
          <cell r="B6153" t="str">
            <v>Ceinture réversible</v>
          </cell>
          <cell r="C6153">
            <v>45838</v>
          </cell>
        </row>
        <row r="6154">
          <cell r="A6154">
            <v>478708</v>
          </cell>
          <cell r="B6154" t="str">
            <v>Ceinture en cuir</v>
          </cell>
          <cell r="C6154">
            <v>45838</v>
          </cell>
        </row>
        <row r="6155">
          <cell r="A6155">
            <v>481134</v>
          </cell>
          <cell r="B6155" t="str">
            <v>Mini-sac rond à bandoulière</v>
          </cell>
          <cell r="C6155">
            <v>45838</v>
          </cell>
        </row>
        <row r="6156">
          <cell r="A6156">
            <v>481133</v>
          </cell>
          <cell r="B6156" t="str">
            <v>Culotte AIRism sans coutures (Hiphugger)</v>
          </cell>
          <cell r="C6156">
            <v>45838</v>
          </cell>
        </row>
        <row r="6157">
          <cell r="A6157">
            <v>479748</v>
          </cell>
          <cell r="B6157" t="str">
            <v>Culotte AIRism sans coutures (Taille haute)</v>
          </cell>
          <cell r="C6157">
            <v>45838</v>
          </cell>
        </row>
        <row r="6158">
          <cell r="A6158">
            <v>479314</v>
          </cell>
          <cell r="B6158" t="str">
            <v>Robe polo sans manches AIRism</v>
          </cell>
          <cell r="C6158">
            <v>45838</v>
          </cell>
        </row>
        <row r="6159">
          <cell r="A6159">
            <v>470617</v>
          </cell>
          <cell r="B6159" t="str">
            <v>Jean EZY</v>
          </cell>
          <cell r="C6159">
            <v>45838</v>
          </cell>
        </row>
        <row r="6160">
          <cell r="A6160">
            <v>477641</v>
          </cell>
          <cell r="B6160" t="str">
            <v>Short utilitaire</v>
          </cell>
          <cell r="C6160">
            <v>45838</v>
          </cell>
        </row>
        <row r="6161">
          <cell r="A6161">
            <v>478115</v>
          </cell>
          <cell r="B6161" t="str">
            <v>Chemise 100% lin premium</v>
          </cell>
          <cell r="C6161">
            <v>45838</v>
          </cell>
        </row>
        <row r="6162">
          <cell r="A6162">
            <v>479803</v>
          </cell>
          <cell r="B6162" t="str">
            <v>Surchemise en denim</v>
          </cell>
          <cell r="C6162">
            <v>45838</v>
          </cell>
        </row>
        <row r="6163">
          <cell r="A6163">
            <v>475360</v>
          </cell>
          <cell r="B6163" t="str">
            <v>Jogging (Long)</v>
          </cell>
          <cell r="C6163">
            <v>45838</v>
          </cell>
        </row>
        <row r="6164">
          <cell r="A6164">
            <v>477758</v>
          </cell>
          <cell r="B6164" t="str">
            <v>T-Shirt DRY-EX</v>
          </cell>
          <cell r="C6164">
            <v>45838</v>
          </cell>
        </row>
        <row r="6165">
          <cell r="A6165">
            <v>479394</v>
          </cell>
          <cell r="B6165" t="str">
            <v>T-shirt UT MoMA ICONS</v>
          </cell>
          <cell r="C6165">
            <v>45838</v>
          </cell>
        </row>
        <row r="6166">
          <cell r="A6166">
            <v>479395</v>
          </cell>
          <cell r="B6166" t="str">
            <v>T-shirt UT Moma ICONS</v>
          </cell>
          <cell r="C6166">
            <v>45838</v>
          </cell>
        </row>
        <row r="6167">
          <cell r="A6167">
            <v>479800</v>
          </cell>
          <cell r="B6167" t="str">
            <v>T-shirt UT Moma ICONS</v>
          </cell>
          <cell r="C6167">
            <v>45838</v>
          </cell>
        </row>
        <row r="6168">
          <cell r="A6168">
            <v>481040</v>
          </cell>
          <cell r="B6168" t="str">
            <v>Sweat zippé à capuche</v>
          </cell>
          <cell r="C6168">
            <v>45838</v>
          </cell>
        </row>
        <row r="6169">
          <cell r="A6169">
            <v>478537</v>
          </cell>
          <cell r="B6169" t="str">
            <v>Sweat oversize</v>
          </cell>
          <cell r="C6169">
            <v>45838</v>
          </cell>
        </row>
        <row r="6170">
          <cell r="A6170">
            <v>478548</v>
          </cell>
          <cell r="B6170" t="str">
            <v>Polo 100% laine mérinos</v>
          </cell>
          <cell r="C6170">
            <v>45838</v>
          </cell>
        </row>
        <row r="6171">
          <cell r="A6171">
            <v>478550</v>
          </cell>
          <cell r="B6171" t="str">
            <v>Pull en maille côtelée Milano (Lavable en machine)</v>
          </cell>
          <cell r="C6171">
            <v>45838</v>
          </cell>
        </row>
        <row r="6172">
          <cell r="A6172">
            <v>480965</v>
          </cell>
          <cell r="B6172" t="str">
            <v>Cardigan en maille côtelée Milano</v>
          </cell>
          <cell r="C6172">
            <v>45838</v>
          </cell>
        </row>
        <row r="6173">
          <cell r="A6173">
            <v>479487</v>
          </cell>
          <cell r="B6173" t="str">
            <v>Pull sans manches (Col V)</v>
          </cell>
          <cell r="C6173">
            <v>45838</v>
          </cell>
        </row>
        <row r="6174">
          <cell r="A6174">
            <v>479488</v>
          </cell>
          <cell r="B6174" t="str">
            <v>Caleçon (Rayures fines)</v>
          </cell>
          <cell r="C6174">
            <v>45838</v>
          </cell>
        </row>
        <row r="6175">
          <cell r="A6175">
            <v>479489</v>
          </cell>
          <cell r="B6175" t="str">
            <v>Caleçon (Imprimé Vichy)</v>
          </cell>
          <cell r="C6175">
            <v>45838</v>
          </cell>
        </row>
        <row r="6176">
          <cell r="A6176">
            <v>479491</v>
          </cell>
          <cell r="B6176" t="str">
            <v>Caleçon (Carreaux)</v>
          </cell>
          <cell r="C6176">
            <v>45838</v>
          </cell>
        </row>
        <row r="6177">
          <cell r="A6177">
            <v>474123</v>
          </cell>
          <cell r="B6177" t="str">
            <v>Caleçon (Imprimé)</v>
          </cell>
          <cell r="C6177">
            <v>45838</v>
          </cell>
        </row>
        <row r="6178">
          <cell r="A6178">
            <v>476081</v>
          </cell>
          <cell r="B6178" t="str">
            <v>Short en Seersucker Easy Stretch</v>
          </cell>
          <cell r="C6178">
            <v>45838</v>
          </cell>
        </row>
        <row r="6179">
          <cell r="A6179">
            <v>479134</v>
          </cell>
          <cell r="B6179" t="str">
            <v>Short Easy Stretch</v>
          </cell>
          <cell r="C6179">
            <v>45838</v>
          </cell>
        </row>
        <row r="6180">
          <cell r="A6180">
            <v>479135</v>
          </cell>
          <cell r="B6180" t="str">
            <v>Pantalon Easy 7/8ème</v>
          </cell>
          <cell r="C6180">
            <v>45838</v>
          </cell>
        </row>
        <row r="6181">
          <cell r="A6181">
            <v>479135</v>
          </cell>
          <cell r="B6181" t="str">
            <v>Pantalon 7/8ème Easy en denim stretch</v>
          </cell>
          <cell r="C6181">
            <v>45838</v>
          </cell>
        </row>
        <row r="6182">
          <cell r="A6182">
            <v>478128</v>
          </cell>
          <cell r="B6182" t="str">
            <v>Jean droit large</v>
          </cell>
          <cell r="C6182">
            <v>45841</v>
          </cell>
        </row>
        <row r="6183">
          <cell r="A6183">
            <v>480841</v>
          </cell>
          <cell r="B6183" t="str">
            <v>Jean Easy</v>
          </cell>
          <cell r="C6183">
            <v>45841</v>
          </cell>
        </row>
        <row r="6184">
          <cell r="A6184">
            <v>480183</v>
          </cell>
          <cell r="B6184" t="str">
            <v>Sweat Ultra Stretch</v>
          </cell>
          <cell r="C6184">
            <v>45841</v>
          </cell>
        </row>
        <row r="6185">
          <cell r="A6185">
            <v>483107</v>
          </cell>
          <cell r="B6185" t="str">
            <v>Sweat Ultra Stretch (Imprimé graphique)</v>
          </cell>
          <cell r="C6185">
            <v>45841</v>
          </cell>
        </row>
        <row r="6186">
          <cell r="A6186">
            <v>480182</v>
          </cell>
          <cell r="B6186" t="str">
            <v>T-shirt en coton AIRism (Rayé, Manches longues)</v>
          </cell>
          <cell r="C6186">
            <v>45841</v>
          </cell>
        </row>
        <row r="6187">
          <cell r="A6187">
            <v>482984</v>
          </cell>
          <cell r="B6187" t="str">
            <v>T-shirt en coton AIRism (Imprimé graphique)</v>
          </cell>
          <cell r="C6187">
            <v>45841</v>
          </cell>
        </row>
        <row r="6188">
          <cell r="A6188">
            <v>482985</v>
          </cell>
          <cell r="B6188" t="str">
            <v>T-shirt en coton AIRism (Manches longues, imprimé graphique)</v>
          </cell>
          <cell r="C6188">
            <v>45841</v>
          </cell>
        </row>
        <row r="6189">
          <cell r="A6189">
            <v>482986</v>
          </cell>
          <cell r="B6189" t="str">
            <v>T-shirt en coton AIRism (Manches longues, imprimé graphique)</v>
          </cell>
          <cell r="C6189">
            <v>45841</v>
          </cell>
        </row>
        <row r="6190">
          <cell r="A6190">
            <v>480345</v>
          </cell>
          <cell r="B6190" t="str">
            <v>T-shirt UT Studio Ghibli</v>
          </cell>
          <cell r="C6190">
            <v>45841</v>
          </cell>
        </row>
        <row r="6191">
          <cell r="A6191">
            <v>480985</v>
          </cell>
          <cell r="B6191" t="str">
            <v>T-shirt UT Studio Ghibli</v>
          </cell>
          <cell r="C6191">
            <v>45841</v>
          </cell>
        </row>
        <row r="6192">
          <cell r="A6192">
            <v>480986</v>
          </cell>
          <cell r="B6192" t="str">
            <v>T-shirt UT Studio Ghibli</v>
          </cell>
          <cell r="C6192">
            <v>45841</v>
          </cell>
        </row>
        <row r="6193">
          <cell r="A6193">
            <v>480987</v>
          </cell>
          <cell r="B6193" t="str">
            <v>T-shirt UT Studio Ghibli</v>
          </cell>
          <cell r="C6193">
            <v>45841</v>
          </cell>
        </row>
        <row r="6194">
          <cell r="A6194">
            <v>481052</v>
          </cell>
          <cell r="B6194" t="str">
            <v>T-shirt UT Studio Ghibli</v>
          </cell>
          <cell r="C6194">
            <v>45841</v>
          </cell>
        </row>
        <row r="6195">
          <cell r="A6195">
            <v>481655</v>
          </cell>
          <cell r="B6195" t="str">
            <v>T-shirt UT Studio Ghibli</v>
          </cell>
          <cell r="C6195">
            <v>45841</v>
          </cell>
        </row>
        <row r="6196">
          <cell r="A6196">
            <v>480347</v>
          </cell>
          <cell r="B6196" t="str">
            <v>Sweat UT Studio Ghibli</v>
          </cell>
          <cell r="C6196">
            <v>45841</v>
          </cell>
        </row>
        <row r="6197">
          <cell r="A6197">
            <v>483530</v>
          </cell>
          <cell r="B6197" t="str">
            <v>Sweat UT Studio Ghibli</v>
          </cell>
          <cell r="C6197">
            <v>45841</v>
          </cell>
        </row>
        <row r="6198">
          <cell r="A6198">
            <v>483531</v>
          </cell>
          <cell r="B6198" t="str">
            <v>Sweat UT Studio Ghibli</v>
          </cell>
          <cell r="C6198">
            <v>45841</v>
          </cell>
        </row>
        <row r="6199">
          <cell r="A6199">
            <v>478427</v>
          </cell>
          <cell r="B6199" t="str">
            <v>Doudoune PUFFERTECH (Lavable en machine)</v>
          </cell>
          <cell r="C6199">
            <v>45841</v>
          </cell>
        </row>
        <row r="6200">
          <cell r="A6200">
            <v>479703</v>
          </cell>
          <cell r="B6200" t="str">
            <v>Doudoune PUFFERTECH (Lavable)</v>
          </cell>
          <cell r="C6200">
            <v>45841</v>
          </cell>
        </row>
        <row r="6201">
          <cell r="A6201">
            <v>483020</v>
          </cell>
          <cell r="B6201" t="str">
            <v>Veste en jersey (Relax)</v>
          </cell>
          <cell r="C6201">
            <v>45841</v>
          </cell>
        </row>
        <row r="6202">
          <cell r="A6202">
            <v>483814</v>
          </cell>
          <cell r="B6202" t="str">
            <v>Veste en jersey de denim (Relax)</v>
          </cell>
          <cell r="C6202">
            <v>45841</v>
          </cell>
        </row>
        <row r="6203">
          <cell r="A6203">
            <v>478571</v>
          </cell>
          <cell r="B6203" t="str">
            <v>Parka PUFFERTECH</v>
          </cell>
          <cell r="C6203">
            <v>45841</v>
          </cell>
        </row>
        <row r="6204">
          <cell r="A6204">
            <v>478557</v>
          </cell>
          <cell r="B6204" t="str">
            <v>Veste à double boutonnage</v>
          </cell>
          <cell r="C6204">
            <v>45841</v>
          </cell>
        </row>
        <row r="6205">
          <cell r="A6205">
            <v>480778</v>
          </cell>
          <cell r="B6205" t="str">
            <v>Jean Droit Large</v>
          </cell>
          <cell r="C6205">
            <v>45841</v>
          </cell>
        </row>
        <row r="6206">
          <cell r="A6206">
            <v>480879</v>
          </cell>
          <cell r="B6206" t="str">
            <v>Jean Droit Large en coton recyclé (Long)</v>
          </cell>
          <cell r="C6206">
            <v>45841</v>
          </cell>
        </row>
        <row r="6207">
          <cell r="A6207">
            <v>480880</v>
          </cell>
          <cell r="B6207" t="str">
            <v>Jean Droit Large en coton recyclé (Court)</v>
          </cell>
          <cell r="C6207">
            <v>45841</v>
          </cell>
        </row>
        <row r="6208">
          <cell r="A6208">
            <v>479292</v>
          </cell>
          <cell r="B6208" t="str">
            <v>Pantalon large Smart</v>
          </cell>
          <cell r="C6208">
            <v>45841</v>
          </cell>
        </row>
        <row r="6209">
          <cell r="A6209">
            <v>479293</v>
          </cell>
          <cell r="B6209" t="str">
            <v>Pantalon large Smart (Long)</v>
          </cell>
          <cell r="C6209">
            <v>45841</v>
          </cell>
        </row>
        <row r="6210">
          <cell r="A6210">
            <v>479299</v>
          </cell>
          <cell r="B6210" t="str">
            <v>Pantalon Smart 7/8ème (Long)</v>
          </cell>
          <cell r="C6210">
            <v>45841</v>
          </cell>
        </row>
        <row r="6211">
          <cell r="A6211">
            <v>479000</v>
          </cell>
          <cell r="B6211" t="str">
            <v>Jean Baggy incurvé</v>
          </cell>
          <cell r="C6211">
            <v>45841</v>
          </cell>
        </row>
        <row r="6212">
          <cell r="A6212">
            <v>480739</v>
          </cell>
          <cell r="B6212" t="str">
            <v>Jean Baggy incurvé (Long)</v>
          </cell>
          <cell r="C6212">
            <v>45841</v>
          </cell>
        </row>
        <row r="6213">
          <cell r="A6213">
            <v>480740</v>
          </cell>
          <cell r="B6213" t="str">
            <v>Jean Baggy incurvé (Court)</v>
          </cell>
          <cell r="C6213">
            <v>45841</v>
          </cell>
        </row>
        <row r="6214">
          <cell r="A6214">
            <v>480832</v>
          </cell>
          <cell r="B6214" t="str">
            <v>Chemise en flanelle</v>
          </cell>
          <cell r="C6214">
            <v>45841</v>
          </cell>
        </row>
        <row r="6215">
          <cell r="A6215">
            <v>481438</v>
          </cell>
          <cell r="B6215" t="str">
            <v>T-shirt côtelé (Manches longues)</v>
          </cell>
          <cell r="C6215">
            <v>45841</v>
          </cell>
        </row>
        <row r="6216">
          <cell r="A6216">
            <v>474410</v>
          </cell>
          <cell r="B6216" t="str">
            <v>Mini T-shirt</v>
          </cell>
          <cell r="C6216">
            <v>45841</v>
          </cell>
        </row>
        <row r="6217">
          <cell r="A6217">
            <v>479619</v>
          </cell>
          <cell r="B6217" t="str">
            <v>Jogging DRY incurvé</v>
          </cell>
          <cell r="C6217">
            <v>45841</v>
          </cell>
        </row>
        <row r="6218">
          <cell r="A6218">
            <v>478333</v>
          </cell>
          <cell r="B6218" t="str">
            <v>Polo 100% Laine mérinos</v>
          </cell>
          <cell r="C6218">
            <v>45841</v>
          </cell>
        </row>
        <row r="6219">
          <cell r="A6219">
            <v>474155</v>
          </cell>
          <cell r="B6219" t="str">
            <v>Sac porté épaule en nylon</v>
          </cell>
          <cell r="C6219">
            <v>45841</v>
          </cell>
        </row>
        <row r="6220">
          <cell r="A6220">
            <v>481364</v>
          </cell>
          <cell r="B6220" t="str">
            <v>Sac Multifonction Style Utilitaire</v>
          </cell>
          <cell r="C6220">
            <v>45841</v>
          </cell>
        </row>
        <row r="6221">
          <cell r="A6221">
            <v>479214</v>
          </cell>
          <cell r="B6221" t="str">
            <v>Chaussettes basses (Lot de 3 paires)</v>
          </cell>
          <cell r="C6221">
            <v>45841</v>
          </cell>
        </row>
        <row r="6222">
          <cell r="A6222">
            <v>480707</v>
          </cell>
          <cell r="B6222" t="str">
            <v>Chaussettes basses (Lot de 3 paires)</v>
          </cell>
          <cell r="C6222">
            <v>45841</v>
          </cell>
        </row>
        <row r="6223">
          <cell r="A6223">
            <v>473968</v>
          </cell>
          <cell r="B6223" t="str">
            <v>Socquettes invisibles (Lot de 3)</v>
          </cell>
          <cell r="C6223">
            <v>45841</v>
          </cell>
        </row>
        <row r="6224">
          <cell r="A6224">
            <v>480901</v>
          </cell>
          <cell r="B6224" t="str">
            <v>Culotte (Taille mi-haute)</v>
          </cell>
          <cell r="C6224">
            <v>45841</v>
          </cell>
        </row>
        <row r="6225">
          <cell r="A6225">
            <v>480903</v>
          </cell>
          <cell r="B6225" t="str">
            <v>Culotte pointelle (Taille mi-haute)</v>
          </cell>
          <cell r="C6225">
            <v>45841</v>
          </cell>
        </row>
        <row r="6226">
          <cell r="A6226">
            <v>480905</v>
          </cell>
          <cell r="B6226" t="str">
            <v>Culotte (Taille mi-haute, Cerises)</v>
          </cell>
          <cell r="C6226">
            <v>45841</v>
          </cell>
        </row>
        <row r="6227">
          <cell r="A6227">
            <v>480907</v>
          </cell>
          <cell r="B6227" t="str">
            <v>Culotte (Taille mi-haute, Pois)</v>
          </cell>
          <cell r="C6227">
            <v>45841</v>
          </cell>
        </row>
        <row r="6228">
          <cell r="A6228">
            <v>480909</v>
          </cell>
          <cell r="B6228" t="str">
            <v>Culotte (Taille mi-haute, Vichy)</v>
          </cell>
          <cell r="C6228">
            <v>45841</v>
          </cell>
        </row>
        <row r="6229">
          <cell r="A6229">
            <v>483074</v>
          </cell>
          <cell r="B6229" t="str">
            <v>Culotte (Taille mi-haute)</v>
          </cell>
          <cell r="C6229">
            <v>45841</v>
          </cell>
        </row>
        <row r="6230">
          <cell r="A6230">
            <v>480910</v>
          </cell>
          <cell r="B6230" t="str">
            <v>Culotte (Hiphugger)</v>
          </cell>
          <cell r="C6230">
            <v>45841</v>
          </cell>
        </row>
        <row r="6231">
          <cell r="A6231">
            <v>480912</v>
          </cell>
          <cell r="B6231" t="str">
            <v>Culotte (Hiphugger, Bande colorée)</v>
          </cell>
          <cell r="C6231">
            <v>45841</v>
          </cell>
        </row>
        <row r="6232">
          <cell r="A6232">
            <v>480914</v>
          </cell>
          <cell r="B6232" t="str">
            <v>Culotte (Hiphugger, Oiseaux)</v>
          </cell>
          <cell r="C6232">
            <v>45841</v>
          </cell>
        </row>
        <row r="6233">
          <cell r="A6233">
            <v>480916</v>
          </cell>
          <cell r="B6233" t="str">
            <v>Culotte (Hiphugger, Rayée)</v>
          </cell>
          <cell r="C6233">
            <v>45841</v>
          </cell>
        </row>
        <row r="6234">
          <cell r="A6234">
            <v>480918</v>
          </cell>
          <cell r="B6234" t="str">
            <v>Culotte (Hiphugger, Etoiles)</v>
          </cell>
          <cell r="C6234">
            <v>45841</v>
          </cell>
        </row>
        <row r="6235">
          <cell r="A6235">
            <v>480892</v>
          </cell>
          <cell r="B6235" t="str">
            <v>Culotte (Taille haute)</v>
          </cell>
          <cell r="C6235">
            <v>45841</v>
          </cell>
        </row>
        <row r="6236">
          <cell r="A6236">
            <v>480894</v>
          </cell>
          <cell r="B6236" t="str">
            <v>Culotte (Taille haute, Dentelle)</v>
          </cell>
          <cell r="C6236">
            <v>45841</v>
          </cell>
        </row>
        <row r="6237">
          <cell r="A6237">
            <v>480896</v>
          </cell>
          <cell r="B6237" t="str">
            <v>Culotte (Taille haute, Fleurs)</v>
          </cell>
          <cell r="C6237">
            <v>45841</v>
          </cell>
        </row>
        <row r="6238">
          <cell r="A6238">
            <v>480898</v>
          </cell>
          <cell r="B6238" t="str">
            <v>Culotte (Taille haute, Fleurs)</v>
          </cell>
          <cell r="C6238">
            <v>45841</v>
          </cell>
        </row>
        <row r="6239">
          <cell r="A6239">
            <v>480900</v>
          </cell>
          <cell r="B6239" t="str">
            <v>Culotte (Taille haute, Fleurs)</v>
          </cell>
          <cell r="C6239">
            <v>45841</v>
          </cell>
        </row>
        <row r="6240">
          <cell r="A6240">
            <v>480886</v>
          </cell>
          <cell r="B6240" t="str">
            <v>Shorty Sculptant AIRism</v>
          </cell>
          <cell r="C6240">
            <v>45841</v>
          </cell>
        </row>
        <row r="6241">
          <cell r="A6241">
            <v>481036</v>
          </cell>
          <cell r="B6241" t="str">
            <v>Shorty Sculptant AIRism</v>
          </cell>
          <cell r="C6241">
            <v>45841</v>
          </cell>
        </row>
        <row r="6242">
          <cell r="A6242">
            <v>479199</v>
          </cell>
          <cell r="B6242" t="str">
            <v>String AIRism</v>
          </cell>
          <cell r="C6242">
            <v>45841</v>
          </cell>
        </row>
        <row r="6243">
          <cell r="A6243">
            <v>483301</v>
          </cell>
          <cell r="B6243" t="str">
            <v>Pantalon en maille (Lavable en machine)</v>
          </cell>
          <cell r="C6243">
            <v>45841</v>
          </cell>
        </row>
        <row r="6244">
          <cell r="A6244">
            <v>478719</v>
          </cell>
          <cell r="B6244" t="str">
            <v>Robe caraco satinée</v>
          </cell>
          <cell r="C6244">
            <v>45841</v>
          </cell>
        </row>
        <row r="6245">
          <cell r="A6245">
            <v>480826</v>
          </cell>
          <cell r="B6245" t="str">
            <v>Parka BLOCKTECH</v>
          </cell>
          <cell r="C6245">
            <v>45841</v>
          </cell>
        </row>
        <row r="6246">
          <cell r="A6246">
            <v>478268</v>
          </cell>
          <cell r="B6246" t="str">
            <v>Parka PUFFERTECH</v>
          </cell>
          <cell r="C6246">
            <v>45841</v>
          </cell>
        </row>
        <row r="6247">
          <cell r="A6247">
            <v>478228</v>
          </cell>
          <cell r="B6247" t="str">
            <v>Parka transportable à Protection UV</v>
          </cell>
          <cell r="C6247">
            <v>45841</v>
          </cell>
        </row>
        <row r="6248">
          <cell r="A6248">
            <v>478231</v>
          </cell>
          <cell r="B6248" t="str">
            <v>Parka coupe-vent</v>
          </cell>
          <cell r="C6248">
            <v>45841</v>
          </cell>
        </row>
        <row r="6249">
          <cell r="A6249">
            <v>470617</v>
          </cell>
          <cell r="B6249" t="str">
            <v>Short utilitaire</v>
          </cell>
          <cell r="C6249">
            <v>45841</v>
          </cell>
        </row>
        <row r="6250">
          <cell r="A6250">
            <v>478115</v>
          </cell>
          <cell r="B6250" t="str">
            <v>Surchemise en denim</v>
          </cell>
          <cell r="C6250">
            <v>45841</v>
          </cell>
        </row>
        <row r="6251">
          <cell r="A6251">
            <v>475357</v>
          </cell>
          <cell r="B6251" t="str">
            <v>T-shirt 100% coton Supima®</v>
          </cell>
          <cell r="C6251">
            <v>45841</v>
          </cell>
        </row>
        <row r="6252">
          <cell r="A6252">
            <v>479781</v>
          </cell>
          <cell r="B6252" t="str">
            <v>T-Shirt oversize AIRism en coton (Manches longues)</v>
          </cell>
          <cell r="C6252">
            <v>45841</v>
          </cell>
        </row>
        <row r="6253">
          <cell r="A6253">
            <v>482209</v>
          </cell>
          <cell r="B6253" t="str">
            <v>Jogging large (Long)</v>
          </cell>
          <cell r="C6253">
            <v>45841</v>
          </cell>
        </row>
        <row r="6254">
          <cell r="A6254">
            <v>474462</v>
          </cell>
          <cell r="B6254" t="str">
            <v>T-shirt UT Studio Ghibli</v>
          </cell>
          <cell r="C6254">
            <v>45841</v>
          </cell>
        </row>
        <row r="6255">
          <cell r="A6255">
            <v>480848</v>
          </cell>
          <cell r="B6255" t="str">
            <v>T-shirt UT Studio Ghibli</v>
          </cell>
          <cell r="C6255">
            <v>45841</v>
          </cell>
        </row>
        <row r="6256">
          <cell r="A6256">
            <v>480849</v>
          </cell>
          <cell r="B6256" t="str">
            <v>T-shirt UT Studio Ghibli</v>
          </cell>
          <cell r="C6256">
            <v>45841</v>
          </cell>
        </row>
        <row r="6257">
          <cell r="A6257">
            <v>480850</v>
          </cell>
          <cell r="B6257" t="str">
            <v>T-shirt UT Studio Ghibli</v>
          </cell>
          <cell r="C6257">
            <v>45841</v>
          </cell>
        </row>
        <row r="6258">
          <cell r="A6258">
            <v>480851</v>
          </cell>
          <cell r="B6258" t="str">
            <v>T-shirt UT Studio Ghibli</v>
          </cell>
          <cell r="C6258">
            <v>45841</v>
          </cell>
        </row>
        <row r="6259">
          <cell r="A6259">
            <v>480852</v>
          </cell>
          <cell r="B6259" t="str">
            <v>T-shirt UT Studio Ghibli</v>
          </cell>
          <cell r="C6259">
            <v>45841</v>
          </cell>
        </row>
        <row r="6260">
          <cell r="A6260">
            <v>481652</v>
          </cell>
          <cell r="B6260" t="str">
            <v>T-shirt UT Studio Ghibli</v>
          </cell>
          <cell r="C6260">
            <v>45841</v>
          </cell>
        </row>
        <row r="6261">
          <cell r="A6261">
            <v>481653</v>
          </cell>
          <cell r="B6261" t="str">
            <v>T-shirt UT Studio Ghibli</v>
          </cell>
          <cell r="C6261">
            <v>45841</v>
          </cell>
        </row>
        <row r="6262">
          <cell r="A6262">
            <v>481654</v>
          </cell>
          <cell r="B6262" t="str">
            <v>T-shirt UT Studio Ghibli</v>
          </cell>
          <cell r="C6262">
            <v>45841</v>
          </cell>
        </row>
        <row r="6263">
          <cell r="A6263">
            <v>480945</v>
          </cell>
          <cell r="B6263" t="str">
            <v>T-shirt UT Ukiyo-e</v>
          </cell>
          <cell r="C6263">
            <v>45841</v>
          </cell>
        </row>
        <row r="6264">
          <cell r="A6264">
            <v>480946</v>
          </cell>
          <cell r="B6264" t="str">
            <v>T-shirt UT Ukiyo-e</v>
          </cell>
          <cell r="C6264">
            <v>45841</v>
          </cell>
        </row>
        <row r="6265">
          <cell r="A6265">
            <v>480947</v>
          </cell>
          <cell r="B6265" t="str">
            <v>T-shirt UT Ukiyo-e</v>
          </cell>
          <cell r="C6265">
            <v>45841</v>
          </cell>
        </row>
        <row r="6266">
          <cell r="A6266">
            <v>480948</v>
          </cell>
          <cell r="B6266" t="str">
            <v>T-shirt UT Ukiyo-e</v>
          </cell>
          <cell r="C6266">
            <v>45841</v>
          </cell>
        </row>
        <row r="6267">
          <cell r="A6267">
            <v>479797</v>
          </cell>
          <cell r="B6267" t="str">
            <v>Sweat</v>
          </cell>
          <cell r="C6267">
            <v>45841</v>
          </cell>
        </row>
        <row r="6268">
          <cell r="A6268">
            <v>481040</v>
          </cell>
          <cell r="B6268" t="str">
            <v>Sweat oversize</v>
          </cell>
          <cell r="C6268">
            <v>45841</v>
          </cell>
        </row>
        <row r="6269">
          <cell r="A6269">
            <v>478535</v>
          </cell>
          <cell r="B6269" t="str">
            <v>Pull 100% laine mérinos</v>
          </cell>
          <cell r="C6269">
            <v>45841</v>
          </cell>
        </row>
        <row r="6270">
          <cell r="A6270">
            <v>478537</v>
          </cell>
          <cell r="B6270" t="str">
            <v>Polo 100% laine mérinos</v>
          </cell>
          <cell r="C6270">
            <v>45841</v>
          </cell>
        </row>
        <row r="6271">
          <cell r="A6271">
            <v>478548</v>
          </cell>
          <cell r="B6271" t="str">
            <v>Pull en maille côtelée Milano (Lavable en machine)</v>
          </cell>
          <cell r="C6271">
            <v>45841</v>
          </cell>
        </row>
        <row r="6272">
          <cell r="A6272">
            <v>478550</v>
          </cell>
          <cell r="B6272" t="str">
            <v>Cardigan en maille côtelée Milano</v>
          </cell>
          <cell r="C6272">
            <v>45841</v>
          </cell>
        </row>
        <row r="6273">
          <cell r="A6273">
            <v>478297</v>
          </cell>
          <cell r="B6273" t="str">
            <v>Ceinture en cuir</v>
          </cell>
          <cell r="C6273">
            <v>45841</v>
          </cell>
        </row>
        <row r="6274">
          <cell r="A6274">
            <v>478298</v>
          </cell>
          <cell r="B6274" t="str">
            <v>Ceinture combinée en cuir et mesh</v>
          </cell>
          <cell r="C6274">
            <v>45841</v>
          </cell>
        </row>
        <row r="6275">
          <cell r="A6275">
            <v>475160</v>
          </cell>
          <cell r="B6275" t="str">
            <v>Parapluie compact à protection UV</v>
          </cell>
          <cell r="C6275">
            <v>45841</v>
          </cell>
        </row>
        <row r="6276">
          <cell r="A6276">
            <v>478308</v>
          </cell>
          <cell r="B6276" t="str">
            <v>Casquette UT NY Pop Art ( Keith Haring)</v>
          </cell>
          <cell r="C6276">
            <v>45841</v>
          </cell>
        </row>
        <row r="6277">
          <cell r="A6277">
            <v>481430</v>
          </cell>
          <cell r="B6277" t="str">
            <v>Casquette UT NY Pop Art (Jean-Michel Basquiat)</v>
          </cell>
          <cell r="C6277">
            <v>45841</v>
          </cell>
        </row>
        <row r="6278">
          <cell r="A6278">
            <v>479487</v>
          </cell>
          <cell r="B6278" t="str">
            <v>Caleçon (Rayé)</v>
          </cell>
          <cell r="C6278">
            <v>45841</v>
          </cell>
        </row>
        <row r="6279">
          <cell r="A6279">
            <v>479488</v>
          </cell>
          <cell r="B6279" t="str">
            <v>Caleçon (Vichy)</v>
          </cell>
          <cell r="C6279">
            <v>45841</v>
          </cell>
        </row>
        <row r="6280">
          <cell r="A6280">
            <v>479489</v>
          </cell>
          <cell r="B6280" t="str">
            <v>Caleçon (Carreaux)</v>
          </cell>
          <cell r="C6280">
            <v>45841</v>
          </cell>
        </row>
        <row r="6281">
          <cell r="A6281">
            <v>479491</v>
          </cell>
          <cell r="B6281" t="str">
            <v>Caleçon (Imprimé)</v>
          </cell>
          <cell r="C6281">
            <v>45841</v>
          </cell>
        </row>
        <row r="6282">
          <cell r="A6282">
            <v>479495</v>
          </cell>
          <cell r="B6282" t="str">
            <v>Boxer en coton (Taille mi-haute)</v>
          </cell>
          <cell r="C6282">
            <v>45841</v>
          </cell>
        </row>
        <row r="6283">
          <cell r="A6283">
            <v>479517</v>
          </cell>
          <cell r="B6283" t="str">
            <v>Chaussettes (Carreaux)</v>
          </cell>
          <cell r="C6283">
            <v>45841</v>
          </cell>
        </row>
        <row r="6284">
          <cell r="A6284">
            <v>479551</v>
          </cell>
          <cell r="B6284" t="str">
            <v>Chaussettes de sport basses</v>
          </cell>
          <cell r="C6284">
            <v>45841</v>
          </cell>
        </row>
        <row r="6285">
          <cell r="A6285">
            <v>479546</v>
          </cell>
          <cell r="B6285" t="str">
            <v>Chaussettes de sport mi-hautes</v>
          </cell>
          <cell r="C6285">
            <v>45841</v>
          </cell>
        </row>
        <row r="6286">
          <cell r="A6286">
            <v>474767</v>
          </cell>
          <cell r="B6286" t="str">
            <v>T-shirt UT CHIIKAWA x JOKE BEAR</v>
          </cell>
          <cell r="C6286">
            <v>45848</v>
          </cell>
        </row>
        <row r="6287">
          <cell r="A6287">
            <v>474768</v>
          </cell>
          <cell r="B6287" t="str">
            <v>T-shirt UT CHIIKAWA x JOKE BEAR</v>
          </cell>
          <cell r="C6287">
            <v>45848</v>
          </cell>
        </row>
        <row r="6288">
          <cell r="A6288">
            <v>474769</v>
          </cell>
          <cell r="B6288" t="str">
            <v>T-shirt UT CHIIKAWA x JOKE BEAR</v>
          </cell>
          <cell r="C6288">
            <v>45848</v>
          </cell>
        </row>
        <row r="6289">
          <cell r="A6289">
            <v>474770</v>
          </cell>
          <cell r="B6289" t="str">
            <v>T-shirt UT CHIIKAWA x JOKE BEAR</v>
          </cell>
          <cell r="C6289">
            <v>45848</v>
          </cell>
        </row>
        <row r="6290">
          <cell r="A6290">
            <v>478617</v>
          </cell>
          <cell r="B6290" t="str">
            <v>Chaussettes (Lot de 3)</v>
          </cell>
          <cell r="C6290">
            <v>45848</v>
          </cell>
        </row>
        <row r="6291">
          <cell r="A6291">
            <v>481167</v>
          </cell>
          <cell r="B6291" t="str">
            <v>Chaussettes basses (Lot de 3)</v>
          </cell>
          <cell r="C6291">
            <v>45848</v>
          </cell>
        </row>
        <row r="6292">
          <cell r="A6292">
            <v>481379</v>
          </cell>
          <cell r="B6292" t="str">
            <v>Chaussettes basses (Lot de 3)</v>
          </cell>
          <cell r="C6292">
            <v>45848</v>
          </cell>
        </row>
        <row r="6293">
          <cell r="A6293">
            <v>481386</v>
          </cell>
          <cell r="B6293" t="str">
            <v>Chaussettes (Lot de 3, Volants)</v>
          </cell>
          <cell r="C6293">
            <v>45848</v>
          </cell>
        </row>
        <row r="6294">
          <cell r="A6294">
            <v>481387</v>
          </cell>
          <cell r="B6294" t="str">
            <v>Chaussettes (Lot de 3)</v>
          </cell>
          <cell r="C6294">
            <v>45848</v>
          </cell>
        </row>
        <row r="6295">
          <cell r="A6295">
            <v>481401</v>
          </cell>
          <cell r="B6295" t="str">
            <v>Chaussettes (Lot de 3, Volants)</v>
          </cell>
          <cell r="C6295">
            <v>45848</v>
          </cell>
        </row>
        <row r="6296">
          <cell r="A6296">
            <v>478623</v>
          </cell>
          <cell r="B6296" t="str">
            <v>T-shirt HEATTECH</v>
          </cell>
          <cell r="C6296">
            <v>45848</v>
          </cell>
        </row>
        <row r="6297">
          <cell r="A6297">
            <v>478644</v>
          </cell>
          <cell r="B6297" t="str">
            <v>Legging HEATTECH</v>
          </cell>
          <cell r="C6297">
            <v>45848</v>
          </cell>
        </row>
        <row r="6298">
          <cell r="A6298">
            <v>478345</v>
          </cell>
          <cell r="B6298" t="str">
            <v>Combinaison (Manches longues)</v>
          </cell>
          <cell r="C6298">
            <v>45848</v>
          </cell>
        </row>
        <row r="6299">
          <cell r="A6299">
            <v>478346</v>
          </cell>
          <cell r="B6299" t="str">
            <v>Combinaison (Manches longues)</v>
          </cell>
          <cell r="C6299">
            <v>45848</v>
          </cell>
        </row>
        <row r="6300">
          <cell r="A6300">
            <v>478444</v>
          </cell>
          <cell r="B6300" t="str">
            <v>T-shirt en coton HEATTECH</v>
          </cell>
          <cell r="C6300">
            <v>45848</v>
          </cell>
        </row>
        <row r="6301">
          <cell r="A6301">
            <v>478456</v>
          </cell>
          <cell r="B6301" t="str">
            <v>Legging en coton HEATTECH</v>
          </cell>
          <cell r="C6301">
            <v>45848</v>
          </cell>
        </row>
        <row r="6302">
          <cell r="A6302">
            <v>478573</v>
          </cell>
          <cell r="B6302" t="str">
            <v>Doudoune sans manches PUFFERTECH</v>
          </cell>
          <cell r="C6302">
            <v>45848</v>
          </cell>
        </row>
        <row r="6303">
          <cell r="A6303">
            <v>479751</v>
          </cell>
          <cell r="B6303" t="str">
            <v>Veste PUFFERTECH</v>
          </cell>
          <cell r="C6303">
            <v>45848</v>
          </cell>
        </row>
        <row r="6304">
          <cell r="A6304">
            <v>479001</v>
          </cell>
          <cell r="B6304" t="str">
            <v>Jean Droit Large</v>
          </cell>
          <cell r="C6304">
            <v>45848</v>
          </cell>
        </row>
        <row r="6305">
          <cell r="A6305">
            <v>480741</v>
          </cell>
          <cell r="B6305" t="str">
            <v>Jean Droit Large (Long)</v>
          </cell>
          <cell r="C6305">
            <v>45848</v>
          </cell>
        </row>
        <row r="6306">
          <cell r="A6306">
            <v>480742</v>
          </cell>
          <cell r="B6306" t="str">
            <v>Jean Droit Large (Court)</v>
          </cell>
          <cell r="C6306">
            <v>45848</v>
          </cell>
        </row>
        <row r="6307">
          <cell r="A6307">
            <v>479739</v>
          </cell>
          <cell r="B6307" t="str">
            <v>Jupe à volants</v>
          </cell>
          <cell r="C6307">
            <v>45848</v>
          </cell>
        </row>
        <row r="6308">
          <cell r="A6308">
            <v>474404</v>
          </cell>
          <cell r="B6308" t="str">
            <v>T-shirt</v>
          </cell>
          <cell r="C6308">
            <v>45848</v>
          </cell>
        </row>
        <row r="6309">
          <cell r="A6309">
            <v>479590</v>
          </cell>
          <cell r="B6309" t="str">
            <v>T-shirt côtelé (Manches longues)</v>
          </cell>
          <cell r="C6309">
            <v>45848</v>
          </cell>
        </row>
        <row r="6310">
          <cell r="A6310">
            <v>480036</v>
          </cell>
          <cell r="B6310" t="str">
            <v>T-Shirt côtelé (Rayé, Manches longues)</v>
          </cell>
          <cell r="C6310">
            <v>45848</v>
          </cell>
        </row>
        <row r="6311">
          <cell r="A6311">
            <v>481438</v>
          </cell>
          <cell r="B6311" t="str">
            <v>T-shirt côtelé (Manches longues)</v>
          </cell>
          <cell r="C6311">
            <v>45848</v>
          </cell>
        </row>
        <row r="6312">
          <cell r="A6312">
            <v>479689</v>
          </cell>
          <cell r="B6312" t="str">
            <v>Legging doux AIRism</v>
          </cell>
          <cell r="C6312">
            <v>45848</v>
          </cell>
        </row>
        <row r="6313">
          <cell r="A6313">
            <v>474411</v>
          </cell>
          <cell r="B6313" t="str">
            <v>T-shirt court AIRism</v>
          </cell>
          <cell r="C6313">
            <v>45848</v>
          </cell>
        </row>
        <row r="6314">
          <cell r="A6314">
            <v>474483</v>
          </cell>
          <cell r="B6314" t="str">
            <v>Short cycliste AIRism</v>
          </cell>
          <cell r="C6314">
            <v>45848</v>
          </cell>
        </row>
        <row r="6315">
          <cell r="A6315">
            <v>479690</v>
          </cell>
          <cell r="B6315" t="str">
            <v>Veste zippée AIRism</v>
          </cell>
          <cell r="C6315">
            <v>45848</v>
          </cell>
        </row>
        <row r="6316">
          <cell r="A6316">
            <v>475530</v>
          </cell>
          <cell r="B6316" t="str">
            <v>T-shirt UT Ai Yazawa</v>
          </cell>
          <cell r="C6316">
            <v>45848</v>
          </cell>
        </row>
        <row r="6317">
          <cell r="A6317">
            <v>480164</v>
          </cell>
          <cell r="B6317" t="str">
            <v>T-shirt UT Ai Yazawa</v>
          </cell>
          <cell r="C6317">
            <v>45848</v>
          </cell>
        </row>
        <row r="6318">
          <cell r="A6318">
            <v>480165</v>
          </cell>
          <cell r="B6318" t="str">
            <v>T-shirt UT Ai Yazawa</v>
          </cell>
          <cell r="C6318">
            <v>45848</v>
          </cell>
        </row>
        <row r="6319">
          <cell r="A6319">
            <v>480166</v>
          </cell>
          <cell r="B6319" t="str">
            <v>T-shirt UT Ai Yazawa</v>
          </cell>
          <cell r="C6319">
            <v>45848</v>
          </cell>
        </row>
        <row r="6320">
          <cell r="A6320">
            <v>480167</v>
          </cell>
          <cell r="B6320" t="str">
            <v>T-shirt UT Ai Yazawa</v>
          </cell>
          <cell r="C6320">
            <v>45848</v>
          </cell>
        </row>
        <row r="6321">
          <cell r="A6321">
            <v>479586</v>
          </cell>
          <cell r="B6321" t="str">
            <v>T-shirt à col zippé AIRism</v>
          </cell>
          <cell r="C6321">
            <v>45848</v>
          </cell>
        </row>
        <row r="6322">
          <cell r="A6322">
            <v>480809</v>
          </cell>
          <cell r="B6322" t="str">
            <v>Legging coupe Flare AIRism</v>
          </cell>
          <cell r="C6322">
            <v>45848</v>
          </cell>
        </row>
        <row r="6323">
          <cell r="A6323">
            <v>479160</v>
          </cell>
          <cell r="B6323" t="str">
            <v>Pull 100% cachemire</v>
          </cell>
          <cell r="C6323">
            <v>45848</v>
          </cell>
        </row>
        <row r="6324">
          <cell r="A6324">
            <v>478339</v>
          </cell>
          <cell r="B6324" t="str">
            <v>Cardigan court en maille soufflée Yarn</v>
          </cell>
          <cell r="C6324">
            <v>45848</v>
          </cell>
        </row>
        <row r="6325">
          <cell r="A6325">
            <v>479157</v>
          </cell>
          <cell r="B6325" t="str">
            <v>Pull en maille soufflée Yarn</v>
          </cell>
          <cell r="C6325">
            <v>45848</v>
          </cell>
        </row>
        <row r="6326">
          <cell r="A6326">
            <v>479158</v>
          </cell>
          <cell r="B6326" t="str">
            <v>Pull en maille soufflée Yarn</v>
          </cell>
          <cell r="C6326">
            <v>45848</v>
          </cell>
        </row>
        <row r="6327">
          <cell r="A6327">
            <v>479672</v>
          </cell>
          <cell r="B6327" t="str">
            <v>Cardigan court 100% cachemire</v>
          </cell>
          <cell r="C6327">
            <v>45848</v>
          </cell>
        </row>
        <row r="6328">
          <cell r="A6328">
            <v>480646</v>
          </cell>
          <cell r="B6328" t="str">
            <v>Pull col V 100% cachemire</v>
          </cell>
          <cell r="C6328">
            <v>45848</v>
          </cell>
        </row>
        <row r="6329">
          <cell r="A6329">
            <v>478938</v>
          </cell>
          <cell r="B6329" t="str">
            <v>T-shirt HEATTECH (Manches longues)</v>
          </cell>
          <cell r="C6329">
            <v>45848</v>
          </cell>
        </row>
        <row r="6330">
          <cell r="A6330">
            <v>478956</v>
          </cell>
          <cell r="B6330" t="str">
            <v>Legging HEATTECH</v>
          </cell>
          <cell r="C6330">
            <v>45848</v>
          </cell>
        </row>
        <row r="6331">
          <cell r="A6331">
            <v>478934</v>
          </cell>
          <cell r="B6331" t="str">
            <v>T-shirt HEATTECH (Col danseuse)</v>
          </cell>
          <cell r="C6331">
            <v>45848</v>
          </cell>
        </row>
        <row r="6332">
          <cell r="A6332">
            <v>478945</v>
          </cell>
          <cell r="B6332" t="str">
            <v>Caraco HEATTECH</v>
          </cell>
          <cell r="C6332">
            <v>45848</v>
          </cell>
        </row>
        <row r="6333">
          <cell r="A6333">
            <v>478946</v>
          </cell>
          <cell r="B6333" t="str">
            <v>Caraco HEATTECH</v>
          </cell>
          <cell r="C6333">
            <v>45848</v>
          </cell>
        </row>
        <row r="6334">
          <cell r="A6334">
            <v>481135</v>
          </cell>
          <cell r="B6334" t="str">
            <v>Chaussettes UT Mickey &amp; Friends (Lot de 2)</v>
          </cell>
          <cell r="C6334">
            <v>45848</v>
          </cell>
        </row>
        <row r="6335">
          <cell r="A6335">
            <v>478996</v>
          </cell>
          <cell r="B6335" t="str">
            <v>Pyjama en coton AIRism (Manches longues)</v>
          </cell>
          <cell r="C6335">
            <v>45848</v>
          </cell>
        </row>
        <row r="6336">
          <cell r="A6336">
            <v>478998</v>
          </cell>
          <cell r="B6336" t="str">
            <v>Pyjama satiné (Manches longues)</v>
          </cell>
          <cell r="C6336">
            <v>45848</v>
          </cell>
        </row>
        <row r="6337">
          <cell r="A6337">
            <v>481042</v>
          </cell>
          <cell r="B6337" t="str">
            <v>Pyjama satiné (Manches longues, imprimé)</v>
          </cell>
          <cell r="C6337">
            <v>45848</v>
          </cell>
        </row>
        <row r="6338">
          <cell r="A6338">
            <v>481045</v>
          </cell>
          <cell r="B6338" t="str">
            <v>Pyjama en coton (Manches longues, rayé)</v>
          </cell>
          <cell r="C6338">
            <v>45848</v>
          </cell>
        </row>
        <row r="6339">
          <cell r="A6339">
            <v>481450</v>
          </cell>
          <cell r="B6339" t="str">
            <v>Pyjama en coton (Manches longues, imprimé)</v>
          </cell>
          <cell r="C6339">
            <v>45848</v>
          </cell>
        </row>
        <row r="6340">
          <cell r="A6340">
            <v>479748</v>
          </cell>
          <cell r="B6340" t="str">
            <v>Robe polo AIRism</v>
          </cell>
          <cell r="C6340">
            <v>45848</v>
          </cell>
        </row>
        <row r="6341">
          <cell r="A6341">
            <v>484898</v>
          </cell>
          <cell r="B6341" t="str">
            <v>Pantalon Smart 7/8ème plissé</v>
          </cell>
          <cell r="C6341">
            <v>45848</v>
          </cell>
        </row>
        <row r="6342">
          <cell r="A6342">
            <v>478089</v>
          </cell>
          <cell r="B6342" t="str">
            <v>Chemise en coton Oxford (Coupe slim)</v>
          </cell>
          <cell r="C6342">
            <v>45848</v>
          </cell>
        </row>
        <row r="6343">
          <cell r="A6343">
            <v>478090</v>
          </cell>
          <cell r="B6343" t="str">
            <v>Chemise en coton Oxford (Coupe slim, Rayée)</v>
          </cell>
          <cell r="C6343">
            <v>45848</v>
          </cell>
        </row>
        <row r="6344">
          <cell r="A6344">
            <v>478087</v>
          </cell>
          <cell r="B6344" t="str">
            <v>Chemise en coton Oxford (Coupe regular, Rayée)</v>
          </cell>
          <cell r="C6344">
            <v>45848</v>
          </cell>
        </row>
        <row r="6345">
          <cell r="A6345">
            <v>478118</v>
          </cell>
          <cell r="B6345" t="str">
            <v>Chemise en flanelle</v>
          </cell>
          <cell r="C6345">
            <v>45848</v>
          </cell>
        </row>
        <row r="6346">
          <cell r="A6346">
            <v>480767</v>
          </cell>
          <cell r="B6346" t="str">
            <v>Chemise en flanelle à carreaux</v>
          </cell>
          <cell r="C6346">
            <v>45848</v>
          </cell>
        </row>
        <row r="6347">
          <cell r="A6347">
            <v>480768</v>
          </cell>
          <cell r="B6347" t="str">
            <v>Chemise en flanelle à carreaux</v>
          </cell>
          <cell r="C6347">
            <v>45848</v>
          </cell>
        </row>
        <row r="6348">
          <cell r="A6348">
            <v>480769</v>
          </cell>
          <cell r="B6348" t="str">
            <v>Chemise en flanelle à carreaux</v>
          </cell>
          <cell r="C6348">
            <v>45848</v>
          </cell>
        </row>
        <row r="6349">
          <cell r="A6349">
            <v>480770</v>
          </cell>
          <cell r="B6349" t="str">
            <v>Chemise en flanelle à carreaux</v>
          </cell>
          <cell r="C6349">
            <v>45848</v>
          </cell>
        </row>
        <row r="6350">
          <cell r="A6350">
            <v>480771</v>
          </cell>
          <cell r="B6350" t="str">
            <v>Chemise en flanelle à carreaux</v>
          </cell>
          <cell r="C6350">
            <v>45848</v>
          </cell>
        </row>
        <row r="6351">
          <cell r="A6351">
            <v>480772</v>
          </cell>
          <cell r="B6351" t="str">
            <v>Chemise en flanelle à carreaux</v>
          </cell>
          <cell r="C6351">
            <v>45848</v>
          </cell>
        </row>
        <row r="6352">
          <cell r="A6352">
            <v>480773</v>
          </cell>
          <cell r="B6352" t="str">
            <v>Chemise en flanelle chinée</v>
          </cell>
          <cell r="C6352">
            <v>45848</v>
          </cell>
        </row>
        <row r="6353">
          <cell r="A6353">
            <v>481224</v>
          </cell>
          <cell r="B6353" t="str">
            <v>Chemise en flanelle à carreaux</v>
          </cell>
          <cell r="C6353">
            <v>45848</v>
          </cell>
        </row>
        <row r="6354">
          <cell r="A6354">
            <v>481225</v>
          </cell>
          <cell r="B6354" t="str">
            <v>Chemise en flanelle à carreaux</v>
          </cell>
          <cell r="C6354">
            <v>45848</v>
          </cell>
        </row>
        <row r="6355">
          <cell r="A6355">
            <v>481227</v>
          </cell>
          <cell r="B6355" t="str">
            <v>Chemise en flanelle à carreaux</v>
          </cell>
          <cell r="C6355">
            <v>45848</v>
          </cell>
        </row>
        <row r="6356">
          <cell r="A6356">
            <v>485132</v>
          </cell>
          <cell r="B6356" t="e">
            <v>#N/A</v>
          </cell>
          <cell r="C6356">
            <v>45848</v>
          </cell>
        </row>
        <row r="6357">
          <cell r="A6357">
            <v>485133</v>
          </cell>
          <cell r="B6357" t="e">
            <v>#N/A</v>
          </cell>
          <cell r="C6357">
            <v>45848</v>
          </cell>
        </row>
        <row r="6358">
          <cell r="A6358">
            <v>485134</v>
          </cell>
          <cell r="B6358" t="e">
            <v>#N/A</v>
          </cell>
          <cell r="C6358">
            <v>45848</v>
          </cell>
        </row>
        <row r="6359">
          <cell r="A6359">
            <v>478543</v>
          </cell>
          <cell r="B6359" t="str">
            <v>Pull 100% cachemire</v>
          </cell>
          <cell r="C6359">
            <v>45848</v>
          </cell>
        </row>
        <row r="6360">
          <cell r="A6360">
            <v>478545</v>
          </cell>
          <cell r="B6360" t="str">
            <v>Pull à col zippé 100% cachemire</v>
          </cell>
          <cell r="C6360">
            <v>45848</v>
          </cell>
        </row>
        <row r="6361">
          <cell r="A6361">
            <v>478297</v>
          </cell>
          <cell r="B6361" t="str">
            <v>Ceinture en cuir</v>
          </cell>
          <cell r="C6361">
            <v>45848</v>
          </cell>
        </row>
        <row r="6362">
          <cell r="A6362">
            <v>475160</v>
          </cell>
          <cell r="B6362" t="str">
            <v>Parapluie compact à protection UV</v>
          </cell>
          <cell r="C6362">
            <v>45848</v>
          </cell>
        </row>
        <row r="6363">
          <cell r="A6363">
            <v>478309</v>
          </cell>
          <cell r="B6363" t="str">
            <v>Parapluie compact à protection UV</v>
          </cell>
          <cell r="C6363">
            <v>45848</v>
          </cell>
        </row>
        <row r="6364">
          <cell r="A6364">
            <v>479495</v>
          </cell>
          <cell r="B6364" t="str">
            <v>Boxer en coton (Taille mi-haute)</v>
          </cell>
          <cell r="C6364">
            <v>45848</v>
          </cell>
        </row>
        <row r="6365">
          <cell r="A6365">
            <v>479498</v>
          </cell>
          <cell r="B6365" t="str">
            <v>Boxer en coton (Rayé)</v>
          </cell>
          <cell r="C6365">
            <v>45848</v>
          </cell>
        </row>
        <row r="6366">
          <cell r="A6366">
            <v>479500</v>
          </cell>
          <cell r="B6366" t="str">
            <v>Boxer en coton (Imprimé)</v>
          </cell>
          <cell r="C6366">
            <v>45848</v>
          </cell>
        </row>
        <row r="6367">
          <cell r="A6367">
            <v>479511</v>
          </cell>
          <cell r="B6367" t="str">
            <v>Chaussettes en coton mélangé SUPIMA® (Côtelées)</v>
          </cell>
          <cell r="C6367">
            <v>45848</v>
          </cell>
        </row>
        <row r="6368">
          <cell r="A6368">
            <v>479513</v>
          </cell>
          <cell r="B6368" t="str">
            <v>Chaussettes (Argyle)</v>
          </cell>
          <cell r="C6368">
            <v>45848</v>
          </cell>
        </row>
        <row r="6369">
          <cell r="A6369">
            <v>479514</v>
          </cell>
          <cell r="B6369" t="str">
            <v>Chaussettes (Imprimées)</v>
          </cell>
          <cell r="C6369">
            <v>45848</v>
          </cell>
        </row>
        <row r="6370">
          <cell r="A6370">
            <v>479519</v>
          </cell>
          <cell r="B6370" t="str">
            <v>Chaussettes (Doublées)</v>
          </cell>
          <cell r="C6370">
            <v>45848</v>
          </cell>
        </row>
        <row r="6371">
          <cell r="A6371">
            <v>479520</v>
          </cell>
          <cell r="B6371" t="str">
            <v>Chaussettes (Epaisses)</v>
          </cell>
          <cell r="C6371">
            <v>45848</v>
          </cell>
        </row>
        <row r="6372">
          <cell r="A6372">
            <v>479521</v>
          </cell>
          <cell r="B6372" t="str">
            <v>Chaussettes (Bicolores)</v>
          </cell>
          <cell r="C6372">
            <v>45848</v>
          </cell>
        </row>
        <row r="6373">
          <cell r="A6373">
            <v>479522</v>
          </cell>
          <cell r="B6373" t="str">
            <v>Chaussettes (Rayées)</v>
          </cell>
          <cell r="C6373">
            <v>45848</v>
          </cell>
        </row>
        <row r="6374">
          <cell r="A6374">
            <v>479524</v>
          </cell>
          <cell r="B6374" t="str">
            <v>Chaussettes (Imprimé à pois)</v>
          </cell>
          <cell r="C6374">
            <v>45848</v>
          </cell>
        </row>
        <row r="6375">
          <cell r="A6375">
            <v>479528</v>
          </cell>
          <cell r="B6375" t="str">
            <v>Chaussettes basses (Côtelées)</v>
          </cell>
          <cell r="C6375">
            <v>45848</v>
          </cell>
        </row>
        <row r="6376">
          <cell r="A6376">
            <v>479532</v>
          </cell>
          <cell r="B6376" t="str">
            <v>Chaussettes de sport mi-hautes (Mesh)</v>
          </cell>
          <cell r="C6376">
            <v>45848</v>
          </cell>
        </row>
        <row r="6377">
          <cell r="A6377">
            <v>479534</v>
          </cell>
          <cell r="B6377" t="str">
            <v>Chaussettes de sport basses</v>
          </cell>
          <cell r="C6377">
            <v>45848</v>
          </cell>
        </row>
        <row r="6378">
          <cell r="A6378">
            <v>481091</v>
          </cell>
          <cell r="B6378" t="str">
            <v>Chaussettes de sport (Doublées)</v>
          </cell>
          <cell r="C6378">
            <v>45848</v>
          </cell>
        </row>
        <row r="6379">
          <cell r="A6379">
            <v>479543</v>
          </cell>
          <cell r="B6379" t="str">
            <v>Chaussettes mi-hautes (Assorties)</v>
          </cell>
          <cell r="C6379">
            <v>45848</v>
          </cell>
        </row>
        <row r="6380">
          <cell r="A6380">
            <v>479544</v>
          </cell>
          <cell r="B6380" t="str">
            <v>Chaussettes mi-hautes (Doublées)</v>
          </cell>
          <cell r="C6380">
            <v>45848</v>
          </cell>
        </row>
        <row r="6381">
          <cell r="A6381">
            <v>479547</v>
          </cell>
          <cell r="B6381" t="str">
            <v>Chaussettes mi-hautes (Côtelées)</v>
          </cell>
          <cell r="C6381">
            <v>45848</v>
          </cell>
        </row>
        <row r="6382">
          <cell r="A6382">
            <v>479134</v>
          </cell>
          <cell r="B6382" t="str">
            <v>Pantalon Easy 7/8ème</v>
          </cell>
          <cell r="C6382">
            <v>45848</v>
          </cell>
        </row>
        <row r="6383">
          <cell r="A6383">
            <v>481199</v>
          </cell>
          <cell r="B6383" t="str">
            <v>Jean évasé Ultra Stretch</v>
          </cell>
          <cell r="C6383">
            <v>45855</v>
          </cell>
        </row>
        <row r="6384">
          <cell r="A6384">
            <v>480183</v>
          </cell>
          <cell r="B6384" t="str">
            <v>Sweat Ultra Stretch</v>
          </cell>
          <cell r="C6384">
            <v>45855</v>
          </cell>
        </row>
        <row r="6385">
          <cell r="A6385">
            <v>481538</v>
          </cell>
          <cell r="B6385" t="str">
            <v>Sweat graphique Ultra Stretch</v>
          </cell>
          <cell r="C6385">
            <v>45855</v>
          </cell>
        </row>
        <row r="6386">
          <cell r="A6386">
            <v>481539</v>
          </cell>
          <cell r="B6386" t="str">
            <v>Sweat graphique Ultra Stretch</v>
          </cell>
          <cell r="C6386">
            <v>45855</v>
          </cell>
        </row>
        <row r="6387">
          <cell r="A6387">
            <v>481540</v>
          </cell>
          <cell r="B6387" t="str">
            <v>Sweat graphique Ultra Stretch</v>
          </cell>
          <cell r="C6387">
            <v>45855</v>
          </cell>
        </row>
        <row r="6388">
          <cell r="A6388">
            <v>481378</v>
          </cell>
          <cell r="B6388" t="str">
            <v>Veste Stadium DRY</v>
          </cell>
          <cell r="C6388">
            <v>45855</v>
          </cell>
        </row>
        <row r="6389">
          <cell r="A6389">
            <v>481443</v>
          </cell>
          <cell r="B6389" t="str">
            <v>Pull en maille Milano (Lavable en machine)</v>
          </cell>
          <cell r="C6389">
            <v>45855</v>
          </cell>
        </row>
        <row r="6390">
          <cell r="A6390">
            <v>481483</v>
          </cell>
          <cell r="B6390" t="str">
            <v>Pull en maille Milano (Rayé, Lavable en machine)</v>
          </cell>
          <cell r="C6390">
            <v>45855</v>
          </cell>
        </row>
        <row r="6391">
          <cell r="A6391">
            <v>478623</v>
          </cell>
          <cell r="B6391" t="str">
            <v>T-shirt HEATTECH</v>
          </cell>
          <cell r="C6391">
            <v>45855</v>
          </cell>
        </row>
        <row r="6392">
          <cell r="A6392">
            <v>478454</v>
          </cell>
          <cell r="B6392" t="str">
            <v>Legging Relax côtelé (Imprimé)</v>
          </cell>
          <cell r="C6392">
            <v>45855</v>
          </cell>
        </row>
        <row r="6393">
          <cell r="A6393">
            <v>478428</v>
          </cell>
          <cell r="B6393" t="str">
            <v>Doudoune sans manches PUFFERTECH (Lavable en machine)</v>
          </cell>
          <cell r="C6393">
            <v>45855</v>
          </cell>
        </row>
        <row r="6394">
          <cell r="A6394">
            <v>478838</v>
          </cell>
          <cell r="B6394" t="str">
            <v>Pantalon en velours côtelé</v>
          </cell>
          <cell r="C6394">
            <v>45855</v>
          </cell>
        </row>
        <row r="6395">
          <cell r="A6395">
            <v>479229</v>
          </cell>
          <cell r="B6395" t="str">
            <v>Parka courte en coton mélangé</v>
          </cell>
          <cell r="C6395">
            <v>45855</v>
          </cell>
        </row>
        <row r="6396">
          <cell r="A6396">
            <v>480778</v>
          </cell>
          <cell r="B6396" t="str">
            <v>Jean Droit Large</v>
          </cell>
          <cell r="C6396">
            <v>45855</v>
          </cell>
        </row>
        <row r="6397">
          <cell r="A6397">
            <v>480879</v>
          </cell>
          <cell r="B6397" t="str">
            <v>Jean Droit Large (Long)</v>
          </cell>
          <cell r="C6397">
            <v>45855</v>
          </cell>
        </row>
        <row r="6398">
          <cell r="A6398">
            <v>480880</v>
          </cell>
          <cell r="B6398" t="str">
            <v>Jean Droit Large (Court)</v>
          </cell>
          <cell r="C6398">
            <v>45855</v>
          </cell>
        </row>
        <row r="6399">
          <cell r="A6399">
            <v>479739</v>
          </cell>
          <cell r="B6399" t="str">
            <v>Jupe à volants</v>
          </cell>
          <cell r="C6399">
            <v>45855</v>
          </cell>
        </row>
        <row r="6400">
          <cell r="A6400">
            <v>480796</v>
          </cell>
          <cell r="B6400" t="str">
            <v>T-shirt UT WAGARA</v>
          </cell>
          <cell r="C6400">
            <v>45855</v>
          </cell>
        </row>
        <row r="6401">
          <cell r="A6401">
            <v>480797</v>
          </cell>
          <cell r="B6401" t="str">
            <v>T-shirt UT WAGARA</v>
          </cell>
          <cell r="C6401">
            <v>45855</v>
          </cell>
        </row>
        <row r="6402">
          <cell r="A6402">
            <v>479911</v>
          </cell>
          <cell r="B6402" t="str">
            <v>Jogging (Bande latérale)</v>
          </cell>
          <cell r="C6402">
            <v>45855</v>
          </cell>
        </row>
        <row r="6403">
          <cell r="A6403">
            <v>479160</v>
          </cell>
          <cell r="B6403" t="str">
            <v>Pull 100% cachemire</v>
          </cell>
          <cell r="C6403">
            <v>45855</v>
          </cell>
        </row>
        <row r="6404">
          <cell r="A6404">
            <v>478338</v>
          </cell>
          <cell r="B6404" t="str">
            <v>Pull côtelé sans coutures en laine mérinos et maille 3D mélangées</v>
          </cell>
          <cell r="C6404">
            <v>45855</v>
          </cell>
        </row>
        <row r="6405">
          <cell r="A6405">
            <v>478339</v>
          </cell>
          <cell r="B6405" t="str">
            <v>Cardigan court en maille soufflée Yarn™</v>
          </cell>
          <cell r="C6405">
            <v>45855</v>
          </cell>
        </row>
        <row r="6406">
          <cell r="A6406">
            <v>479157</v>
          </cell>
          <cell r="B6406" t="str">
            <v>Pull en maille soufflée Yarn</v>
          </cell>
          <cell r="C6406">
            <v>45855</v>
          </cell>
        </row>
        <row r="6407">
          <cell r="A6407">
            <v>479672</v>
          </cell>
          <cell r="B6407" t="str">
            <v>Cardigan court 100% cachemire</v>
          </cell>
          <cell r="C6407">
            <v>45855</v>
          </cell>
        </row>
        <row r="6408">
          <cell r="A6408">
            <v>480646</v>
          </cell>
          <cell r="B6408" t="str">
            <v>Pull col V 100% cachemire</v>
          </cell>
          <cell r="C6408">
            <v>45855</v>
          </cell>
        </row>
        <row r="6409">
          <cell r="A6409">
            <v>478945</v>
          </cell>
          <cell r="B6409" t="str">
            <v>Caraco HEATTECH</v>
          </cell>
          <cell r="C6409">
            <v>45855</v>
          </cell>
        </row>
        <row r="6410">
          <cell r="A6410">
            <v>478946</v>
          </cell>
          <cell r="B6410" t="str">
            <v>Caraco HEATTECH</v>
          </cell>
          <cell r="C6410">
            <v>45855</v>
          </cell>
        </row>
        <row r="6411">
          <cell r="A6411">
            <v>479582</v>
          </cell>
          <cell r="B6411" t="str">
            <v>Soutien-gorge triangle sans armatures (Ultra Stretch)</v>
          </cell>
          <cell r="C6411">
            <v>45855</v>
          </cell>
        </row>
        <row r="6412">
          <cell r="A6412">
            <v>481468</v>
          </cell>
          <cell r="B6412" t="str">
            <v>Brassière Active sans armatures (Bonnets amovibles)</v>
          </cell>
          <cell r="C6412">
            <v>45855</v>
          </cell>
        </row>
        <row r="6413">
          <cell r="A6413">
            <v>478996</v>
          </cell>
          <cell r="B6413" t="str">
            <v>Pyjama en coton AIRism (Manches longues)</v>
          </cell>
          <cell r="C6413">
            <v>45855</v>
          </cell>
        </row>
        <row r="6414">
          <cell r="A6414">
            <v>478998</v>
          </cell>
          <cell r="B6414" t="str">
            <v>Pyjama satiné (Manches longues)</v>
          </cell>
          <cell r="C6414">
            <v>45855</v>
          </cell>
        </row>
        <row r="6415">
          <cell r="A6415">
            <v>481042</v>
          </cell>
          <cell r="B6415" t="str">
            <v>Pyjama satiné (Manches longues, imprimé)</v>
          </cell>
          <cell r="C6415">
            <v>45855</v>
          </cell>
        </row>
        <row r="6416">
          <cell r="A6416">
            <v>481045</v>
          </cell>
          <cell r="B6416" t="str">
            <v>Pyjama en coton (Manches longues, rayé)</v>
          </cell>
          <cell r="C6416">
            <v>45855</v>
          </cell>
        </row>
        <row r="6417">
          <cell r="A6417">
            <v>481450</v>
          </cell>
          <cell r="B6417" t="str">
            <v>Pyjama en coton (Manches longues, imprimé)</v>
          </cell>
          <cell r="C6417">
            <v>45855</v>
          </cell>
        </row>
        <row r="6418">
          <cell r="A6418">
            <v>478849</v>
          </cell>
          <cell r="B6418" t="str">
            <v>Pantalon en flanelle</v>
          </cell>
          <cell r="C6418">
            <v>45855</v>
          </cell>
        </row>
        <row r="6419">
          <cell r="A6419">
            <v>478861</v>
          </cell>
          <cell r="B6419" t="str">
            <v>Pantalon en flanelle (Carreaux)</v>
          </cell>
          <cell r="C6419">
            <v>45855</v>
          </cell>
        </row>
        <row r="6420">
          <cell r="A6420">
            <v>481486</v>
          </cell>
          <cell r="B6420" t="str">
            <v>Pantalon en flanelle (Vichy)</v>
          </cell>
          <cell r="C6420">
            <v>45855</v>
          </cell>
        </row>
        <row r="6421">
          <cell r="A6421">
            <v>479339</v>
          </cell>
          <cell r="B6421" t="str">
            <v>Pantalon Chino Slim</v>
          </cell>
          <cell r="C6421">
            <v>45855</v>
          </cell>
        </row>
        <row r="6422">
          <cell r="A6422">
            <v>479340</v>
          </cell>
          <cell r="B6422" t="str">
            <v>Pantalon Chino Slim (Court)</v>
          </cell>
          <cell r="C6422">
            <v>45855</v>
          </cell>
        </row>
        <row r="6423">
          <cell r="A6423">
            <v>479341</v>
          </cell>
          <cell r="B6423" t="str">
            <v>Pantalon Chino Slim</v>
          </cell>
          <cell r="C6423">
            <v>45855</v>
          </cell>
        </row>
        <row r="6424">
          <cell r="A6424">
            <v>479424</v>
          </cell>
          <cell r="B6424" t="str">
            <v>Pantalon Chino droit</v>
          </cell>
          <cell r="C6424">
            <v>45855</v>
          </cell>
        </row>
        <row r="6425">
          <cell r="A6425">
            <v>477995</v>
          </cell>
          <cell r="B6425" t="str">
            <v>Chemise sans repassage coupe Slim (Col élargi)</v>
          </cell>
          <cell r="C6425">
            <v>45855</v>
          </cell>
        </row>
        <row r="6426">
          <cell r="A6426">
            <v>477997</v>
          </cell>
          <cell r="B6426" t="str">
            <v>Chemise sans repassage coupe Slim (Col élargi, Rayée)</v>
          </cell>
          <cell r="C6426">
            <v>45855</v>
          </cell>
        </row>
        <row r="6427">
          <cell r="A6427">
            <v>477999</v>
          </cell>
          <cell r="B6427" t="str">
            <v>Chemise sans repassage coupe Slim (Col classique)</v>
          </cell>
          <cell r="C6427">
            <v>45855</v>
          </cell>
        </row>
        <row r="6428">
          <cell r="A6428">
            <v>478001</v>
          </cell>
          <cell r="B6428" t="str">
            <v>Chemise sans repassage coupe Slim (Col classique, Rayée)</v>
          </cell>
          <cell r="C6428">
            <v>45855</v>
          </cell>
        </row>
        <row r="6429">
          <cell r="A6429">
            <v>478009</v>
          </cell>
          <cell r="B6429" t="str">
            <v>Chemise Slim sans repassage (Col classique, Carreaux)</v>
          </cell>
          <cell r="C6429">
            <v>45855</v>
          </cell>
        </row>
        <row r="6430">
          <cell r="A6430">
            <v>474438</v>
          </cell>
          <cell r="B6430" t="str">
            <v>T-shirt UT Demon Slayer</v>
          </cell>
          <cell r="C6430">
            <v>45855</v>
          </cell>
        </row>
        <row r="6431">
          <cell r="A6431">
            <v>481118</v>
          </cell>
          <cell r="B6431" t="str">
            <v>T-shirt UT Demon Slayer</v>
          </cell>
          <cell r="C6431">
            <v>45855</v>
          </cell>
        </row>
        <row r="6432">
          <cell r="A6432">
            <v>481119</v>
          </cell>
          <cell r="B6432" t="str">
            <v>T-shirt UT Demon Slayer</v>
          </cell>
          <cell r="C6432">
            <v>45855</v>
          </cell>
        </row>
        <row r="6433">
          <cell r="A6433">
            <v>481120</v>
          </cell>
          <cell r="B6433" t="str">
            <v>T-shirt UT Demon Slayer</v>
          </cell>
          <cell r="C6433">
            <v>45855</v>
          </cell>
        </row>
        <row r="6434">
          <cell r="A6434">
            <v>478543</v>
          </cell>
          <cell r="B6434" t="str">
            <v>Pull 100% cachemire</v>
          </cell>
          <cell r="C6434">
            <v>45855</v>
          </cell>
        </row>
        <row r="6435">
          <cell r="A6435">
            <v>479495</v>
          </cell>
          <cell r="B6435" t="str">
            <v>Boxer en coton</v>
          </cell>
          <cell r="C6435">
            <v>45855</v>
          </cell>
        </row>
        <row r="6436">
          <cell r="A6436">
            <v>479498</v>
          </cell>
          <cell r="B6436" t="str">
            <v>Boxer en coton (Rayé)</v>
          </cell>
          <cell r="C6436">
            <v>45855</v>
          </cell>
        </row>
        <row r="6437">
          <cell r="A6437">
            <v>479500</v>
          </cell>
          <cell r="B6437" t="str">
            <v>Boxer en coton (Imprimé)</v>
          </cell>
          <cell r="C6437">
            <v>45855</v>
          </cell>
        </row>
        <row r="6438">
          <cell r="A6438">
            <v>479511</v>
          </cell>
          <cell r="B6438" t="str">
            <v>Chaussettes en coton mélangé SUPIMA® (Côtelées)</v>
          </cell>
          <cell r="C6438">
            <v>45855</v>
          </cell>
        </row>
        <row r="6439">
          <cell r="A6439">
            <v>479513</v>
          </cell>
          <cell r="B6439" t="str">
            <v>Chaussettes (Argyle)</v>
          </cell>
          <cell r="C6439">
            <v>45855</v>
          </cell>
        </row>
        <row r="6440">
          <cell r="A6440">
            <v>479514</v>
          </cell>
          <cell r="B6440" t="str">
            <v>Chaussettes (Imprimées)</v>
          </cell>
          <cell r="C6440">
            <v>45855</v>
          </cell>
        </row>
        <row r="6441">
          <cell r="A6441">
            <v>479519</v>
          </cell>
          <cell r="B6441" t="str">
            <v>Chaussettes (Doublées)</v>
          </cell>
          <cell r="C6441">
            <v>45855</v>
          </cell>
        </row>
        <row r="6442">
          <cell r="A6442">
            <v>479520</v>
          </cell>
          <cell r="B6442" t="str">
            <v>Chaussettes (Epaisses)</v>
          </cell>
          <cell r="C6442">
            <v>45855</v>
          </cell>
        </row>
        <row r="6443">
          <cell r="A6443">
            <v>479521</v>
          </cell>
          <cell r="B6443" t="str">
            <v>Chaussettes (Bicolores)</v>
          </cell>
          <cell r="C6443">
            <v>45855</v>
          </cell>
        </row>
        <row r="6444">
          <cell r="A6444">
            <v>479522</v>
          </cell>
          <cell r="B6444" t="str">
            <v>Chaussettes (Rayées)</v>
          </cell>
          <cell r="C6444">
            <v>45855</v>
          </cell>
        </row>
        <row r="6445">
          <cell r="A6445">
            <v>479524</v>
          </cell>
          <cell r="B6445" t="str">
            <v>Chaussettes (Imprimé à pois)</v>
          </cell>
          <cell r="C6445">
            <v>45855</v>
          </cell>
        </row>
        <row r="6446">
          <cell r="A6446">
            <v>479528</v>
          </cell>
          <cell r="B6446" t="str">
            <v>Chaussettes basses (Côtelées)</v>
          </cell>
          <cell r="C6446">
            <v>45855</v>
          </cell>
        </row>
        <row r="6447">
          <cell r="A6447">
            <v>479532</v>
          </cell>
          <cell r="B6447" t="str">
            <v>Chaussettes de sport mi-hautes (Mesh)</v>
          </cell>
          <cell r="C6447">
            <v>45855</v>
          </cell>
        </row>
        <row r="6448">
          <cell r="A6448">
            <v>479534</v>
          </cell>
          <cell r="B6448" t="str">
            <v>Chaussettes de sport basses</v>
          </cell>
          <cell r="C6448">
            <v>45855</v>
          </cell>
        </row>
        <row r="6449">
          <cell r="A6449">
            <v>481091</v>
          </cell>
          <cell r="B6449" t="str">
            <v>Chaussettes de sport (Doublées)</v>
          </cell>
          <cell r="C6449">
            <v>45855</v>
          </cell>
        </row>
        <row r="6450">
          <cell r="A6450">
            <v>479543</v>
          </cell>
          <cell r="B6450" t="str">
            <v>Chaussettes mi-hautes</v>
          </cell>
          <cell r="C6450">
            <v>45855</v>
          </cell>
        </row>
        <row r="6451">
          <cell r="A6451">
            <v>479544</v>
          </cell>
          <cell r="B6451" t="str">
            <v>Chaussettes mi-hautes (Doublées)</v>
          </cell>
          <cell r="C6451">
            <v>45855</v>
          </cell>
        </row>
        <row r="6452">
          <cell r="A6452">
            <v>479547</v>
          </cell>
          <cell r="B6452" t="str">
            <v>Chaussettes mi-hautes (Côtelées)</v>
          </cell>
          <cell r="C6452">
            <v>45855</v>
          </cell>
        </row>
        <row r="6453">
          <cell r="A6453">
            <v>479281</v>
          </cell>
          <cell r="B6453" t="str">
            <v>Sac porté épaule multi-poches (Mat)</v>
          </cell>
          <cell r="C6453">
            <v>45855</v>
          </cell>
        </row>
        <row r="6454">
          <cell r="A6454">
            <v>476597</v>
          </cell>
          <cell r="B6454" t="str">
            <v>T-shirt UT TOY STORY 30th</v>
          </cell>
          <cell r="C6454">
            <v>45859</v>
          </cell>
        </row>
        <row r="6455">
          <cell r="A6455">
            <v>479949</v>
          </cell>
          <cell r="B6455" t="str">
            <v>T-shirt UT TOY STORY 30th</v>
          </cell>
          <cell r="C6455">
            <v>45859</v>
          </cell>
        </row>
        <row r="6456">
          <cell r="A6456">
            <v>479950</v>
          </cell>
          <cell r="B6456" t="str">
            <v>T-shirt UT TOY STORY 30th</v>
          </cell>
          <cell r="C6456">
            <v>45859</v>
          </cell>
        </row>
        <row r="6457">
          <cell r="A6457">
            <v>479951</v>
          </cell>
          <cell r="B6457" t="str">
            <v>T-shirt UT TOY STORY 30th</v>
          </cell>
          <cell r="C6457">
            <v>45859</v>
          </cell>
        </row>
        <row r="6458">
          <cell r="A6458">
            <v>475459</v>
          </cell>
          <cell r="B6458" t="str">
            <v>T-shirt UT MAGIC FOR ALL Timeless</v>
          </cell>
          <cell r="C6458">
            <v>45859</v>
          </cell>
        </row>
        <row r="6459">
          <cell r="A6459">
            <v>479953</v>
          </cell>
          <cell r="B6459" t="str">
            <v>T-shirt UT MAGIC FOR ALL Timeless</v>
          </cell>
          <cell r="C6459">
            <v>45859</v>
          </cell>
        </row>
        <row r="6460">
          <cell r="A6460">
            <v>479954</v>
          </cell>
          <cell r="B6460" t="str">
            <v>T-shirt UT MAGIC FOR ALL Timeless</v>
          </cell>
          <cell r="C6460">
            <v>45859</v>
          </cell>
        </row>
        <row r="6461">
          <cell r="A6461">
            <v>481505</v>
          </cell>
          <cell r="B6461" t="str">
            <v>T-shirt UT MAGIC FOR ALL Timeless</v>
          </cell>
          <cell r="C6461">
            <v>45859</v>
          </cell>
        </row>
        <row r="6462">
          <cell r="A6462">
            <v>481506</v>
          </cell>
          <cell r="B6462" t="str">
            <v>T-shirt UT MAGIC FOR ALL Timeless</v>
          </cell>
          <cell r="C6462">
            <v>45859</v>
          </cell>
        </row>
        <row r="6463">
          <cell r="A6463">
            <v>478142</v>
          </cell>
          <cell r="B6463" t="str">
            <v>Pull en maille soufflée Yarn™</v>
          </cell>
          <cell r="C6463">
            <v>45859</v>
          </cell>
        </row>
        <row r="6464">
          <cell r="A6464">
            <v>480863</v>
          </cell>
          <cell r="B6464" t="str">
            <v>Pull en maille soufflée Yarn™ (Argyle)</v>
          </cell>
          <cell r="C6464">
            <v>45859</v>
          </cell>
        </row>
        <row r="6465">
          <cell r="A6465">
            <v>480864</v>
          </cell>
          <cell r="B6465" t="str">
            <v>Pull en maille soufflée Yarn™ (Rayé)</v>
          </cell>
          <cell r="C6465">
            <v>45859</v>
          </cell>
        </row>
        <row r="6466">
          <cell r="A6466">
            <v>479284</v>
          </cell>
          <cell r="B6466" t="str">
            <v>Pantalon large en jersey brossé</v>
          </cell>
          <cell r="C6466">
            <v>45859</v>
          </cell>
        </row>
        <row r="6467">
          <cell r="A6467">
            <v>479698</v>
          </cell>
          <cell r="B6467" t="str">
            <v>Jupe-culotte</v>
          </cell>
          <cell r="C6467">
            <v>45859</v>
          </cell>
        </row>
        <row r="6468">
          <cell r="A6468">
            <v>479678</v>
          </cell>
          <cell r="B6468" t="str">
            <v>Chemise Cocon en coton (Rayée)</v>
          </cell>
          <cell r="C6468">
            <v>45859</v>
          </cell>
        </row>
        <row r="6469">
          <cell r="A6469">
            <v>480485</v>
          </cell>
          <cell r="B6469" t="str">
            <v>Chemise Cocon en coton</v>
          </cell>
          <cell r="C6469">
            <v>45859</v>
          </cell>
        </row>
        <row r="6470">
          <cell r="A6470">
            <v>480833</v>
          </cell>
          <cell r="B6470" t="str">
            <v>T-shirt UT Mickey &amp; Friends Sports</v>
          </cell>
          <cell r="C6470">
            <v>45859</v>
          </cell>
        </row>
        <row r="6471">
          <cell r="A6471">
            <v>480834</v>
          </cell>
          <cell r="B6471" t="str">
            <v>T-shirt UT Mickey &amp; Friends Sports</v>
          </cell>
          <cell r="C6471">
            <v>45859</v>
          </cell>
        </row>
        <row r="6472">
          <cell r="A6472">
            <v>480835</v>
          </cell>
          <cell r="B6472" t="str">
            <v>T-shirt UT Mickey &amp; Friends Sports</v>
          </cell>
          <cell r="C6472">
            <v>45859</v>
          </cell>
        </row>
        <row r="6473">
          <cell r="A6473">
            <v>480836</v>
          </cell>
          <cell r="B6473" t="str">
            <v>T-shirt UT Mickey &amp; Friends Sports</v>
          </cell>
          <cell r="C6473">
            <v>45859</v>
          </cell>
        </row>
        <row r="6474">
          <cell r="A6474">
            <v>480837</v>
          </cell>
          <cell r="B6474" t="str">
            <v>T-shirt UT Mickey &amp; Friends Sports</v>
          </cell>
          <cell r="C6474">
            <v>45859</v>
          </cell>
        </row>
        <row r="6475">
          <cell r="A6475">
            <v>480838</v>
          </cell>
          <cell r="B6475" t="str">
            <v>T-shirt UT Mickey &amp; Friends Sports</v>
          </cell>
          <cell r="C6475">
            <v>45859</v>
          </cell>
        </row>
        <row r="6476">
          <cell r="A6476">
            <v>480191</v>
          </cell>
          <cell r="B6476" t="str">
            <v>T-shirt UT Magic for All Timeless</v>
          </cell>
          <cell r="C6476">
            <v>45859</v>
          </cell>
        </row>
        <row r="6477">
          <cell r="A6477">
            <v>481301</v>
          </cell>
          <cell r="B6477" t="str">
            <v>T-shirt UT Magic for All Timeless</v>
          </cell>
          <cell r="C6477">
            <v>45859</v>
          </cell>
        </row>
        <row r="6478">
          <cell r="A6478">
            <v>481303</v>
          </cell>
          <cell r="B6478" t="str">
            <v>T-shirt UT Magic for All Timeless</v>
          </cell>
          <cell r="C6478">
            <v>45859</v>
          </cell>
        </row>
        <row r="6479">
          <cell r="A6479">
            <v>481304</v>
          </cell>
          <cell r="B6479" t="str">
            <v>T-shirt UT Magic for All Timeless</v>
          </cell>
          <cell r="C6479">
            <v>45859</v>
          </cell>
        </row>
        <row r="6480">
          <cell r="A6480">
            <v>481305</v>
          </cell>
          <cell r="B6480" t="str">
            <v>T-shirt UT Magic for All Timeless</v>
          </cell>
          <cell r="C6480">
            <v>45859</v>
          </cell>
        </row>
        <row r="6481">
          <cell r="A6481">
            <v>481307</v>
          </cell>
          <cell r="B6481" t="str">
            <v>T-shirt UT Magic for All Timeless</v>
          </cell>
          <cell r="C6481">
            <v>45859</v>
          </cell>
        </row>
        <row r="6482">
          <cell r="A6482">
            <v>481673</v>
          </cell>
          <cell r="B6482" t="str">
            <v>Pull en coton doux</v>
          </cell>
          <cell r="C6482">
            <v>45859</v>
          </cell>
        </row>
        <row r="6483">
          <cell r="A6483">
            <v>479775</v>
          </cell>
          <cell r="B6483" t="str">
            <v>Veste en maille côtelée Milano</v>
          </cell>
          <cell r="C6483">
            <v>45859</v>
          </cell>
        </row>
        <row r="6484">
          <cell r="A6484">
            <v>480291</v>
          </cell>
          <cell r="B6484" t="str">
            <v>Jupe en maille soufflée Yarn™ 3D</v>
          </cell>
          <cell r="C6484">
            <v>45859</v>
          </cell>
        </row>
        <row r="6485">
          <cell r="A6485">
            <v>483485</v>
          </cell>
          <cell r="B6485" t="str">
            <v>Mini-sac rond à bandoulière (Velours côtelé)</v>
          </cell>
          <cell r="C6485">
            <v>45859</v>
          </cell>
        </row>
        <row r="6486">
          <cell r="A6486">
            <v>478730</v>
          </cell>
          <cell r="B6486" t="str">
            <v>Robe en maille soufflée Yarn™ (Sans manches)</v>
          </cell>
          <cell r="C6486">
            <v>45859</v>
          </cell>
        </row>
        <row r="6487">
          <cell r="A6487">
            <v>478250</v>
          </cell>
          <cell r="B6487" t="str">
            <v>Veste en jersey brossé</v>
          </cell>
          <cell r="C6487">
            <v>45859</v>
          </cell>
        </row>
        <row r="6488">
          <cell r="A6488">
            <v>481006</v>
          </cell>
          <cell r="B6488" t="str">
            <v>Veste en jersey brossé (Imprimé)</v>
          </cell>
          <cell r="C6488">
            <v>45859</v>
          </cell>
        </row>
        <row r="6489">
          <cell r="A6489">
            <v>480356</v>
          </cell>
          <cell r="B6489" t="str">
            <v>Pantalon plissé en jersey texturé</v>
          </cell>
          <cell r="C6489">
            <v>45859</v>
          </cell>
        </row>
        <row r="6490">
          <cell r="A6490">
            <v>481098</v>
          </cell>
          <cell r="B6490" t="str">
            <v>Pantalon large plissé (Chevrons)</v>
          </cell>
          <cell r="C6490">
            <v>45859</v>
          </cell>
        </row>
        <row r="6491">
          <cell r="A6491">
            <v>481099</v>
          </cell>
          <cell r="B6491" t="str">
            <v>Pantalon large plissé (Pied-de-poule)</v>
          </cell>
          <cell r="C6491">
            <v>45859</v>
          </cell>
        </row>
        <row r="6492">
          <cell r="A6492">
            <v>481493</v>
          </cell>
          <cell r="B6492" t="str">
            <v>Pantalon large plissé (Imprimé)</v>
          </cell>
          <cell r="C6492">
            <v>45859</v>
          </cell>
        </row>
        <row r="6493">
          <cell r="A6493">
            <v>481518</v>
          </cell>
          <cell r="B6493" t="str">
            <v>Pantalon large en jersey brossé (Long)</v>
          </cell>
          <cell r="C6493">
            <v>45859</v>
          </cell>
        </row>
        <row r="6494">
          <cell r="A6494">
            <v>481519</v>
          </cell>
          <cell r="B6494" t="str">
            <v>Pantalon large plissé (Chevrons, Long)</v>
          </cell>
          <cell r="C6494">
            <v>45859</v>
          </cell>
        </row>
        <row r="6495">
          <cell r="A6495">
            <v>481520</v>
          </cell>
          <cell r="B6495" t="str">
            <v>Pantalon large plissé (Imprimé, Long)</v>
          </cell>
          <cell r="C6495">
            <v>45859</v>
          </cell>
        </row>
        <row r="6496">
          <cell r="A6496">
            <v>479816</v>
          </cell>
          <cell r="B6496" t="str">
            <v>Jean droit</v>
          </cell>
          <cell r="C6496">
            <v>45859</v>
          </cell>
        </row>
        <row r="6497">
          <cell r="A6497">
            <v>479996</v>
          </cell>
          <cell r="B6497" t="str">
            <v>Chemise Oxford coupe oversize</v>
          </cell>
          <cell r="C6497">
            <v>45859</v>
          </cell>
        </row>
        <row r="6498">
          <cell r="A6498">
            <v>480802</v>
          </cell>
          <cell r="B6498" t="str">
            <v>Chemise Oxford coupe oversize (Rayée)</v>
          </cell>
          <cell r="C6498">
            <v>45859</v>
          </cell>
        </row>
        <row r="6499">
          <cell r="A6499">
            <v>479997</v>
          </cell>
          <cell r="B6499" t="str">
            <v>Surchemise en coton brossé (Col ouvert)</v>
          </cell>
          <cell r="C6499">
            <v>45859</v>
          </cell>
        </row>
        <row r="6500">
          <cell r="A6500">
            <v>480803</v>
          </cell>
          <cell r="B6500" t="str">
            <v>Surchemise oversize en coton brossé (Col ouvert)</v>
          </cell>
          <cell r="C6500">
            <v>45859</v>
          </cell>
        </row>
        <row r="6501">
          <cell r="A6501">
            <v>474444</v>
          </cell>
          <cell r="B6501" t="str">
            <v>T-shirt UT TOY STORY 30th</v>
          </cell>
          <cell r="C6501">
            <v>45859</v>
          </cell>
        </row>
        <row r="6502">
          <cell r="A6502">
            <v>480931</v>
          </cell>
          <cell r="B6502" t="str">
            <v>T-shirt UT TOY STORY 30th</v>
          </cell>
          <cell r="C6502">
            <v>45859</v>
          </cell>
        </row>
        <row r="6503">
          <cell r="A6503">
            <v>480932</v>
          </cell>
          <cell r="B6503" t="str">
            <v>T-shirt UT TOY STORY 30th</v>
          </cell>
          <cell r="C6503">
            <v>45859</v>
          </cell>
        </row>
        <row r="6504">
          <cell r="A6504">
            <v>480933</v>
          </cell>
          <cell r="B6504" t="str">
            <v>T-shirt UT TOY STORY 30th</v>
          </cell>
          <cell r="C6504">
            <v>45859</v>
          </cell>
        </row>
        <row r="6505">
          <cell r="A6505">
            <v>478550</v>
          </cell>
          <cell r="B6505" t="str">
            <v>Cardigan en maille côtelée Milano</v>
          </cell>
          <cell r="C6505">
            <v>45859</v>
          </cell>
        </row>
        <row r="6506">
          <cell r="A6506">
            <v>480359</v>
          </cell>
          <cell r="B6506" t="str">
            <v>Veste en jean oversize</v>
          </cell>
          <cell r="C6506">
            <v>45859</v>
          </cell>
        </row>
        <row r="6507">
          <cell r="A6507">
            <v>480383</v>
          </cell>
          <cell r="B6507" t="str">
            <v>Pantalon Barrel en coton et lyocell mélangés</v>
          </cell>
          <cell r="C6507">
            <v>45859</v>
          </cell>
        </row>
        <row r="6508">
          <cell r="A6508">
            <v>480416</v>
          </cell>
          <cell r="B6508" t="str">
            <v>Blouse en coton (Manches courtes)</v>
          </cell>
          <cell r="C6508">
            <v>45859</v>
          </cell>
        </row>
        <row r="6509">
          <cell r="A6509">
            <v>480427</v>
          </cell>
          <cell r="B6509" t="str">
            <v>Chemise brodée en coton</v>
          </cell>
          <cell r="C6509">
            <v>45859</v>
          </cell>
        </row>
        <row r="6510">
          <cell r="A6510">
            <v>483580</v>
          </cell>
          <cell r="B6510" t="str">
            <v>Jean Barrel</v>
          </cell>
          <cell r="C6510">
            <v>45859</v>
          </cell>
        </row>
        <row r="6511">
          <cell r="A6511">
            <v>480541</v>
          </cell>
          <cell r="B6511" t="str">
            <v>Soutien-gorge sans armatures (Mesh, Color Block)</v>
          </cell>
          <cell r="C6511">
            <v>45859</v>
          </cell>
        </row>
        <row r="6512">
          <cell r="A6512">
            <v>480543</v>
          </cell>
          <cell r="B6512" t="str">
            <v>Culotte (Mesh, Color Block)</v>
          </cell>
          <cell r="C6512">
            <v>45859</v>
          </cell>
        </row>
        <row r="6513">
          <cell r="A6513">
            <v>478123</v>
          </cell>
          <cell r="B6513" t="str">
            <v>Doudoune PUFFERTECH (Lavable en machine)</v>
          </cell>
          <cell r="C6513">
            <v>45866</v>
          </cell>
        </row>
        <row r="6514">
          <cell r="A6514">
            <v>478128</v>
          </cell>
          <cell r="B6514" t="str">
            <v>Jean droit large</v>
          </cell>
          <cell r="C6514">
            <v>45866</v>
          </cell>
        </row>
        <row r="6515">
          <cell r="A6515">
            <v>480841</v>
          </cell>
          <cell r="B6515" t="str">
            <v>Pantalon Easy (Denim)</v>
          </cell>
          <cell r="C6515">
            <v>45866</v>
          </cell>
        </row>
        <row r="6516">
          <cell r="A6516">
            <v>480183</v>
          </cell>
          <cell r="B6516" t="str">
            <v>Sweat Ultra Stretch</v>
          </cell>
          <cell r="C6516">
            <v>45866</v>
          </cell>
        </row>
        <row r="6517">
          <cell r="A6517">
            <v>483108</v>
          </cell>
          <cell r="B6517" t="str">
            <v>Sweat graphique Ultra Stretch</v>
          </cell>
          <cell r="C6517">
            <v>45866</v>
          </cell>
        </row>
        <row r="6518">
          <cell r="A6518">
            <v>480328</v>
          </cell>
          <cell r="B6518" t="str">
            <v>Polo Rugger (Manches longues)</v>
          </cell>
          <cell r="C6518">
            <v>45866</v>
          </cell>
        </row>
        <row r="6519">
          <cell r="A6519">
            <v>480865</v>
          </cell>
          <cell r="B6519" t="str">
            <v>Pull en maille soufflée Yarn™ (Fair Isle)</v>
          </cell>
          <cell r="C6519">
            <v>45866</v>
          </cell>
        </row>
        <row r="6520">
          <cell r="A6520">
            <v>478391</v>
          </cell>
          <cell r="B6520" t="str">
            <v>Body UT The Picture Book Collection</v>
          </cell>
          <cell r="C6520">
            <v>45866</v>
          </cell>
        </row>
        <row r="6521">
          <cell r="A6521">
            <v>478392</v>
          </cell>
          <cell r="B6521" t="str">
            <v>Body UT The Picture Book Collection</v>
          </cell>
          <cell r="C6521">
            <v>45866</v>
          </cell>
        </row>
        <row r="6522">
          <cell r="A6522">
            <v>478394</v>
          </cell>
          <cell r="B6522" t="str">
            <v>Body UT The Picture Book Collection</v>
          </cell>
          <cell r="C6522">
            <v>45866</v>
          </cell>
        </row>
        <row r="6523">
          <cell r="A6523">
            <v>478395</v>
          </cell>
          <cell r="B6523" t="str">
            <v>Body UT The Picture Book Collection</v>
          </cell>
          <cell r="C6523">
            <v>45866</v>
          </cell>
        </row>
        <row r="6524">
          <cell r="A6524">
            <v>478397</v>
          </cell>
          <cell r="B6524" t="str">
            <v>Body UT The Picture Book Collection</v>
          </cell>
          <cell r="C6524">
            <v>45866</v>
          </cell>
        </row>
        <row r="6525">
          <cell r="A6525">
            <v>478398</v>
          </cell>
          <cell r="B6525" t="str">
            <v>Body UT The Picture Book Collection</v>
          </cell>
          <cell r="C6525">
            <v>45866</v>
          </cell>
        </row>
        <row r="6526">
          <cell r="A6526">
            <v>478400</v>
          </cell>
          <cell r="B6526" t="str">
            <v>Body UT The Picture Book Collection</v>
          </cell>
          <cell r="C6526">
            <v>45866</v>
          </cell>
        </row>
        <row r="6527">
          <cell r="A6527">
            <v>478401</v>
          </cell>
          <cell r="B6527" t="str">
            <v>Body UT The Picture Book Collection</v>
          </cell>
          <cell r="C6527">
            <v>45866</v>
          </cell>
        </row>
        <row r="6528">
          <cell r="A6528">
            <v>478819</v>
          </cell>
          <cell r="B6528" t="str">
            <v>Combinaison matelassée (Manches longues)</v>
          </cell>
          <cell r="C6528">
            <v>45866</v>
          </cell>
        </row>
        <row r="6529">
          <cell r="A6529">
            <v>479599</v>
          </cell>
          <cell r="B6529" t="str">
            <v>Cardigan matelassé (naissance)</v>
          </cell>
          <cell r="C6529">
            <v>45866</v>
          </cell>
        </row>
        <row r="6530">
          <cell r="A6530">
            <v>478465</v>
          </cell>
          <cell r="B6530" t="str">
            <v>Pyjama UT The Picture Book Collection</v>
          </cell>
          <cell r="C6530">
            <v>45866</v>
          </cell>
        </row>
        <row r="6531">
          <cell r="A6531">
            <v>478466</v>
          </cell>
          <cell r="B6531" t="str">
            <v>Pyjama UT The Picture Book Collection</v>
          </cell>
          <cell r="C6531">
            <v>45866</v>
          </cell>
        </row>
        <row r="6532">
          <cell r="A6532">
            <v>478467</v>
          </cell>
          <cell r="B6532" t="str">
            <v>Pyjama UT The Picture Book Collection</v>
          </cell>
          <cell r="C6532">
            <v>45866</v>
          </cell>
        </row>
        <row r="6533">
          <cell r="A6533">
            <v>478470</v>
          </cell>
          <cell r="B6533" t="str">
            <v>Pyjama UT The Picture Book Collection</v>
          </cell>
          <cell r="C6533">
            <v>45866</v>
          </cell>
        </row>
        <row r="6534">
          <cell r="A6534">
            <v>478832</v>
          </cell>
          <cell r="B6534" t="str">
            <v>Pull en maille soufflée Yarn™</v>
          </cell>
          <cell r="C6534">
            <v>45866</v>
          </cell>
        </row>
        <row r="6535">
          <cell r="A6535">
            <v>483020</v>
          </cell>
          <cell r="B6535" t="str">
            <v>Veste en jersey (Relax)</v>
          </cell>
          <cell r="C6535">
            <v>45866</v>
          </cell>
        </row>
        <row r="6536">
          <cell r="A6536">
            <v>483814</v>
          </cell>
          <cell r="B6536" t="str">
            <v>Veste en jersey de denim (Relax)</v>
          </cell>
          <cell r="C6536">
            <v>45866</v>
          </cell>
        </row>
        <row r="6537">
          <cell r="A6537">
            <v>478567</v>
          </cell>
          <cell r="B6537" t="str">
            <v>Blouson zippé en jersey brossé</v>
          </cell>
          <cell r="C6537">
            <v>45866</v>
          </cell>
        </row>
        <row r="6538">
          <cell r="A6538">
            <v>479223</v>
          </cell>
          <cell r="B6538" t="str">
            <v>Trench-coat (Coupe relax)</v>
          </cell>
          <cell r="C6538">
            <v>45866</v>
          </cell>
        </row>
        <row r="6539">
          <cell r="A6539">
            <v>479284</v>
          </cell>
          <cell r="B6539" t="str">
            <v>Pantalon large en jersey brossé</v>
          </cell>
          <cell r="C6539">
            <v>45866</v>
          </cell>
        </row>
        <row r="6540">
          <cell r="A6540">
            <v>479285</v>
          </cell>
          <cell r="B6540" t="str">
            <v>Pantalon large en jersey brossé (Long)</v>
          </cell>
          <cell r="C6540">
            <v>45866</v>
          </cell>
        </row>
        <row r="6541">
          <cell r="A6541">
            <v>479299</v>
          </cell>
          <cell r="B6541" t="str">
            <v>Pantalon Smart 7/8ème (Long)</v>
          </cell>
          <cell r="C6541">
            <v>45866</v>
          </cell>
        </row>
        <row r="6542">
          <cell r="A6542">
            <v>479000</v>
          </cell>
          <cell r="B6542" t="str">
            <v>Jean Baggy incurvé</v>
          </cell>
          <cell r="C6542">
            <v>45866</v>
          </cell>
        </row>
        <row r="6543">
          <cell r="A6543">
            <v>480739</v>
          </cell>
          <cell r="B6543" t="str">
            <v>Jean Baggy incurvé (Long)</v>
          </cell>
          <cell r="C6543">
            <v>45866</v>
          </cell>
        </row>
        <row r="6544">
          <cell r="A6544">
            <v>480740</v>
          </cell>
          <cell r="B6544" t="str">
            <v>Jean Baggy incurvé (Court)</v>
          </cell>
          <cell r="C6544">
            <v>45866</v>
          </cell>
        </row>
        <row r="6545">
          <cell r="A6545">
            <v>474405</v>
          </cell>
          <cell r="B6545" t="str">
            <v>T-shirt en coton AIRism</v>
          </cell>
          <cell r="C6545">
            <v>45866</v>
          </cell>
        </row>
        <row r="6546">
          <cell r="A6546">
            <v>478336</v>
          </cell>
          <cell r="B6546" t="str">
            <v>Cardigan court côtelé 100% laine mérinos</v>
          </cell>
          <cell r="C6546">
            <v>45866</v>
          </cell>
        </row>
        <row r="6547">
          <cell r="A6547">
            <v>481408</v>
          </cell>
          <cell r="B6547" t="str">
            <v>Cardigan court côtelé 100% laine mérinos (Rayé)</v>
          </cell>
          <cell r="C6547">
            <v>45866</v>
          </cell>
        </row>
        <row r="6548">
          <cell r="A6548">
            <v>478332</v>
          </cell>
          <cell r="B6548" t="str">
            <v>Pull 100% laine mérinos (Col V)</v>
          </cell>
          <cell r="C6548">
            <v>45866</v>
          </cell>
        </row>
        <row r="6549">
          <cell r="A6549">
            <v>478708</v>
          </cell>
          <cell r="B6549" t="str">
            <v>Mini-sac rond à bandoulière</v>
          </cell>
          <cell r="C6549">
            <v>45866</v>
          </cell>
        </row>
        <row r="6550">
          <cell r="A6550">
            <v>480334</v>
          </cell>
          <cell r="B6550" t="str">
            <v>Chapeau ajustable (Velours côtelé)</v>
          </cell>
          <cell r="C6550">
            <v>45866</v>
          </cell>
        </row>
        <row r="6551">
          <cell r="A6551">
            <v>480410</v>
          </cell>
          <cell r="B6551" t="str">
            <v>Casquette ajustable</v>
          </cell>
          <cell r="C6551">
            <v>45866</v>
          </cell>
        </row>
        <row r="6552">
          <cell r="A6552">
            <v>480807</v>
          </cell>
          <cell r="B6552" t="str">
            <v>Micro-sac rond à bandoulière</v>
          </cell>
          <cell r="C6552">
            <v>45866</v>
          </cell>
        </row>
        <row r="6553">
          <cell r="A6553">
            <v>478945</v>
          </cell>
          <cell r="B6553" t="str">
            <v>Caraco HEATTECH</v>
          </cell>
          <cell r="C6553">
            <v>45866</v>
          </cell>
        </row>
        <row r="6554">
          <cell r="A6554">
            <v>478965</v>
          </cell>
          <cell r="B6554" t="str">
            <v>T-shirt HEATTECH Ultra Chaud (Manches longues)</v>
          </cell>
          <cell r="C6554">
            <v>45866</v>
          </cell>
        </row>
        <row r="6555">
          <cell r="A6555">
            <v>480868</v>
          </cell>
          <cell r="B6555" t="str">
            <v>T-shirt col roulé HEATTECH Ultra Chaud (Manches longues)</v>
          </cell>
          <cell r="C6555">
            <v>45866</v>
          </cell>
        </row>
        <row r="6556">
          <cell r="A6556">
            <v>480966</v>
          </cell>
          <cell r="B6556" t="str">
            <v>Legging HEATTECH Ultra Chaud</v>
          </cell>
          <cell r="C6556">
            <v>45866</v>
          </cell>
        </row>
        <row r="6557">
          <cell r="A6557">
            <v>473980</v>
          </cell>
          <cell r="B6557" t="str">
            <v>Top à brassière intégrée AIRism (Sans manches)</v>
          </cell>
          <cell r="C6557">
            <v>45866</v>
          </cell>
        </row>
        <row r="6558">
          <cell r="A6558">
            <v>478848</v>
          </cell>
          <cell r="B6558" t="str">
            <v>Pantalon en maille torsadée</v>
          </cell>
          <cell r="C6558">
            <v>45866</v>
          </cell>
        </row>
        <row r="6559">
          <cell r="A6559">
            <v>481415</v>
          </cell>
          <cell r="B6559" t="str">
            <v>Pantalon en maille torsadée (Long)</v>
          </cell>
          <cell r="C6559">
            <v>45866</v>
          </cell>
        </row>
        <row r="6560">
          <cell r="A6560">
            <v>478871</v>
          </cell>
          <cell r="B6560" t="str">
            <v>Pull à capuche en maille côtelée</v>
          </cell>
          <cell r="C6560">
            <v>45866</v>
          </cell>
        </row>
        <row r="6561">
          <cell r="A6561">
            <v>478725</v>
          </cell>
          <cell r="B6561" t="str">
            <v>Robe courte (Sans manches)</v>
          </cell>
          <cell r="C6561">
            <v>45866</v>
          </cell>
        </row>
        <row r="6562">
          <cell r="A6562">
            <v>478730</v>
          </cell>
          <cell r="B6562" t="str">
            <v>Robe en maille soufflée Yarn™</v>
          </cell>
          <cell r="C6562">
            <v>45866</v>
          </cell>
        </row>
        <row r="6563">
          <cell r="A6563">
            <v>478279</v>
          </cell>
          <cell r="B6563" t="str">
            <v>Doudoune sans coutures</v>
          </cell>
          <cell r="C6563">
            <v>45866</v>
          </cell>
        </row>
        <row r="6564">
          <cell r="A6564">
            <v>479314</v>
          </cell>
          <cell r="B6564" t="str">
            <v>Jean EZY</v>
          </cell>
          <cell r="C6564">
            <v>45866</v>
          </cell>
        </row>
        <row r="6565">
          <cell r="A6565">
            <v>480755</v>
          </cell>
          <cell r="B6565" t="str">
            <v>Pantalon Chino large</v>
          </cell>
          <cell r="C6565">
            <v>45866</v>
          </cell>
        </row>
        <row r="6566">
          <cell r="A6566">
            <v>481030</v>
          </cell>
          <cell r="B6566" t="str">
            <v>Pantalon Chino large (Long)</v>
          </cell>
          <cell r="C6566">
            <v>45866</v>
          </cell>
        </row>
        <row r="6567">
          <cell r="A6567">
            <v>479816</v>
          </cell>
          <cell r="B6567" t="str">
            <v>Jean droit</v>
          </cell>
          <cell r="C6567">
            <v>45866</v>
          </cell>
        </row>
        <row r="6568">
          <cell r="A6568">
            <v>483771</v>
          </cell>
          <cell r="B6568" t="str">
            <v>Jean droit (Long)</v>
          </cell>
          <cell r="C6568">
            <v>45866</v>
          </cell>
        </row>
        <row r="6569">
          <cell r="A6569">
            <v>475360</v>
          </cell>
          <cell r="B6569" t="str">
            <v>T-Shirt DRY-EX</v>
          </cell>
          <cell r="C6569">
            <v>45866</v>
          </cell>
        </row>
        <row r="6570">
          <cell r="A6570">
            <v>478827</v>
          </cell>
          <cell r="B6570" t="str">
            <v>T-shirt UT ONE PIECE</v>
          </cell>
          <cell r="C6570">
            <v>45866</v>
          </cell>
        </row>
        <row r="6571">
          <cell r="A6571">
            <v>480696</v>
          </cell>
          <cell r="B6571" t="str">
            <v>T-shirt UT ONE PIECE</v>
          </cell>
          <cell r="C6571">
            <v>45866</v>
          </cell>
        </row>
        <row r="6572">
          <cell r="A6572">
            <v>480697</v>
          </cell>
          <cell r="B6572" t="str">
            <v>T-shirt UT ONE PIECE</v>
          </cell>
          <cell r="C6572">
            <v>45866</v>
          </cell>
        </row>
        <row r="6573">
          <cell r="A6573">
            <v>480698</v>
          </cell>
          <cell r="B6573" t="str">
            <v>T-shirt UT ONE PIECE</v>
          </cell>
          <cell r="C6573">
            <v>45866</v>
          </cell>
        </row>
        <row r="6574">
          <cell r="A6574">
            <v>474459</v>
          </cell>
          <cell r="B6574" t="str">
            <v>T-shirt UT UTGP TATE 25th</v>
          </cell>
          <cell r="C6574">
            <v>45866</v>
          </cell>
        </row>
        <row r="6575">
          <cell r="A6575">
            <v>481511</v>
          </cell>
          <cell r="B6575" t="str">
            <v>T-shirt UT UTGP TATE 25th</v>
          </cell>
          <cell r="C6575">
            <v>45866</v>
          </cell>
        </row>
        <row r="6576">
          <cell r="A6576">
            <v>481512</v>
          </cell>
          <cell r="B6576" t="str">
            <v>T-shirt UT UTGP TATE 25th</v>
          </cell>
          <cell r="C6576">
            <v>45866</v>
          </cell>
        </row>
        <row r="6577">
          <cell r="A6577">
            <v>481514</v>
          </cell>
          <cell r="B6577" t="str">
            <v>T-shirt UT UTGP TATE 25th</v>
          </cell>
          <cell r="C6577">
            <v>45866</v>
          </cell>
        </row>
        <row r="6578">
          <cell r="A6578">
            <v>481515</v>
          </cell>
          <cell r="B6578" t="str">
            <v>T-shirt UT UTGP TATE 25th</v>
          </cell>
          <cell r="C6578">
            <v>45866</v>
          </cell>
        </row>
        <row r="6579">
          <cell r="A6579">
            <v>479797</v>
          </cell>
          <cell r="B6579" t="str">
            <v>Sweat</v>
          </cell>
          <cell r="C6579">
            <v>45866</v>
          </cell>
        </row>
        <row r="6580">
          <cell r="A6580">
            <v>478546</v>
          </cell>
          <cell r="B6580" t="str">
            <v>Pull col zippé en maille soufflée Yarn</v>
          </cell>
          <cell r="C6580">
            <v>45866</v>
          </cell>
        </row>
        <row r="6581">
          <cell r="A6581">
            <v>479234</v>
          </cell>
          <cell r="B6581" t="str">
            <v>Pull sans coutures en maille soufflée Yarn™ 3D (Col V)</v>
          </cell>
          <cell r="C6581">
            <v>45866</v>
          </cell>
        </row>
        <row r="6582">
          <cell r="A6582">
            <v>479235</v>
          </cell>
          <cell r="B6582" t="str">
            <v>Pull en maille soufflée Yarn™</v>
          </cell>
          <cell r="C6582">
            <v>45866</v>
          </cell>
        </row>
        <row r="6583">
          <cell r="A6583">
            <v>479462</v>
          </cell>
          <cell r="B6583" t="str">
            <v>T-shirt HEATTECH en coton Extra Chaud (Manches longues)</v>
          </cell>
          <cell r="C6583">
            <v>45866</v>
          </cell>
        </row>
        <row r="6584">
          <cell r="A6584">
            <v>479463</v>
          </cell>
          <cell r="B6584" t="str">
            <v>T-shirt HEATTECH en coton Extra Chaud (Manches longues)</v>
          </cell>
          <cell r="C6584">
            <v>45866</v>
          </cell>
        </row>
        <row r="6585">
          <cell r="A6585">
            <v>478150</v>
          </cell>
          <cell r="B6585" t="str">
            <v>Parka BLOCKTECH à capuche</v>
          </cell>
          <cell r="C6585">
            <v>45873</v>
          </cell>
        </row>
        <row r="6586">
          <cell r="A6586">
            <v>478123</v>
          </cell>
          <cell r="B6586" t="str">
            <v>Doudoune PUFFERTECH (Lavable en machine)</v>
          </cell>
          <cell r="C6586">
            <v>45873</v>
          </cell>
        </row>
        <row r="6587">
          <cell r="A6587">
            <v>480308</v>
          </cell>
          <cell r="B6587" t="str">
            <v>Pantalon large en velours côtelé</v>
          </cell>
          <cell r="C6587">
            <v>45873</v>
          </cell>
        </row>
        <row r="6588">
          <cell r="A6588">
            <v>481492</v>
          </cell>
          <cell r="B6588" t="str">
            <v>Robe à volants (Carreaux)</v>
          </cell>
          <cell r="C6588">
            <v>45873</v>
          </cell>
        </row>
        <row r="6589">
          <cell r="A6589">
            <v>478168</v>
          </cell>
          <cell r="B6589" t="str">
            <v>Veste zippée en polaire duveteuse</v>
          </cell>
          <cell r="C6589">
            <v>45873</v>
          </cell>
        </row>
        <row r="6590">
          <cell r="A6590">
            <v>480865</v>
          </cell>
          <cell r="B6590" t="str">
            <v>Pull en maille soufflée Yarn™ (Fair Isle)</v>
          </cell>
          <cell r="C6590">
            <v>45873</v>
          </cell>
        </row>
        <row r="6591">
          <cell r="A6591">
            <v>478144</v>
          </cell>
          <cell r="B6591" t="str">
            <v>Casquette HEATTECH en maille soufflée Yarn™</v>
          </cell>
          <cell r="C6591">
            <v>45873</v>
          </cell>
        </row>
        <row r="6592">
          <cell r="A6592">
            <v>481290</v>
          </cell>
          <cell r="B6592" t="str">
            <v>Bonnet HEATTECH en maille</v>
          </cell>
          <cell r="C6592">
            <v>45873</v>
          </cell>
        </row>
        <row r="6593">
          <cell r="A6593">
            <v>481291</v>
          </cell>
          <cell r="B6593" t="str">
            <v>Gants HEATTECH en maille</v>
          </cell>
          <cell r="C6593">
            <v>45873</v>
          </cell>
        </row>
        <row r="6594">
          <cell r="A6594">
            <v>478634</v>
          </cell>
          <cell r="B6594" t="str">
            <v>T-shirt HEATTECH Ultra Chaud</v>
          </cell>
          <cell r="C6594">
            <v>45873</v>
          </cell>
        </row>
        <row r="6595">
          <cell r="A6595">
            <v>478434</v>
          </cell>
          <cell r="B6595" t="str">
            <v>Veste zippée en polaire duveteuse</v>
          </cell>
          <cell r="C6595">
            <v>45873</v>
          </cell>
        </row>
        <row r="6596">
          <cell r="A6596">
            <v>478435</v>
          </cell>
          <cell r="B6596" t="str">
            <v>Veste zippée en polaire duveteuse (Imprimée)</v>
          </cell>
          <cell r="C6596">
            <v>45873</v>
          </cell>
        </row>
        <row r="6597">
          <cell r="A6597">
            <v>483020</v>
          </cell>
          <cell r="B6597" t="str">
            <v>Veste en jersey (Relax)</v>
          </cell>
          <cell r="C6597">
            <v>45873</v>
          </cell>
        </row>
        <row r="6598">
          <cell r="A6598">
            <v>479284</v>
          </cell>
          <cell r="B6598" t="str">
            <v>Pantalon large en jersey brossé</v>
          </cell>
          <cell r="C6598">
            <v>45873</v>
          </cell>
        </row>
        <row r="6599">
          <cell r="A6599">
            <v>479285</v>
          </cell>
          <cell r="B6599" t="str">
            <v>Pantalon large en jersey brossé (Long)</v>
          </cell>
          <cell r="C6599">
            <v>45873</v>
          </cell>
        </row>
        <row r="6600">
          <cell r="A6600">
            <v>480318</v>
          </cell>
          <cell r="B6600" t="str">
            <v>Surchemise en velours côtelé</v>
          </cell>
          <cell r="C6600">
            <v>45873</v>
          </cell>
        </row>
        <row r="6601">
          <cell r="A6601">
            <v>481215</v>
          </cell>
          <cell r="B6601" t="str">
            <v>Blouse drapée (Col officier)</v>
          </cell>
          <cell r="C6601">
            <v>45873</v>
          </cell>
        </row>
        <row r="6602">
          <cell r="A6602">
            <v>479611</v>
          </cell>
          <cell r="B6602" t="str">
            <v>Veste zippée en polaire duveteuse</v>
          </cell>
          <cell r="C6602">
            <v>45873</v>
          </cell>
        </row>
        <row r="6603">
          <cell r="A6603">
            <v>480800</v>
          </cell>
          <cell r="B6603" t="str">
            <v>Veste en polaire zippée</v>
          </cell>
          <cell r="C6603">
            <v>45873</v>
          </cell>
        </row>
        <row r="6604">
          <cell r="A6604">
            <v>479672</v>
          </cell>
          <cell r="B6604" t="str">
            <v>Cardigan court 100% cachemire</v>
          </cell>
          <cell r="C6604">
            <v>45873</v>
          </cell>
        </row>
        <row r="6605">
          <cell r="A6605">
            <v>480490</v>
          </cell>
          <cell r="B6605" t="str">
            <v>Cardigan zippé en maille soufflée Yarn™</v>
          </cell>
          <cell r="C6605">
            <v>45873</v>
          </cell>
        </row>
        <row r="6606">
          <cell r="A6606">
            <v>481109</v>
          </cell>
          <cell r="B6606" t="str">
            <v>Pantalon en maille côtelée Milano</v>
          </cell>
          <cell r="C6606">
            <v>45873</v>
          </cell>
        </row>
        <row r="6607">
          <cell r="A6607">
            <v>479253</v>
          </cell>
          <cell r="B6607" t="str">
            <v>Bonnet 100% cachemire</v>
          </cell>
          <cell r="C6607">
            <v>45873</v>
          </cell>
        </row>
        <row r="6608">
          <cell r="A6608">
            <v>479241</v>
          </cell>
          <cell r="B6608" t="str">
            <v>Etole en maille soufflée Yarn™</v>
          </cell>
          <cell r="C6608">
            <v>45873</v>
          </cell>
        </row>
        <row r="6609">
          <cell r="A6609">
            <v>479246</v>
          </cell>
          <cell r="B6609" t="str">
            <v>Etole en maille soufflée Yarn™ (Imprimée)</v>
          </cell>
          <cell r="C6609">
            <v>45873</v>
          </cell>
        </row>
        <row r="6610">
          <cell r="A6610">
            <v>479247</v>
          </cell>
          <cell r="B6610" t="str">
            <v>Gants doublés HEATTECH</v>
          </cell>
          <cell r="C6610">
            <v>45873</v>
          </cell>
        </row>
        <row r="6611">
          <cell r="A6611">
            <v>479248</v>
          </cell>
          <cell r="B6611" t="str">
            <v>Gants fins HEATTECH</v>
          </cell>
          <cell r="C6611">
            <v>45873</v>
          </cell>
        </row>
        <row r="6612">
          <cell r="A6612">
            <v>479249</v>
          </cell>
          <cell r="B6612" t="str">
            <v>Mitaines HEATTECH en maille soufflée Yarn™</v>
          </cell>
          <cell r="C6612">
            <v>45873</v>
          </cell>
        </row>
        <row r="6613">
          <cell r="A6613">
            <v>480807</v>
          </cell>
          <cell r="B6613" t="str">
            <v>Micro-sac rond à bandoulière</v>
          </cell>
          <cell r="C6613">
            <v>45873</v>
          </cell>
        </row>
        <row r="6614">
          <cell r="A6614">
            <v>479254</v>
          </cell>
          <cell r="B6614" t="str">
            <v>Bonnet en maille soufflée Yarn™</v>
          </cell>
          <cell r="C6614">
            <v>45873</v>
          </cell>
        </row>
        <row r="6615">
          <cell r="A6615">
            <v>479255</v>
          </cell>
          <cell r="B6615" t="str">
            <v>Echarpe 100% cachemire</v>
          </cell>
          <cell r="C6615">
            <v>45873</v>
          </cell>
        </row>
        <row r="6616">
          <cell r="A6616">
            <v>479257</v>
          </cell>
          <cell r="B6616" t="str">
            <v>Gants 100% cachemire</v>
          </cell>
          <cell r="C6616">
            <v>45873</v>
          </cell>
        </row>
        <row r="6617">
          <cell r="A6617">
            <v>480705</v>
          </cell>
          <cell r="B6617" t="str">
            <v>Chaussettes hautes (Lot de 2, Transparentes)</v>
          </cell>
          <cell r="C6617">
            <v>45873</v>
          </cell>
        </row>
        <row r="6618">
          <cell r="A6618">
            <v>478945</v>
          </cell>
          <cell r="B6618" t="str">
            <v>Caraco HEATTECH</v>
          </cell>
          <cell r="C6618">
            <v>45873</v>
          </cell>
        </row>
        <row r="6619">
          <cell r="A6619">
            <v>478965</v>
          </cell>
          <cell r="B6619" t="str">
            <v>T-shirt HEATTECH Ultra Chaud (Manches longues)</v>
          </cell>
          <cell r="C6619">
            <v>45873</v>
          </cell>
        </row>
        <row r="6620">
          <cell r="A6620">
            <v>480868</v>
          </cell>
          <cell r="B6620" t="str">
            <v>T-shirt col roulé HEATTECH Ultra Chaud (Manches longues)</v>
          </cell>
          <cell r="C6620">
            <v>45873</v>
          </cell>
        </row>
        <row r="6621">
          <cell r="A6621">
            <v>480966</v>
          </cell>
          <cell r="B6621" t="str">
            <v>Legging HEATTECH Ultra Chaud</v>
          </cell>
          <cell r="C6621">
            <v>45873</v>
          </cell>
        </row>
        <row r="6622">
          <cell r="A6622">
            <v>478279</v>
          </cell>
          <cell r="B6622" t="str">
            <v>Doudoune sans coutures</v>
          </cell>
          <cell r="C6622">
            <v>45873</v>
          </cell>
        </row>
        <row r="6623">
          <cell r="A6623">
            <v>478249</v>
          </cell>
          <cell r="B6623" t="str">
            <v>Veste en velours côtelé</v>
          </cell>
          <cell r="C6623">
            <v>45873</v>
          </cell>
        </row>
        <row r="6624">
          <cell r="A6624">
            <v>479314</v>
          </cell>
          <cell r="B6624" t="str">
            <v>Jean EZY</v>
          </cell>
          <cell r="C6624">
            <v>45873</v>
          </cell>
        </row>
        <row r="6625">
          <cell r="A6625">
            <v>479345</v>
          </cell>
          <cell r="B6625" t="str">
            <v>Pantalon Smart 7/8ème (Velours côtelé)</v>
          </cell>
          <cell r="C6625">
            <v>45873</v>
          </cell>
        </row>
        <row r="6626">
          <cell r="A6626">
            <v>479816</v>
          </cell>
          <cell r="B6626" t="str">
            <v>Jean droit</v>
          </cell>
          <cell r="C6626">
            <v>45873</v>
          </cell>
        </row>
        <row r="6627">
          <cell r="A6627">
            <v>483771</v>
          </cell>
          <cell r="B6627" t="str">
            <v>Jean droit (Long)</v>
          </cell>
          <cell r="C6627">
            <v>45873</v>
          </cell>
        </row>
        <row r="6628">
          <cell r="A6628">
            <v>479382</v>
          </cell>
          <cell r="B6628" t="str">
            <v>Pantalon utilitaire</v>
          </cell>
          <cell r="C6628">
            <v>45873</v>
          </cell>
        </row>
        <row r="6629">
          <cell r="A6629">
            <v>481269</v>
          </cell>
          <cell r="B6629" t="str">
            <v>Pantalon utilitaire</v>
          </cell>
          <cell r="C6629">
            <v>45873</v>
          </cell>
        </row>
        <row r="6630">
          <cell r="A6630">
            <v>477995</v>
          </cell>
          <cell r="B6630" t="str">
            <v>Chemise sans repassage coupe Slim (Col élargi)</v>
          </cell>
          <cell r="C6630">
            <v>45873</v>
          </cell>
        </row>
        <row r="6631">
          <cell r="A6631">
            <v>477997</v>
          </cell>
          <cell r="B6631" t="str">
            <v>Chemise sans repassage coupe Slim (Col élargi, Rayée)</v>
          </cell>
          <cell r="C6631">
            <v>45873</v>
          </cell>
        </row>
        <row r="6632">
          <cell r="A6632">
            <v>477999</v>
          </cell>
          <cell r="B6632" t="str">
            <v>Chemise sans repassage coupe Slim (Col classique)</v>
          </cell>
          <cell r="C6632">
            <v>45873</v>
          </cell>
        </row>
        <row r="6633">
          <cell r="A6633">
            <v>478001</v>
          </cell>
          <cell r="B6633" t="str">
            <v>Chemise sans repassage coupe Slim (Col classique, Rayée)</v>
          </cell>
          <cell r="C6633">
            <v>45873</v>
          </cell>
        </row>
        <row r="6634">
          <cell r="A6634">
            <v>478009</v>
          </cell>
          <cell r="B6634" t="str">
            <v>Chemise sans repassage coupe Slim (Col classique, Carreaux)</v>
          </cell>
          <cell r="C6634">
            <v>45873</v>
          </cell>
        </row>
        <row r="6635">
          <cell r="A6635">
            <v>478013</v>
          </cell>
          <cell r="B6635" t="str">
            <v>Chemise sans repassage coupe Regular (Col élargi)</v>
          </cell>
          <cell r="C6635">
            <v>45873</v>
          </cell>
        </row>
        <row r="6636">
          <cell r="A6636">
            <v>478015</v>
          </cell>
          <cell r="B6636" t="str">
            <v>Chemise sans repassage coupe Regular (Col élargi, Rayée)</v>
          </cell>
          <cell r="C6636">
            <v>45873</v>
          </cell>
        </row>
        <row r="6637">
          <cell r="A6637">
            <v>478017</v>
          </cell>
          <cell r="B6637" t="str">
            <v>Chemise sans repassage coupe Regular (Col classique)</v>
          </cell>
          <cell r="C6637">
            <v>45873</v>
          </cell>
        </row>
        <row r="6638">
          <cell r="A6638">
            <v>478019</v>
          </cell>
          <cell r="B6638" t="str">
            <v>Chemise sans repassage coupe regular (Col classique, Rayée)</v>
          </cell>
          <cell r="C6638">
            <v>45873</v>
          </cell>
        </row>
        <row r="6639">
          <cell r="A6639">
            <v>478070</v>
          </cell>
          <cell r="B6639" t="str">
            <v>Chemise sans repassage en jersey coupe Slim (Col classique, Rayée)</v>
          </cell>
          <cell r="C6639">
            <v>45873</v>
          </cell>
        </row>
        <row r="6640">
          <cell r="A6640">
            <v>478071</v>
          </cell>
          <cell r="B6640" t="str">
            <v>Chemise sans repassage en jersey coupe Slim (Col classique, Rayée)</v>
          </cell>
          <cell r="C6640">
            <v>45873</v>
          </cell>
        </row>
        <row r="6641">
          <cell r="A6641">
            <v>478072</v>
          </cell>
          <cell r="B6641" t="str">
            <v>Chemise sans repassage en Jersey coupe Slim (Col classique)</v>
          </cell>
          <cell r="C6641">
            <v>45873</v>
          </cell>
        </row>
        <row r="6642">
          <cell r="A6642">
            <v>479792</v>
          </cell>
          <cell r="B6642" t="str">
            <v>Veste en polaire zippée</v>
          </cell>
          <cell r="C6642">
            <v>45873</v>
          </cell>
        </row>
        <row r="6643">
          <cell r="A6643">
            <v>479793</v>
          </cell>
          <cell r="B6643" t="str">
            <v>Veste en polaire zippée (Bicolore)</v>
          </cell>
          <cell r="C6643">
            <v>45873</v>
          </cell>
        </row>
        <row r="6644">
          <cell r="A6644">
            <v>475357</v>
          </cell>
          <cell r="B6644" t="str">
            <v>T-shirt 100% coton Supima®</v>
          </cell>
          <cell r="C6644">
            <v>45873</v>
          </cell>
        </row>
        <row r="6645">
          <cell r="A6645">
            <v>474432</v>
          </cell>
          <cell r="B6645" t="str">
            <v>T-shirt UT DANDADAN</v>
          </cell>
          <cell r="C6645">
            <v>45873</v>
          </cell>
        </row>
        <row r="6646">
          <cell r="A6646">
            <v>478913</v>
          </cell>
          <cell r="B6646" t="str">
            <v>T-shirt UT DANDADAN</v>
          </cell>
          <cell r="C6646">
            <v>45873</v>
          </cell>
        </row>
        <row r="6647">
          <cell r="A6647">
            <v>483932</v>
          </cell>
          <cell r="B6647" t="str">
            <v>T-shirt UT DANDADAN</v>
          </cell>
          <cell r="C6647">
            <v>45873</v>
          </cell>
        </row>
        <row r="6648">
          <cell r="A6648">
            <v>484291</v>
          </cell>
          <cell r="B6648" t="str">
            <v>T-shirt UT DANDADAN</v>
          </cell>
          <cell r="C6648">
            <v>45873</v>
          </cell>
        </row>
        <row r="6649">
          <cell r="A6649">
            <v>481652</v>
          </cell>
          <cell r="B6649" t="str">
            <v>T-shirt UT Studio Ghibli</v>
          </cell>
          <cell r="C6649">
            <v>45873</v>
          </cell>
        </row>
        <row r="6650">
          <cell r="A6650">
            <v>481653</v>
          </cell>
          <cell r="B6650" t="str">
            <v>T-shirt UT Studio Ghibli</v>
          </cell>
          <cell r="C6650">
            <v>45873</v>
          </cell>
        </row>
        <row r="6651">
          <cell r="A6651">
            <v>481654</v>
          </cell>
          <cell r="B6651" t="str">
            <v>T-shirt UT Studio Ghibli</v>
          </cell>
          <cell r="C6651">
            <v>45873</v>
          </cell>
        </row>
        <row r="6652">
          <cell r="A6652">
            <v>478546</v>
          </cell>
          <cell r="B6652" t="str">
            <v>Pull col zippé en maille soufflée Yarn™</v>
          </cell>
          <cell r="C6652">
            <v>45873</v>
          </cell>
        </row>
        <row r="6653">
          <cell r="A6653">
            <v>479235</v>
          </cell>
          <cell r="B6653" t="str">
            <v>Pull en maille soufflée Yarn™</v>
          </cell>
          <cell r="C6653">
            <v>45873</v>
          </cell>
        </row>
        <row r="6654">
          <cell r="A6654">
            <v>478315</v>
          </cell>
          <cell r="B6654" t="str">
            <v>Gants doublés HEATTEH</v>
          </cell>
          <cell r="C6654">
            <v>45873</v>
          </cell>
        </row>
        <row r="6655">
          <cell r="A6655">
            <v>478316</v>
          </cell>
          <cell r="B6655" t="str">
            <v>Gants doublés HEATTEH (Suédine)</v>
          </cell>
          <cell r="C6655">
            <v>45873</v>
          </cell>
        </row>
        <row r="6656">
          <cell r="A6656">
            <v>478317</v>
          </cell>
          <cell r="B6656" t="str">
            <v>Gants doublés HEATTECH (Stretch)</v>
          </cell>
          <cell r="C6656">
            <v>45873</v>
          </cell>
        </row>
        <row r="6657">
          <cell r="A6657">
            <v>483496</v>
          </cell>
          <cell r="B6657" t="str">
            <v>Gants doublés HEATTECH</v>
          </cell>
          <cell r="C6657">
            <v>45873</v>
          </cell>
        </row>
        <row r="6658">
          <cell r="A6658">
            <v>478303</v>
          </cell>
          <cell r="B6658" t="str">
            <v>Bonnet côtelé HEATTECH</v>
          </cell>
          <cell r="C6658">
            <v>45873</v>
          </cell>
        </row>
        <row r="6659">
          <cell r="A6659">
            <v>481257</v>
          </cell>
          <cell r="B6659" t="str">
            <v>Bonnet HEATTECH en maille jaspée</v>
          </cell>
          <cell r="C6659">
            <v>45873</v>
          </cell>
        </row>
        <row r="6660">
          <cell r="A6660">
            <v>478312</v>
          </cell>
          <cell r="B6660" t="str">
            <v>Écharpe HEATTECH</v>
          </cell>
          <cell r="C6660">
            <v>45873</v>
          </cell>
        </row>
        <row r="6661">
          <cell r="A6661">
            <v>478313</v>
          </cell>
          <cell r="B6661" t="str">
            <v>Écharpe HEATTECH (Imprimée)</v>
          </cell>
          <cell r="C6661">
            <v>45873</v>
          </cell>
        </row>
        <row r="6662">
          <cell r="A6662">
            <v>478319</v>
          </cell>
          <cell r="B6662" t="str">
            <v>Gants HEATTECH en maille</v>
          </cell>
          <cell r="C6662">
            <v>45873</v>
          </cell>
        </row>
        <row r="6663">
          <cell r="A6663">
            <v>480362</v>
          </cell>
          <cell r="B6663" t="str">
            <v>Blouson</v>
          </cell>
          <cell r="C6663">
            <v>45873</v>
          </cell>
        </row>
        <row r="6664">
          <cell r="A6664">
            <v>480385</v>
          </cell>
          <cell r="B6664" t="str">
            <v>Pantalon droit en laine</v>
          </cell>
          <cell r="C6664">
            <v>45873</v>
          </cell>
        </row>
        <row r="6665">
          <cell r="A6665">
            <v>480399</v>
          </cell>
          <cell r="B6665" t="str">
            <v>Mini-jupe</v>
          </cell>
          <cell r="C6665">
            <v>45873</v>
          </cell>
        </row>
        <row r="6666">
          <cell r="A6666">
            <v>480419</v>
          </cell>
          <cell r="B6666" t="str">
            <v>Chemise à volants en coton mélangé</v>
          </cell>
          <cell r="C6666">
            <v>45873</v>
          </cell>
        </row>
        <row r="6667">
          <cell r="A6667">
            <v>480423</v>
          </cell>
          <cell r="B6667" t="str">
            <v>Chemise à volants en jean</v>
          </cell>
          <cell r="C6667">
            <v>45873</v>
          </cell>
        </row>
        <row r="6668">
          <cell r="A6668">
            <v>480454</v>
          </cell>
          <cell r="B6668" t="str">
            <v>Cardigan 100% cachemire</v>
          </cell>
          <cell r="C6668">
            <v>45873</v>
          </cell>
        </row>
        <row r="6669">
          <cell r="A6669">
            <v>480455</v>
          </cell>
          <cell r="B6669" t="str">
            <v>Col roulé 100% cachemire (Sans manches)</v>
          </cell>
          <cell r="C6669">
            <v>45873</v>
          </cell>
        </row>
        <row r="6670">
          <cell r="A6670">
            <v>481264</v>
          </cell>
          <cell r="B6670" t="str">
            <v>Pull 100% cachemire</v>
          </cell>
          <cell r="C6670">
            <v>45873</v>
          </cell>
        </row>
        <row r="6671">
          <cell r="A6671">
            <v>483606</v>
          </cell>
          <cell r="B6671" t="str">
            <v>Pantalon large en laine</v>
          </cell>
          <cell r="C6671">
            <v>45873</v>
          </cell>
        </row>
        <row r="6672">
          <cell r="A6672">
            <v>480520</v>
          </cell>
          <cell r="B6672" t="str">
            <v>Soutien-gorge sans armature (Dentelle)</v>
          </cell>
          <cell r="C6672">
            <v>45873</v>
          </cell>
        </row>
        <row r="6673">
          <cell r="A6673">
            <v>480523</v>
          </cell>
          <cell r="B6673" t="str">
            <v>Culotte taille haute (Dentelle)</v>
          </cell>
          <cell r="C6673">
            <v>45873</v>
          </cell>
        </row>
        <row r="6674">
          <cell r="A6674">
            <v>480579</v>
          </cell>
          <cell r="B6674" t="str">
            <v>Débardeur pointelle HEATTECH en cachemire mélangé</v>
          </cell>
          <cell r="C6674">
            <v>45873</v>
          </cell>
        </row>
        <row r="6675">
          <cell r="A6675">
            <v>480584</v>
          </cell>
          <cell r="B6675" t="str">
            <v>T-shirt pointelle HEATTECH en cachemire mélangé (Manches longues)</v>
          </cell>
          <cell r="C6675">
            <v>45873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uniqlo.com/fr/fr/home" TargetMode="External"/><Relationship Id="rId7" Type="http://schemas.openxmlformats.org/officeDocument/2006/relationships/printerSettings" Target="../printerSettings/printerSettings1.bin"/><Relationship Id="rId2" Type="http://schemas.openxmlformats.org/officeDocument/2006/relationships/hyperlink" Target="https://www.uniqlo.com/fr/fr/home" TargetMode="External"/><Relationship Id="rId1" Type="http://schemas.openxmlformats.org/officeDocument/2006/relationships/hyperlink" Target="https://www.uniqlo.com/fr/fr/home" TargetMode="External"/><Relationship Id="rId6" Type="http://schemas.openxmlformats.org/officeDocument/2006/relationships/hyperlink" Target="http://www.uniqlo.com/" TargetMode="External"/><Relationship Id="rId5" Type="http://schemas.openxmlformats.org/officeDocument/2006/relationships/hyperlink" Target="https://www.princessetamtam.com/" TargetMode="External"/><Relationship Id="rId4" Type="http://schemas.openxmlformats.org/officeDocument/2006/relationships/hyperlink" Target="https://www.comptoirdescotonnier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N113"/>
  <sheetViews>
    <sheetView showGridLines="0" zoomScale="60" zoomScaleNormal="60" zoomScaleSheetLayoutView="55" workbookViewId="0">
      <pane ySplit="1" topLeftCell="A2" activePane="bottomLeft" state="frozen"/>
      <selection pane="bottomLeft" activeCell="B86" sqref="B86"/>
    </sheetView>
  </sheetViews>
  <sheetFormatPr baseColWidth="10" defaultColWidth="12.6640625" defaultRowHeight="15" customHeight="1"/>
  <cols>
    <col min="1" max="1" width="208.6640625" style="53" customWidth="1"/>
    <col min="2" max="16384" width="12.6640625" style="39"/>
  </cols>
  <sheetData>
    <row r="1" spans="1:14" ht="30" customHeight="1" thickTop="1" thickBot="1">
      <c r="A1" s="38" t="s">
        <v>46</v>
      </c>
    </row>
    <row r="2" spans="1:14" ht="19" thickTop="1">
      <c r="A2" s="40" t="s">
        <v>0</v>
      </c>
      <c r="N2" s="41"/>
    </row>
    <row r="3" spans="1:14">
      <c r="A3" s="42"/>
    </row>
    <row r="4" spans="1:14" ht="17" customHeight="1">
      <c r="A4" s="40" t="s">
        <v>37</v>
      </c>
    </row>
    <row r="5" spans="1:14">
      <c r="A5" s="42"/>
    </row>
    <row r="6" spans="1:14" ht="16">
      <c r="A6" s="43" t="s">
        <v>10824</v>
      </c>
    </row>
    <row r="7" spans="1:14">
      <c r="A7" s="42"/>
    </row>
    <row r="8" spans="1:14" ht="16">
      <c r="A8" s="44" t="s">
        <v>1</v>
      </c>
    </row>
    <row r="9" spans="1:14">
      <c r="A9" s="42"/>
    </row>
    <row r="10" spans="1:14" ht="31">
      <c r="A10" s="45" t="s">
        <v>10825</v>
      </c>
    </row>
    <row r="11" spans="1:14">
      <c r="A11" s="42"/>
    </row>
    <row r="12" spans="1:14" ht="30">
      <c r="A12" s="46" t="s">
        <v>10826</v>
      </c>
    </row>
    <row r="13" spans="1:14" ht="16">
      <c r="A13" s="40" t="s">
        <v>38</v>
      </c>
    </row>
    <row r="14" spans="1:14">
      <c r="A14" s="40"/>
    </row>
    <row r="15" spans="1:14" ht="15" customHeight="1">
      <c r="A15" s="40"/>
    </row>
    <row r="16" spans="1:14" ht="15" customHeight="1">
      <c r="A16" s="42"/>
    </row>
    <row r="17" spans="1:1" ht="15" customHeight="1">
      <c r="A17" s="42"/>
    </row>
    <row r="18" spans="1:1" ht="15" customHeight="1">
      <c r="A18" s="42"/>
    </row>
    <row r="19" spans="1:1" ht="15" customHeight="1">
      <c r="A19" s="42"/>
    </row>
    <row r="20" spans="1:1" ht="15" customHeight="1">
      <c r="A20" s="42"/>
    </row>
    <row r="21" spans="1:1" ht="15" customHeight="1">
      <c r="A21" s="42"/>
    </row>
    <row r="22" spans="1:1" ht="15" customHeight="1">
      <c r="A22" s="42"/>
    </row>
    <row r="23" spans="1:1" ht="15" customHeight="1">
      <c r="A23" s="42"/>
    </row>
    <row r="24" spans="1:1" ht="15" customHeight="1">
      <c r="A24" s="42"/>
    </row>
    <row r="25" spans="1:1" ht="15" customHeight="1">
      <c r="A25" s="42"/>
    </row>
    <row r="26" spans="1:1" ht="15" customHeight="1">
      <c r="A26" s="42"/>
    </row>
    <row r="27" spans="1:1" ht="15" customHeight="1">
      <c r="A27" s="42"/>
    </row>
    <row r="28" spans="1:1">
      <c r="A28" s="42"/>
    </row>
    <row r="29" spans="1:1">
      <c r="A29" s="42"/>
    </row>
    <row r="30" spans="1:1">
      <c r="A30" s="42"/>
    </row>
    <row r="31" spans="1:1">
      <c r="A31" s="42"/>
    </row>
    <row r="32" spans="1:1">
      <c r="A32" s="42"/>
    </row>
    <row r="33" spans="1:1" ht="31">
      <c r="A33" s="40" t="s">
        <v>47</v>
      </c>
    </row>
    <row r="34" spans="1:1">
      <c r="A34" s="42"/>
    </row>
    <row r="35" spans="1:1" ht="46">
      <c r="A35" s="40" t="s">
        <v>39</v>
      </c>
    </row>
    <row r="36" spans="1:1">
      <c r="A36" s="42"/>
    </row>
    <row r="37" spans="1:1" ht="16">
      <c r="A37" s="44" t="s">
        <v>2</v>
      </c>
    </row>
    <row r="38" spans="1:1">
      <c r="A38" s="42"/>
    </row>
    <row r="39" spans="1:1" ht="16">
      <c r="A39" s="40" t="s">
        <v>40</v>
      </c>
    </row>
    <row r="40" spans="1:1">
      <c r="A40" s="42"/>
    </row>
    <row r="41" spans="1:1" ht="31">
      <c r="A41" s="40" t="s">
        <v>3</v>
      </c>
    </row>
    <row r="42" spans="1:1" ht="15" customHeight="1">
      <c r="A42" s="40" t="s">
        <v>41</v>
      </c>
    </row>
    <row r="43" spans="1:1" ht="15" customHeight="1">
      <c r="A43" s="40"/>
    </row>
    <row r="44" spans="1:1" ht="15" customHeight="1">
      <c r="A44" s="42"/>
    </row>
    <row r="45" spans="1:1" ht="15" customHeight="1">
      <c r="A45" s="42"/>
    </row>
    <row r="46" spans="1:1">
      <c r="A46" s="42"/>
    </row>
    <row r="47" spans="1:1">
      <c r="A47" s="42"/>
    </row>
    <row r="48" spans="1:1">
      <c r="A48" s="42"/>
    </row>
    <row r="49" spans="1:1">
      <c r="A49" s="42"/>
    </row>
    <row r="50" spans="1:1">
      <c r="A50" s="42"/>
    </row>
    <row r="51" spans="1:1">
      <c r="A51" s="42"/>
    </row>
    <row r="52" spans="1:1">
      <c r="A52" s="42"/>
    </row>
    <row r="53" spans="1:1">
      <c r="A53" s="42"/>
    </row>
    <row r="54" spans="1:1">
      <c r="A54" s="42"/>
    </row>
    <row r="55" spans="1:1">
      <c r="A55" s="42"/>
    </row>
    <row r="56" spans="1:1">
      <c r="A56" s="42"/>
    </row>
    <row r="57" spans="1:1">
      <c r="A57" s="42"/>
    </row>
    <row r="58" spans="1:1">
      <c r="A58" s="42"/>
    </row>
    <row r="59" spans="1:1" ht="16">
      <c r="A59" s="44" t="s">
        <v>4</v>
      </c>
    </row>
    <row r="60" spans="1:1">
      <c r="A60" s="42"/>
    </row>
    <row r="61" spans="1:1" ht="16">
      <c r="A61" s="47" t="s">
        <v>10827</v>
      </c>
    </row>
    <row r="62" spans="1:1">
      <c r="A62" s="42"/>
    </row>
    <row r="63" spans="1:1" ht="16">
      <c r="A63" s="48" t="s">
        <v>10828</v>
      </c>
    </row>
    <row r="64" spans="1:1" ht="16">
      <c r="A64" s="40" t="s">
        <v>42</v>
      </c>
    </row>
    <row r="65" spans="1:1" ht="16">
      <c r="A65" s="40" t="s">
        <v>5</v>
      </c>
    </row>
    <row r="66" spans="1:1" ht="16">
      <c r="A66" s="40" t="s">
        <v>6</v>
      </c>
    </row>
    <row r="67" spans="1:1" ht="16">
      <c r="A67" s="40" t="s">
        <v>7</v>
      </c>
    </row>
    <row r="68" spans="1:1">
      <c r="A68" s="42"/>
    </row>
    <row r="69" spans="1:1" ht="16">
      <c r="A69" s="40" t="s">
        <v>43</v>
      </c>
    </row>
    <row r="70" spans="1:1" s="50" customFormat="1" ht="16">
      <c r="A70" s="49" t="s">
        <v>54</v>
      </c>
    </row>
    <row r="71" spans="1:1" ht="16">
      <c r="A71" s="40" t="s">
        <v>44</v>
      </c>
    </row>
    <row r="72" spans="1:1" ht="16">
      <c r="A72" s="40" t="s">
        <v>45</v>
      </c>
    </row>
    <row r="73" spans="1:1">
      <c r="A73" s="42"/>
    </row>
    <row r="74" spans="1:1" ht="16">
      <c r="A74" s="40" t="s">
        <v>8</v>
      </c>
    </row>
    <row r="75" spans="1:1" ht="15" customHeight="1">
      <c r="A75" s="40"/>
    </row>
    <row r="76" spans="1:1" ht="15" customHeight="1">
      <c r="A76" s="48" t="s">
        <v>10829</v>
      </c>
    </row>
    <row r="77" spans="1:1" ht="15" customHeight="1">
      <c r="A77" s="42"/>
    </row>
    <row r="78" spans="1:1" ht="15" customHeight="1">
      <c r="A78" s="48" t="s">
        <v>10830</v>
      </c>
    </row>
    <row r="79" spans="1:1" ht="15" customHeight="1">
      <c r="A79" s="42"/>
    </row>
    <row r="80" spans="1:1" ht="15" customHeight="1">
      <c r="A80" s="40" t="s">
        <v>9</v>
      </c>
    </row>
    <row r="81" spans="1:1" ht="15" customHeight="1">
      <c r="A81" s="42"/>
    </row>
    <row r="82" spans="1:1" ht="15" customHeight="1">
      <c r="A82" s="44" t="s">
        <v>31</v>
      </c>
    </row>
    <row r="83" spans="1:1" ht="15" customHeight="1">
      <c r="A83" s="42"/>
    </row>
    <row r="84" spans="1:1" ht="15" customHeight="1">
      <c r="A84" s="40" t="s">
        <v>32</v>
      </c>
    </row>
    <row r="85" spans="1:1" ht="15" customHeight="1">
      <c r="A85" s="42"/>
    </row>
    <row r="86" spans="1:1" ht="15" customHeight="1">
      <c r="A86" s="40" t="s">
        <v>33</v>
      </c>
    </row>
    <row r="87" spans="1:1" ht="15" customHeight="1">
      <c r="A87" s="40"/>
    </row>
    <row r="88" spans="1:1" ht="15" customHeight="1">
      <c r="A88" s="30" t="s">
        <v>10831</v>
      </c>
    </row>
    <row r="89" spans="1:1" ht="15" customHeight="1">
      <c r="A89" s="29" t="s">
        <v>51</v>
      </c>
    </row>
    <row r="90" spans="1:1" ht="15" customHeight="1">
      <c r="A90" s="51" t="s">
        <v>52</v>
      </c>
    </row>
    <row r="91" spans="1:1" s="52" customFormat="1" ht="15" customHeight="1">
      <c r="A91" s="51" t="s">
        <v>53</v>
      </c>
    </row>
    <row r="92" spans="1:1" ht="15" customHeight="1">
      <c r="A92" s="40"/>
    </row>
    <row r="93" spans="1:1" ht="15" customHeight="1">
      <c r="A93" s="40" t="s">
        <v>48</v>
      </c>
    </row>
    <row r="94" spans="1:1" ht="15" customHeight="1">
      <c r="A94" s="40"/>
    </row>
    <row r="95" spans="1:1" ht="15" customHeight="1">
      <c r="A95" s="40" t="s">
        <v>49</v>
      </c>
    </row>
    <row r="96" spans="1:1" ht="15" customHeight="1">
      <c r="A96" s="40"/>
    </row>
    <row r="97" spans="1:1" ht="15" customHeight="1">
      <c r="A97" s="40" t="s">
        <v>50</v>
      </c>
    </row>
    <row r="98" spans="1:1" ht="15" customHeight="1">
      <c r="A98" s="40"/>
    </row>
    <row r="99" spans="1:1" ht="15" customHeight="1">
      <c r="A99" s="40"/>
    </row>
    <row r="100" spans="1:1" ht="15" customHeight="1">
      <c r="A100" s="40"/>
    </row>
    <row r="101" spans="1:1" ht="15" customHeight="1">
      <c r="A101" s="40"/>
    </row>
    <row r="102" spans="1:1" ht="15" customHeight="1">
      <c r="A102" s="40"/>
    </row>
    <row r="103" spans="1:1" ht="15" customHeight="1">
      <c r="A103" s="40"/>
    </row>
    <row r="104" spans="1:1" ht="15" customHeight="1">
      <c r="A104" s="40"/>
    </row>
    <row r="105" spans="1:1" ht="15" customHeight="1">
      <c r="A105" s="40"/>
    </row>
    <row r="106" spans="1:1" ht="15" customHeight="1">
      <c r="A106" s="40"/>
    </row>
    <row r="107" spans="1:1" ht="15" customHeight="1">
      <c r="A107" s="40"/>
    </row>
    <row r="108" spans="1:1" ht="15" customHeight="1">
      <c r="A108" s="40"/>
    </row>
    <row r="109" spans="1:1" ht="15" customHeight="1">
      <c r="A109" s="40"/>
    </row>
    <row r="110" spans="1:1" ht="15" customHeight="1">
      <c r="A110" s="40"/>
    </row>
    <row r="111" spans="1:1" ht="15" customHeight="1">
      <c r="A111" s="40"/>
    </row>
    <row r="112" spans="1:1" ht="15" customHeight="1">
      <c r="A112" s="40"/>
    </row>
    <row r="113" spans="1:1" ht="15" customHeight="1">
      <c r="A113" s="40"/>
    </row>
  </sheetData>
  <sheetProtection selectLockedCells="1"/>
  <phoneticPr fontId="1"/>
  <hyperlinks>
    <hyperlink ref="A10" r:id="rId1" xr:uid="{C8BE7EB6-F580-49DB-B612-F4FC2624EFF5}"/>
    <hyperlink ref="A12" r:id="rId2" xr:uid="{1FA0C5DF-E978-4FC3-BA0B-45AB7950709D}"/>
    <hyperlink ref="A61" r:id="rId3" xr:uid="{CD1B5FB3-FFE6-4E86-A88A-29146A84099D}"/>
    <hyperlink ref="A90" r:id="rId4" xr:uid="{D8043DFF-A21E-5447-A01E-375AB198EE14}"/>
    <hyperlink ref="A91" r:id="rId5" xr:uid="{7FEA6C7A-81C5-E940-93AF-04EBB7236142}"/>
    <hyperlink ref="A88" r:id="rId6" xr:uid="{F1432404-A371-BF40-A924-27AD6B3C97B9}"/>
  </hyperlinks>
  <pageMargins left="0.7" right="0.7" top="0.75" bottom="0.75" header="0.3" footer="0.3"/>
  <pageSetup paperSize="9" scale="50"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A1:Z989"/>
  <sheetViews>
    <sheetView showGridLines="0" showRowColHeaders="0" tabSelected="1" zoomScale="90" zoomScaleNormal="90" workbookViewId="0">
      <selection activeCell="B2" sqref="B2"/>
    </sheetView>
  </sheetViews>
  <sheetFormatPr baseColWidth="10" defaultColWidth="12.6640625" defaultRowHeight="15" customHeight="1"/>
  <cols>
    <col min="1" max="1" width="56.33203125" style="3" customWidth="1"/>
    <col min="2" max="2" width="96.83203125" style="3" customWidth="1"/>
    <col min="3" max="25" width="9.6640625" style="3" customWidth="1"/>
    <col min="26" max="26" width="11" style="3" customWidth="1"/>
    <col min="27" max="16384" width="12.6640625" style="3"/>
  </cols>
  <sheetData>
    <row r="1" spans="1:26" ht="28" thickBot="1">
      <c r="A1" s="54" t="s">
        <v>10</v>
      </c>
      <c r="B1" s="55"/>
      <c r="C1" s="1"/>
      <c r="D1" s="1"/>
      <c r="E1" s="1"/>
      <c r="F1" s="1"/>
      <c r="G1" s="1"/>
      <c r="H1" s="1"/>
      <c r="I1" s="1"/>
      <c r="J1" s="1"/>
      <c r="K1" s="1"/>
      <c r="L1" s="1"/>
      <c r="M1" s="1"/>
      <c r="N1" s="1"/>
      <c r="O1" s="1"/>
      <c r="P1" s="1"/>
      <c r="Q1" s="1"/>
      <c r="R1" s="1"/>
      <c r="S1" s="1"/>
      <c r="T1" s="1"/>
      <c r="U1" s="1"/>
      <c r="V1" s="1"/>
      <c r="W1" s="1"/>
      <c r="X1" s="1"/>
      <c r="Y1" s="1"/>
      <c r="Z1" s="2"/>
    </row>
    <row r="2" spans="1:26" ht="21" thickBot="1">
      <c r="A2" s="4" t="s">
        <v>11</v>
      </c>
      <c r="B2" s="31"/>
      <c r="C2" s="2"/>
      <c r="D2" s="2"/>
      <c r="E2" s="2"/>
      <c r="F2" s="2"/>
      <c r="G2" s="2"/>
      <c r="H2" s="2"/>
      <c r="I2" s="2"/>
      <c r="J2" s="2"/>
      <c r="K2" s="2"/>
      <c r="L2" s="2"/>
      <c r="M2" s="2"/>
      <c r="N2" s="2"/>
      <c r="O2" s="2"/>
      <c r="P2" s="2"/>
      <c r="Q2" s="2"/>
      <c r="R2" s="2"/>
      <c r="S2" s="2"/>
      <c r="T2" s="2"/>
      <c r="U2" s="2"/>
      <c r="V2" s="2"/>
      <c r="W2" s="2"/>
      <c r="X2" s="2"/>
      <c r="Y2" s="2"/>
      <c r="Z2" s="2"/>
    </row>
    <row r="3" spans="1:26" ht="39.75" customHeight="1" thickBot="1">
      <c r="A3" s="5" t="s">
        <v>12</v>
      </c>
      <c r="B3" s="6" t="str">
        <f>IFERROR(_xlfn.TEXTJOIN(" , ",TRUE,Seeting!D2:L2), "")</f>
        <v/>
      </c>
      <c r="C3" s="2"/>
      <c r="D3" s="2"/>
      <c r="E3" s="2"/>
      <c r="F3" s="2"/>
      <c r="G3" s="2"/>
      <c r="H3" s="2"/>
      <c r="I3" s="2"/>
      <c r="J3" s="2"/>
      <c r="K3" s="2"/>
      <c r="L3" s="2"/>
      <c r="M3" s="2"/>
      <c r="N3" s="2"/>
      <c r="O3" s="2"/>
      <c r="P3" s="2"/>
      <c r="Q3" s="2"/>
      <c r="R3" s="2"/>
      <c r="S3" s="2"/>
      <c r="T3" s="2"/>
      <c r="U3" s="2"/>
      <c r="V3" s="2"/>
      <c r="W3" s="2"/>
      <c r="X3" s="2"/>
      <c r="Y3" s="2"/>
      <c r="Z3" s="2"/>
    </row>
    <row r="4" spans="1:26" ht="12" customHeight="1" thickBot="1">
      <c r="A4" s="7"/>
      <c r="B4" s="8" t="str">
        <f>IF(AND(NOT(ISBLANK(B2)),B3=""), "Cette référence est erronée ","")</f>
        <v/>
      </c>
      <c r="C4" s="2"/>
      <c r="D4" s="2"/>
      <c r="E4" s="2"/>
      <c r="F4" s="2"/>
      <c r="G4" s="2"/>
      <c r="H4" s="2"/>
      <c r="I4" s="2"/>
      <c r="J4" s="2"/>
      <c r="K4" s="2"/>
      <c r="L4" s="2"/>
      <c r="M4" s="2"/>
      <c r="N4" s="2"/>
      <c r="O4" s="2"/>
      <c r="P4" s="2"/>
      <c r="Q4" s="2"/>
      <c r="R4" s="2"/>
      <c r="S4" s="2"/>
      <c r="T4" s="2"/>
      <c r="U4" s="2"/>
      <c r="V4" s="2"/>
      <c r="W4" s="2"/>
      <c r="X4" s="2"/>
      <c r="Y4" s="2"/>
      <c r="Z4" s="2"/>
    </row>
    <row r="5" spans="1:26" ht="21" thickBot="1">
      <c r="A5" s="4" t="s">
        <v>13</v>
      </c>
      <c r="B5" s="32"/>
      <c r="C5" s="2"/>
      <c r="D5" s="2"/>
      <c r="E5" s="2"/>
      <c r="F5" s="2"/>
      <c r="G5" s="2"/>
      <c r="H5" s="2"/>
      <c r="I5" s="2"/>
      <c r="J5" s="2"/>
      <c r="K5" s="2"/>
      <c r="L5" s="2"/>
      <c r="M5" s="2"/>
      <c r="N5" s="2"/>
      <c r="O5" s="2"/>
      <c r="P5" s="2"/>
      <c r="Q5" s="2"/>
      <c r="R5" s="2"/>
      <c r="S5" s="2"/>
      <c r="T5" s="2"/>
      <c r="U5" s="2"/>
      <c r="V5" s="2"/>
      <c r="W5" s="2"/>
      <c r="X5" s="2"/>
      <c r="Y5" s="2"/>
      <c r="Z5" s="2"/>
    </row>
    <row r="6" spans="1:26" ht="19" thickBot="1">
      <c r="A6" s="5" t="s">
        <v>14</v>
      </c>
      <c r="B6" s="9" t="str">
        <f>IFERROR(VLOOKUP($B$5,'Base de Données'!$A$2:$K$10000,3,),"")</f>
        <v/>
      </c>
      <c r="C6" s="2"/>
      <c r="D6" s="2"/>
      <c r="E6" s="2"/>
      <c r="F6" s="2"/>
      <c r="G6" s="2"/>
      <c r="H6" s="2"/>
      <c r="I6" s="2"/>
      <c r="J6" s="2"/>
      <c r="K6" s="2"/>
      <c r="L6" s="2"/>
      <c r="M6" s="2"/>
      <c r="N6" s="2"/>
      <c r="O6" s="2"/>
      <c r="P6" s="2"/>
      <c r="Q6" s="2"/>
      <c r="R6" s="2"/>
      <c r="S6" s="2"/>
      <c r="T6" s="2"/>
      <c r="U6" s="2"/>
      <c r="V6" s="2"/>
      <c r="W6" s="2"/>
      <c r="X6" s="2"/>
      <c r="Y6" s="2"/>
      <c r="Z6" s="2"/>
    </row>
    <row r="7" spans="1:26" ht="12" customHeight="1">
      <c r="A7" s="10"/>
      <c r="B7" s="8" t="str">
        <f>IF(AND(NOT(ISBLANK(B5)),B6=""), "Cette référence est erronée ","")</f>
        <v/>
      </c>
      <c r="C7" s="2"/>
      <c r="D7" s="2"/>
      <c r="E7" s="2"/>
      <c r="F7" s="2"/>
      <c r="G7" s="2"/>
      <c r="H7" s="2"/>
      <c r="I7" s="2"/>
      <c r="J7" s="2"/>
      <c r="K7" s="2"/>
      <c r="L7" s="2"/>
      <c r="M7" s="2"/>
      <c r="N7" s="2"/>
      <c r="O7" s="2"/>
      <c r="P7" s="2"/>
      <c r="Q7" s="2"/>
      <c r="R7" s="2"/>
      <c r="S7" s="2"/>
      <c r="T7" s="2"/>
      <c r="U7" s="2"/>
      <c r="V7" s="2"/>
      <c r="W7" s="2"/>
      <c r="X7" s="2"/>
      <c r="Y7" s="2"/>
      <c r="Z7" s="2"/>
    </row>
    <row r="8" spans="1:26" ht="20">
      <c r="A8" s="11" t="s">
        <v>15</v>
      </c>
      <c r="B8" s="12"/>
      <c r="C8" s="2"/>
      <c r="D8" s="2"/>
      <c r="E8" s="2"/>
      <c r="F8" s="2"/>
      <c r="G8" s="2"/>
      <c r="H8" s="2"/>
      <c r="I8" s="2"/>
      <c r="J8" s="2"/>
      <c r="K8" s="2"/>
      <c r="L8" s="2"/>
      <c r="M8" s="2"/>
      <c r="N8" s="2"/>
      <c r="O8" s="2"/>
      <c r="P8" s="2"/>
      <c r="Q8" s="2"/>
      <c r="R8" s="2"/>
      <c r="S8" s="2"/>
      <c r="T8" s="2"/>
      <c r="U8" s="2"/>
      <c r="V8" s="2"/>
      <c r="W8" s="2"/>
      <c r="X8" s="2"/>
      <c r="Y8" s="2"/>
      <c r="Z8" s="2"/>
    </row>
    <row r="9" spans="1:26" ht="38">
      <c r="A9" s="13" t="s">
        <v>34</v>
      </c>
      <c r="B9" s="14" t="str">
        <f>IFERROR(VLOOKUP($B$5,'Base de Données'!$A$2:$K$10000,5,),"")</f>
        <v/>
      </c>
      <c r="C9" s="2"/>
      <c r="D9" s="2"/>
      <c r="E9" s="2"/>
      <c r="F9" s="2"/>
      <c r="G9" s="2"/>
      <c r="H9" s="2"/>
      <c r="I9" s="2"/>
      <c r="J9" s="2"/>
      <c r="K9" s="2"/>
      <c r="L9" s="2"/>
      <c r="M9" s="2"/>
      <c r="N9" s="2"/>
      <c r="O9" s="2"/>
      <c r="P9" s="2"/>
      <c r="Q9" s="2"/>
      <c r="R9" s="2"/>
      <c r="S9" s="2"/>
      <c r="T9" s="2"/>
      <c r="U9" s="2"/>
      <c r="V9" s="2"/>
      <c r="W9" s="2"/>
      <c r="X9" s="2"/>
      <c r="Y9" s="2"/>
      <c r="Z9" s="2"/>
    </row>
    <row r="10" spans="1:26" ht="38">
      <c r="A10" s="15" t="s">
        <v>35</v>
      </c>
      <c r="B10" s="16" t="str">
        <f>IFERROR(_xlfn.TEXTJOIN(",",TRUE,Seeting!$B$22:$B$24,),"")</f>
        <v/>
      </c>
      <c r="C10" s="2"/>
      <c r="D10" s="2"/>
      <c r="E10" s="2"/>
      <c r="F10" s="2"/>
      <c r="G10" s="2"/>
      <c r="H10" s="2"/>
      <c r="I10" s="2"/>
      <c r="J10" s="2"/>
      <c r="K10" s="2"/>
      <c r="L10" s="2"/>
      <c r="M10" s="2"/>
      <c r="N10" s="2"/>
      <c r="O10" s="2"/>
      <c r="P10" s="2"/>
      <c r="Q10" s="2"/>
      <c r="R10" s="2"/>
      <c r="S10" s="2"/>
      <c r="T10" s="2"/>
      <c r="U10" s="2"/>
      <c r="V10" s="2"/>
      <c r="W10" s="2"/>
      <c r="X10" s="2"/>
      <c r="Y10" s="2"/>
      <c r="Z10" s="2"/>
    </row>
    <row r="11" spans="1:26" ht="38">
      <c r="A11" s="17" t="s">
        <v>36</v>
      </c>
      <c r="B11" s="18" t="str">
        <f>IFERROR(VLOOKUP($B$5,'Base de Données'!$A$2:$K$10000,4,),"")</f>
        <v/>
      </c>
      <c r="C11" s="2"/>
      <c r="D11" s="2"/>
      <c r="E11" s="2"/>
      <c r="F11" s="2"/>
      <c r="G11" s="2"/>
      <c r="H11" s="2"/>
      <c r="I11" s="2"/>
      <c r="J11" s="2"/>
      <c r="K11" s="2"/>
      <c r="L11" s="2"/>
      <c r="M11" s="2"/>
      <c r="N11" s="2"/>
      <c r="O11" s="2"/>
      <c r="P11" s="2"/>
      <c r="Q11" s="2"/>
      <c r="R11" s="2"/>
      <c r="S11" s="2"/>
      <c r="T11" s="2"/>
      <c r="U11" s="2"/>
      <c r="V11" s="2"/>
      <c r="W11" s="2"/>
      <c r="X11" s="2"/>
      <c r="Y11" s="2"/>
      <c r="Z11" s="2"/>
    </row>
    <row r="12" spans="1:26" ht="9.75" customHeight="1">
      <c r="A12" s="19"/>
      <c r="B12" s="19"/>
      <c r="C12" s="2"/>
      <c r="D12" s="2"/>
      <c r="E12" s="2"/>
      <c r="F12" s="2"/>
      <c r="G12" s="2"/>
      <c r="H12" s="2"/>
      <c r="I12" s="2"/>
      <c r="J12" s="2"/>
      <c r="K12" s="2"/>
      <c r="L12" s="2"/>
      <c r="M12" s="2"/>
      <c r="N12" s="2"/>
      <c r="O12" s="2"/>
      <c r="P12" s="2"/>
      <c r="Q12" s="2"/>
      <c r="R12" s="2"/>
      <c r="S12" s="2"/>
      <c r="T12" s="2"/>
      <c r="U12" s="2"/>
      <c r="V12" s="2"/>
      <c r="W12" s="2"/>
      <c r="X12" s="2"/>
      <c r="Y12" s="2"/>
      <c r="Z12" s="2"/>
    </row>
    <row r="13" spans="1:26" ht="50.25" customHeight="1">
      <c r="A13" s="5" t="s">
        <v>16</v>
      </c>
      <c r="B13" s="6" t="str">
        <f>IFERROR(VLOOKUP($B$5,'Base de Données'!$A$2:$K$10000,9,),"")</f>
        <v/>
      </c>
      <c r="C13" s="2"/>
      <c r="D13" s="2"/>
      <c r="E13" s="2"/>
      <c r="F13" s="2"/>
      <c r="G13" s="2"/>
      <c r="H13" s="2"/>
      <c r="I13" s="2"/>
      <c r="J13" s="2"/>
      <c r="K13" s="2"/>
      <c r="L13" s="2"/>
      <c r="M13" s="2"/>
      <c r="N13" s="2"/>
      <c r="O13" s="2"/>
      <c r="P13" s="2"/>
      <c r="Q13" s="2"/>
      <c r="R13" s="2"/>
      <c r="S13" s="2"/>
      <c r="T13" s="2"/>
      <c r="U13" s="2"/>
      <c r="V13" s="2"/>
      <c r="W13" s="2"/>
      <c r="X13" s="2"/>
      <c r="Y13" s="2"/>
      <c r="Z13" s="2"/>
    </row>
    <row r="14" spans="1:26" ht="9.75" customHeight="1">
      <c r="A14" s="19"/>
      <c r="B14" s="19"/>
      <c r="C14" s="2"/>
      <c r="D14" s="2"/>
      <c r="E14" s="2"/>
      <c r="F14" s="2"/>
      <c r="G14" s="2"/>
      <c r="H14" s="2"/>
      <c r="I14" s="2"/>
      <c r="J14" s="2"/>
      <c r="K14" s="2"/>
      <c r="L14" s="2"/>
      <c r="M14" s="2"/>
      <c r="N14" s="2"/>
      <c r="O14" s="2"/>
      <c r="P14" s="2"/>
      <c r="Q14" s="2"/>
      <c r="R14" s="2"/>
      <c r="S14" s="2"/>
      <c r="T14" s="2"/>
      <c r="U14" s="2"/>
      <c r="V14" s="2"/>
      <c r="W14" s="2"/>
      <c r="X14" s="2"/>
      <c r="Y14" s="2"/>
      <c r="Z14" s="2"/>
    </row>
    <row r="15" spans="1:26" ht="20">
      <c r="A15" s="19"/>
      <c r="B15" s="20" t="str">
        <f>IFERROR(IF(VLOOKUP($B$5,'Base de Données'!$A$2:$K$10000,10,)=0,"",VLOOKUP($B$5,'Base de Données'!$A$2:$K$10000,10,)),"")</f>
        <v/>
      </c>
      <c r="C15" s="2"/>
      <c r="D15" s="2"/>
      <c r="E15" s="2"/>
      <c r="F15" s="2"/>
      <c r="G15" s="2"/>
      <c r="H15" s="2"/>
      <c r="I15" s="2"/>
      <c r="J15" s="2"/>
      <c r="K15" s="2"/>
      <c r="L15" s="2"/>
      <c r="M15" s="2"/>
      <c r="N15" s="2"/>
      <c r="O15" s="2"/>
      <c r="P15" s="2"/>
      <c r="Q15" s="2"/>
      <c r="R15" s="2"/>
      <c r="S15" s="2"/>
      <c r="T15" s="2"/>
      <c r="U15" s="2"/>
      <c r="V15" s="2"/>
      <c r="W15" s="2"/>
      <c r="X15" s="2"/>
      <c r="Y15" s="2"/>
      <c r="Z15" s="2"/>
    </row>
    <row r="16" spans="1:26" ht="9.75" customHeight="1">
      <c r="A16" s="7"/>
      <c r="B16" s="7"/>
      <c r="C16" s="2"/>
      <c r="D16" s="2"/>
      <c r="E16" s="2"/>
      <c r="F16" s="2"/>
      <c r="G16" s="2"/>
      <c r="H16" s="2"/>
      <c r="I16" s="2"/>
      <c r="J16" s="2"/>
      <c r="K16" s="2"/>
      <c r="L16" s="2"/>
      <c r="M16" s="2"/>
      <c r="N16" s="2"/>
      <c r="O16" s="2"/>
      <c r="P16" s="2"/>
      <c r="Q16" s="2"/>
      <c r="R16" s="2"/>
      <c r="S16" s="2"/>
      <c r="T16" s="2"/>
      <c r="U16" s="2"/>
      <c r="V16" s="2"/>
      <c r="W16" s="2"/>
      <c r="X16" s="2"/>
      <c r="Y16" s="2"/>
      <c r="Z16" s="2"/>
    </row>
    <row r="17" spans="1:26" ht="300" customHeight="1">
      <c r="A17" s="28" t="s">
        <v>17</v>
      </c>
      <c r="B17" s="21" t="str">
        <f>IFERROR(VLOOKUP($B$5,'Base de Données'!$A$2:$K$10000,11,),"")</f>
        <v/>
      </c>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c r="A19" s="56" t="s">
        <v>11078</v>
      </c>
      <c r="B19" s="56"/>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sheetData>
  <sheetProtection algorithmName="SHA-512" hashValue="QS2PcGYUiOD+Y6oIs7HkcxKSPiKX3uVwfV+M8FKfZSFd7yM2gR1OeRuRV3JruAFJ51hxa8yQFRqK3jUSA3a1ng==" saltValue="Gi+ZN7rseUy/oyJ34BOleg==" spinCount="100000" sheet="1" selectLockedCells="1"/>
  <mergeCells count="2">
    <mergeCell ref="A1:B1"/>
    <mergeCell ref="A19:B19"/>
  </mergeCells>
  <phoneticPr fontId="1"/>
  <pageMargins left="0.70866141732283472" right="0.70866141732283472" top="0.74803149606299213" bottom="0.74803149606299213" header="0" footer="0"/>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L8840"/>
  <sheetViews>
    <sheetView workbookViewId="0">
      <selection activeCell="A2" sqref="A2:K8840"/>
    </sheetView>
  </sheetViews>
  <sheetFormatPr baseColWidth="10" defaultColWidth="12.6640625" defaultRowHeight="15" customHeight="1"/>
  <cols>
    <col min="1" max="1" width="12.6640625" customWidth="1"/>
    <col min="2" max="2" width="14.83203125" customWidth="1"/>
    <col min="3" max="3" width="34.5" customWidth="1"/>
    <col min="4" max="4" width="16.1640625" customWidth="1"/>
    <col min="5" max="5" width="17.5" customWidth="1"/>
    <col min="6" max="6" width="15.5" customWidth="1"/>
    <col min="7" max="8" width="9.5" customWidth="1"/>
    <col min="9" max="9" width="18.33203125" customWidth="1"/>
    <col min="10" max="10" width="17.1640625" customWidth="1"/>
    <col min="11" max="11" width="35.33203125" customWidth="1"/>
    <col min="12" max="26" width="9.6640625" customWidth="1"/>
  </cols>
  <sheetData>
    <row r="1" spans="1:12" ht="15.75" customHeight="1">
      <c r="A1" s="33" t="s">
        <v>18</v>
      </c>
      <c r="B1" s="33" t="s">
        <v>19</v>
      </c>
      <c r="C1" s="33" t="s">
        <v>20</v>
      </c>
      <c r="D1" s="33" t="s">
        <v>21</v>
      </c>
      <c r="E1" s="33" t="s">
        <v>22</v>
      </c>
      <c r="F1" s="33" t="s">
        <v>23</v>
      </c>
      <c r="G1" s="33" t="s">
        <v>24</v>
      </c>
      <c r="H1" s="33" t="s">
        <v>25</v>
      </c>
      <c r="I1" s="33" t="s">
        <v>3252</v>
      </c>
      <c r="J1" s="33" t="s">
        <v>3253</v>
      </c>
      <c r="K1" s="33" t="s">
        <v>26</v>
      </c>
      <c r="L1" s="34"/>
    </row>
    <row r="2" spans="1:12" ht="15" customHeight="1">
      <c r="A2" s="35" t="s">
        <v>68</v>
      </c>
      <c r="B2" s="35">
        <v>460066</v>
      </c>
      <c r="C2" s="35" t="str">
        <f>VLOOKUP(B2,'[1]EC Sales Date'!$A:$C,2,)</f>
        <v>Jean Large Ultra Stretch Enfant</v>
      </c>
      <c r="D2" s="35" t="s">
        <v>56</v>
      </c>
      <c r="E2" s="35" t="s">
        <v>57</v>
      </c>
      <c r="F2" s="35" t="s">
        <v>57</v>
      </c>
      <c r="G2" s="35" t="s">
        <v>7504</v>
      </c>
      <c r="H2" s="35" t="s">
        <v>7504</v>
      </c>
      <c r="I2" s="35" t="s">
        <v>58</v>
      </c>
      <c r="J2" s="35" t="s">
        <v>59</v>
      </c>
      <c r="K2" s="35" t="s">
        <v>69</v>
      </c>
    </row>
    <row r="3" spans="1:12" ht="15" customHeight="1">
      <c r="A3" s="36" t="s">
        <v>70</v>
      </c>
      <c r="B3" s="36">
        <v>460067</v>
      </c>
      <c r="C3" s="35" t="str">
        <f>VLOOKUP(B3,'[1]EC Sales Date'!$A:$C,2,)</f>
        <v>Pantalon Large Ultra Stretch Enfant</v>
      </c>
      <c r="D3" s="36" t="s">
        <v>57</v>
      </c>
      <c r="E3" s="36" t="s">
        <v>57</v>
      </c>
      <c r="F3" s="36" t="s">
        <v>57</v>
      </c>
      <c r="G3" s="36" t="s">
        <v>7504</v>
      </c>
      <c r="H3" s="36" t="s">
        <v>7504</v>
      </c>
      <c r="I3" s="36" t="s">
        <v>58</v>
      </c>
      <c r="J3" s="36" t="s">
        <v>59</v>
      </c>
      <c r="K3" s="36" t="s">
        <v>66</v>
      </c>
    </row>
    <row r="4" spans="1:12" ht="15" customHeight="1">
      <c r="A4" s="36" t="s">
        <v>71</v>
      </c>
      <c r="B4" s="36">
        <v>460067</v>
      </c>
      <c r="C4" s="35" t="str">
        <f>VLOOKUP(B4,'[1]EC Sales Date'!$A:$C,2,)</f>
        <v>Pantalon Large Ultra Stretch Enfant</v>
      </c>
      <c r="D4" s="36" t="s">
        <v>56</v>
      </c>
      <c r="E4" s="36" t="s">
        <v>57</v>
      </c>
      <c r="F4" s="36" t="s">
        <v>57</v>
      </c>
      <c r="G4" s="36" t="s">
        <v>7504</v>
      </c>
      <c r="H4" s="36" t="s">
        <v>7504</v>
      </c>
      <c r="I4" s="36" t="s">
        <v>58</v>
      </c>
      <c r="J4" s="36" t="s">
        <v>59</v>
      </c>
      <c r="K4" s="36" t="s">
        <v>66</v>
      </c>
    </row>
    <row r="5" spans="1:12" ht="15" customHeight="1">
      <c r="A5" s="36" t="s">
        <v>55</v>
      </c>
      <c r="B5" s="36">
        <v>460072</v>
      </c>
      <c r="C5" s="35" t="str">
        <f>VLOOKUP(B5,'[1]EC Sales Date'!$A:$C,2,)</f>
        <v>Jean Ultra Stretch Soft Enfant</v>
      </c>
      <c r="D5" s="36" t="s">
        <v>56</v>
      </c>
      <c r="E5" s="36" t="s">
        <v>57</v>
      </c>
      <c r="F5" s="36" t="s">
        <v>57</v>
      </c>
      <c r="G5" s="36" t="s">
        <v>7504</v>
      </c>
      <c r="H5" s="36" t="s">
        <v>7504</v>
      </c>
      <c r="I5" s="36" t="s">
        <v>58</v>
      </c>
      <c r="J5" s="36" t="s">
        <v>59</v>
      </c>
      <c r="K5" s="36" t="s">
        <v>60</v>
      </c>
    </row>
    <row r="6" spans="1:12" ht="15" customHeight="1">
      <c r="A6" s="36" t="s">
        <v>61</v>
      </c>
      <c r="B6" s="36">
        <v>460072</v>
      </c>
      <c r="C6" s="35" t="str">
        <f>VLOOKUP(B6,'[1]EC Sales Date'!$A:$C,2,)</f>
        <v>Jean Ultra Stretch Soft Enfant</v>
      </c>
      <c r="D6" s="36" t="s">
        <v>56</v>
      </c>
      <c r="E6" s="36" t="s">
        <v>57</v>
      </c>
      <c r="F6" s="36" t="s">
        <v>57</v>
      </c>
      <c r="G6" s="36" t="s">
        <v>7504</v>
      </c>
      <c r="H6" s="36" t="s">
        <v>7504</v>
      </c>
      <c r="I6" s="36" t="s">
        <v>58</v>
      </c>
      <c r="J6" s="36" t="s">
        <v>59</v>
      </c>
      <c r="K6" s="36" t="s">
        <v>60</v>
      </c>
    </row>
    <row r="7" spans="1:12" ht="15" customHeight="1">
      <c r="A7" s="36" t="s">
        <v>62</v>
      </c>
      <c r="B7" s="36">
        <v>460072</v>
      </c>
      <c r="C7" s="35" t="str">
        <f>VLOOKUP(B7,'[1]EC Sales Date'!$A:$C,2,)</f>
        <v>Jean Ultra Stretch Soft Enfant</v>
      </c>
      <c r="D7" s="36" t="s">
        <v>56</v>
      </c>
      <c r="E7" s="36" t="s">
        <v>56</v>
      </c>
      <c r="F7" s="36" t="s">
        <v>56</v>
      </c>
      <c r="G7" s="36" t="s">
        <v>7504</v>
      </c>
      <c r="H7" s="36" t="s">
        <v>7504</v>
      </c>
      <c r="I7" s="36" t="s">
        <v>58</v>
      </c>
      <c r="J7" s="36" t="s">
        <v>59</v>
      </c>
      <c r="K7" s="36" t="s">
        <v>60</v>
      </c>
    </row>
    <row r="8" spans="1:12" ht="15" customHeight="1">
      <c r="A8" s="36" t="s">
        <v>63</v>
      </c>
      <c r="B8" s="36">
        <v>460073</v>
      </c>
      <c r="C8" s="35" t="str">
        <f>VLOOKUP(B8,'[1]EC Sales Date'!$A:$C,2,)</f>
        <v>Jean Ultra Stretch Enfant</v>
      </c>
      <c r="D8" s="36" t="s">
        <v>56</v>
      </c>
      <c r="E8" s="36" t="s">
        <v>57</v>
      </c>
      <c r="F8" s="36" t="s">
        <v>57</v>
      </c>
      <c r="G8" s="36" t="s">
        <v>7504</v>
      </c>
      <c r="H8" s="36" t="s">
        <v>7504</v>
      </c>
      <c r="I8" s="36" t="s">
        <v>58</v>
      </c>
      <c r="J8" s="36" t="s">
        <v>59</v>
      </c>
      <c r="K8" s="36" t="s">
        <v>64</v>
      </c>
    </row>
    <row r="9" spans="1:12" ht="15" customHeight="1">
      <c r="A9" s="36" t="s">
        <v>65</v>
      </c>
      <c r="B9" s="36">
        <v>464883</v>
      </c>
      <c r="C9" s="35" t="str">
        <f>VLOOKUP(B9,'[1]EC Sales Date'!$A:$C,2,)</f>
        <v>Jogging Style Cargo Ultra Stretch Enfant</v>
      </c>
      <c r="D9" s="36" t="s">
        <v>57</v>
      </c>
      <c r="E9" s="36" t="s">
        <v>57</v>
      </c>
      <c r="F9" s="36" t="s">
        <v>57</v>
      </c>
      <c r="G9" s="36" t="s">
        <v>7504</v>
      </c>
      <c r="H9" s="36" t="s">
        <v>7504</v>
      </c>
      <c r="I9" s="36" t="s">
        <v>58</v>
      </c>
      <c r="J9" s="36" t="s">
        <v>59</v>
      </c>
      <c r="K9" s="36" t="s">
        <v>66</v>
      </c>
    </row>
    <row r="10" spans="1:12" ht="15" customHeight="1">
      <c r="A10" s="36" t="s">
        <v>67</v>
      </c>
      <c r="B10" s="36">
        <v>464883</v>
      </c>
      <c r="C10" s="35" t="str">
        <f>VLOOKUP(B10,'[1]EC Sales Date'!$A:$C,2,)</f>
        <v>Jogging Style Cargo Ultra Stretch Enfant</v>
      </c>
      <c r="D10" s="36" t="s">
        <v>56</v>
      </c>
      <c r="E10" s="36" t="s">
        <v>57</v>
      </c>
      <c r="F10" s="36" t="s">
        <v>57</v>
      </c>
      <c r="G10" s="36" t="s">
        <v>7504</v>
      </c>
      <c r="H10" s="36" t="s">
        <v>7504</v>
      </c>
      <c r="I10" s="36" t="s">
        <v>58</v>
      </c>
      <c r="J10" s="36" t="s">
        <v>59</v>
      </c>
      <c r="K10" s="36" t="s">
        <v>66</v>
      </c>
    </row>
    <row r="11" spans="1:12" ht="15" customHeight="1">
      <c r="A11" s="36" t="s">
        <v>75</v>
      </c>
      <c r="B11" s="36">
        <v>458906</v>
      </c>
      <c r="C11" s="35" t="str">
        <f>VLOOKUP(B11,'[1]EC Sales Date'!$A:$C,2,)</f>
        <v>Pantalon En Velours Côtelé Fille</v>
      </c>
      <c r="D11" s="36" t="s">
        <v>56</v>
      </c>
      <c r="E11" s="36" t="s">
        <v>57</v>
      </c>
      <c r="F11" s="36" t="s">
        <v>57</v>
      </c>
      <c r="G11" s="36" t="s">
        <v>7504</v>
      </c>
      <c r="H11" s="36" t="s">
        <v>7504</v>
      </c>
      <c r="I11" s="36" t="s">
        <v>58</v>
      </c>
      <c r="J11" s="36" t="s">
        <v>59</v>
      </c>
      <c r="K11" s="36" t="s">
        <v>76</v>
      </c>
    </row>
    <row r="12" spans="1:12" ht="15" customHeight="1">
      <c r="A12" s="36" t="s">
        <v>73</v>
      </c>
      <c r="B12" s="36">
        <v>462467</v>
      </c>
      <c r="C12" s="35" t="str">
        <f>VLOOKUP(B12,'[1]EC Sales Date'!$A:$C,2,)</f>
        <v>Pantalon Baggy Large Fille</v>
      </c>
      <c r="D12" s="36" t="s">
        <v>56</v>
      </c>
      <c r="E12" s="36" t="s">
        <v>57</v>
      </c>
      <c r="F12" s="36" t="s">
        <v>57</v>
      </c>
      <c r="G12" s="36" t="s">
        <v>7504</v>
      </c>
      <c r="H12" s="36" t="s">
        <v>7504</v>
      </c>
      <c r="I12" s="36" t="s">
        <v>58</v>
      </c>
      <c r="J12" s="36" t="s">
        <v>59</v>
      </c>
      <c r="K12" s="36" t="s">
        <v>74</v>
      </c>
    </row>
    <row r="13" spans="1:12" ht="15" customHeight="1">
      <c r="A13" s="36" t="s">
        <v>77</v>
      </c>
      <c r="B13" s="36">
        <v>460668</v>
      </c>
      <c r="C13" s="35" t="str">
        <f>VLOOKUP(B13,'[1]EC Sales Date'!$A:$C,2,)</f>
        <v>Jupe-short à Carreaux Fille</v>
      </c>
      <c r="D13" s="36" t="s">
        <v>57</v>
      </c>
      <c r="E13" s="36" t="s">
        <v>57</v>
      </c>
      <c r="F13" s="36" t="s">
        <v>57</v>
      </c>
      <c r="G13" s="36" t="s">
        <v>7504</v>
      </c>
      <c r="H13" s="36" t="s">
        <v>7504</v>
      </c>
      <c r="I13" s="36" t="s">
        <v>78</v>
      </c>
      <c r="J13" s="36" t="s">
        <v>59</v>
      </c>
      <c r="K13" s="36" t="s">
        <v>79</v>
      </c>
    </row>
    <row r="14" spans="1:12" ht="15" customHeight="1">
      <c r="A14" s="36" t="s">
        <v>83</v>
      </c>
      <c r="B14" s="36">
        <v>460672</v>
      </c>
      <c r="C14" s="35" t="str">
        <f>VLOOKUP(B14,'[1]EC Sales Date'!$A:$C,2,)</f>
        <v>Jupe en Jean Fille</v>
      </c>
      <c r="D14" s="36" t="s">
        <v>56</v>
      </c>
      <c r="E14" s="36" t="s">
        <v>57</v>
      </c>
      <c r="F14" s="36" t="s">
        <v>57</v>
      </c>
      <c r="G14" s="36" t="s">
        <v>7504</v>
      </c>
      <c r="H14" s="36" t="s">
        <v>7504</v>
      </c>
      <c r="I14" s="36" t="s">
        <v>58</v>
      </c>
      <c r="J14" s="36" t="s">
        <v>59</v>
      </c>
      <c r="K14" s="36" t="s">
        <v>84</v>
      </c>
    </row>
    <row r="15" spans="1:12" ht="15" customHeight="1">
      <c r="A15" s="36" t="s">
        <v>81</v>
      </c>
      <c r="B15" s="36">
        <v>460675</v>
      </c>
      <c r="C15" s="35" t="str">
        <f>VLOOKUP(B15,'[1]EC Sales Date'!$A:$C,2,)</f>
        <v>Robe en Velours Côtelé</v>
      </c>
      <c r="D15" s="36" t="s">
        <v>56</v>
      </c>
      <c r="E15" s="36" t="s">
        <v>57</v>
      </c>
      <c r="F15" s="36" t="s">
        <v>57</v>
      </c>
      <c r="G15" s="36" t="s">
        <v>7504</v>
      </c>
      <c r="H15" s="36" t="s">
        <v>7504</v>
      </c>
      <c r="I15" s="36" t="s">
        <v>58</v>
      </c>
      <c r="J15" s="36" t="s">
        <v>59</v>
      </c>
      <c r="K15" s="36" t="s">
        <v>82</v>
      </c>
    </row>
    <row r="16" spans="1:12" ht="15" customHeight="1">
      <c r="A16" s="36" t="s">
        <v>120</v>
      </c>
      <c r="B16" s="36">
        <v>460080</v>
      </c>
      <c r="C16" s="35" t="str">
        <f>VLOOKUP(B16,'[1]EC Sales Date'!$A:$C,2,)</f>
        <v>T-shirt Effet Brossé Soft à Col Rond Enfant</v>
      </c>
      <c r="D16" s="36" t="s">
        <v>86</v>
      </c>
      <c r="E16" s="36" t="s">
        <v>86</v>
      </c>
      <c r="F16" s="36" t="s">
        <v>86</v>
      </c>
      <c r="G16" s="36" t="s">
        <v>7504</v>
      </c>
      <c r="H16" s="36" t="s">
        <v>7504</v>
      </c>
      <c r="I16" s="36" t="s">
        <v>58</v>
      </c>
      <c r="J16" s="36" t="s">
        <v>59</v>
      </c>
      <c r="K16" s="36" t="s">
        <v>121</v>
      </c>
    </row>
    <row r="17" spans="1:11" ht="15" customHeight="1">
      <c r="A17" s="36" t="s">
        <v>122</v>
      </c>
      <c r="B17" s="36">
        <v>461151</v>
      </c>
      <c r="C17" s="35" t="str">
        <f>VLOOKUP(B17,'[1]EC Sales Date'!$A:$C,2,)</f>
        <v>T-shirt Effet Brossé Soft Enfant</v>
      </c>
      <c r="D17" s="36" t="s">
        <v>86</v>
      </c>
      <c r="E17" s="36" t="s">
        <v>86</v>
      </c>
      <c r="F17" s="36" t="s">
        <v>86</v>
      </c>
      <c r="G17" s="36" t="s">
        <v>7504</v>
      </c>
      <c r="H17" s="36" t="s">
        <v>7504</v>
      </c>
      <c r="I17" s="36" t="s">
        <v>58</v>
      </c>
      <c r="J17" s="37" t="s">
        <v>123</v>
      </c>
      <c r="K17" s="36" t="s">
        <v>124</v>
      </c>
    </row>
    <row r="18" spans="1:11" ht="15" customHeight="1">
      <c r="A18" s="36" t="s">
        <v>102</v>
      </c>
      <c r="B18" s="36">
        <v>460083</v>
      </c>
      <c r="C18" s="35" t="str">
        <f>VLOOKUP(B18,'[1]EC Sales Date'!$A:$C,2,)</f>
        <v>Sweat Zippé à Capuche DRY Ultra Stretch Enfant</v>
      </c>
      <c r="D18" s="36" t="s">
        <v>86</v>
      </c>
      <c r="E18" s="36" t="s">
        <v>86</v>
      </c>
      <c r="F18" s="36" t="s">
        <v>86</v>
      </c>
      <c r="G18" s="36" t="s">
        <v>7504</v>
      </c>
      <c r="H18" s="36" t="s">
        <v>7504</v>
      </c>
      <c r="I18" s="36" t="s">
        <v>58</v>
      </c>
      <c r="J18" s="36" t="s">
        <v>59</v>
      </c>
      <c r="K18" s="36" t="s">
        <v>103</v>
      </c>
    </row>
    <row r="19" spans="1:11" ht="15" customHeight="1">
      <c r="A19" s="36" t="s">
        <v>104</v>
      </c>
      <c r="B19" s="36">
        <v>460083</v>
      </c>
      <c r="C19" s="35" t="str">
        <f>VLOOKUP(B19,'[1]EC Sales Date'!$A:$C,2,)</f>
        <v>Sweat Zippé à Capuche DRY Ultra Stretch Enfant</v>
      </c>
      <c r="D19" s="36" t="s">
        <v>86</v>
      </c>
      <c r="E19" s="36" t="s">
        <v>86</v>
      </c>
      <c r="F19" s="36" t="s">
        <v>86</v>
      </c>
      <c r="G19" s="36" t="s">
        <v>7504</v>
      </c>
      <c r="H19" s="36" t="s">
        <v>7504</v>
      </c>
      <c r="I19" s="36" t="s">
        <v>58</v>
      </c>
      <c r="J19" s="36" t="s">
        <v>59</v>
      </c>
      <c r="K19" s="36" t="s">
        <v>103</v>
      </c>
    </row>
    <row r="20" spans="1:11" ht="15" customHeight="1">
      <c r="A20" s="36" t="s">
        <v>105</v>
      </c>
      <c r="B20" s="36">
        <v>460084</v>
      </c>
      <c r="C20" s="35" t="str">
        <f>VLOOKUP(B20,'[1]EC Sales Date'!$A:$C,2,)</f>
        <v>Sweat Zippé à Capuche DRY Ultra Stretch Enfant</v>
      </c>
      <c r="D20" s="36" t="s">
        <v>57</v>
      </c>
      <c r="E20" s="36" t="s">
        <v>57</v>
      </c>
      <c r="F20" s="36" t="s">
        <v>57</v>
      </c>
      <c r="G20" s="36" t="s">
        <v>7504</v>
      </c>
      <c r="H20" s="36" t="s">
        <v>7504</v>
      </c>
      <c r="I20" s="36" t="s">
        <v>58</v>
      </c>
      <c r="J20" s="36" t="s">
        <v>59</v>
      </c>
      <c r="K20" s="36" t="s">
        <v>106</v>
      </c>
    </row>
    <row r="21" spans="1:11" ht="15" customHeight="1">
      <c r="A21" s="36" t="s">
        <v>107</v>
      </c>
      <c r="B21" s="36">
        <v>460084</v>
      </c>
      <c r="C21" s="35" t="str">
        <f>VLOOKUP(B21,'[1]EC Sales Date'!$A:$C,2,)</f>
        <v>Sweat Zippé à Capuche DRY Ultra Stretch Enfant</v>
      </c>
      <c r="D21" s="36" t="s">
        <v>86</v>
      </c>
      <c r="E21" s="36" t="s">
        <v>86</v>
      </c>
      <c r="F21" s="36" t="s">
        <v>86</v>
      </c>
      <c r="G21" s="36" t="s">
        <v>7504</v>
      </c>
      <c r="H21" s="36" t="s">
        <v>7504</v>
      </c>
      <c r="I21" s="36" t="s">
        <v>58</v>
      </c>
      <c r="J21" s="36" t="s">
        <v>59</v>
      </c>
      <c r="K21" s="36" t="s">
        <v>103</v>
      </c>
    </row>
    <row r="22" spans="1:11" ht="15" customHeight="1">
      <c r="A22" s="36" t="s">
        <v>108</v>
      </c>
      <c r="B22" s="36">
        <v>460084</v>
      </c>
      <c r="C22" s="35" t="str">
        <f>VLOOKUP(B22,'[1]EC Sales Date'!$A:$C,2,)</f>
        <v>Sweat Zippé à Capuche DRY Ultra Stretch Enfant</v>
      </c>
      <c r="D22" s="36" t="s">
        <v>57</v>
      </c>
      <c r="E22" s="36" t="s">
        <v>57</v>
      </c>
      <c r="F22" s="36" t="s">
        <v>57</v>
      </c>
      <c r="G22" s="36" t="s">
        <v>7504</v>
      </c>
      <c r="H22" s="36" t="s">
        <v>7504</v>
      </c>
      <c r="I22" s="36" t="s">
        <v>58</v>
      </c>
      <c r="J22" s="36" t="s">
        <v>59</v>
      </c>
      <c r="K22" s="36" t="s">
        <v>106</v>
      </c>
    </row>
    <row r="23" spans="1:11" ht="15" customHeight="1">
      <c r="A23" s="36" t="s">
        <v>109</v>
      </c>
      <c r="B23" s="36">
        <v>460084</v>
      </c>
      <c r="C23" s="35" t="str">
        <f>VLOOKUP(B23,'[1]EC Sales Date'!$A:$C,2,)</f>
        <v>Sweat Zippé à Capuche DRY Ultra Stretch Enfant</v>
      </c>
      <c r="D23" s="36" t="s">
        <v>86</v>
      </c>
      <c r="E23" s="36" t="s">
        <v>86</v>
      </c>
      <c r="F23" s="36" t="s">
        <v>86</v>
      </c>
      <c r="G23" s="36" t="s">
        <v>7504</v>
      </c>
      <c r="H23" s="36" t="s">
        <v>7504</v>
      </c>
      <c r="I23" s="36" t="s">
        <v>58</v>
      </c>
      <c r="J23" s="36" t="s">
        <v>59</v>
      </c>
      <c r="K23" s="36" t="s">
        <v>103</v>
      </c>
    </row>
    <row r="24" spans="1:11" ht="15" customHeight="1">
      <c r="A24" s="36" t="s">
        <v>110</v>
      </c>
      <c r="B24" s="36">
        <v>460085</v>
      </c>
      <c r="C24" s="35" t="str">
        <f>VLOOKUP(B24,'[1]EC Sales Date'!$A:$C,2,)</f>
        <v>Sweat Ultra Stretch Enfant</v>
      </c>
      <c r="D24" s="36" t="s">
        <v>57</v>
      </c>
      <c r="E24" s="36" t="s">
        <v>57</v>
      </c>
      <c r="F24" s="36" t="s">
        <v>57</v>
      </c>
      <c r="G24" s="36" t="s">
        <v>7504</v>
      </c>
      <c r="H24" s="36" t="s">
        <v>7504</v>
      </c>
      <c r="I24" s="36" t="s">
        <v>58</v>
      </c>
      <c r="J24" s="36" t="s">
        <v>59</v>
      </c>
      <c r="K24" s="36" t="s">
        <v>111</v>
      </c>
    </row>
    <row r="25" spans="1:11" ht="15" customHeight="1">
      <c r="A25" s="36" t="s">
        <v>112</v>
      </c>
      <c r="B25" s="36">
        <v>460085</v>
      </c>
      <c r="C25" s="35" t="str">
        <f>VLOOKUP(B25,'[1]EC Sales Date'!$A:$C,2,)</f>
        <v>Sweat Ultra Stretch Enfant</v>
      </c>
      <c r="D25" s="36" t="s">
        <v>80</v>
      </c>
      <c r="E25" s="36" t="s">
        <v>86</v>
      </c>
      <c r="F25" s="36" t="s">
        <v>86</v>
      </c>
      <c r="G25" s="36" t="s">
        <v>7504</v>
      </c>
      <c r="H25" s="36" t="s">
        <v>7504</v>
      </c>
      <c r="I25" s="36" t="s">
        <v>58</v>
      </c>
      <c r="J25" s="36" t="s">
        <v>59</v>
      </c>
      <c r="K25" s="36" t="s">
        <v>111</v>
      </c>
    </row>
    <row r="26" spans="1:11" ht="15" customHeight="1">
      <c r="A26" s="36" t="s">
        <v>113</v>
      </c>
      <c r="B26" s="36">
        <v>460085</v>
      </c>
      <c r="C26" s="35" t="str">
        <f>VLOOKUP(B26,'[1]EC Sales Date'!$A:$C,2,)</f>
        <v>Sweat Ultra Stretch Enfant</v>
      </c>
      <c r="D26" s="36" t="s">
        <v>57</v>
      </c>
      <c r="E26" s="36" t="s">
        <v>57</v>
      </c>
      <c r="F26" s="36" t="s">
        <v>57</v>
      </c>
      <c r="G26" s="36" t="s">
        <v>7504</v>
      </c>
      <c r="H26" s="36" t="s">
        <v>7504</v>
      </c>
      <c r="I26" s="36" t="s">
        <v>58</v>
      </c>
      <c r="J26" s="36" t="s">
        <v>59</v>
      </c>
      <c r="K26" s="36" t="s">
        <v>111</v>
      </c>
    </row>
    <row r="27" spans="1:11" ht="15" customHeight="1">
      <c r="A27" s="36" t="s">
        <v>114</v>
      </c>
      <c r="B27" s="36">
        <v>460085</v>
      </c>
      <c r="C27" s="35" t="str">
        <f>VLOOKUP(B27,'[1]EC Sales Date'!$A:$C,2,)</f>
        <v>Sweat Ultra Stretch Enfant</v>
      </c>
      <c r="D27" s="36" t="s">
        <v>80</v>
      </c>
      <c r="E27" s="36" t="s">
        <v>86</v>
      </c>
      <c r="F27" s="36" t="s">
        <v>86</v>
      </c>
      <c r="G27" s="36" t="s">
        <v>7504</v>
      </c>
      <c r="H27" s="36" t="s">
        <v>7504</v>
      </c>
      <c r="I27" s="36" t="s">
        <v>58</v>
      </c>
      <c r="J27" s="36" t="s">
        <v>59</v>
      </c>
      <c r="K27" s="36" t="s">
        <v>111</v>
      </c>
    </row>
    <row r="28" spans="1:11" ht="15" customHeight="1">
      <c r="A28" s="36" t="s">
        <v>117</v>
      </c>
      <c r="B28" s="36">
        <v>460086</v>
      </c>
      <c r="C28" s="35" t="str">
        <f>VLOOKUP(B28,'[1]EC Sales Date'!$A:$C,2,)</f>
        <v>Sweat Graphique Ultra Stretch Enfant</v>
      </c>
      <c r="D28" s="36" t="s">
        <v>86</v>
      </c>
      <c r="E28" s="36" t="s">
        <v>86</v>
      </c>
      <c r="F28" s="36" t="s">
        <v>86</v>
      </c>
      <c r="G28" s="36" t="s">
        <v>7504</v>
      </c>
      <c r="H28" s="36" t="s">
        <v>7504</v>
      </c>
      <c r="I28" s="36" t="s">
        <v>58</v>
      </c>
      <c r="J28" s="36" t="s">
        <v>59</v>
      </c>
      <c r="K28" s="36" t="s">
        <v>111</v>
      </c>
    </row>
    <row r="29" spans="1:11" ht="15" customHeight="1">
      <c r="A29" s="36" t="s">
        <v>119</v>
      </c>
      <c r="B29" s="36">
        <v>460087</v>
      </c>
      <c r="C29" s="35" t="str">
        <f>VLOOKUP(B29,'[1]EC Sales Date'!$A:$C,2,)</f>
        <v>Sweat Graphique Ultra Stretch Enfant</v>
      </c>
      <c r="D29" s="36" t="s">
        <v>86</v>
      </c>
      <c r="E29" s="36" t="s">
        <v>86</v>
      </c>
      <c r="F29" s="36" t="s">
        <v>86</v>
      </c>
      <c r="G29" s="36" t="s">
        <v>7504</v>
      </c>
      <c r="H29" s="36" t="s">
        <v>7504</v>
      </c>
      <c r="I29" s="36" t="s">
        <v>58</v>
      </c>
      <c r="J29" s="36" t="s">
        <v>59</v>
      </c>
      <c r="K29" s="36" t="s">
        <v>111</v>
      </c>
    </row>
    <row r="30" spans="1:11" ht="15" customHeight="1">
      <c r="A30" s="36" t="s">
        <v>115</v>
      </c>
      <c r="B30" s="36">
        <v>460088</v>
      </c>
      <c r="C30" s="35" t="str">
        <f>VLOOKUP(B30,'[1]EC Sales Date'!$A:$C,2,)</f>
        <v>Sweat Graphique Ultra Stretch Enfant</v>
      </c>
      <c r="D30" s="36" t="s">
        <v>86</v>
      </c>
      <c r="E30" s="36" t="s">
        <v>86</v>
      </c>
      <c r="F30" s="36" t="s">
        <v>86</v>
      </c>
      <c r="G30" s="36" t="s">
        <v>7504</v>
      </c>
      <c r="H30" s="36" t="s">
        <v>7504</v>
      </c>
      <c r="I30" s="36" t="s">
        <v>58</v>
      </c>
      <c r="J30" s="36" t="s">
        <v>59</v>
      </c>
      <c r="K30" s="36" t="s">
        <v>111</v>
      </c>
    </row>
    <row r="31" spans="1:11" ht="15" customHeight="1">
      <c r="A31" s="36" t="s">
        <v>116</v>
      </c>
      <c r="B31" s="36">
        <v>460089</v>
      </c>
      <c r="C31" s="35" t="str">
        <f>VLOOKUP(B31,'[1]EC Sales Date'!$A:$C,2,)</f>
        <v>Sweat Graphique Ultra Stretch Enfant</v>
      </c>
      <c r="D31" s="36" t="s">
        <v>86</v>
      </c>
      <c r="E31" s="36" t="s">
        <v>86</v>
      </c>
      <c r="F31" s="36" t="s">
        <v>86</v>
      </c>
      <c r="G31" s="36" t="s">
        <v>7504</v>
      </c>
      <c r="H31" s="36" t="s">
        <v>7504</v>
      </c>
      <c r="I31" s="36" t="s">
        <v>58</v>
      </c>
      <c r="J31" s="36" t="s">
        <v>59</v>
      </c>
      <c r="K31" s="36" t="s">
        <v>111</v>
      </c>
    </row>
    <row r="32" spans="1:11" ht="15" customHeight="1">
      <c r="A32" s="36" t="s">
        <v>118</v>
      </c>
      <c r="B32" s="36">
        <v>460090</v>
      </c>
      <c r="C32" s="35" t="str">
        <f>VLOOKUP(B32,'[1]EC Sales Date'!$A:$C,2,)</f>
        <v>Sweat Graphique Ultra Stretch Enfant</v>
      </c>
      <c r="D32" s="36" t="s">
        <v>86</v>
      </c>
      <c r="E32" s="36" t="s">
        <v>86</v>
      </c>
      <c r="F32" s="36" t="s">
        <v>86</v>
      </c>
      <c r="G32" s="36" t="s">
        <v>7504</v>
      </c>
      <c r="H32" s="36" t="s">
        <v>7504</v>
      </c>
      <c r="I32" s="36" t="s">
        <v>58</v>
      </c>
      <c r="J32" s="36" t="s">
        <v>59</v>
      </c>
      <c r="K32" s="36" t="s">
        <v>111</v>
      </c>
    </row>
    <row r="33" spans="1:11" ht="15" customHeight="1">
      <c r="A33" s="36" t="s">
        <v>94</v>
      </c>
      <c r="B33" s="36">
        <v>460091</v>
      </c>
      <c r="C33" s="35" t="str">
        <f>VLOOKUP(B33,'[1]EC Sales Date'!$A:$C,2,)</f>
        <v>Jogging Ultra Stretch À Imprimé Enfant</v>
      </c>
      <c r="D33" s="36" t="s">
        <v>86</v>
      </c>
      <c r="E33" s="36" t="s">
        <v>86</v>
      </c>
      <c r="F33" s="36" t="s">
        <v>86</v>
      </c>
      <c r="G33" s="36" t="s">
        <v>7504</v>
      </c>
      <c r="H33" s="36" t="s">
        <v>7504</v>
      </c>
      <c r="I33" s="36" t="s">
        <v>58</v>
      </c>
      <c r="J33" s="36" t="s">
        <v>59</v>
      </c>
      <c r="K33" s="36" t="s">
        <v>93</v>
      </c>
    </row>
    <row r="34" spans="1:11" ht="15" customHeight="1">
      <c r="A34" s="36" t="s">
        <v>96</v>
      </c>
      <c r="B34" s="36">
        <v>460092</v>
      </c>
      <c r="C34" s="35" t="str">
        <f>VLOOKUP(B34,'[1]EC Sales Date'!$A:$C,2,)</f>
        <v>Jogging Ultra Stretch À Imprimé Enfant</v>
      </c>
      <c r="D34" s="36" t="s">
        <v>86</v>
      </c>
      <c r="E34" s="36" t="s">
        <v>86</v>
      </c>
      <c r="F34" s="36" t="s">
        <v>86</v>
      </c>
      <c r="G34" s="36" t="s">
        <v>7504</v>
      </c>
      <c r="H34" s="36" t="s">
        <v>7504</v>
      </c>
      <c r="I34" s="36" t="s">
        <v>58</v>
      </c>
      <c r="J34" s="36" t="s">
        <v>59</v>
      </c>
      <c r="K34" s="36" t="s">
        <v>93</v>
      </c>
    </row>
    <row r="35" spans="1:11" ht="15" customHeight="1">
      <c r="A35" s="36" t="s">
        <v>95</v>
      </c>
      <c r="B35" s="36">
        <v>460093</v>
      </c>
      <c r="C35" s="35" t="str">
        <f>VLOOKUP(B35,'[1]EC Sales Date'!$A:$C,2,)</f>
        <v>Jogging Ultra Stretch À Imprimé Enfant</v>
      </c>
      <c r="D35" s="36" t="s">
        <v>86</v>
      </c>
      <c r="E35" s="36" t="s">
        <v>86</v>
      </c>
      <c r="F35" s="36" t="s">
        <v>86</v>
      </c>
      <c r="G35" s="36" t="s">
        <v>7504</v>
      </c>
      <c r="H35" s="36" t="s">
        <v>7504</v>
      </c>
      <c r="I35" s="36" t="s">
        <v>58</v>
      </c>
      <c r="J35" s="36" t="s">
        <v>59</v>
      </c>
      <c r="K35" s="36" t="s">
        <v>93</v>
      </c>
    </row>
    <row r="36" spans="1:11" ht="15" customHeight="1">
      <c r="A36" s="36" t="s">
        <v>92</v>
      </c>
      <c r="B36" s="36">
        <v>463499</v>
      </c>
      <c r="C36" s="35" t="str">
        <f>VLOOKUP(B36,'[1]EC Sales Date'!$A:$C,2,)</f>
        <v>Jogging Ultra Stretch À Imprimé Enfant</v>
      </c>
      <c r="D36" s="36" t="s">
        <v>86</v>
      </c>
      <c r="E36" s="36" t="s">
        <v>86</v>
      </c>
      <c r="F36" s="36" t="s">
        <v>86</v>
      </c>
      <c r="G36" s="36" t="s">
        <v>7504</v>
      </c>
      <c r="H36" s="36" t="s">
        <v>7504</v>
      </c>
      <c r="I36" s="36" t="s">
        <v>58</v>
      </c>
      <c r="J36" s="36" t="s">
        <v>59</v>
      </c>
      <c r="K36" s="36" t="s">
        <v>93</v>
      </c>
    </row>
    <row r="37" spans="1:11" ht="15" customHeight="1">
      <c r="A37" s="36" t="s">
        <v>100</v>
      </c>
      <c r="B37" s="36">
        <v>461807</v>
      </c>
      <c r="C37" s="35" t="str">
        <f>VLOOKUP(B37,'[1]EC Sales Date'!$A:$C,2,)</f>
        <v>Veste Style Sport en Sweat Enfant</v>
      </c>
      <c r="D37" s="36" t="s">
        <v>86</v>
      </c>
      <c r="E37" s="36" t="s">
        <v>86</v>
      </c>
      <c r="F37" s="36" t="s">
        <v>86</v>
      </c>
      <c r="G37" s="36" t="s">
        <v>7504</v>
      </c>
      <c r="H37" s="36" t="s">
        <v>7504</v>
      </c>
      <c r="I37" s="36" t="s">
        <v>58</v>
      </c>
      <c r="J37" s="36" t="s">
        <v>59</v>
      </c>
      <c r="K37" s="36" t="s">
        <v>101</v>
      </c>
    </row>
    <row r="38" spans="1:11" ht="15" customHeight="1">
      <c r="A38" s="36" t="s">
        <v>97</v>
      </c>
      <c r="B38" s="36">
        <v>462198</v>
      </c>
      <c r="C38" s="35" t="str">
        <f>VLOOKUP(B38,'[1]EC Sales Date'!$A:$C,2,)</f>
        <v>Sweat Zippé À Capuche Doublé Polaire Enfant</v>
      </c>
      <c r="D38" s="36" t="s">
        <v>86</v>
      </c>
      <c r="E38" s="36" t="s">
        <v>57</v>
      </c>
      <c r="F38" s="36" t="s">
        <v>57</v>
      </c>
      <c r="G38" s="36" t="s">
        <v>7504</v>
      </c>
      <c r="H38" s="36" t="s">
        <v>7504</v>
      </c>
      <c r="I38" s="36" t="s">
        <v>58</v>
      </c>
      <c r="J38" s="36" t="s">
        <v>59</v>
      </c>
      <c r="K38" s="36" t="s">
        <v>98</v>
      </c>
    </row>
    <row r="39" spans="1:11" ht="15" customHeight="1">
      <c r="A39" s="36" t="s">
        <v>99</v>
      </c>
      <c r="B39" s="36">
        <v>462198</v>
      </c>
      <c r="C39" s="35" t="str">
        <f>VLOOKUP(B39,'[1]EC Sales Date'!$A:$C,2,)</f>
        <v>Sweat Zippé À Capuche Doublé Polaire Enfant</v>
      </c>
      <c r="D39" s="36" t="s">
        <v>86</v>
      </c>
      <c r="E39" s="36" t="s">
        <v>57</v>
      </c>
      <c r="F39" s="36" t="s">
        <v>57</v>
      </c>
      <c r="G39" s="36" t="s">
        <v>7504</v>
      </c>
      <c r="H39" s="36" t="s">
        <v>7504</v>
      </c>
      <c r="I39" s="36" t="s">
        <v>58</v>
      </c>
      <c r="J39" s="36" t="s">
        <v>59</v>
      </c>
      <c r="K39" s="36" t="s">
        <v>98</v>
      </c>
    </row>
    <row r="40" spans="1:11" ht="15" customHeight="1">
      <c r="A40" s="36" t="s">
        <v>85</v>
      </c>
      <c r="B40" s="36">
        <v>462792</v>
      </c>
      <c r="C40" s="35" t="str">
        <f>VLOOKUP(B40,'[1]EC Sales Date'!$A:$C,2,)</f>
        <v>Jogging DRY Ultra Stretch Enfant</v>
      </c>
      <c r="D40" s="36" t="s">
        <v>86</v>
      </c>
      <c r="E40" s="36" t="s">
        <v>86</v>
      </c>
      <c r="F40" s="36" t="s">
        <v>86</v>
      </c>
      <c r="G40" s="36" t="s">
        <v>7504</v>
      </c>
      <c r="H40" s="36" t="s">
        <v>7504</v>
      </c>
      <c r="I40" s="36" t="s">
        <v>58</v>
      </c>
      <c r="J40" s="36" t="s">
        <v>59</v>
      </c>
      <c r="K40" s="36" t="s">
        <v>87</v>
      </c>
    </row>
    <row r="41" spans="1:11" ht="15" customHeight="1">
      <c r="A41" s="36" t="s">
        <v>88</v>
      </c>
      <c r="B41" s="36">
        <v>462792</v>
      </c>
      <c r="C41" s="35" t="str">
        <f>VLOOKUP(B41,'[1]EC Sales Date'!$A:$C,2,)</f>
        <v>Jogging DRY Ultra Stretch Enfant</v>
      </c>
      <c r="D41" s="36" t="s">
        <v>86</v>
      </c>
      <c r="E41" s="36" t="s">
        <v>86</v>
      </c>
      <c r="F41" s="36" t="s">
        <v>86</v>
      </c>
      <c r="G41" s="36" t="s">
        <v>7504</v>
      </c>
      <c r="H41" s="36" t="s">
        <v>7504</v>
      </c>
      <c r="I41" s="36" t="s">
        <v>58</v>
      </c>
      <c r="J41" s="36" t="s">
        <v>59</v>
      </c>
      <c r="K41" s="36" t="s">
        <v>87</v>
      </c>
    </row>
    <row r="42" spans="1:11" ht="15" customHeight="1">
      <c r="A42" s="36" t="s">
        <v>89</v>
      </c>
      <c r="B42" s="36">
        <v>463500</v>
      </c>
      <c r="C42" s="35" t="str">
        <f>VLOOKUP(B42,'[1]EC Sales Date'!$A:$C,2,)</f>
        <v>Jogging DRY Ultra Stretch Soft Enfant</v>
      </c>
      <c r="D42" s="36" t="s">
        <v>86</v>
      </c>
      <c r="E42" s="36" t="s">
        <v>86</v>
      </c>
      <c r="F42" s="36" t="s">
        <v>86</v>
      </c>
      <c r="G42" s="36" t="s">
        <v>7504</v>
      </c>
      <c r="H42" s="36" t="s">
        <v>7504</v>
      </c>
      <c r="I42" s="36" t="s">
        <v>58</v>
      </c>
      <c r="J42" s="36" t="s">
        <v>59</v>
      </c>
      <c r="K42" s="36" t="s">
        <v>90</v>
      </c>
    </row>
    <row r="43" spans="1:11" ht="15" customHeight="1">
      <c r="A43" s="36" t="s">
        <v>91</v>
      </c>
      <c r="B43" s="36">
        <v>463500</v>
      </c>
      <c r="C43" s="35" t="str">
        <f>VLOOKUP(B43,'[1]EC Sales Date'!$A:$C,2,)</f>
        <v>Jogging DRY Ultra Stretch Soft Enfant</v>
      </c>
      <c r="D43" s="36" t="s">
        <v>86</v>
      </c>
      <c r="E43" s="36" t="s">
        <v>86</v>
      </c>
      <c r="F43" s="36" t="s">
        <v>86</v>
      </c>
      <c r="G43" s="36" t="s">
        <v>7504</v>
      </c>
      <c r="H43" s="36" t="s">
        <v>7504</v>
      </c>
      <c r="I43" s="36" t="s">
        <v>58</v>
      </c>
      <c r="J43" s="36" t="s">
        <v>59</v>
      </c>
      <c r="K43" s="36" t="s">
        <v>90</v>
      </c>
    </row>
    <row r="44" spans="1:11" ht="15" customHeight="1">
      <c r="A44" s="36" t="s">
        <v>2850</v>
      </c>
      <c r="B44" s="36">
        <v>467586</v>
      </c>
      <c r="C44" s="35" t="str">
        <f>VLOOKUP(B44,'[1]EC Sales Date'!$A:$C,2,)</f>
        <v>Sweat Graphique UT KAWS x UNIQLO Enfant</v>
      </c>
      <c r="D44" s="36" t="s">
        <v>86</v>
      </c>
      <c r="E44" s="36" t="s">
        <v>86</v>
      </c>
      <c r="F44" s="36" t="s">
        <v>86</v>
      </c>
      <c r="G44" s="36" t="s">
        <v>7504</v>
      </c>
      <c r="H44" s="36" t="s">
        <v>7504</v>
      </c>
      <c r="I44" s="36" t="s">
        <v>58</v>
      </c>
      <c r="J44" s="36" t="s">
        <v>59</v>
      </c>
      <c r="K44" s="36" t="s">
        <v>1555</v>
      </c>
    </row>
    <row r="45" spans="1:11" ht="15" customHeight="1">
      <c r="A45" s="36" t="s">
        <v>2851</v>
      </c>
      <c r="B45" s="36">
        <v>467776</v>
      </c>
      <c r="C45" s="35" t="str">
        <f>VLOOKUP(B45,'[1]EC Sales Date'!$A:$C,2,)</f>
        <v>Sweat Graphique UT KAWS x UNIQLO Enfant</v>
      </c>
      <c r="D45" s="36" t="s">
        <v>86</v>
      </c>
      <c r="E45" s="36" t="s">
        <v>86</v>
      </c>
      <c r="F45" s="36" t="s">
        <v>86</v>
      </c>
      <c r="G45" s="36" t="s">
        <v>7504</v>
      </c>
      <c r="H45" s="36" t="s">
        <v>7504</v>
      </c>
      <c r="I45" s="36" t="s">
        <v>58</v>
      </c>
      <c r="J45" s="36" t="s">
        <v>59</v>
      </c>
      <c r="K45" s="36" t="s">
        <v>1555</v>
      </c>
    </row>
    <row r="46" spans="1:11" ht="15" customHeight="1">
      <c r="A46" s="36" t="s">
        <v>125</v>
      </c>
      <c r="B46" s="36">
        <v>461699</v>
      </c>
      <c r="C46" s="35" t="str">
        <f>VLOOKUP(B46,'[1]EC Sales Date'!$A:$C,2,)</f>
        <v>Sweat À Capuche Graphique UT Peanuts Enfant</v>
      </c>
      <c r="D46" s="36" t="s">
        <v>86</v>
      </c>
      <c r="E46" s="36" t="s">
        <v>86</v>
      </c>
      <c r="F46" s="36" t="s">
        <v>86</v>
      </c>
      <c r="G46" s="36" t="s">
        <v>7504</v>
      </c>
      <c r="H46" s="36" t="s">
        <v>7504</v>
      </c>
      <c r="I46" s="36" t="s">
        <v>58</v>
      </c>
      <c r="J46" s="36" t="s">
        <v>59</v>
      </c>
      <c r="K46" s="36" t="s">
        <v>126</v>
      </c>
    </row>
    <row r="47" spans="1:11" ht="15" customHeight="1">
      <c r="A47" s="36" t="s">
        <v>127</v>
      </c>
      <c r="B47" s="36">
        <v>463214</v>
      </c>
      <c r="C47" s="35" t="str">
        <f>VLOOKUP(B47,'[1]EC Sales Date'!$A:$C,2,)</f>
        <v>Sweat À Capuche Graphique UT Peanuts Enfant</v>
      </c>
      <c r="D47" s="36" t="s">
        <v>86</v>
      </c>
      <c r="E47" s="36" t="s">
        <v>86</v>
      </c>
      <c r="F47" s="36" t="s">
        <v>86</v>
      </c>
      <c r="G47" s="36" t="s">
        <v>7504</v>
      </c>
      <c r="H47" s="36" t="s">
        <v>7504</v>
      </c>
      <c r="I47" s="36" t="s">
        <v>58</v>
      </c>
      <c r="J47" s="36" t="s">
        <v>59</v>
      </c>
      <c r="K47" s="36" t="s">
        <v>126</v>
      </c>
    </row>
    <row r="48" spans="1:11" ht="15" customHeight="1">
      <c r="A48" s="36" t="s">
        <v>128</v>
      </c>
      <c r="B48" s="36">
        <v>463215</v>
      </c>
      <c r="C48" s="35" t="str">
        <f>VLOOKUP(B48,'[1]EC Sales Date'!$A:$C,2,)</f>
        <v>Sweat À Capuche à Zip Graphique UT Peanuts Enfant</v>
      </c>
      <c r="D48" s="36" t="s">
        <v>86</v>
      </c>
      <c r="E48" s="36" t="s">
        <v>86</v>
      </c>
      <c r="F48" s="36" t="s">
        <v>86</v>
      </c>
      <c r="G48" s="36" t="s">
        <v>7504</v>
      </c>
      <c r="H48" s="36" t="s">
        <v>7504</v>
      </c>
      <c r="I48" s="36" t="s">
        <v>58</v>
      </c>
      <c r="J48" s="36" t="s">
        <v>59</v>
      </c>
      <c r="K48" s="36" t="s">
        <v>126</v>
      </c>
    </row>
    <row r="49" spans="1:11" ht="15" customHeight="1">
      <c r="A49" s="36" t="s">
        <v>129</v>
      </c>
      <c r="B49" s="36">
        <v>463216</v>
      </c>
      <c r="C49" s="35" t="str">
        <f>VLOOKUP(B49,'[1]EC Sales Date'!$A:$C,2,)</f>
        <v>Sweat À Capuche Graphique UT Peanuts Enfant</v>
      </c>
      <c r="D49" s="36" t="s">
        <v>86</v>
      </c>
      <c r="E49" s="36" t="s">
        <v>86</v>
      </c>
      <c r="F49" s="36" t="s">
        <v>86</v>
      </c>
      <c r="G49" s="36" t="s">
        <v>7504</v>
      </c>
      <c r="H49" s="36" t="s">
        <v>7504</v>
      </c>
      <c r="I49" s="36" t="s">
        <v>58</v>
      </c>
      <c r="J49" s="36" t="s">
        <v>59</v>
      </c>
      <c r="K49" s="36" t="s">
        <v>126</v>
      </c>
    </row>
    <row r="50" spans="1:11" ht="15" customHeight="1">
      <c r="A50" s="36" t="s">
        <v>130</v>
      </c>
      <c r="B50" s="36">
        <v>463217</v>
      </c>
      <c r="C50" s="35" t="str">
        <f>VLOOKUP(B50,'[1]EC Sales Date'!$A:$C,2,)</f>
        <v>Sweat À Capuche Graphique UT Peanuts Enfant</v>
      </c>
      <c r="D50" s="36" t="s">
        <v>86</v>
      </c>
      <c r="E50" s="36" t="s">
        <v>86</v>
      </c>
      <c r="F50" s="36" t="s">
        <v>86</v>
      </c>
      <c r="G50" s="36" t="s">
        <v>7504</v>
      </c>
      <c r="H50" s="36" t="s">
        <v>7504</v>
      </c>
      <c r="I50" s="36" t="s">
        <v>58</v>
      </c>
      <c r="J50" s="36" t="s">
        <v>59</v>
      </c>
      <c r="K50" s="36" t="s">
        <v>126</v>
      </c>
    </row>
    <row r="51" spans="1:11" ht="15" customHeight="1">
      <c r="A51" s="36" t="s">
        <v>148</v>
      </c>
      <c r="B51" s="36">
        <v>459394</v>
      </c>
      <c r="C51" s="35" t="str">
        <f>VLOOKUP(B51,'[1]EC Sales Date'!$A:$C,2,)</f>
        <v>Boxer en Coton Imprimé Garçon (Lot de 3)</v>
      </c>
      <c r="D51" s="36" t="s">
        <v>57</v>
      </c>
      <c r="E51" s="36" t="s">
        <v>57</v>
      </c>
      <c r="F51" s="36" t="s">
        <v>57</v>
      </c>
      <c r="G51" s="36" t="s">
        <v>7504</v>
      </c>
      <c r="H51" s="36" t="s">
        <v>7504</v>
      </c>
      <c r="I51" s="36" t="s">
        <v>58</v>
      </c>
      <c r="J51" s="36" t="s">
        <v>59</v>
      </c>
      <c r="K51" s="36" t="s">
        <v>146</v>
      </c>
    </row>
    <row r="52" spans="1:11" ht="15" customHeight="1">
      <c r="A52" s="36" t="s">
        <v>149</v>
      </c>
      <c r="B52" s="36">
        <v>459394</v>
      </c>
      <c r="C52" s="35" t="str">
        <f>VLOOKUP(B52,'[1]EC Sales Date'!$A:$C,2,)</f>
        <v>Boxer en Coton Imprimé Garçon (Lot de 3)</v>
      </c>
      <c r="D52" s="36" t="s">
        <v>80</v>
      </c>
      <c r="E52" s="36" t="s">
        <v>57</v>
      </c>
      <c r="F52" s="36" t="s">
        <v>57</v>
      </c>
      <c r="G52" s="36" t="s">
        <v>7504</v>
      </c>
      <c r="H52" s="36" t="s">
        <v>7504</v>
      </c>
      <c r="I52" s="36" t="s">
        <v>58</v>
      </c>
      <c r="J52" s="36" t="s">
        <v>59</v>
      </c>
      <c r="K52" s="36" t="s">
        <v>146</v>
      </c>
    </row>
    <row r="53" spans="1:11" ht="15" customHeight="1">
      <c r="A53" s="36" t="s">
        <v>2852</v>
      </c>
      <c r="B53" s="36">
        <v>462771</v>
      </c>
      <c r="C53" s="35" t="str">
        <f>VLOOKUP(B53,'[1]EC Sales Date'!$A:$C,2,)</f>
        <v>Boxers en Coton Imprimé Dinosaure Garçon (Lot de 3)</v>
      </c>
      <c r="D53" s="36" t="s">
        <v>80</v>
      </c>
      <c r="E53" s="36" t="s">
        <v>57</v>
      </c>
      <c r="F53" s="36" t="s">
        <v>57</v>
      </c>
      <c r="G53" s="36" t="s">
        <v>7504</v>
      </c>
      <c r="H53" s="36" t="s">
        <v>7504</v>
      </c>
      <c r="I53" s="36" t="s">
        <v>58</v>
      </c>
      <c r="J53" s="36" t="s">
        <v>59</v>
      </c>
      <c r="K53" s="36" t="s">
        <v>146</v>
      </c>
    </row>
    <row r="54" spans="1:11" ht="15" customHeight="1">
      <c r="A54" s="36" t="s">
        <v>145</v>
      </c>
      <c r="B54" s="36">
        <v>462772</v>
      </c>
      <c r="C54" s="35" t="str">
        <f>VLOOKUP(B54,'[1]EC Sales Date'!$A:$C,2,)</f>
        <v>Boxers en Coton Enfant (Lot de 3)</v>
      </c>
      <c r="D54" s="36" t="s">
        <v>57</v>
      </c>
      <c r="E54" s="36" t="s">
        <v>57</v>
      </c>
      <c r="F54" s="36" t="s">
        <v>57</v>
      </c>
      <c r="G54" s="36" t="s">
        <v>7504</v>
      </c>
      <c r="H54" s="36" t="s">
        <v>7504</v>
      </c>
      <c r="I54" s="36" t="s">
        <v>58</v>
      </c>
      <c r="J54" s="36" t="s">
        <v>59</v>
      </c>
      <c r="K54" s="36" t="s">
        <v>146</v>
      </c>
    </row>
    <row r="55" spans="1:11" ht="15" customHeight="1">
      <c r="A55" s="36" t="s">
        <v>147</v>
      </c>
      <c r="B55" s="36">
        <v>462772</v>
      </c>
      <c r="C55" s="35" t="str">
        <f>VLOOKUP(B55,'[1]EC Sales Date'!$A:$C,2,)</f>
        <v>Boxers en Coton Enfant (Lot de 3)</v>
      </c>
      <c r="D55" s="36" t="s">
        <v>80</v>
      </c>
      <c r="E55" s="36" t="s">
        <v>57</v>
      </c>
      <c r="F55" s="36" t="s">
        <v>57</v>
      </c>
      <c r="G55" s="36" t="s">
        <v>7504</v>
      </c>
      <c r="H55" s="36" t="s">
        <v>7504</v>
      </c>
      <c r="I55" s="36" t="s">
        <v>58</v>
      </c>
      <c r="J55" s="36" t="s">
        <v>59</v>
      </c>
      <c r="K55" s="36" t="s">
        <v>146</v>
      </c>
    </row>
    <row r="56" spans="1:11" ht="15" customHeight="1">
      <c r="A56" s="36" t="s">
        <v>139</v>
      </c>
      <c r="B56" s="36">
        <v>459398</v>
      </c>
      <c r="C56" s="35" t="str">
        <f>VLOOKUP(B56,'[1]EC Sales Date'!$A:$C,2,)</f>
        <v>Chaussettes Enfant (lot de 3)</v>
      </c>
      <c r="D56" s="36" t="s">
        <v>140</v>
      </c>
      <c r="E56" s="36" t="s">
        <v>140</v>
      </c>
      <c r="F56" s="36" t="s">
        <v>140</v>
      </c>
      <c r="G56" s="36" t="s">
        <v>7504</v>
      </c>
      <c r="H56" s="36" t="s">
        <v>7504</v>
      </c>
      <c r="I56" s="36" t="s">
        <v>58</v>
      </c>
      <c r="J56" s="36" t="s">
        <v>59</v>
      </c>
      <c r="K56" s="36" t="s">
        <v>136</v>
      </c>
    </row>
    <row r="57" spans="1:11" ht="15" customHeight="1">
      <c r="A57" s="36" t="s">
        <v>143</v>
      </c>
      <c r="B57" s="36">
        <v>459400</v>
      </c>
      <c r="C57" s="35" t="str">
        <f>VLOOKUP(B57,'[1]EC Sales Date'!$A:$C,2,)</f>
        <v>Chaussettes Enfant (lot de 3)</v>
      </c>
      <c r="D57" s="36" t="s">
        <v>86</v>
      </c>
      <c r="E57" s="36" t="s">
        <v>86</v>
      </c>
      <c r="F57" s="36" t="s">
        <v>86</v>
      </c>
      <c r="G57" s="36" t="s">
        <v>7504</v>
      </c>
      <c r="H57" s="36" t="s">
        <v>7504</v>
      </c>
      <c r="I57" s="36" t="s">
        <v>58</v>
      </c>
      <c r="J57" s="36" t="s">
        <v>59</v>
      </c>
      <c r="K57" s="36" t="s">
        <v>144</v>
      </c>
    </row>
    <row r="58" spans="1:11" ht="15" customHeight="1">
      <c r="A58" s="36" t="s">
        <v>137</v>
      </c>
      <c r="B58" s="36">
        <v>459401</v>
      </c>
      <c r="C58" s="35" t="str">
        <f>VLOOKUP(B58,'[1]EC Sales Date'!$A:$C,2,)</f>
        <v>Chaussettes Enfant (lot de 3)</v>
      </c>
      <c r="D58" s="36" t="s">
        <v>86</v>
      </c>
      <c r="E58" s="36" t="s">
        <v>86</v>
      </c>
      <c r="F58" s="36" t="s">
        <v>86</v>
      </c>
      <c r="G58" s="36" t="s">
        <v>7504</v>
      </c>
      <c r="H58" s="36" t="s">
        <v>7504</v>
      </c>
      <c r="I58" s="36" t="s">
        <v>58</v>
      </c>
      <c r="J58" s="36" t="s">
        <v>59</v>
      </c>
      <c r="K58" s="36" t="s">
        <v>138</v>
      </c>
    </row>
    <row r="59" spans="1:11" ht="15" customHeight="1">
      <c r="A59" s="36" t="s">
        <v>135</v>
      </c>
      <c r="B59" s="36">
        <v>459403</v>
      </c>
      <c r="C59" s="35" t="str">
        <f>VLOOKUP(B59,'[1]EC Sales Date'!$A:$C,2,)</f>
        <v>Chaussettes Enfant à Logo (lot de 3)</v>
      </c>
      <c r="D59" s="36" t="s">
        <v>86</v>
      </c>
      <c r="E59" s="36" t="s">
        <v>86</v>
      </c>
      <c r="F59" s="36" t="s">
        <v>86</v>
      </c>
      <c r="G59" s="36" t="s">
        <v>7504</v>
      </c>
      <c r="H59" s="36" t="s">
        <v>7504</v>
      </c>
      <c r="I59" s="36" t="s">
        <v>58</v>
      </c>
      <c r="J59" s="36" t="s">
        <v>59</v>
      </c>
      <c r="K59" s="36" t="s">
        <v>3890</v>
      </c>
    </row>
    <row r="60" spans="1:11" ht="15" customHeight="1">
      <c r="A60" s="36" t="s">
        <v>141</v>
      </c>
      <c r="B60" s="36">
        <v>459404</v>
      </c>
      <c r="C60" s="35" t="str">
        <f>VLOOKUP(B60,'[1]EC Sales Date'!$A:$C,2,)</f>
        <v>Chaussettes Enfant Rayé (lot de 3)</v>
      </c>
      <c r="D60" s="36" t="s">
        <v>86</v>
      </c>
      <c r="E60" s="36" t="s">
        <v>86</v>
      </c>
      <c r="F60" s="36" t="s">
        <v>86</v>
      </c>
      <c r="G60" s="36" t="s">
        <v>7504</v>
      </c>
      <c r="H60" s="36" t="s">
        <v>7504</v>
      </c>
      <c r="I60" s="36" t="s">
        <v>58</v>
      </c>
      <c r="J60" s="36" t="s">
        <v>59</v>
      </c>
      <c r="K60" s="36" t="s">
        <v>142</v>
      </c>
    </row>
    <row r="61" spans="1:11" ht="15" customHeight="1">
      <c r="A61" s="36" t="s">
        <v>133</v>
      </c>
      <c r="B61" s="36">
        <v>462579</v>
      </c>
      <c r="C61" s="35" t="str">
        <f>VLOOKUP(B61,'[1]EC Sales Date'!$A:$C,2,)</f>
        <v>Chaussettes Imprimé Géométrique Enfant (lot de 3)</v>
      </c>
      <c r="D61" s="36" t="s">
        <v>57</v>
      </c>
      <c r="E61" s="36" t="s">
        <v>57</v>
      </c>
      <c r="F61" s="36" t="s">
        <v>57</v>
      </c>
      <c r="G61" s="36" t="s">
        <v>7504</v>
      </c>
      <c r="H61" s="36" t="s">
        <v>7504</v>
      </c>
      <c r="I61" s="36" t="s">
        <v>58</v>
      </c>
      <c r="J61" s="36" t="s">
        <v>59</v>
      </c>
      <c r="K61" s="36" t="s">
        <v>134</v>
      </c>
    </row>
    <row r="62" spans="1:11" ht="15" customHeight="1">
      <c r="A62" s="36" t="s">
        <v>131</v>
      </c>
      <c r="B62" s="36">
        <v>462580</v>
      </c>
      <c r="C62" s="35" t="str">
        <f>VLOOKUP(B62,'[1]EC Sales Date'!$A:$C,2,)</f>
        <v>Chaussettes en Maille Côtelée Colorées Enfant</v>
      </c>
      <c r="D62" s="36" t="s">
        <v>86</v>
      </c>
      <c r="E62" s="36" t="s">
        <v>86</v>
      </c>
      <c r="F62" s="36" t="s">
        <v>86</v>
      </c>
      <c r="G62" s="36" t="s">
        <v>7504</v>
      </c>
      <c r="H62" s="36" t="s">
        <v>7504</v>
      </c>
      <c r="I62" s="36" t="s">
        <v>58</v>
      </c>
      <c r="J62" s="36" t="s">
        <v>59</v>
      </c>
      <c r="K62" s="36" t="s">
        <v>132</v>
      </c>
    </row>
    <row r="63" spans="1:11" ht="15" customHeight="1">
      <c r="A63" s="36" t="s">
        <v>152</v>
      </c>
      <c r="B63" s="36">
        <v>459413</v>
      </c>
      <c r="C63" s="35" t="str">
        <f>VLOOKUP(B63,'[1]EC Sales Date'!$A:$C,2,)</f>
        <v>Brassière AIRism Fille</v>
      </c>
      <c r="D63" s="36" t="s">
        <v>86</v>
      </c>
      <c r="E63" s="36" t="s">
        <v>86</v>
      </c>
      <c r="F63" s="36" t="s">
        <v>86</v>
      </c>
      <c r="G63" s="36" t="s">
        <v>7504</v>
      </c>
      <c r="H63" s="36" t="s">
        <v>7504</v>
      </c>
      <c r="I63" s="36" t="s">
        <v>58</v>
      </c>
      <c r="J63" s="36" t="s">
        <v>59</v>
      </c>
      <c r="K63" s="36" t="s">
        <v>151</v>
      </c>
    </row>
    <row r="64" spans="1:11" ht="15" customHeight="1">
      <c r="A64" s="36" t="s">
        <v>153</v>
      </c>
      <c r="B64" s="36">
        <v>459413</v>
      </c>
      <c r="C64" s="35" t="str">
        <f>VLOOKUP(B64,'[1]EC Sales Date'!$A:$C,2,)</f>
        <v>Brassière AIRism Fille</v>
      </c>
      <c r="D64" s="36" t="s">
        <v>86</v>
      </c>
      <c r="E64" s="36" t="s">
        <v>86</v>
      </c>
      <c r="F64" s="36" t="s">
        <v>86</v>
      </c>
      <c r="G64" s="36" t="s">
        <v>7504</v>
      </c>
      <c r="H64" s="36" t="s">
        <v>7504</v>
      </c>
      <c r="I64" s="36" t="s">
        <v>58</v>
      </c>
      <c r="J64" s="36" t="s">
        <v>59</v>
      </c>
      <c r="K64" s="36" t="s">
        <v>154</v>
      </c>
    </row>
    <row r="65" spans="1:11" ht="15" customHeight="1">
      <c r="A65" s="36" t="s">
        <v>150</v>
      </c>
      <c r="B65" s="36">
        <v>459417</v>
      </c>
      <c r="C65" s="35" t="str">
        <f>VLOOKUP(B65,'[1]EC Sales Date'!$A:$C,2,)</f>
        <v>Brassière Imprimée AIRism Fille</v>
      </c>
      <c r="D65" s="36" t="s">
        <v>86</v>
      </c>
      <c r="E65" s="36" t="s">
        <v>86</v>
      </c>
      <c r="F65" s="36" t="s">
        <v>86</v>
      </c>
      <c r="G65" s="36" t="s">
        <v>7504</v>
      </c>
      <c r="H65" s="36" t="s">
        <v>7504</v>
      </c>
      <c r="I65" s="36" t="s">
        <v>58</v>
      </c>
      <c r="J65" s="36" t="s">
        <v>59</v>
      </c>
      <c r="K65" s="36" t="s">
        <v>151</v>
      </c>
    </row>
    <row r="66" spans="1:11" ht="15" customHeight="1">
      <c r="A66" s="36" t="s">
        <v>7505</v>
      </c>
      <c r="B66" s="36">
        <v>459426</v>
      </c>
      <c r="C66" s="35" t="e">
        <f>VLOOKUP(B66,'[1]EC Sales Date'!$A:$C,2,)</f>
        <v>#N/A</v>
      </c>
      <c r="D66" s="36" t="s">
        <v>140</v>
      </c>
      <c r="E66" s="36" t="s">
        <v>140</v>
      </c>
      <c r="F66" s="36" t="s">
        <v>140</v>
      </c>
      <c r="G66" s="36" t="s">
        <v>7504</v>
      </c>
      <c r="H66" s="36" t="s">
        <v>7504</v>
      </c>
      <c r="I66" s="36" t="s">
        <v>58</v>
      </c>
      <c r="J66" s="36" t="s">
        <v>59</v>
      </c>
      <c r="K66" s="36" t="s">
        <v>160</v>
      </c>
    </row>
    <row r="67" spans="1:11" ht="15" customHeight="1">
      <c r="A67" s="36" t="s">
        <v>162</v>
      </c>
      <c r="B67" s="36">
        <v>459427</v>
      </c>
      <c r="C67" s="35" t="str">
        <f>VLOOKUP(B67,'[1]EC Sales Date'!$A:$C,2,)</f>
        <v>Culotte Imprimé Cœurs Fille (Lot de 3)</v>
      </c>
      <c r="D67" s="36" t="s">
        <v>140</v>
      </c>
      <c r="E67" s="36" t="s">
        <v>140</v>
      </c>
      <c r="F67" s="36" t="s">
        <v>140</v>
      </c>
      <c r="G67" s="36" t="s">
        <v>7504</v>
      </c>
      <c r="H67" s="36" t="s">
        <v>7504</v>
      </c>
      <c r="I67" s="36" t="s">
        <v>58</v>
      </c>
      <c r="J67" s="36" t="s">
        <v>59</v>
      </c>
      <c r="K67" s="36" t="s">
        <v>160</v>
      </c>
    </row>
    <row r="68" spans="1:11" ht="15" customHeight="1">
      <c r="A68" s="36" t="s">
        <v>2853</v>
      </c>
      <c r="B68" s="36">
        <v>459428</v>
      </c>
      <c r="C68" s="35" t="str">
        <f>VLOOKUP(B68,'[1]EC Sales Date'!$A:$C,2,)</f>
        <v>Short en Coton Taille Basse Imprimé Étoiles Fille (Lot de 3)</v>
      </c>
      <c r="D68" s="36" t="s">
        <v>140</v>
      </c>
      <c r="E68" s="36" t="s">
        <v>140</v>
      </c>
      <c r="F68" s="36" t="s">
        <v>140</v>
      </c>
      <c r="G68" s="36" t="s">
        <v>7504</v>
      </c>
      <c r="H68" s="36" t="s">
        <v>7504</v>
      </c>
      <c r="I68" s="36" t="s">
        <v>58</v>
      </c>
      <c r="J68" s="36" t="s">
        <v>59</v>
      </c>
      <c r="K68" s="36" t="s">
        <v>156</v>
      </c>
    </row>
    <row r="69" spans="1:11" ht="15" customHeight="1">
      <c r="A69" s="36" t="s">
        <v>157</v>
      </c>
      <c r="B69" s="36">
        <v>459429</v>
      </c>
      <c r="C69" s="35" t="str">
        <f>VLOOKUP(B69,'[1]EC Sales Date'!$A:$C,2,)</f>
        <v>Culotte Taille Basse Imprimé Peinture Fille (Lot de 3)</v>
      </c>
      <c r="D69" s="36" t="s">
        <v>140</v>
      </c>
      <c r="E69" s="36" t="s">
        <v>140</v>
      </c>
      <c r="F69" s="36" t="s">
        <v>140</v>
      </c>
      <c r="G69" s="36" t="s">
        <v>7504</v>
      </c>
      <c r="H69" s="36" t="s">
        <v>7504</v>
      </c>
      <c r="I69" s="36" t="s">
        <v>58</v>
      </c>
      <c r="J69" s="36" t="s">
        <v>59</v>
      </c>
      <c r="K69" s="36" t="s">
        <v>156</v>
      </c>
    </row>
    <row r="70" spans="1:11" ht="15" customHeight="1">
      <c r="A70" s="36" t="s">
        <v>158</v>
      </c>
      <c r="B70" s="36">
        <v>459429</v>
      </c>
      <c r="C70" s="35" t="str">
        <f>VLOOKUP(B70,'[1]EC Sales Date'!$A:$C,2,)</f>
        <v>Culotte Taille Basse Imprimé Peinture Fille (Lot de 3)</v>
      </c>
      <c r="D70" s="36" t="s">
        <v>57</v>
      </c>
      <c r="E70" s="36" t="s">
        <v>57</v>
      </c>
      <c r="F70" s="36" t="s">
        <v>57</v>
      </c>
      <c r="G70" s="36" t="s">
        <v>7504</v>
      </c>
      <c r="H70" s="36" t="s">
        <v>7504</v>
      </c>
      <c r="I70" s="36" t="s">
        <v>58</v>
      </c>
      <c r="J70" s="36" t="s">
        <v>59</v>
      </c>
      <c r="K70" s="36" t="s">
        <v>156</v>
      </c>
    </row>
    <row r="71" spans="1:11" ht="15" customHeight="1">
      <c r="A71" s="36" t="s">
        <v>155</v>
      </c>
      <c r="B71" s="36">
        <v>459430</v>
      </c>
      <c r="C71" s="35" t="str">
        <f>VLOOKUP(B71,'[1]EC Sales Date'!$A:$C,2,)</f>
        <v>Culotte Taille Basse Imprimé Pois Fille (Lot de 3)</v>
      </c>
      <c r="D71" s="36" t="s">
        <v>140</v>
      </c>
      <c r="E71" s="36" t="s">
        <v>140</v>
      </c>
      <c r="F71" s="36" t="s">
        <v>140</v>
      </c>
      <c r="G71" s="36" t="s">
        <v>7504</v>
      </c>
      <c r="H71" s="36" t="s">
        <v>7504</v>
      </c>
      <c r="I71" s="36" t="s">
        <v>58</v>
      </c>
      <c r="J71" s="36" t="s">
        <v>59</v>
      </c>
      <c r="K71" s="36" t="s">
        <v>156</v>
      </c>
    </row>
    <row r="72" spans="1:11" ht="15" customHeight="1">
      <c r="A72" s="36" t="s">
        <v>7506</v>
      </c>
      <c r="B72" s="36">
        <v>459431</v>
      </c>
      <c r="C72" s="35" t="e">
        <f>VLOOKUP(B72,'[1]EC Sales Date'!$A:$C,2,)</f>
        <v>#N/A</v>
      </c>
      <c r="D72" s="36" t="s">
        <v>140</v>
      </c>
      <c r="E72" s="36" t="s">
        <v>140</v>
      </c>
      <c r="F72" s="36" t="s">
        <v>140</v>
      </c>
      <c r="G72" s="36" t="s">
        <v>7504</v>
      </c>
      <c r="H72" s="36" t="s">
        <v>7504</v>
      </c>
      <c r="I72" s="36" t="s">
        <v>58</v>
      </c>
      <c r="J72" s="36" t="s">
        <v>59</v>
      </c>
      <c r="K72" s="36" t="s">
        <v>156</v>
      </c>
    </row>
    <row r="73" spans="1:11" ht="15" customHeight="1">
      <c r="A73" s="36" t="s">
        <v>159</v>
      </c>
      <c r="B73" s="36">
        <v>463283</v>
      </c>
      <c r="C73" s="35" t="str">
        <f>VLOOKUP(B73,'[1]EC Sales Date'!$A:$C,2,)</f>
        <v>Short Imprimé Fleuri (Lot de 3)</v>
      </c>
      <c r="D73" s="36" t="s">
        <v>140</v>
      </c>
      <c r="E73" s="36" t="s">
        <v>140</v>
      </c>
      <c r="F73" s="36" t="s">
        <v>140</v>
      </c>
      <c r="G73" s="36" t="s">
        <v>7504</v>
      </c>
      <c r="H73" s="36" t="s">
        <v>7504</v>
      </c>
      <c r="I73" s="36" t="s">
        <v>58</v>
      </c>
      <c r="J73" s="36" t="s">
        <v>59</v>
      </c>
      <c r="K73" s="36" t="s">
        <v>160</v>
      </c>
    </row>
    <row r="74" spans="1:11" ht="15" customHeight="1">
      <c r="A74" s="36" t="s">
        <v>161</v>
      </c>
      <c r="B74" s="36">
        <v>463283</v>
      </c>
      <c r="C74" s="35" t="str">
        <f>VLOOKUP(B74,'[1]EC Sales Date'!$A:$C,2,)</f>
        <v>Short Imprimé Fleuri (Lot de 3)</v>
      </c>
      <c r="D74" s="36" t="s">
        <v>57</v>
      </c>
      <c r="E74" s="36" t="s">
        <v>57</v>
      </c>
      <c r="F74" s="36" t="s">
        <v>57</v>
      </c>
      <c r="G74" s="36" t="s">
        <v>7504</v>
      </c>
      <c r="H74" s="36" t="s">
        <v>7504</v>
      </c>
      <c r="I74" s="36" t="s">
        <v>58</v>
      </c>
      <c r="J74" s="36" t="s">
        <v>59</v>
      </c>
      <c r="K74" s="36" t="s">
        <v>160</v>
      </c>
    </row>
    <row r="75" spans="1:11" ht="15" customHeight="1">
      <c r="A75" s="36" t="s">
        <v>166</v>
      </c>
      <c r="B75" s="36">
        <v>459432</v>
      </c>
      <c r="C75" s="35" t="str">
        <f>VLOOKUP(B75,'[1]EC Sales Date'!$A:$C,2,)</f>
        <v>Chaussettes Courtes Imprimé Floral Enfant (Lot de 3)</v>
      </c>
      <c r="D75" s="36" t="s">
        <v>140</v>
      </c>
      <c r="E75" s="36" t="s">
        <v>140</v>
      </c>
      <c r="F75" s="36" t="s">
        <v>140</v>
      </c>
      <c r="G75" s="36" t="s">
        <v>7504</v>
      </c>
      <c r="H75" s="36" t="s">
        <v>7504</v>
      </c>
      <c r="I75" s="36" t="s">
        <v>58</v>
      </c>
      <c r="J75" s="36" t="s">
        <v>59</v>
      </c>
      <c r="K75" s="36" t="s">
        <v>167</v>
      </c>
    </row>
    <row r="76" spans="1:11" ht="15" customHeight="1">
      <c r="A76" s="36" t="s">
        <v>169</v>
      </c>
      <c r="B76" s="36">
        <v>459433</v>
      </c>
      <c r="C76" s="35" t="str">
        <f>VLOOKUP(B76,'[1]EC Sales Date'!$A:$C,2,)</f>
        <v>Chaussettes Courtes à Volants Fille (Lot de 3)</v>
      </c>
      <c r="D76" s="36" t="s">
        <v>86</v>
      </c>
      <c r="E76" s="36" t="s">
        <v>86</v>
      </c>
      <c r="F76" s="36" t="s">
        <v>86</v>
      </c>
      <c r="G76" s="36" t="s">
        <v>7504</v>
      </c>
      <c r="H76" s="36" t="s">
        <v>7504</v>
      </c>
      <c r="I76" s="36" t="s">
        <v>58</v>
      </c>
      <c r="J76" s="36" t="s">
        <v>59</v>
      </c>
      <c r="K76" s="36" t="s">
        <v>168</v>
      </c>
    </row>
    <row r="77" spans="1:11" ht="15" customHeight="1">
      <c r="A77" s="36" t="s">
        <v>170</v>
      </c>
      <c r="B77" s="36">
        <v>459434</v>
      </c>
      <c r="C77" s="35" t="str">
        <f>VLOOKUP(B77,'[1]EC Sales Date'!$A:$C,2,)</f>
        <v>Socquettes (Lot de 3) Enfant</v>
      </c>
      <c r="D77" s="36" t="s">
        <v>140</v>
      </c>
      <c r="E77" s="36" t="s">
        <v>140</v>
      </c>
      <c r="F77" s="36" t="s">
        <v>140</v>
      </c>
      <c r="G77" s="36" t="s">
        <v>7504</v>
      </c>
      <c r="H77" s="36" t="s">
        <v>7504</v>
      </c>
      <c r="I77" s="36" t="s">
        <v>58</v>
      </c>
      <c r="J77" s="36" t="s">
        <v>59</v>
      </c>
      <c r="K77" s="36" t="s">
        <v>171</v>
      </c>
    </row>
    <row r="78" spans="1:11" ht="15" customHeight="1">
      <c r="A78" s="36" t="s">
        <v>172</v>
      </c>
      <c r="B78" s="36">
        <v>459434</v>
      </c>
      <c r="C78" s="35" t="str">
        <f>VLOOKUP(B78,'[1]EC Sales Date'!$A:$C,2,)</f>
        <v>Socquettes (Lot de 3) Enfant</v>
      </c>
      <c r="D78" s="36" t="s">
        <v>140</v>
      </c>
      <c r="E78" s="36" t="s">
        <v>140</v>
      </c>
      <c r="F78" s="36" t="s">
        <v>57</v>
      </c>
      <c r="G78" s="36" t="s">
        <v>140</v>
      </c>
      <c r="H78" s="36" t="s">
        <v>7504</v>
      </c>
      <c r="I78" s="36" t="s">
        <v>58</v>
      </c>
      <c r="J78" s="36" t="s">
        <v>59</v>
      </c>
      <c r="K78" s="36" t="s">
        <v>173</v>
      </c>
    </row>
    <row r="79" spans="1:11" ht="15" customHeight="1">
      <c r="A79" s="36" t="s">
        <v>164</v>
      </c>
      <c r="B79" s="36">
        <v>459436</v>
      </c>
      <c r="C79" s="35" t="str">
        <f>VLOOKUP(B79,'[1]EC Sales Date'!$A:$C,2,)</f>
        <v>Chaussettes à Détails Noeuds Fille (Lot de 3)</v>
      </c>
      <c r="D79" s="36" t="s">
        <v>86</v>
      </c>
      <c r="E79" s="36" t="s">
        <v>86</v>
      </c>
      <c r="F79" s="36" t="s">
        <v>86</v>
      </c>
      <c r="G79" s="36" t="s">
        <v>7504</v>
      </c>
      <c r="H79" s="36" t="s">
        <v>7504</v>
      </c>
      <c r="I79" s="36" t="s">
        <v>58</v>
      </c>
      <c r="J79" s="36" t="s">
        <v>59</v>
      </c>
      <c r="K79" s="36" t="s">
        <v>165</v>
      </c>
    </row>
    <row r="80" spans="1:11" ht="15" customHeight="1">
      <c r="A80" s="36" t="s">
        <v>163</v>
      </c>
      <c r="B80" s="36">
        <v>459437</v>
      </c>
      <c r="C80" s="35" t="str">
        <f>VLOOKUP(B80,'[1]EC Sales Date'!$A:$C,2,)</f>
        <v>Chaussettes Imprimé Léopard Enfant (Lot de 3)</v>
      </c>
      <c r="D80" s="36" t="s">
        <v>140</v>
      </c>
      <c r="E80" s="36" t="s">
        <v>140</v>
      </c>
      <c r="F80" s="36" t="s">
        <v>57</v>
      </c>
      <c r="G80" s="36" t="s">
        <v>140</v>
      </c>
      <c r="H80" s="36" t="s">
        <v>7504</v>
      </c>
      <c r="I80" s="36" t="s">
        <v>58</v>
      </c>
      <c r="J80" s="36" t="s">
        <v>59</v>
      </c>
      <c r="K80" s="36" t="s">
        <v>3891</v>
      </c>
    </row>
    <row r="81" spans="1:11" ht="15" customHeight="1">
      <c r="A81" s="36" t="s">
        <v>180</v>
      </c>
      <c r="B81" s="36">
        <v>460738</v>
      </c>
      <c r="C81" s="35" t="str">
        <f>VLOOKUP(B81,'[1]EC Sales Date'!$A:$C,2,)</f>
        <v>Grenouillère Manches Longues Joy of Print</v>
      </c>
      <c r="D81" s="36" t="s">
        <v>57</v>
      </c>
      <c r="E81" s="36" t="s">
        <v>7504</v>
      </c>
      <c r="F81" s="36" t="s">
        <v>7504</v>
      </c>
      <c r="G81" s="36" t="s">
        <v>7504</v>
      </c>
      <c r="H81" s="36" t="s">
        <v>7504</v>
      </c>
      <c r="I81" s="36" t="s">
        <v>58</v>
      </c>
      <c r="J81" s="37" t="s">
        <v>123</v>
      </c>
      <c r="K81" s="36" t="s">
        <v>124</v>
      </c>
    </row>
    <row r="82" spans="1:11" ht="15" customHeight="1">
      <c r="A82" s="36" t="s">
        <v>176</v>
      </c>
      <c r="B82" s="36">
        <v>460742</v>
      </c>
      <c r="C82" s="35" t="str">
        <f>VLOOKUP(B82,'[1]EC Sales Date'!$A:$C,2,)</f>
        <v>Body à Imprimé Rayé</v>
      </c>
      <c r="D82" s="36" t="s">
        <v>57</v>
      </c>
      <c r="E82" s="36" t="s">
        <v>57</v>
      </c>
      <c r="F82" s="36" t="s">
        <v>57</v>
      </c>
      <c r="G82" s="36" t="s">
        <v>7504</v>
      </c>
      <c r="H82" s="36" t="s">
        <v>7504</v>
      </c>
      <c r="I82" s="36" t="s">
        <v>58</v>
      </c>
      <c r="J82" s="37" t="s">
        <v>123</v>
      </c>
      <c r="K82" s="36" t="s">
        <v>124</v>
      </c>
    </row>
    <row r="83" spans="1:11" ht="15" customHeight="1">
      <c r="A83" s="36" t="s">
        <v>177</v>
      </c>
      <c r="B83" s="36">
        <v>460742</v>
      </c>
      <c r="C83" s="35" t="str">
        <f>VLOOKUP(B83,'[1]EC Sales Date'!$A:$C,2,)</f>
        <v>Body à Imprimé Rayé</v>
      </c>
      <c r="D83" s="36" t="s">
        <v>80</v>
      </c>
      <c r="E83" s="36" t="s">
        <v>57</v>
      </c>
      <c r="F83" s="36" t="s">
        <v>57</v>
      </c>
      <c r="G83" s="36" t="s">
        <v>7504</v>
      </c>
      <c r="H83" s="36" t="s">
        <v>7504</v>
      </c>
      <c r="I83" s="36" t="s">
        <v>58</v>
      </c>
      <c r="J83" s="37" t="s">
        <v>123</v>
      </c>
      <c r="K83" s="36" t="s">
        <v>124</v>
      </c>
    </row>
    <row r="84" spans="1:11" ht="15" customHeight="1">
      <c r="A84" s="36" t="s">
        <v>174</v>
      </c>
      <c r="B84" s="36">
        <v>460745</v>
      </c>
      <c r="C84" s="35" t="str">
        <f>VLOOKUP(B84,'[1]EC Sales Date'!$A:$C,2,)</f>
        <v>Body Manches Longues Joy of Print</v>
      </c>
      <c r="D84" s="36" t="s">
        <v>57</v>
      </c>
      <c r="E84" s="36" t="s">
        <v>57</v>
      </c>
      <c r="F84" s="36" t="s">
        <v>57</v>
      </c>
      <c r="G84" s="36" t="s">
        <v>7504</v>
      </c>
      <c r="H84" s="36" t="s">
        <v>7504</v>
      </c>
      <c r="I84" s="36" t="s">
        <v>58</v>
      </c>
      <c r="J84" s="37" t="s">
        <v>123</v>
      </c>
      <c r="K84" s="36" t="s">
        <v>124</v>
      </c>
    </row>
    <row r="85" spans="1:11" ht="15" customHeight="1">
      <c r="A85" s="36" t="s">
        <v>178</v>
      </c>
      <c r="B85" s="36">
        <v>460748</v>
      </c>
      <c r="C85" s="35" t="str">
        <f>VLOOKUP(B85,'[1]EC Sales Date'!$A:$C,2,)</f>
        <v>Body à Imprimé Rayé</v>
      </c>
      <c r="D85" s="36" t="s">
        <v>57</v>
      </c>
      <c r="E85" s="36" t="s">
        <v>57</v>
      </c>
      <c r="F85" s="36" t="s">
        <v>57</v>
      </c>
      <c r="G85" s="36" t="s">
        <v>7504</v>
      </c>
      <c r="H85" s="36" t="s">
        <v>7504</v>
      </c>
      <c r="I85" s="36" t="s">
        <v>58</v>
      </c>
      <c r="J85" s="37" t="s">
        <v>123</v>
      </c>
      <c r="K85" s="36" t="s">
        <v>124</v>
      </c>
    </row>
    <row r="86" spans="1:11" ht="15" customHeight="1">
      <c r="A86" s="36" t="s">
        <v>179</v>
      </c>
      <c r="B86" s="36">
        <v>460748</v>
      </c>
      <c r="C86" s="35" t="str">
        <f>VLOOKUP(B86,'[1]EC Sales Date'!$A:$C,2,)</f>
        <v>Body à Imprimé Rayé</v>
      </c>
      <c r="D86" s="36" t="s">
        <v>80</v>
      </c>
      <c r="E86" s="36" t="s">
        <v>57</v>
      </c>
      <c r="F86" s="36" t="s">
        <v>57</v>
      </c>
      <c r="G86" s="36" t="s">
        <v>7504</v>
      </c>
      <c r="H86" s="36" t="s">
        <v>7504</v>
      </c>
      <c r="I86" s="36" t="s">
        <v>58</v>
      </c>
      <c r="J86" s="37" t="s">
        <v>123</v>
      </c>
      <c r="K86" s="36" t="s">
        <v>124</v>
      </c>
    </row>
    <row r="87" spans="1:11" ht="15" customHeight="1">
      <c r="A87" s="36" t="s">
        <v>175</v>
      </c>
      <c r="B87" s="36">
        <v>460751</v>
      </c>
      <c r="C87" s="35" t="str">
        <f>VLOOKUP(B87,'[1]EC Sales Date'!$A:$C,2,)</f>
        <v>Body Manches Longues Joy of Print</v>
      </c>
      <c r="D87" s="36" t="s">
        <v>57</v>
      </c>
      <c r="E87" s="36" t="s">
        <v>57</v>
      </c>
      <c r="F87" s="36" t="s">
        <v>57</v>
      </c>
      <c r="G87" s="36" t="s">
        <v>7504</v>
      </c>
      <c r="H87" s="36" t="s">
        <v>7504</v>
      </c>
      <c r="I87" s="36" t="s">
        <v>58</v>
      </c>
      <c r="J87" s="37" t="s">
        <v>123</v>
      </c>
      <c r="K87" s="36" t="s">
        <v>124</v>
      </c>
    </row>
    <row r="88" spans="1:11" ht="15" customHeight="1">
      <c r="A88" s="36" t="s">
        <v>183</v>
      </c>
      <c r="B88" s="36">
        <v>460773</v>
      </c>
      <c r="C88" s="35" t="str">
        <f>VLOOKUP(B88,'[1]EC Sales Date'!$A:$C,2,)</f>
        <v>T-shirt en Coton Rayé à Manches Longues</v>
      </c>
      <c r="D88" s="36" t="s">
        <v>57</v>
      </c>
      <c r="E88" s="36" t="s">
        <v>7504</v>
      </c>
      <c r="F88" s="36" t="s">
        <v>7504</v>
      </c>
      <c r="G88" s="36" t="s">
        <v>7504</v>
      </c>
      <c r="H88" s="36" t="s">
        <v>7504</v>
      </c>
      <c r="I88" s="36" t="s">
        <v>58</v>
      </c>
      <c r="J88" s="36" t="s">
        <v>59</v>
      </c>
      <c r="K88" s="36" t="s">
        <v>121</v>
      </c>
    </row>
    <row r="89" spans="1:11" ht="15" customHeight="1">
      <c r="A89" s="36" t="s">
        <v>184</v>
      </c>
      <c r="B89" s="36">
        <v>460773</v>
      </c>
      <c r="C89" s="35" t="str">
        <f>VLOOKUP(B89,'[1]EC Sales Date'!$A:$C,2,)</f>
        <v>T-shirt en Coton Rayé à Manches Longues</v>
      </c>
      <c r="D89" s="36" t="s">
        <v>80</v>
      </c>
      <c r="E89" s="36" t="s">
        <v>7504</v>
      </c>
      <c r="F89" s="36" t="s">
        <v>7504</v>
      </c>
      <c r="G89" s="36" t="s">
        <v>7504</v>
      </c>
      <c r="H89" s="36" t="s">
        <v>7504</v>
      </c>
      <c r="I89" s="36" t="s">
        <v>58</v>
      </c>
      <c r="J89" s="36" t="s">
        <v>59</v>
      </c>
      <c r="K89" s="36" t="s">
        <v>121</v>
      </c>
    </row>
    <row r="90" spans="1:11" ht="15" customHeight="1">
      <c r="A90" s="36" t="s">
        <v>181</v>
      </c>
      <c r="B90" s="36">
        <v>460774</v>
      </c>
      <c r="C90" s="35" t="str">
        <f>VLOOKUP(B90,'[1]EC Sales Date'!$A:$C,2,)</f>
        <v>T-shirt en Coton Col Rond Manches Longues</v>
      </c>
      <c r="D90" s="36" t="s">
        <v>57</v>
      </c>
      <c r="E90" s="36" t="s">
        <v>7504</v>
      </c>
      <c r="F90" s="36" t="s">
        <v>7504</v>
      </c>
      <c r="G90" s="36" t="s">
        <v>7504</v>
      </c>
      <c r="H90" s="36" t="s">
        <v>7504</v>
      </c>
      <c r="I90" s="36" t="s">
        <v>58</v>
      </c>
      <c r="J90" s="36" t="s">
        <v>59</v>
      </c>
      <c r="K90" s="36" t="s">
        <v>121</v>
      </c>
    </row>
    <row r="91" spans="1:11" ht="15" customHeight="1">
      <c r="A91" s="36" t="s">
        <v>182</v>
      </c>
      <c r="B91" s="36">
        <v>460774</v>
      </c>
      <c r="C91" s="35" t="str">
        <f>VLOOKUP(B91,'[1]EC Sales Date'!$A:$C,2,)</f>
        <v>T-shirt en Coton Col Rond Manches Longues</v>
      </c>
      <c r="D91" s="36" t="s">
        <v>80</v>
      </c>
      <c r="E91" s="36" t="s">
        <v>7504</v>
      </c>
      <c r="F91" s="36" t="s">
        <v>7504</v>
      </c>
      <c r="G91" s="36" t="s">
        <v>7504</v>
      </c>
      <c r="H91" s="36" t="s">
        <v>7504</v>
      </c>
      <c r="I91" s="36" t="s">
        <v>58</v>
      </c>
      <c r="J91" s="36" t="s">
        <v>59</v>
      </c>
      <c r="K91" s="36" t="s">
        <v>121</v>
      </c>
    </row>
    <row r="92" spans="1:11" ht="15" customHeight="1">
      <c r="A92" s="36" t="s">
        <v>186</v>
      </c>
      <c r="B92" s="36">
        <v>461499</v>
      </c>
      <c r="C92" s="35" t="str">
        <f>VLOOKUP(B92,'[1]EC Sales Date'!$A:$C,2,)</f>
        <v>T-shirt Côtelé à Manches Longues Imprimé</v>
      </c>
      <c r="D92" s="36" t="s">
        <v>80</v>
      </c>
      <c r="E92" s="36" t="s">
        <v>7504</v>
      </c>
      <c r="F92" s="36" t="s">
        <v>7504</v>
      </c>
      <c r="G92" s="36" t="s">
        <v>7504</v>
      </c>
      <c r="H92" s="36" t="s">
        <v>7504</v>
      </c>
      <c r="I92" s="36" t="s">
        <v>58</v>
      </c>
      <c r="J92" s="36" t="s">
        <v>59</v>
      </c>
      <c r="K92" s="36" t="s">
        <v>156</v>
      </c>
    </row>
    <row r="93" spans="1:11" ht="15" customHeight="1">
      <c r="A93" s="36" t="s">
        <v>185</v>
      </c>
      <c r="B93" s="36">
        <v>462449</v>
      </c>
      <c r="C93" s="35" t="str">
        <f>VLOOKUP(B93,'[1]EC Sales Date'!$A:$C,2,)</f>
        <v>T-shirt Côtelé à Manches Longues</v>
      </c>
      <c r="D93" s="36" t="s">
        <v>80</v>
      </c>
      <c r="E93" s="36" t="s">
        <v>7504</v>
      </c>
      <c r="F93" s="36" t="s">
        <v>7504</v>
      </c>
      <c r="G93" s="36" t="s">
        <v>7504</v>
      </c>
      <c r="H93" s="36" t="s">
        <v>7504</v>
      </c>
      <c r="I93" s="36" t="s">
        <v>58</v>
      </c>
      <c r="J93" s="36" t="s">
        <v>59</v>
      </c>
      <c r="K93" s="36" t="s">
        <v>156</v>
      </c>
    </row>
    <row r="94" spans="1:11" ht="15" customHeight="1">
      <c r="A94" s="36" t="s">
        <v>212</v>
      </c>
      <c r="B94" s="36">
        <v>460775</v>
      </c>
      <c r="C94" s="35" t="str">
        <f>VLOOKUP(B94,'[1]EC Sales Date'!$A:$C,2,)</f>
        <v>Legging Relax Effet Jean</v>
      </c>
      <c r="D94" s="36" t="s">
        <v>57</v>
      </c>
      <c r="E94" s="36" t="s">
        <v>57</v>
      </c>
      <c r="F94" s="36" t="s">
        <v>57</v>
      </c>
      <c r="G94" s="36" t="s">
        <v>7504</v>
      </c>
      <c r="H94" s="36" t="s">
        <v>7504</v>
      </c>
      <c r="I94" s="36" t="s">
        <v>58</v>
      </c>
      <c r="J94" s="36" t="s">
        <v>59</v>
      </c>
      <c r="K94" s="36" t="s">
        <v>156</v>
      </c>
    </row>
    <row r="95" spans="1:11" ht="15" customHeight="1">
      <c r="A95" s="36" t="s">
        <v>213</v>
      </c>
      <c r="B95" s="36">
        <v>460775</v>
      </c>
      <c r="C95" s="35" t="str">
        <f>VLOOKUP(B95,'[1]EC Sales Date'!$A:$C,2,)</f>
        <v>Legging Relax Effet Jean</v>
      </c>
      <c r="D95" s="36" t="s">
        <v>80</v>
      </c>
      <c r="E95" s="36" t="s">
        <v>57</v>
      </c>
      <c r="F95" s="36" t="s">
        <v>57</v>
      </c>
      <c r="G95" s="36" t="s">
        <v>7504</v>
      </c>
      <c r="H95" s="36" t="s">
        <v>7504</v>
      </c>
      <c r="I95" s="36" t="s">
        <v>58</v>
      </c>
      <c r="J95" s="36" t="s">
        <v>59</v>
      </c>
      <c r="K95" s="36" t="s">
        <v>156</v>
      </c>
    </row>
    <row r="96" spans="1:11" ht="15" customHeight="1">
      <c r="A96" s="36" t="s">
        <v>202</v>
      </c>
      <c r="B96" s="36">
        <v>460776</v>
      </c>
      <c r="C96" s="35" t="str">
        <f>VLOOKUP(B96,'[1]EC Sales Date'!$A:$C,2,)</f>
        <v>Legging Relax Côtelé</v>
      </c>
      <c r="D96" s="36" t="s">
        <v>57</v>
      </c>
      <c r="E96" s="36" t="s">
        <v>57</v>
      </c>
      <c r="F96" s="36" t="s">
        <v>57</v>
      </c>
      <c r="G96" s="36" t="s">
        <v>7504</v>
      </c>
      <c r="H96" s="36" t="s">
        <v>7504</v>
      </c>
      <c r="I96" s="36" t="s">
        <v>58</v>
      </c>
      <c r="J96" s="36" t="s">
        <v>59</v>
      </c>
      <c r="K96" s="36" t="s">
        <v>203</v>
      </c>
    </row>
    <row r="97" spans="1:11" ht="15" customHeight="1">
      <c r="A97" s="36" t="s">
        <v>204</v>
      </c>
      <c r="B97" s="36">
        <v>460776</v>
      </c>
      <c r="C97" s="35" t="str">
        <f>VLOOKUP(B97,'[1]EC Sales Date'!$A:$C,2,)</f>
        <v>Legging Relax Côtelé</v>
      </c>
      <c r="D97" s="36" t="s">
        <v>80</v>
      </c>
      <c r="E97" s="36" t="s">
        <v>57</v>
      </c>
      <c r="F97" s="36" t="s">
        <v>57</v>
      </c>
      <c r="G97" s="36" t="s">
        <v>7504</v>
      </c>
      <c r="H97" s="36" t="s">
        <v>7504</v>
      </c>
      <c r="I97" s="36" t="s">
        <v>58</v>
      </c>
      <c r="J97" s="36" t="s">
        <v>59</v>
      </c>
      <c r="K97" s="36" t="s">
        <v>203</v>
      </c>
    </row>
    <row r="98" spans="1:11" ht="15" customHeight="1">
      <c r="A98" s="36" t="s">
        <v>205</v>
      </c>
      <c r="B98" s="36">
        <v>460777</v>
      </c>
      <c r="C98" s="35" t="str">
        <f>VLOOKUP(B98,'[1]EC Sales Date'!$A:$C,2,)</f>
        <v>Legging Relax</v>
      </c>
      <c r="D98" s="36" t="s">
        <v>57</v>
      </c>
      <c r="E98" s="36" t="s">
        <v>57</v>
      </c>
      <c r="F98" s="36" t="s">
        <v>57</v>
      </c>
      <c r="G98" s="36" t="s">
        <v>7504</v>
      </c>
      <c r="H98" s="36" t="s">
        <v>7504</v>
      </c>
      <c r="I98" s="36" t="s">
        <v>58</v>
      </c>
      <c r="J98" s="36" t="s">
        <v>59</v>
      </c>
      <c r="K98" s="36" t="s">
        <v>200</v>
      </c>
    </row>
    <row r="99" spans="1:11" ht="15" customHeight="1">
      <c r="A99" s="36" t="s">
        <v>206</v>
      </c>
      <c r="B99" s="36">
        <v>460777</v>
      </c>
      <c r="C99" s="35" t="str">
        <f>VLOOKUP(B99,'[1]EC Sales Date'!$A:$C,2,)</f>
        <v>Legging Relax</v>
      </c>
      <c r="D99" s="36" t="s">
        <v>80</v>
      </c>
      <c r="E99" s="36" t="s">
        <v>57</v>
      </c>
      <c r="F99" s="36" t="s">
        <v>57</v>
      </c>
      <c r="G99" s="36" t="s">
        <v>7504</v>
      </c>
      <c r="H99" s="36" t="s">
        <v>7504</v>
      </c>
      <c r="I99" s="36" t="s">
        <v>58</v>
      </c>
      <c r="J99" s="36" t="s">
        <v>59</v>
      </c>
      <c r="K99" s="36" t="s">
        <v>200</v>
      </c>
    </row>
    <row r="100" spans="1:11" ht="15" customHeight="1">
      <c r="A100" s="36" t="s">
        <v>218</v>
      </c>
      <c r="B100" s="36">
        <v>460780</v>
      </c>
      <c r="C100" s="35" t="str">
        <f>VLOOKUP(B100,'[1]EC Sales Date'!$A:$C,2,)</f>
        <v>Legging Relax à Imprimé Rayé</v>
      </c>
      <c r="D100" s="36" t="s">
        <v>57</v>
      </c>
      <c r="E100" s="36" t="s">
        <v>57</v>
      </c>
      <c r="F100" s="36" t="s">
        <v>57</v>
      </c>
      <c r="G100" s="36" t="s">
        <v>7504</v>
      </c>
      <c r="H100" s="36" t="s">
        <v>7504</v>
      </c>
      <c r="I100" s="36" t="s">
        <v>58</v>
      </c>
      <c r="J100" s="36" t="s">
        <v>59</v>
      </c>
      <c r="K100" s="36" t="s">
        <v>200</v>
      </c>
    </row>
    <row r="101" spans="1:11" ht="15" customHeight="1">
      <c r="A101" s="36" t="s">
        <v>219</v>
      </c>
      <c r="B101" s="36">
        <v>460780</v>
      </c>
      <c r="C101" s="35" t="str">
        <f>VLOOKUP(B101,'[1]EC Sales Date'!$A:$C,2,)</f>
        <v>Legging Relax à Imprimé Rayé</v>
      </c>
      <c r="D101" s="36" t="s">
        <v>80</v>
      </c>
      <c r="E101" s="36" t="s">
        <v>57</v>
      </c>
      <c r="F101" s="36" t="s">
        <v>57</v>
      </c>
      <c r="G101" s="36" t="s">
        <v>7504</v>
      </c>
      <c r="H101" s="36" t="s">
        <v>7504</v>
      </c>
      <c r="I101" s="36" t="s">
        <v>58</v>
      </c>
      <c r="J101" s="36" t="s">
        <v>59</v>
      </c>
      <c r="K101" s="36" t="s">
        <v>200</v>
      </c>
    </row>
    <row r="102" spans="1:11" ht="15" customHeight="1">
      <c r="A102" s="36" t="s">
        <v>207</v>
      </c>
      <c r="B102" s="36">
        <v>460782</v>
      </c>
      <c r="C102" s="35" t="str">
        <f>VLOOKUP(B102,'[1]EC Sales Date'!$A:$C,2,)</f>
        <v>Legging Relax à Imprimé Animal</v>
      </c>
      <c r="D102" s="36" t="s">
        <v>57</v>
      </c>
      <c r="E102" s="36" t="s">
        <v>57</v>
      </c>
      <c r="F102" s="36" t="s">
        <v>57</v>
      </c>
      <c r="G102" s="36" t="s">
        <v>7504</v>
      </c>
      <c r="H102" s="36" t="s">
        <v>7504</v>
      </c>
      <c r="I102" s="36" t="s">
        <v>58</v>
      </c>
      <c r="J102" s="36" t="s">
        <v>59</v>
      </c>
      <c r="K102" s="36" t="s">
        <v>200</v>
      </c>
    </row>
    <row r="103" spans="1:11" ht="15" customHeight="1">
      <c r="A103" s="36" t="s">
        <v>208</v>
      </c>
      <c r="B103" s="36">
        <v>460782</v>
      </c>
      <c r="C103" s="35" t="str">
        <f>VLOOKUP(B103,'[1]EC Sales Date'!$A:$C,2,)</f>
        <v>Legging Relax à Imprimé Animal</v>
      </c>
      <c r="D103" s="36" t="s">
        <v>80</v>
      </c>
      <c r="E103" s="36" t="s">
        <v>57</v>
      </c>
      <c r="F103" s="36" t="s">
        <v>57</v>
      </c>
      <c r="G103" s="36" t="s">
        <v>7504</v>
      </c>
      <c r="H103" s="36" t="s">
        <v>7504</v>
      </c>
      <c r="I103" s="36" t="s">
        <v>58</v>
      </c>
      <c r="J103" s="36" t="s">
        <v>59</v>
      </c>
      <c r="K103" s="36" t="s">
        <v>200</v>
      </c>
    </row>
    <row r="104" spans="1:11" ht="15" customHeight="1">
      <c r="A104" s="36" t="s">
        <v>214</v>
      </c>
      <c r="B104" s="36">
        <v>460783</v>
      </c>
      <c r="C104" s="35" t="str">
        <f>VLOOKUP(B104,'[1]EC Sales Date'!$A:$C,2,)</f>
        <v>Legging Relax Imprimé Dinosaure</v>
      </c>
      <c r="D104" s="36" t="s">
        <v>57</v>
      </c>
      <c r="E104" s="36" t="s">
        <v>57</v>
      </c>
      <c r="F104" s="36" t="s">
        <v>57</v>
      </c>
      <c r="G104" s="36" t="s">
        <v>7504</v>
      </c>
      <c r="H104" s="36" t="s">
        <v>7504</v>
      </c>
      <c r="I104" s="36" t="s">
        <v>58</v>
      </c>
      <c r="J104" s="36" t="s">
        <v>59</v>
      </c>
      <c r="K104" s="36" t="s">
        <v>200</v>
      </c>
    </row>
    <row r="105" spans="1:11" ht="15" customHeight="1">
      <c r="A105" s="36" t="s">
        <v>215</v>
      </c>
      <c r="B105" s="36">
        <v>460783</v>
      </c>
      <c r="C105" s="35" t="str">
        <f>VLOOKUP(B105,'[1]EC Sales Date'!$A:$C,2,)</f>
        <v>Legging Relax Imprimé Dinosaure</v>
      </c>
      <c r="D105" s="36" t="s">
        <v>80</v>
      </c>
      <c r="E105" s="36" t="s">
        <v>57</v>
      </c>
      <c r="F105" s="36" t="s">
        <v>57</v>
      </c>
      <c r="G105" s="36" t="s">
        <v>7504</v>
      </c>
      <c r="H105" s="36" t="s">
        <v>7504</v>
      </c>
      <c r="I105" s="36" t="s">
        <v>58</v>
      </c>
      <c r="J105" s="36" t="s">
        <v>59</v>
      </c>
      <c r="K105" s="36" t="s">
        <v>200</v>
      </c>
    </row>
    <row r="106" spans="1:11" ht="15" customHeight="1">
      <c r="A106" s="36" t="s">
        <v>196</v>
      </c>
      <c r="B106" s="36">
        <v>460784</v>
      </c>
      <c r="C106" s="35" t="str">
        <f>VLOOKUP(B106,'[1]EC Sales Date'!$A:$C,2,)</f>
        <v>Legging Relax en Velours Côtelé</v>
      </c>
      <c r="D106" s="36" t="s">
        <v>57</v>
      </c>
      <c r="E106" s="36" t="s">
        <v>57</v>
      </c>
      <c r="F106" s="36" t="s">
        <v>57</v>
      </c>
      <c r="G106" s="36" t="s">
        <v>7504</v>
      </c>
      <c r="H106" s="36" t="s">
        <v>7504</v>
      </c>
      <c r="I106" s="36" t="s">
        <v>58</v>
      </c>
      <c r="J106" s="36" t="s">
        <v>59</v>
      </c>
      <c r="K106" s="36" t="s">
        <v>197</v>
      </c>
    </row>
    <row r="107" spans="1:11" ht="15" customHeight="1">
      <c r="A107" s="36" t="s">
        <v>198</v>
      </c>
      <c r="B107" s="36">
        <v>460784</v>
      </c>
      <c r="C107" s="35" t="str">
        <f>VLOOKUP(B107,'[1]EC Sales Date'!$A:$C,2,)</f>
        <v>Legging Relax en Velours Côtelé</v>
      </c>
      <c r="D107" s="36" t="s">
        <v>80</v>
      </c>
      <c r="E107" s="36" t="s">
        <v>57</v>
      </c>
      <c r="F107" s="36" t="s">
        <v>57</v>
      </c>
      <c r="G107" s="36" t="s">
        <v>7504</v>
      </c>
      <c r="H107" s="36" t="s">
        <v>7504</v>
      </c>
      <c r="I107" s="36" t="s">
        <v>58</v>
      </c>
      <c r="J107" s="36" t="s">
        <v>59</v>
      </c>
      <c r="K107" s="36" t="s">
        <v>197</v>
      </c>
    </row>
    <row r="108" spans="1:11" ht="15" customHeight="1">
      <c r="A108" s="36" t="s">
        <v>220</v>
      </c>
      <c r="B108" s="36">
        <v>460786</v>
      </c>
      <c r="C108" s="35" t="str">
        <f>VLOOKUP(B108,'[1]EC Sales Date'!$A:$C,2,)</f>
        <v>Legging Côtelé à Carreaux</v>
      </c>
      <c r="D108" s="36" t="s">
        <v>57</v>
      </c>
      <c r="E108" s="36" t="s">
        <v>7504</v>
      </c>
      <c r="F108" s="36" t="s">
        <v>7504</v>
      </c>
      <c r="G108" s="36" t="s">
        <v>7504</v>
      </c>
      <c r="H108" s="36" t="s">
        <v>7504</v>
      </c>
      <c r="I108" s="36" t="s">
        <v>58</v>
      </c>
      <c r="J108" s="36" t="s">
        <v>59</v>
      </c>
      <c r="K108" s="36" t="s">
        <v>156</v>
      </c>
    </row>
    <row r="109" spans="1:11" ht="15" customHeight="1">
      <c r="A109" s="36" t="s">
        <v>221</v>
      </c>
      <c r="B109" s="36">
        <v>460786</v>
      </c>
      <c r="C109" s="35" t="str">
        <f>VLOOKUP(B109,'[1]EC Sales Date'!$A:$C,2,)</f>
        <v>Legging Côtelé à Carreaux</v>
      </c>
      <c r="D109" s="36" t="s">
        <v>80</v>
      </c>
      <c r="E109" s="36" t="s">
        <v>7504</v>
      </c>
      <c r="F109" s="36" t="s">
        <v>7504</v>
      </c>
      <c r="G109" s="36" t="s">
        <v>7504</v>
      </c>
      <c r="H109" s="36" t="s">
        <v>7504</v>
      </c>
      <c r="I109" s="36" t="s">
        <v>58</v>
      </c>
      <c r="J109" s="36" t="s">
        <v>59</v>
      </c>
      <c r="K109" s="36" t="s">
        <v>156</v>
      </c>
    </row>
    <row r="110" spans="1:11" ht="15" customHeight="1">
      <c r="A110" s="36" t="s">
        <v>199</v>
      </c>
      <c r="B110" s="36">
        <v>460788</v>
      </c>
      <c r="C110" s="35" t="str">
        <f>VLOOKUP(B110,'[1]EC Sales Date'!$A:$C,2,)</f>
        <v>Legging en Coton à Pois</v>
      </c>
      <c r="D110" s="36" t="s">
        <v>57</v>
      </c>
      <c r="E110" s="36" t="s">
        <v>57</v>
      </c>
      <c r="F110" s="36" t="s">
        <v>57</v>
      </c>
      <c r="G110" s="36" t="s">
        <v>7504</v>
      </c>
      <c r="H110" s="36" t="s">
        <v>7504</v>
      </c>
      <c r="I110" s="36" t="s">
        <v>58</v>
      </c>
      <c r="J110" s="36" t="s">
        <v>59</v>
      </c>
      <c r="K110" s="36" t="s">
        <v>200</v>
      </c>
    </row>
    <row r="111" spans="1:11" ht="15" customHeight="1">
      <c r="A111" s="36" t="s">
        <v>201</v>
      </c>
      <c r="B111" s="36">
        <v>460788</v>
      </c>
      <c r="C111" s="35" t="str">
        <f>VLOOKUP(B111,'[1]EC Sales Date'!$A:$C,2,)</f>
        <v>Legging en Coton à Pois</v>
      </c>
      <c r="D111" s="36" t="s">
        <v>80</v>
      </c>
      <c r="E111" s="36" t="s">
        <v>57</v>
      </c>
      <c r="F111" s="36" t="s">
        <v>57</v>
      </c>
      <c r="G111" s="36" t="s">
        <v>7504</v>
      </c>
      <c r="H111" s="36" t="s">
        <v>7504</v>
      </c>
      <c r="I111" s="36" t="s">
        <v>58</v>
      </c>
      <c r="J111" s="36" t="s">
        <v>59</v>
      </c>
      <c r="K111" s="36" t="s">
        <v>200</v>
      </c>
    </row>
    <row r="112" spans="1:11" ht="15" customHeight="1">
      <c r="A112" s="36" t="s">
        <v>211</v>
      </c>
      <c r="B112" s="36">
        <v>461117</v>
      </c>
      <c r="C112" s="35" t="str">
        <f>VLOOKUP(B112,'[1]EC Sales Date'!$A:$C,2,)</f>
        <v>Legging Relax Imprimé Voiture</v>
      </c>
      <c r="D112" s="36" t="s">
        <v>80</v>
      </c>
      <c r="E112" s="36" t="s">
        <v>57</v>
      </c>
      <c r="F112" s="36" t="s">
        <v>57</v>
      </c>
      <c r="G112" s="36" t="s">
        <v>7504</v>
      </c>
      <c r="H112" s="36" t="s">
        <v>7504</v>
      </c>
      <c r="I112" s="36" t="s">
        <v>58</v>
      </c>
      <c r="J112" s="36" t="s">
        <v>59</v>
      </c>
      <c r="K112" s="36" t="s">
        <v>200</v>
      </c>
    </row>
    <row r="113" spans="1:11" ht="15" customHeight="1">
      <c r="A113" s="36" t="s">
        <v>209</v>
      </c>
      <c r="B113" s="36">
        <v>461118</v>
      </c>
      <c r="C113" s="35" t="str">
        <f>VLOOKUP(B113,'[1]EC Sales Date'!$A:$C,2,)</f>
        <v>Legging Relax Imprimé Vélo</v>
      </c>
      <c r="D113" s="36" t="s">
        <v>57</v>
      </c>
      <c r="E113" s="36" t="s">
        <v>57</v>
      </c>
      <c r="F113" s="36" t="s">
        <v>57</v>
      </c>
      <c r="G113" s="36" t="s">
        <v>7504</v>
      </c>
      <c r="H113" s="36" t="s">
        <v>7504</v>
      </c>
      <c r="I113" s="36" t="s">
        <v>58</v>
      </c>
      <c r="J113" s="36" t="s">
        <v>59</v>
      </c>
      <c r="K113" s="36" t="s">
        <v>200</v>
      </c>
    </row>
    <row r="114" spans="1:11" ht="15" customHeight="1">
      <c r="A114" s="36" t="s">
        <v>210</v>
      </c>
      <c r="B114" s="36">
        <v>461118</v>
      </c>
      <c r="C114" s="35" t="str">
        <f>VLOOKUP(B114,'[1]EC Sales Date'!$A:$C,2,)</f>
        <v>Legging Relax Imprimé Vélo</v>
      </c>
      <c r="D114" s="36" t="s">
        <v>80</v>
      </c>
      <c r="E114" s="36" t="s">
        <v>57</v>
      </c>
      <c r="F114" s="36" t="s">
        <v>57</v>
      </c>
      <c r="G114" s="36" t="s">
        <v>7504</v>
      </c>
      <c r="H114" s="36" t="s">
        <v>7504</v>
      </c>
      <c r="I114" s="36" t="s">
        <v>58</v>
      </c>
      <c r="J114" s="36" t="s">
        <v>59</v>
      </c>
      <c r="K114" s="36" t="s">
        <v>200</v>
      </c>
    </row>
    <row r="115" spans="1:11" ht="15" customHeight="1">
      <c r="A115" s="36" t="s">
        <v>216</v>
      </c>
      <c r="B115" s="36">
        <v>461119</v>
      </c>
      <c r="C115" s="35" t="str">
        <f>VLOOKUP(B115,'[1]EC Sales Date'!$A:$C,2,)</f>
        <v>Legging Relax Imprimé Dinosaure</v>
      </c>
      <c r="D115" s="36" t="s">
        <v>57</v>
      </c>
      <c r="E115" s="36" t="s">
        <v>57</v>
      </c>
      <c r="F115" s="36" t="s">
        <v>57</v>
      </c>
      <c r="G115" s="36" t="s">
        <v>7504</v>
      </c>
      <c r="H115" s="36" t="s">
        <v>7504</v>
      </c>
      <c r="I115" s="36" t="s">
        <v>58</v>
      </c>
      <c r="J115" s="36" t="s">
        <v>59</v>
      </c>
      <c r="K115" s="36" t="s">
        <v>200</v>
      </c>
    </row>
    <row r="116" spans="1:11" ht="15" customHeight="1">
      <c r="A116" s="36" t="s">
        <v>217</v>
      </c>
      <c r="B116" s="36">
        <v>461119</v>
      </c>
      <c r="C116" s="35" t="str">
        <f>VLOOKUP(B116,'[1]EC Sales Date'!$A:$C,2,)</f>
        <v>Legging Relax Imprimé Dinosaure</v>
      </c>
      <c r="D116" s="36" t="s">
        <v>80</v>
      </c>
      <c r="E116" s="36" t="s">
        <v>57</v>
      </c>
      <c r="F116" s="36" t="s">
        <v>57</v>
      </c>
      <c r="G116" s="36" t="s">
        <v>7504</v>
      </c>
      <c r="H116" s="36" t="s">
        <v>7504</v>
      </c>
      <c r="I116" s="36" t="s">
        <v>58</v>
      </c>
      <c r="J116" s="36" t="s">
        <v>59</v>
      </c>
      <c r="K116" s="36" t="s">
        <v>200</v>
      </c>
    </row>
    <row r="117" spans="1:11" ht="15" customHeight="1">
      <c r="A117" s="36" t="s">
        <v>222</v>
      </c>
      <c r="B117" s="36">
        <v>460789</v>
      </c>
      <c r="C117" s="35" t="str">
        <f>VLOOKUP(B117,'[1]EC Sales Date'!$A:$C,2,)</f>
        <v>Chaussettes (lot de 2)</v>
      </c>
      <c r="D117" s="36" t="s">
        <v>57</v>
      </c>
      <c r="E117" s="36" t="s">
        <v>57</v>
      </c>
      <c r="F117" s="36" t="s">
        <v>57</v>
      </c>
      <c r="G117" s="36" t="s">
        <v>7504</v>
      </c>
      <c r="H117" s="36" t="s">
        <v>7504</v>
      </c>
      <c r="I117" s="36" t="s">
        <v>58</v>
      </c>
      <c r="J117" s="36" t="s">
        <v>59</v>
      </c>
      <c r="K117" s="36" t="s">
        <v>3892</v>
      </c>
    </row>
    <row r="118" spans="1:11" ht="15" customHeight="1">
      <c r="A118" s="36" t="s">
        <v>223</v>
      </c>
      <c r="B118" s="36">
        <v>460790</v>
      </c>
      <c r="C118" s="35" t="str">
        <f>VLOOKUP(B118,'[1]EC Sales Date'!$A:$C,2,)</f>
        <v>Chaussettes (lot de 2)</v>
      </c>
      <c r="D118" s="36" t="s">
        <v>57</v>
      </c>
      <c r="E118" s="36" t="s">
        <v>57</v>
      </c>
      <c r="F118" s="36" t="s">
        <v>57</v>
      </c>
      <c r="G118" s="36" t="s">
        <v>7504</v>
      </c>
      <c r="H118" s="36" t="s">
        <v>7504</v>
      </c>
      <c r="I118" s="36" t="s">
        <v>58</v>
      </c>
      <c r="J118" s="36" t="s">
        <v>59</v>
      </c>
      <c r="K118" s="36" t="s">
        <v>3893</v>
      </c>
    </row>
    <row r="119" spans="1:11" ht="15" customHeight="1">
      <c r="A119" s="36" t="s">
        <v>224</v>
      </c>
      <c r="B119" s="36">
        <v>460791</v>
      </c>
      <c r="C119" s="35" t="str">
        <f>VLOOKUP(B119,'[1]EC Sales Date'!$A:$C,2,)</f>
        <v>Chaussettes (lot de 2)</v>
      </c>
      <c r="D119" s="36" t="s">
        <v>57</v>
      </c>
      <c r="E119" s="36" t="s">
        <v>57</v>
      </c>
      <c r="F119" s="36" t="s">
        <v>57</v>
      </c>
      <c r="G119" s="36" t="s">
        <v>7504</v>
      </c>
      <c r="H119" s="36" t="s">
        <v>7504</v>
      </c>
      <c r="I119" s="36" t="s">
        <v>58</v>
      </c>
      <c r="J119" s="36" t="s">
        <v>59</v>
      </c>
      <c r="K119" s="36" t="s">
        <v>3894</v>
      </c>
    </row>
    <row r="120" spans="1:11" ht="15" customHeight="1">
      <c r="A120" s="36" t="s">
        <v>225</v>
      </c>
      <c r="B120" s="36">
        <v>460802</v>
      </c>
      <c r="C120" s="35" t="str">
        <f>VLOOKUP(B120,'[1]EC Sales Date'!$A:$C,2,)</f>
        <v>Cardigan en Maille Soufflée</v>
      </c>
      <c r="D120" s="36" t="s">
        <v>57</v>
      </c>
      <c r="E120" s="36" t="s">
        <v>57</v>
      </c>
      <c r="F120" s="36" t="s">
        <v>57</v>
      </c>
      <c r="G120" s="36" t="s">
        <v>7504</v>
      </c>
      <c r="H120" s="36" t="s">
        <v>7504</v>
      </c>
      <c r="I120" s="36" t="s">
        <v>58</v>
      </c>
      <c r="J120" s="36" t="s">
        <v>59</v>
      </c>
      <c r="K120" s="36" t="s">
        <v>226</v>
      </c>
    </row>
    <row r="121" spans="1:11" ht="15" customHeight="1">
      <c r="A121" s="36" t="s">
        <v>227</v>
      </c>
      <c r="B121" s="36">
        <v>462453</v>
      </c>
      <c r="C121" s="35" t="str">
        <f>VLOOKUP(B121,'[1]EC Sales Date'!$A:$C,2,)</f>
        <v>Cardigan en Maille Soufflée</v>
      </c>
      <c r="D121" s="36" t="s">
        <v>57</v>
      </c>
      <c r="E121" s="36" t="s">
        <v>57</v>
      </c>
      <c r="F121" s="36" t="s">
        <v>57</v>
      </c>
      <c r="G121" s="36" t="s">
        <v>7504</v>
      </c>
      <c r="H121" s="36" t="s">
        <v>7504</v>
      </c>
      <c r="I121" s="36" t="s">
        <v>58</v>
      </c>
      <c r="J121" s="36" t="s">
        <v>59</v>
      </c>
      <c r="K121" s="36" t="s">
        <v>226</v>
      </c>
    </row>
    <row r="122" spans="1:11" ht="15" customHeight="1">
      <c r="A122" s="36" t="s">
        <v>192</v>
      </c>
      <c r="B122" s="36">
        <v>461457</v>
      </c>
      <c r="C122" s="35" t="str">
        <f>VLOOKUP(B122,'[1]EC Sales Date'!$A:$C,2,)</f>
        <v>Robe à Bretelles en Velours Côtelé</v>
      </c>
      <c r="D122" s="36" t="s">
        <v>57</v>
      </c>
      <c r="E122" s="36" t="s">
        <v>57</v>
      </c>
      <c r="F122" s="36" t="s">
        <v>57</v>
      </c>
      <c r="G122" s="36" t="s">
        <v>7504</v>
      </c>
      <c r="H122" s="36" t="s">
        <v>7504</v>
      </c>
      <c r="I122" s="36" t="s">
        <v>58</v>
      </c>
      <c r="J122" s="36" t="s">
        <v>59</v>
      </c>
      <c r="K122" s="36" t="s">
        <v>193</v>
      </c>
    </row>
    <row r="123" spans="1:11" ht="15" customHeight="1">
      <c r="A123" s="36" t="s">
        <v>194</v>
      </c>
      <c r="B123" s="36">
        <v>461458</v>
      </c>
      <c r="C123" s="35" t="str">
        <f>VLOOKUP(B123,'[1]EC Sales Date'!$A:$C,2,)</f>
        <v>Robe Légère en Flanelle Imprimé Fleuri</v>
      </c>
      <c r="D123" s="36" t="s">
        <v>57</v>
      </c>
      <c r="E123" s="36" t="s">
        <v>57</v>
      </c>
      <c r="F123" s="36" t="s">
        <v>57</v>
      </c>
      <c r="G123" s="36" t="s">
        <v>7504</v>
      </c>
      <c r="H123" s="36" t="s">
        <v>7504</v>
      </c>
      <c r="I123" s="36" t="s">
        <v>58</v>
      </c>
      <c r="J123" s="37" t="s">
        <v>123</v>
      </c>
      <c r="K123" s="36" t="s">
        <v>195</v>
      </c>
    </row>
    <row r="124" spans="1:11" ht="15" customHeight="1">
      <c r="A124" s="36" t="s">
        <v>187</v>
      </c>
      <c r="B124" s="36">
        <v>461833</v>
      </c>
      <c r="C124" s="35" t="str">
        <f>VLOOKUP(B124,'[1]EC Sales Date'!$A:$C,2,)</f>
        <v>Sweat Graphique UT Clay Animation (Pingu)</v>
      </c>
      <c r="D124" s="36" t="s">
        <v>57</v>
      </c>
      <c r="E124" s="36" t="s">
        <v>7504</v>
      </c>
      <c r="F124" s="36" t="s">
        <v>7504</v>
      </c>
      <c r="G124" s="36" t="s">
        <v>7504</v>
      </c>
      <c r="H124" s="36" t="s">
        <v>7504</v>
      </c>
      <c r="I124" s="36" t="s">
        <v>58</v>
      </c>
      <c r="J124" s="36" t="s">
        <v>59</v>
      </c>
      <c r="K124" s="36" t="s">
        <v>188</v>
      </c>
    </row>
    <row r="125" spans="1:11" ht="15" customHeight="1">
      <c r="A125" s="36" t="s">
        <v>189</v>
      </c>
      <c r="B125" s="36">
        <v>462450</v>
      </c>
      <c r="C125" s="35" t="str">
        <f>VLOOKUP(B125,'[1]EC Sales Date'!$A:$C,2,)</f>
        <v>Sweat Graphique UT Clay Animation (Pingu)</v>
      </c>
      <c r="D125" s="36" t="s">
        <v>57</v>
      </c>
      <c r="E125" s="36" t="s">
        <v>7504</v>
      </c>
      <c r="F125" s="36" t="s">
        <v>7504</v>
      </c>
      <c r="G125" s="36" t="s">
        <v>7504</v>
      </c>
      <c r="H125" s="36" t="s">
        <v>7504</v>
      </c>
      <c r="I125" s="36" t="s">
        <v>58</v>
      </c>
      <c r="J125" s="36" t="s">
        <v>59</v>
      </c>
      <c r="K125" s="36" t="s">
        <v>188</v>
      </c>
    </row>
    <row r="126" spans="1:11" ht="15" customHeight="1">
      <c r="A126" s="36" t="s">
        <v>190</v>
      </c>
      <c r="B126" s="36">
        <v>462451</v>
      </c>
      <c r="C126" s="35" t="str">
        <f>VLOOKUP(B126,'[1]EC Sales Date'!$A:$C,2,)</f>
        <v>Sweat Graphique UT Clay Animation (Shaun le mouton)</v>
      </c>
      <c r="D126" s="36" t="s">
        <v>57</v>
      </c>
      <c r="E126" s="36" t="s">
        <v>7504</v>
      </c>
      <c r="F126" s="36" t="s">
        <v>7504</v>
      </c>
      <c r="G126" s="36" t="s">
        <v>7504</v>
      </c>
      <c r="H126" s="36" t="s">
        <v>7504</v>
      </c>
      <c r="I126" s="36" t="s">
        <v>58</v>
      </c>
      <c r="J126" s="36" t="s">
        <v>59</v>
      </c>
      <c r="K126" s="36" t="s">
        <v>188</v>
      </c>
    </row>
    <row r="127" spans="1:11" ht="15" customHeight="1">
      <c r="A127" s="36" t="s">
        <v>191</v>
      </c>
      <c r="B127" s="36">
        <v>462452</v>
      </c>
      <c r="C127" s="35" t="str">
        <f>VLOOKUP(B127,'[1]EC Sales Date'!$A:$C,2,)</f>
        <v>Sweat Graphique UT Clay Animation (Shaun le mouton)</v>
      </c>
      <c r="D127" s="36" t="s">
        <v>57</v>
      </c>
      <c r="E127" s="36" t="s">
        <v>7504</v>
      </c>
      <c r="F127" s="36" t="s">
        <v>7504</v>
      </c>
      <c r="G127" s="36" t="s">
        <v>7504</v>
      </c>
      <c r="H127" s="36" t="s">
        <v>7504</v>
      </c>
      <c r="I127" s="36" t="s">
        <v>58</v>
      </c>
      <c r="J127" s="36" t="s">
        <v>59</v>
      </c>
      <c r="K127" s="36" t="s">
        <v>188</v>
      </c>
    </row>
    <row r="128" spans="1:11" ht="15" customHeight="1">
      <c r="A128" s="36" t="s">
        <v>243</v>
      </c>
      <c r="B128" s="36">
        <v>460892</v>
      </c>
      <c r="C128" s="35" t="str">
        <f>VLOOKUP(B128,'[1]EC Sales Date'!$A:$C,2,)</f>
        <v>Parka Empochable Protection UV</v>
      </c>
      <c r="D128" s="36" t="s">
        <v>57</v>
      </c>
      <c r="E128" s="36" t="s">
        <v>57</v>
      </c>
      <c r="F128" s="36" t="s">
        <v>57</v>
      </c>
      <c r="G128" s="36" t="s">
        <v>7504</v>
      </c>
      <c r="H128" s="36" t="s">
        <v>7504</v>
      </c>
      <c r="I128" s="36" t="s">
        <v>78</v>
      </c>
      <c r="J128" s="36" t="s">
        <v>59</v>
      </c>
      <c r="K128" s="36" t="s">
        <v>244</v>
      </c>
    </row>
    <row r="129" spans="1:11" ht="15" customHeight="1">
      <c r="A129" s="36" t="s">
        <v>241</v>
      </c>
      <c r="B129" s="36">
        <v>460896</v>
      </c>
      <c r="C129" s="35" t="str">
        <f>VLOOKUP(B129,'[1]EC Sales Date'!$A:$C,2,)</f>
        <v>Surchemise en Velours Côtelé</v>
      </c>
      <c r="D129" s="36" t="s">
        <v>57</v>
      </c>
      <c r="E129" s="36" t="s">
        <v>57</v>
      </c>
      <c r="F129" s="36" t="s">
        <v>57</v>
      </c>
      <c r="G129" s="36" t="s">
        <v>7504</v>
      </c>
      <c r="H129" s="36" t="s">
        <v>7504</v>
      </c>
      <c r="I129" s="36" t="s">
        <v>58</v>
      </c>
      <c r="J129" s="36" t="s">
        <v>59</v>
      </c>
      <c r="K129" s="36" t="s">
        <v>242</v>
      </c>
    </row>
    <row r="130" spans="1:11" ht="15" customHeight="1">
      <c r="A130" s="36" t="s">
        <v>240</v>
      </c>
      <c r="B130" s="36">
        <v>460903</v>
      </c>
      <c r="C130" s="35" t="str">
        <f>VLOOKUP(B130,'[1]EC Sales Date'!$A:$C,2,)</f>
        <v>Parka BLOCKTECH</v>
      </c>
      <c r="D130" s="36" t="s">
        <v>86</v>
      </c>
      <c r="E130" s="36" t="s">
        <v>86</v>
      </c>
      <c r="F130" s="36" t="s">
        <v>86</v>
      </c>
      <c r="G130" s="36" t="s">
        <v>7504</v>
      </c>
      <c r="H130" s="36" t="s">
        <v>7504</v>
      </c>
      <c r="I130" s="36" t="s">
        <v>58</v>
      </c>
      <c r="J130" s="36" t="s">
        <v>59</v>
      </c>
      <c r="K130" s="36" t="s">
        <v>229</v>
      </c>
    </row>
    <row r="131" spans="1:11" ht="15" customHeight="1">
      <c r="A131" s="36" t="s">
        <v>232</v>
      </c>
      <c r="B131" s="36">
        <v>460904</v>
      </c>
      <c r="C131" s="35" t="str">
        <f>VLOOKUP(B131,'[1]EC Sales Date'!$A:$C,2,)</f>
        <v>Veste de Tailleur</v>
      </c>
      <c r="D131" s="36" t="s">
        <v>57</v>
      </c>
      <c r="E131" s="36" t="s">
        <v>57</v>
      </c>
      <c r="F131" s="36" t="s">
        <v>57</v>
      </c>
      <c r="G131" s="36" t="s">
        <v>7504</v>
      </c>
      <c r="H131" s="36" t="s">
        <v>7504</v>
      </c>
      <c r="I131" s="36" t="s">
        <v>78</v>
      </c>
      <c r="J131" s="36" t="s">
        <v>59</v>
      </c>
      <c r="K131" s="36" t="s">
        <v>233</v>
      </c>
    </row>
    <row r="132" spans="1:11" ht="15" customHeight="1">
      <c r="A132" s="36" t="s">
        <v>234</v>
      </c>
      <c r="B132" s="36">
        <v>460904</v>
      </c>
      <c r="C132" s="35" t="str">
        <f>VLOOKUP(B132,'[1]EC Sales Date'!$A:$C,2,)</f>
        <v>Veste de Tailleur</v>
      </c>
      <c r="D132" s="36" t="s">
        <v>57</v>
      </c>
      <c r="E132" s="36" t="s">
        <v>57</v>
      </c>
      <c r="F132" s="36" t="s">
        <v>57</v>
      </c>
      <c r="G132" s="36" t="s">
        <v>7504</v>
      </c>
      <c r="H132" s="36" t="s">
        <v>7504</v>
      </c>
      <c r="I132" s="36" t="s">
        <v>78</v>
      </c>
      <c r="J132" s="36" t="s">
        <v>59</v>
      </c>
      <c r="K132" s="36" t="s">
        <v>235</v>
      </c>
    </row>
    <row r="133" spans="1:11" ht="15" customHeight="1">
      <c r="A133" s="36" t="s">
        <v>236</v>
      </c>
      <c r="B133" s="36">
        <v>460904</v>
      </c>
      <c r="C133" s="35" t="str">
        <f>VLOOKUP(B133,'[1]EC Sales Date'!$A:$C,2,)</f>
        <v>Veste de Tailleur</v>
      </c>
      <c r="D133" s="36" t="s">
        <v>57</v>
      </c>
      <c r="E133" s="36" t="s">
        <v>57</v>
      </c>
      <c r="F133" s="36" t="s">
        <v>57</v>
      </c>
      <c r="G133" s="36" t="s">
        <v>7504</v>
      </c>
      <c r="H133" s="36" t="s">
        <v>7504</v>
      </c>
      <c r="I133" s="36" t="s">
        <v>78</v>
      </c>
      <c r="J133" s="36" t="s">
        <v>59</v>
      </c>
      <c r="K133" s="36" t="s">
        <v>237</v>
      </c>
    </row>
    <row r="134" spans="1:11" ht="15" customHeight="1">
      <c r="A134" s="36" t="s">
        <v>238</v>
      </c>
      <c r="B134" s="36">
        <v>460904</v>
      </c>
      <c r="C134" s="35" t="str">
        <f>VLOOKUP(B134,'[1]EC Sales Date'!$A:$C,2,)</f>
        <v>Veste de Tailleur</v>
      </c>
      <c r="D134" s="36" t="s">
        <v>57</v>
      </c>
      <c r="E134" s="36" t="s">
        <v>57</v>
      </c>
      <c r="F134" s="36" t="s">
        <v>57</v>
      </c>
      <c r="G134" s="36" t="s">
        <v>7504</v>
      </c>
      <c r="H134" s="36" t="s">
        <v>7504</v>
      </c>
      <c r="I134" s="36" t="s">
        <v>78</v>
      </c>
      <c r="J134" s="36" t="s">
        <v>59</v>
      </c>
      <c r="K134" s="36" t="s">
        <v>239</v>
      </c>
    </row>
    <row r="135" spans="1:11" ht="15" customHeight="1">
      <c r="A135" s="36" t="s">
        <v>228</v>
      </c>
      <c r="B135" s="36">
        <v>460906</v>
      </c>
      <c r="C135" s="35" t="str">
        <f>VLOOKUP(B135,'[1]EC Sales Date'!$A:$C,2,)</f>
        <v>Manteau BLOCKTECH</v>
      </c>
      <c r="D135" s="36" t="s">
        <v>86</v>
      </c>
      <c r="E135" s="36" t="s">
        <v>86</v>
      </c>
      <c r="F135" s="36" t="s">
        <v>86</v>
      </c>
      <c r="G135" s="36" t="s">
        <v>7504</v>
      </c>
      <c r="H135" s="36" t="s">
        <v>7504</v>
      </c>
      <c r="I135" s="36" t="s">
        <v>58</v>
      </c>
      <c r="J135" s="36" t="s">
        <v>59</v>
      </c>
      <c r="K135" s="36" t="s">
        <v>229</v>
      </c>
    </row>
    <row r="136" spans="1:11" ht="15" customHeight="1">
      <c r="A136" s="36" t="s">
        <v>2869</v>
      </c>
      <c r="B136" s="36">
        <v>460908</v>
      </c>
      <c r="C136" s="35" t="str">
        <f>VLOOKUP(B136,'[1]EC Sales Date'!$A:$C,2,)</f>
        <v>Trench UNIQLO : C</v>
      </c>
      <c r="D136" s="36" t="s">
        <v>57</v>
      </c>
      <c r="E136" s="36" t="s">
        <v>57</v>
      </c>
      <c r="F136" s="36" t="s">
        <v>57</v>
      </c>
      <c r="G136" s="36" t="s">
        <v>7504</v>
      </c>
      <c r="H136" s="36" t="s">
        <v>7504</v>
      </c>
      <c r="I136" s="36" t="s">
        <v>78</v>
      </c>
      <c r="J136" s="36" t="s">
        <v>59</v>
      </c>
      <c r="K136" s="36" t="s">
        <v>2870</v>
      </c>
    </row>
    <row r="137" spans="1:11" ht="15" customHeight="1">
      <c r="A137" s="36" t="s">
        <v>2865</v>
      </c>
      <c r="B137" s="36">
        <v>461780</v>
      </c>
      <c r="C137" s="35" t="str">
        <f>VLOOKUP(B137,'[1]EC Sales Date'!$A:$C,2,)</f>
        <v>Manteau à Boutons Uniqlo U</v>
      </c>
      <c r="D137" s="36" t="s">
        <v>57</v>
      </c>
      <c r="E137" s="36" t="s">
        <v>57</v>
      </c>
      <c r="F137" s="36" t="s">
        <v>7504</v>
      </c>
      <c r="G137" s="36" t="s">
        <v>7504</v>
      </c>
      <c r="H137" s="36" t="s">
        <v>7504</v>
      </c>
      <c r="I137" s="36" t="s">
        <v>58</v>
      </c>
      <c r="J137" s="36" t="s">
        <v>59</v>
      </c>
      <c r="K137" s="36" t="s">
        <v>2866</v>
      </c>
    </row>
    <row r="138" spans="1:11" ht="15" customHeight="1">
      <c r="A138" s="36" t="s">
        <v>2867</v>
      </c>
      <c r="B138" s="36">
        <v>461780</v>
      </c>
      <c r="C138" s="35" t="str">
        <f>VLOOKUP(B138,'[1]EC Sales Date'!$A:$C,2,)</f>
        <v>Manteau à Boutons Uniqlo U</v>
      </c>
      <c r="D138" s="36" t="s">
        <v>57</v>
      </c>
      <c r="E138" s="36" t="s">
        <v>57</v>
      </c>
      <c r="F138" s="36" t="s">
        <v>57</v>
      </c>
      <c r="G138" s="36" t="s">
        <v>7504</v>
      </c>
      <c r="H138" s="36" t="s">
        <v>7504</v>
      </c>
      <c r="I138" s="36" t="s">
        <v>58</v>
      </c>
      <c r="J138" s="36" t="s">
        <v>59</v>
      </c>
      <c r="K138" s="36" t="s">
        <v>2868</v>
      </c>
    </row>
    <row r="139" spans="1:11" ht="15" customHeight="1">
      <c r="A139" s="36" t="s">
        <v>2873</v>
      </c>
      <c r="B139" s="36">
        <v>461782</v>
      </c>
      <c r="C139" s="35" t="str">
        <f>VLOOKUP(B139,'[1]EC Sales Date'!$A:$C,2,)</f>
        <v>Blazer en Jersey Uniqlo U</v>
      </c>
      <c r="D139" s="36" t="s">
        <v>57</v>
      </c>
      <c r="E139" s="36" t="s">
        <v>57</v>
      </c>
      <c r="F139" s="36" t="s">
        <v>57</v>
      </c>
      <c r="G139" s="36" t="s">
        <v>7504</v>
      </c>
      <c r="H139" s="36" t="s">
        <v>7504</v>
      </c>
      <c r="I139" s="36" t="s">
        <v>58</v>
      </c>
      <c r="J139" s="36" t="s">
        <v>59</v>
      </c>
      <c r="K139" s="36" t="s">
        <v>2874</v>
      </c>
    </row>
    <row r="140" spans="1:11" ht="15" customHeight="1">
      <c r="A140" s="36" t="s">
        <v>230</v>
      </c>
      <c r="B140" s="36">
        <v>462457</v>
      </c>
      <c r="C140" s="35" t="str">
        <f>VLOOKUP(B140,'[1]EC Sales Date'!$A:$C,2,)</f>
        <v>Veste en Velours Côtelé Ines de la Fressange</v>
      </c>
      <c r="D140" s="36" t="s">
        <v>57</v>
      </c>
      <c r="E140" s="36" t="s">
        <v>57</v>
      </c>
      <c r="F140" s="36" t="s">
        <v>57</v>
      </c>
      <c r="G140" s="36" t="s">
        <v>7504</v>
      </c>
      <c r="H140" s="36" t="s">
        <v>7504</v>
      </c>
      <c r="I140" s="36" t="s">
        <v>78</v>
      </c>
      <c r="J140" s="36" t="s">
        <v>59</v>
      </c>
      <c r="K140" s="36" t="s">
        <v>231</v>
      </c>
    </row>
    <row r="141" spans="1:11" ht="15" customHeight="1">
      <c r="A141" s="36" t="s">
        <v>245</v>
      </c>
      <c r="B141" s="36">
        <v>462458</v>
      </c>
      <c r="C141" s="35" t="str">
        <f>VLOOKUP(B141,'[1]EC Sales Date'!$A:$C,2,)</f>
        <v>Veste en Jean Doublée Ines de la Fressange</v>
      </c>
      <c r="D141" s="36" t="s">
        <v>57</v>
      </c>
      <c r="E141" s="36" t="s">
        <v>57</v>
      </c>
      <c r="F141" s="36" t="s">
        <v>57</v>
      </c>
      <c r="G141" s="36" t="s">
        <v>7504</v>
      </c>
      <c r="H141" s="36" t="s">
        <v>7504</v>
      </c>
      <c r="I141" s="36" t="s">
        <v>58</v>
      </c>
      <c r="J141" s="36" t="s">
        <v>59</v>
      </c>
      <c r="K141" s="36" t="s">
        <v>246</v>
      </c>
    </row>
    <row r="142" spans="1:11" ht="15" customHeight="1">
      <c r="A142" s="36" t="s">
        <v>3065</v>
      </c>
      <c r="B142" s="36">
        <v>462738</v>
      </c>
      <c r="C142" s="35" t="str">
        <f>VLOOKUP(B142,'[1]EC Sales Date'!$A:$C,2,)</f>
        <v>Veste Style Blazer</v>
      </c>
      <c r="D142" s="36" t="s">
        <v>57</v>
      </c>
      <c r="E142" s="36" t="s">
        <v>57</v>
      </c>
      <c r="F142" s="36" t="s">
        <v>57</v>
      </c>
      <c r="G142" s="36" t="s">
        <v>7504</v>
      </c>
      <c r="H142" s="36" t="s">
        <v>7504</v>
      </c>
      <c r="I142" s="36" t="s">
        <v>58</v>
      </c>
      <c r="J142" s="36" t="s">
        <v>59</v>
      </c>
      <c r="K142" s="36" t="s">
        <v>3066</v>
      </c>
    </row>
    <row r="143" spans="1:11" ht="15" customHeight="1">
      <c r="A143" s="36" t="s">
        <v>3067</v>
      </c>
      <c r="B143" s="36">
        <v>465768</v>
      </c>
      <c r="C143" s="35" t="str">
        <f>VLOOKUP(B143,'[1]EC Sales Date'!$A:$C,2,)</f>
        <v>Veste Style Blazer</v>
      </c>
      <c r="D143" s="36" t="s">
        <v>57</v>
      </c>
      <c r="E143" s="36" t="s">
        <v>57</v>
      </c>
      <c r="F143" s="36" t="s">
        <v>57</v>
      </c>
      <c r="G143" s="36" t="s">
        <v>7504</v>
      </c>
      <c r="H143" s="36" t="s">
        <v>7504</v>
      </c>
      <c r="I143" s="36" t="s">
        <v>58</v>
      </c>
      <c r="J143" s="36" t="s">
        <v>59</v>
      </c>
      <c r="K143" s="36" t="s">
        <v>3066</v>
      </c>
    </row>
    <row r="144" spans="1:11" ht="15" customHeight="1">
      <c r="A144" s="36" t="s">
        <v>2871</v>
      </c>
      <c r="B144" s="36">
        <v>462740</v>
      </c>
      <c r="C144" s="35" t="str">
        <f>VLOOKUP(B144,'[1]EC Sales Date'!$A:$C,2,)</f>
        <v>Blazer en Velours Côtelé UNIQLO : C</v>
      </c>
      <c r="D144" s="36" t="s">
        <v>57</v>
      </c>
      <c r="E144" s="36" t="s">
        <v>57</v>
      </c>
      <c r="F144" s="36" t="s">
        <v>57</v>
      </c>
      <c r="G144" s="36" t="s">
        <v>7504</v>
      </c>
      <c r="H144" s="36" t="s">
        <v>7504</v>
      </c>
      <c r="I144" s="36" t="s">
        <v>78</v>
      </c>
      <c r="J144" s="36" t="s">
        <v>59</v>
      </c>
      <c r="K144" s="36" t="s">
        <v>2872</v>
      </c>
    </row>
    <row r="145" spans="1:11" ht="15" customHeight="1">
      <c r="A145" s="36" t="s">
        <v>2875</v>
      </c>
      <c r="B145" s="36">
        <v>462741</v>
      </c>
      <c r="C145" s="35" t="str">
        <f>VLOOKUP(B145,'[1]EC Sales Date'!$A:$C,2,)</f>
        <v>Blazer en Jersey Brossé UNIQLO : C</v>
      </c>
      <c r="D145" s="36" t="s">
        <v>57</v>
      </c>
      <c r="E145" s="36" t="s">
        <v>57</v>
      </c>
      <c r="F145" s="36" t="s">
        <v>7504</v>
      </c>
      <c r="G145" s="36" t="s">
        <v>57</v>
      </c>
      <c r="H145" s="36" t="s">
        <v>7504</v>
      </c>
      <c r="I145" s="36" t="s">
        <v>78</v>
      </c>
      <c r="J145" s="36" t="s">
        <v>59</v>
      </c>
      <c r="K145" s="36" t="s">
        <v>2876</v>
      </c>
    </row>
    <row r="146" spans="1:11" ht="15" customHeight="1">
      <c r="A146" s="36" t="s">
        <v>2877</v>
      </c>
      <c r="B146" s="36">
        <v>462741</v>
      </c>
      <c r="C146" s="35" t="str">
        <f>VLOOKUP(B146,'[1]EC Sales Date'!$A:$C,2,)</f>
        <v>Blazer en Jersey Brossé UNIQLO : C</v>
      </c>
      <c r="D146" s="36" t="s">
        <v>57</v>
      </c>
      <c r="E146" s="36" t="s">
        <v>57</v>
      </c>
      <c r="F146" s="36" t="s">
        <v>57</v>
      </c>
      <c r="G146" s="36" t="s">
        <v>7504</v>
      </c>
      <c r="H146" s="36" t="s">
        <v>7504</v>
      </c>
      <c r="I146" s="36" t="s">
        <v>78</v>
      </c>
      <c r="J146" s="36" t="s">
        <v>59</v>
      </c>
      <c r="K146" s="36" t="s">
        <v>2876</v>
      </c>
    </row>
    <row r="147" spans="1:11" ht="15" customHeight="1">
      <c r="A147" s="36" t="s">
        <v>2881</v>
      </c>
      <c r="B147" s="36">
        <v>462895</v>
      </c>
      <c r="C147" s="35" t="str">
        <f>VLOOKUP(B147,'[1]EC Sales Date'!$A:$C,2,)</f>
        <v>Manteau Caban Court Uniqlo U</v>
      </c>
      <c r="D147" s="36" t="s">
        <v>57</v>
      </c>
      <c r="E147" s="36" t="s">
        <v>57</v>
      </c>
      <c r="F147" s="36" t="s">
        <v>57</v>
      </c>
      <c r="G147" s="36" t="s">
        <v>7504</v>
      </c>
      <c r="H147" s="36" t="s">
        <v>7504</v>
      </c>
      <c r="I147" s="36" t="s">
        <v>58</v>
      </c>
      <c r="J147" s="36" t="s">
        <v>59</v>
      </c>
      <c r="K147" s="36" t="s">
        <v>2882</v>
      </c>
    </row>
    <row r="148" spans="1:11" ht="15" customHeight="1">
      <c r="A148" s="36" t="s">
        <v>2878</v>
      </c>
      <c r="B148" s="36">
        <v>463605</v>
      </c>
      <c r="C148" s="35" t="str">
        <f>VLOOKUP(B148,'[1]EC Sales Date'!$A:$C,2,)</f>
        <v>Veste en Jean Uniqlo U</v>
      </c>
      <c r="D148" s="36" t="s">
        <v>57</v>
      </c>
      <c r="E148" s="36" t="s">
        <v>57</v>
      </c>
      <c r="F148" s="36" t="s">
        <v>57</v>
      </c>
      <c r="G148" s="36" t="s">
        <v>7504</v>
      </c>
      <c r="H148" s="36" t="s">
        <v>7504</v>
      </c>
      <c r="I148" s="36" t="s">
        <v>58</v>
      </c>
      <c r="J148" s="37" t="s">
        <v>123</v>
      </c>
      <c r="K148" s="36" t="s">
        <v>124</v>
      </c>
    </row>
    <row r="149" spans="1:11" ht="15" customHeight="1">
      <c r="A149" s="36" t="s">
        <v>2879</v>
      </c>
      <c r="B149" s="36">
        <v>463605</v>
      </c>
      <c r="C149" s="35" t="str">
        <f>VLOOKUP(B149,'[1]EC Sales Date'!$A:$C,2,)</f>
        <v>Veste en Jean Uniqlo U</v>
      </c>
      <c r="D149" s="36" t="s">
        <v>57</v>
      </c>
      <c r="E149" s="36" t="s">
        <v>57</v>
      </c>
      <c r="F149" s="36" t="s">
        <v>57</v>
      </c>
      <c r="G149" s="36" t="s">
        <v>7504</v>
      </c>
      <c r="H149" s="36" t="s">
        <v>7504</v>
      </c>
      <c r="I149" s="36" t="s">
        <v>58</v>
      </c>
      <c r="J149" s="37" t="s">
        <v>123</v>
      </c>
      <c r="K149" s="36" t="s">
        <v>124</v>
      </c>
    </row>
    <row r="150" spans="1:11" ht="15" customHeight="1">
      <c r="A150" s="36" t="s">
        <v>2880</v>
      </c>
      <c r="B150" s="36">
        <v>463605</v>
      </c>
      <c r="C150" s="35" t="str">
        <f>VLOOKUP(B150,'[1]EC Sales Date'!$A:$C,2,)</f>
        <v>Veste en Jean Uniqlo U</v>
      </c>
      <c r="D150" s="36" t="s">
        <v>57</v>
      </c>
      <c r="E150" s="36" t="s">
        <v>57</v>
      </c>
      <c r="F150" s="36" t="s">
        <v>57</v>
      </c>
      <c r="G150" s="36" t="s">
        <v>7504</v>
      </c>
      <c r="H150" s="36" t="s">
        <v>7504</v>
      </c>
      <c r="I150" s="36" t="s">
        <v>58</v>
      </c>
      <c r="J150" s="37" t="s">
        <v>123</v>
      </c>
      <c r="K150" s="36" t="s">
        <v>124</v>
      </c>
    </row>
    <row r="151" spans="1:11" ht="15" customHeight="1">
      <c r="A151" s="36" t="s">
        <v>304</v>
      </c>
      <c r="B151" s="36">
        <v>460309</v>
      </c>
      <c r="C151" s="35" t="str">
        <f>VLOOKUP(B151,'[1]EC Sales Date'!$A:$C,2,)</f>
        <v>Legging Ultra Stretch</v>
      </c>
      <c r="D151" s="36" t="s">
        <v>57</v>
      </c>
      <c r="E151" s="36" t="s">
        <v>57</v>
      </c>
      <c r="F151" s="36" t="s">
        <v>57</v>
      </c>
      <c r="G151" s="36" t="s">
        <v>7504</v>
      </c>
      <c r="H151" s="36" t="s">
        <v>7504</v>
      </c>
      <c r="I151" s="36" t="s">
        <v>300</v>
      </c>
      <c r="J151" s="36" t="s">
        <v>59</v>
      </c>
      <c r="K151" s="36" t="s">
        <v>301</v>
      </c>
    </row>
    <row r="152" spans="1:11" ht="15" customHeight="1">
      <c r="A152" s="36" t="s">
        <v>305</v>
      </c>
      <c r="B152" s="36">
        <v>460309</v>
      </c>
      <c r="C152" s="35" t="str">
        <f>VLOOKUP(B152,'[1]EC Sales Date'!$A:$C,2,)</f>
        <v>Legging Ultra Stretch</v>
      </c>
      <c r="D152" s="36" t="s">
        <v>57</v>
      </c>
      <c r="E152" s="36" t="s">
        <v>57</v>
      </c>
      <c r="F152" s="36" t="s">
        <v>57</v>
      </c>
      <c r="G152" s="36" t="s">
        <v>7504</v>
      </c>
      <c r="H152" s="36" t="s">
        <v>7504</v>
      </c>
      <c r="I152" s="36" t="s">
        <v>296</v>
      </c>
      <c r="J152" s="36" t="s">
        <v>59</v>
      </c>
      <c r="K152" s="36" t="s">
        <v>306</v>
      </c>
    </row>
    <row r="153" spans="1:11" ht="15" customHeight="1">
      <c r="A153" s="36" t="s">
        <v>307</v>
      </c>
      <c r="B153" s="36">
        <v>460309</v>
      </c>
      <c r="C153" s="35" t="str">
        <f>VLOOKUP(B153,'[1]EC Sales Date'!$A:$C,2,)</f>
        <v>Legging Ultra Stretch</v>
      </c>
      <c r="D153" s="36" t="s">
        <v>57</v>
      </c>
      <c r="E153" s="36" t="s">
        <v>57</v>
      </c>
      <c r="F153" s="36" t="s">
        <v>57</v>
      </c>
      <c r="G153" s="36" t="s">
        <v>7504</v>
      </c>
      <c r="H153" s="36" t="s">
        <v>7504</v>
      </c>
      <c r="I153" s="36" t="s">
        <v>58</v>
      </c>
      <c r="J153" s="36" t="s">
        <v>59</v>
      </c>
      <c r="K153" s="36" t="s">
        <v>308</v>
      </c>
    </row>
    <row r="154" spans="1:11" ht="15" customHeight="1">
      <c r="A154" s="36" t="s">
        <v>309</v>
      </c>
      <c r="B154" s="36">
        <v>460309</v>
      </c>
      <c r="C154" s="35" t="str">
        <f>VLOOKUP(B154,'[1]EC Sales Date'!$A:$C,2,)</f>
        <v>Legging Ultra Stretch</v>
      </c>
      <c r="D154" s="36" t="s">
        <v>57</v>
      </c>
      <c r="E154" s="36" t="s">
        <v>57</v>
      </c>
      <c r="F154" s="36" t="s">
        <v>57</v>
      </c>
      <c r="G154" s="36" t="s">
        <v>7504</v>
      </c>
      <c r="H154" s="36" t="s">
        <v>7504</v>
      </c>
      <c r="I154" s="36" t="s">
        <v>310</v>
      </c>
      <c r="J154" s="36" t="s">
        <v>59</v>
      </c>
      <c r="K154" s="36" t="s">
        <v>311</v>
      </c>
    </row>
    <row r="155" spans="1:11" ht="15" customHeight="1">
      <c r="A155" s="36" t="s">
        <v>295</v>
      </c>
      <c r="B155" s="36">
        <v>460537</v>
      </c>
      <c r="C155" s="35" t="str">
        <f>VLOOKUP(B155,'[1]EC Sales Date'!$A:$C,2,)</f>
        <v>Legging Ultra Stretch Style Denim</v>
      </c>
      <c r="D155" s="36" t="s">
        <v>57</v>
      </c>
      <c r="E155" s="36" t="s">
        <v>57</v>
      </c>
      <c r="F155" s="36" t="s">
        <v>57</v>
      </c>
      <c r="G155" s="36" t="s">
        <v>7504</v>
      </c>
      <c r="H155" s="36" t="s">
        <v>7504</v>
      </c>
      <c r="I155" s="36" t="s">
        <v>296</v>
      </c>
      <c r="J155" s="36" t="s">
        <v>59</v>
      </c>
      <c r="K155" s="36" t="s">
        <v>297</v>
      </c>
    </row>
    <row r="156" spans="1:11" ht="15" customHeight="1">
      <c r="A156" s="36" t="s">
        <v>299</v>
      </c>
      <c r="B156" s="36">
        <v>460537</v>
      </c>
      <c r="C156" s="35" t="str">
        <f>VLOOKUP(B156,'[1]EC Sales Date'!$A:$C,2,)</f>
        <v>Legging Ultra Stretch Style Denim</v>
      </c>
      <c r="D156" s="36" t="s">
        <v>57</v>
      </c>
      <c r="E156" s="36" t="s">
        <v>57</v>
      </c>
      <c r="F156" s="36" t="s">
        <v>57</v>
      </c>
      <c r="G156" s="36" t="s">
        <v>7504</v>
      </c>
      <c r="H156" s="36" t="s">
        <v>7504</v>
      </c>
      <c r="I156" s="36" t="s">
        <v>300</v>
      </c>
      <c r="J156" s="36" t="s">
        <v>59</v>
      </c>
      <c r="K156" s="36" t="s">
        <v>301</v>
      </c>
    </row>
    <row r="157" spans="1:11" ht="15" customHeight="1">
      <c r="A157" s="36" t="s">
        <v>312</v>
      </c>
      <c r="B157" s="36">
        <v>460692</v>
      </c>
      <c r="C157" s="35" t="str">
        <f>VLOOKUP(B157,'[1]EC Sales Date'!$A:$C,2,)</f>
        <v>Legging Ultra Stretch (Long)</v>
      </c>
      <c r="D157" s="36" t="s">
        <v>86</v>
      </c>
      <c r="E157" s="36" t="s">
        <v>57</v>
      </c>
      <c r="F157" s="36" t="s">
        <v>57</v>
      </c>
      <c r="G157" s="36" t="s">
        <v>7504</v>
      </c>
      <c r="H157" s="36" t="s">
        <v>7504</v>
      </c>
      <c r="I157" s="36" t="s">
        <v>300</v>
      </c>
      <c r="J157" s="36" t="s">
        <v>59</v>
      </c>
      <c r="K157" s="36" t="s">
        <v>301</v>
      </c>
    </row>
    <row r="158" spans="1:11" ht="15" customHeight="1">
      <c r="A158" s="36" t="s">
        <v>313</v>
      </c>
      <c r="B158" s="36">
        <v>460692</v>
      </c>
      <c r="C158" s="35" t="str">
        <f>VLOOKUP(B158,'[1]EC Sales Date'!$A:$C,2,)</f>
        <v>Legging Ultra Stretch (Long)</v>
      </c>
      <c r="D158" s="36" t="s">
        <v>86</v>
      </c>
      <c r="E158" s="36" t="s">
        <v>57</v>
      </c>
      <c r="F158" s="36" t="s">
        <v>57</v>
      </c>
      <c r="G158" s="36" t="s">
        <v>7504</v>
      </c>
      <c r="H158" s="36" t="s">
        <v>7504</v>
      </c>
      <c r="I158" s="36" t="s">
        <v>296</v>
      </c>
      <c r="J158" s="36" t="s">
        <v>59</v>
      </c>
      <c r="K158" s="36" t="s">
        <v>306</v>
      </c>
    </row>
    <row r="159" spans="1:11" ht="15" customHeight="1">
      <c r="A159" s="36" t="s">
        <v>314</v>
      </c>
      <c r="B159" s="36">
        <v>460692</v>
      </c>
      <c r="C159" s="35" t="str">
        <f>VLOOKUP(B159,'[1]EC Sales Date'!$A:$C,2,)</f>
        <v>Legging Ultra Stretch (Long)</v>
      </c>
      <c r="D159" s="36" t="s">
        <v>86</v>
      </c>
      <c r="E159" s="36" t="s">
        <v>57</v>
      </c>
      <c r="F159" s="36" t="s">
        <v>57</v>
      </c>
      <c r="G159" s="36" t="s">
        <v>7504</v>
      </c>
      <c r="H159" s="36" t="s">
        <v>7504</v>
      </c>
      <c r="I159" s="36" t="s">
        <v>310</v>
      </c>
      <c r="J159" s="36" t="s">
        <v>59</v>
      </c>
      <c r="K159" s="36" t="s">
        <v>311</v>
      </c>
    </row>
    <row r="160" spans="1:11" ht="15" customHeight="1">
      <c r="A160" s="36" t="s">
        <v>302</v>
      </c>
      <c r="B160" s="36">
        <v>460693</v>
      </c>
      <c r="C160" s="35" t="str">
        <f>VLOOKUP(B160,'[1]EC Sales Date'!$A:$C,2,)</f>
        <v>Legging Style Denim Ultra Stretch</v>
      </c>
      <c r="D160" s="36" t="s">
        <v>86</v>
      </c>
      <c r="E160" s="36" t="s">
        <v>57</v>
      </c>
      <c r="F160" s="36" t="s">
        <v>57</v>
      </c>
      <c r="G160" s="36" t="s">
        <v>7504</v>
      </c>
      <c r="H160" s="36" t="s">
        <v>7504</v>
      </c>
      <c r="I160" s="36" t="s">
        <v>296</v>
      </c>
      <c r="J160" s="36" t="s">
        <v>59</v>
      </c>
      <c r="K160" s="36" t="s">
        <v>297</v>
      </c>
    </row>
    <row r="161" spans="1:11" ht="15" customHeight="1">
      <c r="A161" s="36" t="s">
        <v>303</v>
      </c>
      <c r="B161" s="36">
        <v>460693</v>
      </c>
      <c r="C161" s="35" t="str">
        <f>VLOOKUP(B161,'[1]EC Sales Date'!$A:$C,2,)</f>
        <v>Legging Style Denim Ultra Stretch</v>
      </c>
      <c r="D161" s="36" t="s">
        <v>86</v>
      </c>
      <c r="E161" s="36" t="s">
        <v>57</v>
      </c>
      <c r="F161" s="36" t="s">
        <v>57</v>
      </c>
      <c r="G161" s="36" t="s">
        <v>7504</v>
      </c>
      <c r="H161" s="36" t="s">
        <v>7504</v>
      </c>
      <c r="I161" s="36" t="s">
        <v>300</v>
      </c>
      <c r="J161" s="36" t="s">
        <v>59</v>
      </c>
      <c r="K161" s="36" t="s">
        <v>301</v>
      </c>
    </row>
    <row r="162" spans="1:11" ht="15" customHeight="1">
      <c r="A162" s="36" t="s">
        <v>319</v>
      </c>
      <c r="B162" s="36">
        <v>460310</v>
      </c>
      <c r="C162" s="35" t="str">
        <f>VLOOKUP(B162,'[1]EC Sales Date'!$A:$C,2,)</f>
        <v>Pantalon Smart 7/8Ème</v>
      </c>
      <c r="D162" s="36" t="s">
        <v>57</v>
      </c>
      <c r="E162" s="36" t="s">
        <v>57</v>
      </c>
      <c r="F162" s="36" t="s">
        <v>57</v>
      </c>
      <c r="G162" s="36" t="s">
        <v>7504</v>
      </c>
      <c r="H162" s="36" t="s">
        <v>7504</v>
      </c>
      <c r="I162" s="36" t="s">
        <v>78</v>
      </c>
      <c r="J162" s="36" t="s">
        <v>59</v>
      </c>
      <c r="K162" s="36" t="s">
        <v>320</v>
      </c>
    </row>
    <row r="163" spans="1:11" ht="15" customHeight="1">
      <c r="A163" s="36" t="s">
        <v>321</v>
      </c>
      <c r="B163" s="36">
        <v>460538</v>
      </c>
      <c r="C163" s="35" t="str">
        <f>VLOOKUP(B163,'[1]EC Sales Date'!$A:$C,2,)</f>
        <v>Pantalon À Carreaux Smart 7/8Ème</v>
      </c>
      <c r="D163" s="36" t="s">
        <v>57</v>
      </c>
      <c r="E163" s="36" t="s">
        <v>57</v>
      </c>
      <c r="F163" s="36" t="s">
        <v>57</v>
      </c>
      <c r="G163" s="36" t="s">
        <v>7504</v>
      </c>
      <c r="H163" s="36" t="s">
        <v>7504</v>
      </c>
      <c r="I163" s="36" t="s">
        <v>78</v>
      </c>
      <c r="J163" s="36" t="s">
        <v>59</v>
      </c>
      <c r="K163" s="36" t="s">
        <v>322</v>
      </c>
    </row>
    <row r="164" spans="1:11" ht="15" customHeight="1">
      <c r="A164" s="36" t="s">
        <v>7507</v>
      </c>
      <c r="B164" s="36">
        <v>460696</v>
      </c>
      <c r="C164" s="35" t="e">
        <f>VLOOKUP(B164,'[1]EC Sales Date'!$A:$C,2,)</f>
        <v>#N/A</v>
      </c>
      <c r="D164" s="36" t="s">
        <v>57</v>
      </c>
      <c r="E164" s="36" t="s">
        <v>57</v>
      </c>
      <c r="F164" s="36" t="s">
        <v>57</v>
      </c>
      <c r="G164" s="36" t="s">
        <v>7504</v>
      </c>
      <c r="H164" s="36" t="s">
        <v>7504</v>
      </c>
      <c r="I164" s="36" t="s">
        <v>78</v>
      </c>
      <c r="J164" s="36" t="s">
        <v>59</v>
      </c>
      <c r="K164" s="36" t="s">
        <v>320</v>
      </c>
    </row>
    <row r="165" spans="1:11" ht="15" customHeight="1">
      <c r="A165" s="36" t="s">
        <v>323</v>
      </c>
      <c r="B165" s="36">
        <v>460697</v>
      </c>
      <c r="C165" s="35" t="str">
        <f>VLOOKUP(B165,'[1]EC Sales Date'!$A:$C,2,)</f>
        <v>Pantalon À Carreaux Smart 7/8Ème (Long)</v>
      </c>
      <c r="D165" s="36" t="s">
        <v>57</v>
      </c>
      <c r="E165" s="36" t="s">
        <v>57</v>
      </c>
      <c r="F165" s="36" t="s">
        <v>57</v>
      </c>
      <c r="G165" s="36" t="s">
        <v>7504</v>
      </c>
      <c r="H165" s="36" t="s">
        <v>7504</v>
      </c>
      <c r="I165" s="36" t="s">
        <v>78</v>
      </c>
      <c r="J165" s="36" t="s">
        <v>59</v>
      </c>
      <c r="K165" s="36" t="s">
        <v>322</v>
      </c>
    </row>
    <row r="166" spans="1:11" ht="15" customHeight="1">
      <c r="A166" s="36" t="s">
        <v>324</v>
      </c>
      <c r="B166" s="36">
        <v>463180</v>
      </c>
      <c r="C166" s="35" t="str">
        <f>VLOOKUP(B166,'[1]EC Sales Date'!$A:$C,2,)</f>
        <v>Pantalon À Carreaux Smart 7/8Ème</v>
      </c>
      <c r="D166" s="36" t="s">
        <v>57</v>
      </c>
      <c r="E166" s="36" t="s">
        <v>57</v>
      </c>
      <c r="F166" s="36" t="s">
        <v>57</v>
      </c>
      <c r="G166" s="36" t="s">
        <v>7504</v>
      </c>
      <c r="H166" s="36" t="s">
        <v>7504</v>
      </c>
      <c r="I166" s="36" t="s">
        <v>78</v>
      </c>
      <c r="J166" s="36" t="s">
        <v>59</v>
      </c>
      <c r="K166" s="36" t="s">
        <v>325</v>
      </c>
    </row>
    <row r="167" spans="1:11" ht="15" customHeight="1">
      <c r="A167" s="36" t="s">
        <v>326</v>
      </c>
      <c r="B167" s="36">
        <v>463181</v>
      </c>
      <c r="C167" s="35" t="str">
        <f>VLOOKUP(B167,'[1]EC Sales Date'!$A:$C,2,)</f>
        <v>Pantalon À Carreaux Smart 7/8Ème (Long)</v>
      </c>
      <c r="D167" s="36" t="s">
        <v>57</v>
      </c>
      <c r="E167" s="36" t="s">
        <v>57</v>
      </c>
      <c r="F167" s="36" t="s">
        <v>57</v>
      </c>
      <c r="G167" s="36" t="s">
        <v>7504</v>
      </c>
      <c r="H167" s="36" t="s">
        <v>7504</v>
      </c>
      <c r="I167" s="36" t="s">
        <v>78</v>
      </c>
      <c r="J167" s="36" t="s">
        <v>59</v>
      </c>
      <c r="K167" s="36" t="s">
        <v>325</v>
      </c>
    </row>
    <row r="168" spans="1:11" ht="15" customHeight="1">
      <c r="A168" s="36" t="s">
        <v>289</v>
      </c>
      <c r="B168" s="36">
        <v>460311</v>
      </c>
      <c r="C168" s="35" t="str">
        <f>VLOOKUP(B168,'[1]EC Sales Date'!$A:$C,2,)</f>
        <v>Pantalon Large Plissé</v>
      </c>
      <c r="D168" s="36" t="s">
        <v>57</v>
      </c>
      <c r="E168" s="36" t="s">
        <v>57</v>
      </c>
      <c r="F168" s="36" t="s">
        <v>57</v>
      </c>
      <c r="G168" s="36" t="s">
        <v>7504</v>
      </c>
      <c r="H168" s="36" t="s">
        <v>7504</v>
      </c>
      <c r="I168" s="36" t="s">
        <v>78</v>
      </c>
      <c r="J168" s="36" t="s">
        <v>59</v>
      </c>
      <c r="K168" s="36" t="s">
        <v>290</v>
      </c>
    </row>
    <row r="169" spans="1:11" ht="15" customHeight="1">
      <c r="A169" s="36" t="s">
        <v>291</v>
      </c>
      <c r="B169" s="36">
        <v>460311</v>
      </c>
      <c r="C169" s="35" t="str">
        <f>VLOOKUP(B169,'[1]EC Sales Date'!$A:$C,2,)</f>
        <v>Pantalon Large Plissé</v>
      </c>
      <c r="D169" s="36" t="s">
        <v>57</v>
      </c>
      <c r="E169" s="36" t="s">
        <v>57</v>
      </c>
      <c r="F169" s="36" t="s">
        <v>57</v>
      </c>
      <c r="G169" s="36" t="s">
        <v>7504</v>
      </c>
      <c r="H169" s="36" t="s">
        <v>7504</v>
      </c>
      <c r="I169" s="36" t="s">
        <v>78</v>
      </c>
      <c r="J169" s="36" t="s">
        <v>59</v>
      </c>
      <c r="K169" s="36" t="s">
        <v>292</v>
      </c>
    </row>
    <row r="170" spans="1:11" ht="15" customHeight="1">
      <c r="A170" s="36" t="s">
        <v>293</v>
      </c>
      <c r="B170" s="36">
        <v>463182</v>
      </c>
      <c r="C170" s="35" t="str">
        <f>VLOOKUP(B170,'[1]EC Sales Date'!$A:$C,2,)</f>
        <v>Pantalon Large Plissé Long</v>
      </c>
      <c r="D170" s="36" t="s">
        <v>57</v>
      </c>
      <c r="E170" s="36" t="s">
        <v>57</v>
      </c>
      <c r="F170" s="36" t="s">
        <v>57</v>
      </c>
      <c r="G170" s="36" t="s">
        <v>7504</v>
      </c>
      <c r="H170" s="36" t="s">
        <v>7504</v>
      </c>
      <c r="I170" s="36" t="s">
        <v>78</v>
      </c>
      <c r="J170" s="36" t="s">
        <v>59</v>
      </c>
      <c r="K170" s="36" t="s">
        <v>290</v>
      </c>
    </row>
    <row r="171" spans="1:11" ht="15" customHeight="1">
      <c r="A171" s="36" t="s">
        <v>294</v>
      </c>
      <c r="B171" s="36">
        <v>463182</v>
      </c>
      <c r="C171" s="35" t="str">
        <f>VLOOKUP(B171,'[1]EC Sales Date'!$A:$C,2,)</f>
        <v>Pantalon Large Plissé Long</v>
      </c>
      <c r="D171" s="36" t="s">
        <v>57</v>
      </c>
      <c r="E171" s="36" t="s">
        <v>57</v>
      </c>
      <c r="F171" s="36" t="s">
        <v>57</v>
      </c>
      <c r="G171" s="36" t="s">
        <v>7504</v>
      </c>
      <c r="H171" s="36" t="s">
        <v>7504</v>
      </c>
      <c r="I171" s="36" t="s">
        <v>78</v>
      </c>
      <c r="J171" s="36" t="s">
        <v>59</v>
      </c>
      <c r="K171" s="36" t="s">
        <v>292</v>
      </c>
    </row>
    <row r="172" spans="1:11" ht="15" customHeight="1">
      <c r="A172" s="36" t="s">
        <v>271</v>
      </c>
      <c r="B172" s="36">
        <v>460700</v>
      </c>
      <c r="C172" s="35" t="str">
        <f>VLOOKUP(B172,'[1]EC Sales Date'!$A:$C,2,)</f>
        <v>Jean Skinny Ultra Stretch</v>
      </c>
      <c r="D172" s="36" t="s">
        <v>56</v>
      </c>
      <c r="E172" s="36" t="s">
        <v>57</v>
      </c>
      <c r="F172" s="36" t="s">
        <v>57</v>
      </c>
      <c r="G172" s="36" t="s">
        <v>7504</v>
      </c>
      <c r="H172" s="36" t="s">
        <v>7504</v>
      </c>
      <c r="I172" s="36" t="s">
        <v>58</v>
      </c>
      <c r="J172" s="36" t="s">
        <v>59</v>
      </c>
      <c r="K172" s="36" t="s">
        <v>272</v>
      </c>
    </row>
    <row r="173" spans="1:11" ht="15" customHeight="1">
      <c r="A173" s="36" t="s">
        <v>273</v>
      </c>
      <c r="B173" s="36">
        <v>460700</v>
      </c>
      <c r="C173" s="35" t="str">
        <f>VLOOKUP(B173,'[1]EC Sales Date'!$A:$C,2,)</f>
        <v>Jean Skinny Ultra Stretch</v>
      </c>
      <c r="D173" s="36" t="s">
        <v>56</v>
      </c>
      <c r="E173" s="36" t="s">
        <v>57</v>
      </c>
      <c r="F173" s="36" t="s">
        <v>57</v>
      </c>
      <c r="G173" s="36" t="s">
        <v>7504</v>
      </c>
      <c r="H173" s="36" t="s">
        <v>7504</v>
      </c>
      <c r="I173" s="36" t="s">
        <v>58</v>
      </c>
      <c r="J173" s="36" t="s">
        <v>59</v>
      </c>
      <c r="K173" s="36" t="s">
        <v>272</v>
      </c>
    </row>
    <row r="174" spans="1:11" ht="15" customHeight="1">
      <c r="A174" s="36" t="s">
        <v>274</v>
      </c>
      <c r="B174" s="36">
        <v>460700</v>
      </c>
      <c r="C174" s="35" t="str">
        <f>VLOOKUP(B174,'[1]EC Sales Date'!$A:$C,2,)</f>
        <v>Jean Skinny Ultra Stretch</v>
      </c>
      <c r="D174" s="36" t="s">
        <v>56</v>
      </c>
      <c r="E174" s="36" t="s">
        <v>57</v>
      </c>
      <c r="F174" s="36" t="s">
        <v>57</v>
      </c>
      <c r="G174" s="36" t="s">
        <v>7504</v>
      </c>
      <c r="H174" s="36" t="s">
        <v>7504</v>
      </c>
      <c r="I174" s="36" t="s">
        <v>58</v>
      </c>
      <c r="J174" s="36" t="s">
        <v>59</v>
      </c>
      <c r="K174" s="36" t="s">
        <v>272</v>
      </c>
    </row>
    <row r="175" spans="1:11" ht="15" customHeight="1">
      <c r="A175" s="36" t="s">
        <v>275</v>
      </c>
      <c r="B175" s="36">
        <v>460700</v>
      </c>
      <c r="C175" s="35" t="str">
        <f>VLOOKUP(B175,'[1]EC Sales Date'!$A:$C,2,)</f>
        <v>Jean Skinny Ultra Stretch</v>
      </c>
      <c r="D175" s="36" t="s">
        <v>56</v>
      </c>
      <c r="E175" s="36" t="s">
        <v>276</v>
      </c>
      <c r="F175" s="36" t="s">
        <v>276</v>
      </c>
      <c r="G175" s="36" t="s">
        <v>7504</v>
      </c>
      <c r="H175" s="36" t="s">
        <v>7504</v>
      </c>
      <c r="I175" s="36" t="s">
        <v>58</v>
      </c>
      <c r="J175" s="36" t="s">
        <v>59</v>
      </c>
      <c r="K175" s="36" t="s">
        <v>277</v>
      </c>
    </row>
    <row r="176" spans="1:11" ht="15" customHeight="1">
      <c r="A176" s="36" t="s">
        <v>278</v>
      </c>
      <c r="B176" s="36">
        <v>460700</v>
      </c>
      <c r="C176" s="35" t="str">
        <f>VLOOKUP(B176,'[1]EC Sales Date'!$A:$C,2,)</f>
        <v>Jean Skinny Ultra Stretch</v>
      </c>
      <c r="D176" s="36" t="s">
        <v>56</v>
      </c>
      <c r="E176" s="36" t="s">
        <v>276</v>
      </c>
      <c r="F176" s="36" t="s">
        <v>276</v>
      </c>
      <c r="G176" s="36" t="s">
        <v>7504</v>
      </c>
      <c r="H176" s="36" t="s">
        <v>7504</v>
      </c>
      <c r="I176" s="36" t="s">
        <v>58</v>
      </c>
      <c r="J176" s="36" t="s">
        <v>59</v>
      </c>
      <c r="K176" s="36" t="s">
        <v>277</v>
      </c>
    </row>
    <row r="177" spans="1:11" ht="15" customHeight="1">
      <c r="A177" s="36" t="s">
        <v>279</v>
      </c>
      <c r="B177" s="36">
        <v>460700</v>
      </c>
      <c r="C177" s="35" t="str">
        <f>VLOOKUP(B177,'[1]EC Sales Date'!$A:$C,2,)</f>
        <v>Jean Skinny Ultra Stretch</v>
      </c>
      <c r="D177" s="36" t="s">
        <v>56</v>
      </c>
      <c r="E177" s="36" t="s">
        <v>276</v>
      </c>
      <c r="F177" s="36" t="s">
        <v>276</v>
      </c>
      <c r="G177" s="36" t="s">
        <v>7504</v>
      </c>
      <c r="H177" s="36" t="s">
        <v>7504</v>
      </c>
      <c r="I177" s="36" t="s">
        <v>58</v>
      </c>
      <c r="J177" s="36" t="s">
        <v>59</v>
      </c>
      <c r="K177" s="36" t="s">
        <v>277</v>
      </c>
    </row>
    <row r="178" spans="1:11" ht="15" customHeight="1">
      <c r="A178" s="36" t="s">
        <v>280</v>
      </c>
      <c r="B178" s="36">
        <v>460700</v>
      </c>
      <c r="C178" s="35" t="str">
        <f>VLOOKUP(B178,'[1]EC Sales Date'!$A:$C,2,)</f>
        <v>Jean Skinny Ultra Stretch</v>
      </c>
      <c r="D178" s="36" t="s">
        <v>56</v>
      </c>
      <c r="E178" s="36" t="s">
        <v>276</v>
      </c>
      <c r="F178" s="36" t="s">
        <v>276</v>
      </c>
      <c r="G178" s="36" t="s">
        <v>7504</v>
      </c>
      <c r="H178" s="36" t="s">
        <v>7504</v>
      </c>
      <c r="I178" s="36" t="s">
        <v>58</v>
      </c>
      <c r="J178" s="36" t="s">
        <v>59</v>
      </c>
      <c r="K178" s="36" t="s">
        <v>281</v>
      </c>
    </row>
    <row r="179" spans="1:11" ht="15" customHeight="1">
      <c r="A179" s="36" t="s">
        <v>282</v>
      </c>
      <c r="B179" s="36">
        <v>460700</v>
      </c>
      <c r="C179" s="35" t="str">
        <f>VLOOKUP(B179,'[1]EC Sales Date'!$A:$C,2,)</f>
        <v>Jean Skinny Ultra Stretch</v>
      </c>
      <c r="D179" s="36" t="s">
        <v>56</v>
      </c>
      <c r="E179" s="36" t="s">
        <v>276</v>
      </c>
      <c r="F179" s="36" t="s">
        <v>276</v>
      </c>
      <c r="G179" s="36" t="s">
        <v>7504</v>
      </c>
      <c r="H179" s="36" t="s">
        <v>7504</v>
      </c>
      <c r="I179" s="36" t="s">
        <v>58</v>
      </c>
      <c r="J179" s="36" t="s">
        <v>59</v>
      </c>
      <c r="K179" s="36" t="s">
        <v>281</v>
      </c>
    </row>
    <row r="180" spans="1:11" ht="15" customHeight="1">
      <c r="A180" s="36" t="s">
        <v>283</v>
      </c>
      <c r="B180" s="36">
        <v>460700</v>
      </c>
      <c r="C180" s="35" t="str">
        <f>VLOOKUP(B180,'[1]EC Sales Date'!$A:$C,2,)</f>
        <v>Jean Skinny Ultra Stretch</v>
      </c>
      <c r="D180" s="36" t="s">
        <v>56</v>
      </c>
      <c r="E180" s="36" t="s">
        <v>276</v>
      </c>
      <c r="F180" s="36" t="s">
        <v>276</v>
      </c>
      <c r="G180" s="36" t="s">
        <v>7504</v>
      </c>
      <c r="H180" s="36" t="s">
        <v>7504</v>
      </c>
      <c r="I180" s="36" t="s">
        <v>58</v>
      </c>
      <c r="J180" s="36" t="s">
        <v>59</v>
      </c>
      <c r="K180" s="36" t="s">
        <v>281</v>
      </c>
    </row>
    <row r="181" spans="1:11" ht="15" customHeight="1">
      <c r="A181" s="36" t="s">
        <v>284</v>
      </c>
      <c r="B181" s="36">
        <v>460700</v>
      </c>
      <c r="C181" s="35" t="str">
        <f>VLOOKUP(B181,'[1]EC Sales Date'!$A:$C,2,)</f>
        <v>Jean Skinny Ultra Stretch</v>
      </c>
      <c r="D181" s="36" t="s">
        <v>56</v>
      </c>
      <c r="E181" s="36" t="s">
        <v>86</v>
      </c>
      <c r="F181" s="36" t="s">
        <v>86</v>
      </c>
      <c r="G181" s="36" t="s">
        <v>7504</v>
      </c>
      <c r="H181" s="36" t="s">
        <v>7504</v>
      </c>
      <c r="I181" s="36" t="s">
        <v>58</v>
      </c>
      <c r="J181" s="36" t="s">
        <v>59</v>
      </c>
      <c r="K181" s="36" t="s">
        <v>285</v>
      </c>
    </row>
    <row r="182" spans="1:11" ht="15" customHeight="1">
      <c r="A182" s="36" t="s">
        <v>252</v>
      </c>
      <c r="B182" s="36">
        <v>460711</v>
      </c>
      <c r="C182" s="35" t="str">
        <f>VLOOKUP(B182,'[1]EC Sales Date'!$A:$C,2,)</f>
        <v>Jean Baggy Taille Basse</v>
      </c>
      <c r="D182" s="36" t="s">
        <v>56</v>
      </c>
      <c r="E182" s="36" t="s">
        <v>140</v>
      </c>
      <c r="F182" s="36" t="s">
        <v>140</v>
      </c>
      <c r="G182" s="36" t="s">
        <v>7504</v>
      </c>
      <c r="H182" s="36" t="s">
        <v>7504</v>
      </c>
      <c r="I182" s="36" t="s">
        <v>58</v>
      </c>
      <c r="J182" s="36" t="s">
        <v>59</v>
      </c>
      <c r="K182" s="36" t="s">
        <v>76</v>
      </c>
    </row>
    <row r="183" spans="1:11" ht="15" customHeight="1">
      <c r="A183" s="36" t="s">
        <v>253</v>
      </c>
      <c r="B183" s="36">
        <v>460711</v>
      </c>
      <c r="C183" s="35" t="str">
        <f>VLOOKUP(B183,'[1]EC Sales Date'!$A:$C,2,)</f>
        <v>Jean Baggy Taille Basse</v>
      </c>
      <c r="D183" s="36" t="s">
        <v>56</v>
      </c>
      <c r="E183" s="36" t="s">
        <v>140</v>
      </c>
      <c r="F183" s="36" t="s">
        <v>140</v>
      </c>
      <c r="G183" s="36" t="s">
        <v>7504</v>
      </c>
      <c r="H183" s="36" t="s">
        <v>7504</v>
      </c>
      <c r="I183" s="36" t="s">
        <v>58</v>
      </c>
      <c r="J183" s="36" t="s">
        <v>59</v>
      </c>
      <c r="K183" s="36" t="s">
        <v>76</v>
      </c>
    </row>
    <row r="184" spans="1:11" ht="15" customHeight="1">
      <c r="A184" s="36" t="s">
        <v>254</v>
      </c>
      <c r="B184" s="36">
        <v>460711</v>
      </c>
      <c r="C184" s="35" t="str">
        <f>VLOOKUP(B184,'[1]EC Sales Date'!$A:$C,2,)</f>
        <v>Jean Baggy Taille Basse</v>
      </c>
      <c r="D184" s="36" t="s">
        <v>56</v>
      </c>
      <c r="E184" s="36" t="s">
        <v>140</v>
      </c>
      <c r="F184" s="36" t="s">
        <v>140</v>
      </c>
      <c r="G184" s="36" t="s">
        <v>7504</v>
      </c>
      <c r="H184" s="36" t="s">
        <v>7504</v>
      </c>
      <c r="I184" s="36" t="s">
        <v>58</v>
      </c>
      <c r="J184" s="36" t="s">
        <v>59</v>
      </c>
      <c r="K184" s="36" t="s">
        <v>76</v>
      </c>
    </row>
    <row r="185" spans="1:11" ht="15" customHeight="1">
      <c r="A185" s="36" t="s">
        <v>255</v>
      </c>
      <c r="B185" s="36">
        <v>460711</v>
      </c>
      <c r="C185" s="35" t="str">
        <f>VLOOKUP(B185,'[1]EC Sales Date'!$A:$C,2,)</f>
        <v>Jean Baggy Taille Basse</v>
      </c>
      <c r="D185" s="36" t="s">
        <v>56</v>
      </c>
      <c r="E185" s="36" t="s">
        <v>140</v>
      </c>
      <c r="F185" s="36" t="s">
        <v>140</v>
      </c>
      <c r="G185" s="36" t="s">
        <v>7504</v>
      </c>
      <c r="H185" s="36" t="s">
        <v>7504</v>
      </c>
      <c r="I185" s="36" t="s">
        <v>58</v>
      </c>
      <c r="J185" s="36" t="s">
        <v>59</v>
      </c>
      <c r="K185" s="36" t="s">
        <v>76</v>
      </c>
    </row>
    <row r="186" spans="1:11" ht="15" customHeight="1">
      <c r="A186" s="36" t="s">
        <v>256</v>
      </c>
      <c r="B186" s="36">
        <v>460711</v>
      </c>
      <c r="C186" s="35" t="str">
        <f>VLOOKUP(B186,'[1]EC Sales Date'!$A:$C,2,)</f>
        <v>Jean Baggy Taille Basse</v>
      </c>
      <c r="D186" s="36" t="s">
        <v>56</v>
      </c>
      <c r="E186" s="36" t="s">
        <v>140</v>
      </c>
      <c r="F186" s="36" t="s">
        <v>140</v>
      </c>
      <c r="G186" s="36" t="s">
        <v>7504</v>
      </c>
      <c r="H186" s="36" t="s">
        <v>7504</v>
      </c>
      <c r="I186" s="36" t="s">
        <v>58</v>
      </c>
      <c r="J186" s="36" t="s">
        <v>59</v>
      </c>
      <c r="K186" s="36" t="s">
        <v>76</v>
      </c>
    </row>
    <row r="187" spans="1:11" ht="15" customHeight="1">
      <c r="A187" s="36" t="s">
        <v>257</v>
      </c>
      <c r="B187" s="36">
        <v>460711</v>
      </c>
      <c r="C187" s="35" t="str">
        <f>VLOOKUP(B187,'[1]EC Sales Date'!$A:$C,2,)</f>
        <v>Jean Baggy Taille Basse</v>
      </c>
      <c r="D187" s="36" t="s">
        <v>56</v>
      </c>
      <c r="E187" s="36" t="s">
        <v>140</v>
      </c>
      <c r="F187" s="36" t="s">
        <v>140</v>
      </c>
      <c r="G187" s="36" t="s">
        <v>7504</v>
      </c>
      <c r="H187" s="36" t="s">
        <v>7504</v>
      </c>
      <c r="I187" s="36" t="s">
        <v>58</v>
      </c>
      <c r="J187" s="36" t="s">
        <v>59</v>
      </c>
      <c r="K187" s="36" t="s">
        <v>76</v>
      </c>
    </row>
    <row r="188" spans="1:11" ht="15" customHeight="1">
      <c r="A188" s="36" t="s">
        <v>258</v>
      </c>
      <c r="B188" s="36">
        <v>460711</v>
      </c>
      <c r="C188" s="35" t="str">
        <f>VLOOKUP(B188,'[1]EC Sales Date'!$A:$C,2,)</f>
        <v>Jean Baggy Taille Basse</v>
      </c>
      <c r="D188" s="36" t="s">
        <v>56</v>
      </c>
      <c r="E188" s="36" t="s">
        <v>140</v>
      </c>
      <c r="F188" s="36" t="s">
        <v>140</v>
      </c>
      <c r="G188" s="36" t="s">
        <v>57</v>
      </c>
      <c r="H188" s="36" t="s">
        <v>7504</v>
      </c>
      <c r="I188" s="36" t="s">
        <v>58</v>
      </c>
      <c r="J188" s="36" t="s">
        <v>59</v>
      </c>
      <c r="K188" s="36" t="s">
        <v>76</v>
      </c>
    </row>
    <row r="189" spans="1:11" ht="15" customHeight="1">
      <c r="A189" s="36" t="s">
        <v>259</v>
      </c>
      <c r="B189" s="36">
        <v>460711</v>
      </c>
      <c r="C189" s="35" t="str">
        <f>VLOOKUP(B189,'[1]EC Sales Date'!$A:$C,2,)</f>
        <v>Jean Baggy Taille Basse</v>
      </c>
      <c r="D189" s="36" t="s">
        <v>56</v>
      </c>
      <c r="E189" s="36" t="s">
        <v>140</v>
      </c>
      <c r="F189" s="36" t="s">
        <v>140</v>
      </c>
      <c r="G189" s="36" t="s">
        <v>57</v>
      </c>
      <c r="H189" s="36" t="s">
        <v>7504</v>
      </c>
      <c r="I189" s="36" t="s">
        <v>58</v>
      </c>
      <c r="J189" s="36" t="s">
        <v>59</v>
      </c>
      <c r="K189" s="36" t="s">
        <v>76</v>
      </c>
    </row>
    <row r="190" spans="1:11" ht="15" customHeight="1">
      <c r="A190" s="36" t="s">
        <v>260</v>
      </c>
      <c r="B190" s="36">
        <v>460711</v>
      </c>
      <c r="C190" s="35" t="str">
        <f>VLOOKUP(B190,'[1]EC Sales Date'!$A:$C,2,)</f>
        <v>Jean Baggy Taille Basse</v>
      </c>
      <c r="D190" s="36" t="s">
        <v>56</v>
      </c>
      <c r="E190" s="36" t="s">
        <v>140</v>
      </c>
      <c r="F190" s="36" t="s">
        <v>140</v>
      </c>
      <c r="G190" s="36" t="s">
        <v>57</v>
      </c>
      <c r="H190" s="36" t="s">
        <v>7504</v>
      </c>
      <c r="I190" s="36" t="s">
        <v>58</v>
      </c>
      <c r="J190" s="36" t="s">
        <v>59</v>
      </c>
      <c r="K190" s="36" t="s">
        <v>76</v>
      </c>
    </row>
    <row r="191" spans="1:11" ht="15" customHeight="1">
      <c r="A191" s="36" t="s">
        <v>261</v>
      </c>
      <c r="B191" s="36">
        <v>460711</v>
      </c>
      <c r="C191" s="35" t="str">
        <f>VLOOKUP(B191,'[1]EC Sales Date'!$A:$C,2,)</f>
        <v>Jean Baggy Taille Basse</v>
      </c>
      <c r="D191" s="36" t="s">
        <v>56</v>
      </c>
      <c r="E191" s="36" t="s">
        <v>140</v>
      </c>
      <c r="F191" s="36" t="s">
        <v>140</v>
      </c>
      <c r="G191" s="36" t="s">
        <v>7504</v>
      </c>
      <c r="H191" s="36" t="s">
        <v>7504</v>
      </c>
      <c r="I191" s="36" t="s">
        <v>58</v>
      </c>
      <c r="J191" s="37" t="s">
        <v>123</v>
      </c>
      <c r="K191" s="36" t="s">
        <v>262</v>
      </c>
    </row>
    <row r="192" spans="1:11" ht="15" customHeight="1">
      <c r="A192" s="36" t="s">
        <v>263</v>
      </c>
      <c r="B192" s="36">
        <v>460711</v>
      </c>
      <c r="C192" s="35" t="str">
        <f>VLOOKUP(B192,'[1]EC Sales Date'!$A:$C,2,)</f>
        <v>Jean Baggy Taille Basse</v>
      </c>
      <c r="D192" s="36" t="s">
        <v>56</v>
      </c>
      <c r="E192" s="36" t="s">
        <v>140</v>
      </c>
      <c r="F192" s="36" t="s">
        <v>140</v>
      </c>
      <c r="G192" s="36" t="s">
        <v>7504</v>
      </c>
      <c r="H192" s="36" t="s">
        <v>7504</v>
      </c>
      <c r="I192" s="36" t="s">
        <v>58</v>
      </c>
      <c r="J192" s="37" t="s">
        <v>123</v>
      </c>
      <c r="K192" s="36" t="s">
        <v>262</v>
      </c>
    </row>
    <row r="193" spans="1:11" ht="15" customHeight="1">
      <c r="A193" s="36" t="s">
        <v>264</v>
      </c>
      <c r="B193" s="36">
        <v>460711</v>
      </c>
      <c r="C193" s="35" t="str">
        <f>VLOOKUP(B193,'[1]EC Sales Date'!$A:$C,2,)</f>
        <v>Jean Baggy Taille Basse</v>
      </c>
      <c r="D193" s="36" t="s">
        <v>56</v>
      </c>
      <c r="E193" s="36" t="s">
        <v>140</v>
      </c>
      <c r="F193" s="36" t="s">
        <v>140</v>
      </c>
      <c r="G193" s="36" t="s">
        <v>7504</v>
      </c>
      <c r="H193" s="36" t="s">
        <v>7504</v>
      </c>
      <c r="I193" s="36" t="s">
        <v>58</v>
      </c>
      <c r="J193" s="37" t="s">
        <v>123</v>
      </c>
      <c r="K193" s="36" t="s">
        <v>262</v>
      </c>
    </row>
    <row r="194" spans="1:11" ht="15" customHeight="1">
      <c r="A194" s="36" t="s">
        <v>266</v>
      </c>
      <c r="B194" s="36">
        <v>460723</v>
      </c>
      <c r="C194" s="35" t="str">
        <f>VLOOKUP(B194,'[1]EC Sales Date'!$A:$C,2,)</f>
        <v>Jean Slim</v>
      </c>
      <c r="D194" s="36" t="s">
        <v>56</v>
      </c>
      <c r="E194" s="36" t="s">
        <v>140</v>
      </c>
      <c r="F194" s="36" t="s">
        <v>140</v>
      </c>
      <c r="G194" s="36" t="s">
        <v>7504</v>
      </c>
      <c r="H194" s="36" t="s">
        <v>7504</v>
      </c>
      <c r="I194" s="36" t="s">
        <v>58</v>
      </c>
      <c r="J194" s="36" t="s">
        <v>59</v>
      </c>
      <c r="K194" s="36" t="s">
        <v>267</v>
      </c>
    </row>
    <row r="195" spans="1:11" ht="15" customHeight="1">
      <c r="A195" s="36" t="s">
        <v>268</v>
      </c>
      <c r="B195" s="36">
        <v>460723</v>
      </c>
      <c r="C195" s="35" t="str">
        <f>VLOOKUP(B195,'[1]EC Sales Date'!$A:$C,2,)</f>
        <v>Jean Slim</v>
      </c>
      <c r="D195" s="36" t="s">
        <v>56</v>
      </c>
      <c r="E195" s="36" t="s">
        <v>140</v>
      </c>
      <c r="F195" s="36" t="s">
        <v>140</v>
      </c>
      <c r="G195" s="36" t="s">
        <v>7504</v>
      </c>
      <c r="H195" s="36" t="s">
        <v>7504</v>
      </c>
      <c r="I195" s="36" t="s">
        <v>58</v>
      </c>
      <c r="J195" s="36" t="s">
        <v>59</v>
      </c>
      <c r="K195" s="36" t="s">
        <v>267</v>
      </c>
    </row>
    <row r="196" spans="1:11" ht="15" customHeight="1">
      <c r="A196" s="36" t="s">
        <v>269</v>
      </c>
      <c r="B196" s="36">
        <v>460723</v>
      </c>
      <c r="C196" s="35" t="str">
        <f>VLOOKUP(B196,'[1]EC Sales Date'!$A:$C,2,)</f>
        <v>Jean Slim</v>
      </c>
      <c r="D196" s="36" t="s">
        <v>56</v>
      </c>
      <c r="E196" s="36" t="s">
        <v>140</v>
      </c>
      <c r="F196" s="36" t="s">
        <v>140</v>
      </c>
      <c r="G196" s="36" t="s">
        <v>57</v>
      </c>
      <c r="H196" s="36" t="s">
        <v>7504</v>
      </c>
      <c r="I196" s="36" t="s">
        <v>58</v>
      </c>
      <c r="J196" s="36" t="s">
        <v>59</v>
      </c>
      <c r="K196" s="36" t="s">
        <v>265</v>
      </c>
    </row>
    <row r="197" spans="1:11" ht="15" customHeight="1">
      <c r="A197" s="36" t="s">
        <v>270</v>
      </c>
      <c r="B197" s="36">
        <v>460723</v>
      </c>
      <c r="C197" s="35" t="str">
        <f>VLOOKUP(B197,'[1]EC Sales Date'!$A:$C,2,)</f>
        <v>Jean Slim</v>
      </c>
      <c r="D197" s="36" t="s">
        <v>56</v>
      </c>
      <c r="E197" s="36" t="s">
        <v>140</v>
      </c>
      <c r="F197" s="36" t="s">
        <v>140</v>
      </c>
      <c r="G197" s="36" t="s">
        <v>57</v>
      </c>
      <c r="H197" s="36" t="s">
        <v>7504</v>
      </c>
      <c r="I197" s="36" t="s">
        <v>58</v>
      </c>
      <c r="J197" s="36" t="s">
        <v>59</v>
      </c>
      <c r="K197" s="36" t="s">
        <v>265</v>
      </c>
    </row>
    <row r="198" spans="1:11" ht="15" customHeight="1">
      <c r="A198" s="36" t="s">
        <v>317</v>
      </c>
      <c r="B198" s="36">
        <v>461135</v>
      </c>
      <c r="C198" s="35" t="str">
        <f>VLOOKUP(B198,'[1]EC Sales Date'!$A:$C,2,)</f>
        <v>Legging Maternité Ultra Stretch</v>
      </c>
      <c r="D198" s="36" t="s">
        <v>86</v>
      </c>
      <c r="E198" s="36" t="s">
        <v>86</v>
      </c>
      <c r="F198" s="36" t="s">
        <v>86</v>
      </c>
      <c r="G198" s="36" t="s">
        <v>7504</v>
      </c>
      <c r="H198" s="36" t="s">
        <v>7504</v>
      </c>
      <c r="I198" s="36" t="s">
        <v>58</v>
      </c>
      <c r="J198" s="36" t="s">
        <v>59</v>
      </c>
      <c r="K198" s="36" t="s">
        <v>318</v>
      </c>
    </row>
    <row r="199" spans="1:11" ht="15" customHeight="1">
      <c r="A199" s="36" t="s">
        <v>315</v>
      </c>
      <c r="B199" s="36">
        <v>463062</v>
      </c>
      <c r="C199" s="35" t="str">
        <f>VLOOKUP(B199,'[1]EC Sales Date'!$A:$C,2,)</f>
        <v>Legging Maternité en Denim Ultra Stretch</v>
      </c>
      <c r="D199" s="36" t="s">
        <v>86</v>
      </c>
      <c r="E199" s="36" t="s">
        <v>86</v>
      </c>
      <c r="F199" s="36" t="s">
        <v>86</v>
      </c>
      <c r="G199" s="36" t="s">
        <v>7504</v>
      </c>
      <c r="H199" s="36" t="s">
        <v>7504</v>
      </c>
      <c r="I199" s="36" t="s">
        <v>58</v>
      </c>
      <c r="J199" s="36" t="s">
        <v>59</v>
      </c>
      <c r="K199" s="36" t="s">
        <v>316</v>
      </c>
    </row>
    <row r="200" spans="1:11" ht="15" customHeight="1">
      <c r="A200" s="36" t="s">
        <v>2892</v>
      </c>
      <c r="B200" s="36">
        <v>461136</v>
      </c>
      <c r="C200" s="35" t="str">
        <f>VLOOKUP(B200,'[1]EC Sales Date'!$A:$C,2,)</f>
        <v>Pantalon Maternité 7/8ème</v>
      </c>
      <c r="D200" s="36" t="s">
        <v>57</v>
      </c>
      <c r="E200" s="36" t="s">
        <v>57</v>
      </c>
      <c r="F200" s="36" t="s">
        <v>57</v>
      </c>
      <c r="G200" s="36" t="s">
        <v>7504</v>
      </c>
      <c r="H200" s="36" t="s">
        <v>7504</v>
      </c>
      <c r="I200" s="36" t="s">
        <v>78</v>
      </c>
      <c r="J200" s="36" t="s">
        <v>59</v>
      </c>
      <c r="K200" s="36" t="s">
        <v>2893</v>
      </c>
    </row>
    <row r="201" spans="1:11" ht="15" customHeight="1">
      <c r="A201" s="36" t="s">
        <v>7508</v>
      </c>
      <c r="B201" s="36">
        <v>461530</v>
      </c>
      <c r="C201" s="35" t="e">
        <f>VLOOKUP(B201,'[1]EC Sales Date'!$A:$C,2,)</f>
        <v>#N/A</v>
      </c>
      <c r="D201" s="36" t="s">
        <v>56</v>
      </c>
      <c r="E201" s="36" t="s">
        <v>57</v>
      </c>
      <c r="F201" s="36" t="s">
        <v>57</v>
      </c>
      <c r="G201" s="36" t="s">
        <v>7504</v>
      </c>
      <c r="H201" s="36" t="s">
        <v>7504</v>
      </c>
      <c r="I201" s="36" t="s">
        <v>58</v>
      </c>
      <c r="J201" s="36" t="s">
        <v>59</v>
      </c>
      <c r="K201" s="36" t="s">
        <v>7509</v>
      </c>
    </row>
    <row r="202" spans="1:11" ht="15" customHeight="1">
      <c r="A202" s="36" t="s">
        <v>7510</v>
      </c>
      <c r="B202" s="36">
        <v>461530</v>
      </c>
      <c r="C202" s="35" t="e">
        <f>VLOOKUP(B202,'[1]EC Sales Date'!$A:$C,2,)</f>
        <v>#N/A</v>
      </c>
      <c r="D202" s="36" t="s">
        <v>56</v>
      </c>
      <c r="E202" s="36" t="s">
        <v>57</v>
      </c>
      <c r="F202" s="36" t="s">
        <v>57</v>
      </c>
      <c r="G202" s="36" t="s">
        <v>7504</v>
      </c>
      <c r="H202" s="36" t="s">
        <v>7504</v>
      </c>
      <c r="I202" s="36" t="s">
        <v>58</v>
      </c>
      <c r="J202" s="36" t="s">
        <v>59</v>
      </c>
      <c r="K202" s="36" t="s">
        <v>7509</v>
      </c>
    </row>
    <row r="203" spans="1:11" ht="15" customHeight="1">
      <c r="A203" s="36" t="s">
        <v>7511</v>
      </c>
      <c r="B203" s="36">
        <v>461530</v>
      </c>
      <c r="C203" s="35" t="e">
        <f>VLOOKUP(B203,'[1]EC Sales Date'!$A:$C,2,)</f>
        <v>#N/A</v>
      </c>
      <c r="D203" s="36" t="s">
        <v>56</v>
      </c>
      <c r="E203" s="36" t="s">
        <v>276</v>
      </c>
      <c r="F203" s="36" t="s">
        <v>276</v>
      </c>
      <c r="G203" s="36" t="s">
        <v>7504</v>
      </c>
      <c r="H203" s="36" t="s">
        <v>7504</v>
      </c>
      <c r="I203" s="36" t="s">
        <v>58</v>
      </c>
      <c r="J203" s="36" t="s">
        <v>59</v>
      </c>
      <c r="K203" s="36" t="s">
        <v>7512</v>
      </c>
    </row>
    <row r="204" spans="1:11" ht="15" customHeight="1">
      <c r="A204" s="36" t="s">
        <v>286</v>
      </c>
      <c r="B204" s="36">
        <v>460713</v>
      </c>
      <c r="C204" s="35" t="str">
        <f>VLOOKUP(B204,'[1]EC Sales Date'!$A:$C,2,)</f>
        <v>Jean Ample Ajusté</v>
      </c>
      <c r="D204" s="36" t="s">
        <v>56</v>
      </c>
      <c r="E204" s="36" t="s">
        <v>140</v>
      </c>
      <c r="F204" s="36" t="s">
        <v>140</v>
      </c>
      <c r="G204" s="36" t="s">
        <v>7504</v>
      </c>
      <c r="H204" s="36" t="s">
        <v>7504</v>
      </c>
      <c r="I204" s="36" t="s">
        <v>58</v>
      </c>
      <c r="J204" s="36" t="s">
        <v>59</v>
      </c>
      <c r="K204" s="36" t="s">
        <v>76</v>
      </c>
    </row>
    <row r="205" spans="1:11" ht="15" customHeight="1">
      <c r="A205" s="36" t="s">
        <v>287</v>
      </c>
      <c r="B205" s="36">
        <v>460713</v>
      </c>
      <c r="C205" s="35" t="str">
        <f>VLOOKUP(B205,'[1]EC Sales Date'!$A:$C,2,)</f>
        <v>Jean Ample Ajusté</v>
      </c>
      <c r="D205" s="36" t="s">
        <v>56</v>
      </c>
      <c r="E205" s="36" t="s">
        <v>140</v>
      </c>
      <c r="F205" s="36" t="s">
        <v>140</v>
      </c>
      <c r="G205" s="36" t="s">
        <v>7504</v>
      </c>
      <c r="H205" s="36" t="s">
        <v>7504</v>
      </c>
      <c r="I205" s="36" t="s">
        <v>58</v>
      </c>
      <c r="J205" s="36" t="s">
        <v>59</v>
      </c>
      <c r="K205" s="36" t="s">
        <v>76</v>
      </c>
    </row>
    <row r="206" spans="1:11" ht="15" customHeight="1">
      <c r="A206" s="36" t="s">
        <v>288</v>
      </c>
      <c r="B206" s="36">
        <v>460713</v>
      </c>
      <c r="C206" s="35" t="str">
        <f>VLOOKUP(B206,'[1]EC Sales Date'!$A:$C,2,)</f>
        <v>Jean Ample Ajusté</v>
      </c>
      <c r="D206" s="36" t="s">
        <v>56</v>
      </c>
      <c r="E206" s="36" t="s">
        <v>140</v>
      </c>
      <c r="F206" s="36" t="s">
        <v>140</v>
      </c>
      <c r="G206" s="36" t="s">
        <v>57</v>
      </c>
      <c r="H206" s="36" t="s">
        <v>7504</v>
      </c>
      <c r="I206" s="36" t="s">
        <v>58</v>
      </c>
      <c r="J206" s="36" t="s">
        <v>59</v>
      </c>
      <c r="K206" s="36" t="s">
        <v>76</v>
      </c>
    </row>
    <row r="207" spans="1:11" ht="15" customHeight="1">
      <c r="A207" s="36" t="s">
        <v>247</v>
      </c>
      <c r="B207" s="36">
        <v>461643</v>
      </c>
      <c r="C207" s="35" t="str">
        <f>VLOOKUP(B207,'[1]EC Sales Date'!$A:$C,2,)</f>
        <v>Pantalon Droit Cargo</v>
      </c>
      <c r="D207" s="36" t="s">
        <v>57</v>
      </c>
      <c r="E207" s="36" t="s">
        <v>140</v>
      </c>
      <c r="F207" s="36" t="s">
        <v>140</v>
      </c>
      <c r="G207" s="36" t="s">
        <v>7504</v>
      </c>
      <c r="H207" s="36" t="s">
        <v>7504</v>
      </c>
      <c r="I207" s="36" t="s">
        <v>58</v>
      </c>
      <c r="J207" s="36" t="s">
        <v>59</v>
      </c>
      <c r="K207" s="36" t="s">
        <v>248</v>
      </c>
    </row>
    <row r="208" spans="1:11" ht="15" customHeight="1">
      <c r="A208" s="36" t="s">
        <v>249</v>
      </c>
      <c r="B208" s="36">
        <v>461643</v>
      </c>
      <c r="C208" s="35" t="str">
        <f>VLOOKUP(B208,'[1]EC Sales Date'!$A:$C,2,)</f>
        <v>Pantalon Droit Cargo</v>
      </c>
      <c r="D208" s="36" t="s">
        <v>80</v>
      </c>
      <c r="E208" s="36" t="s">
        <v>140</v>
      </c>
      <c r="F208" s="36" t="s">
        <v>140</v>
      </c>
      <c r="G208" s="36" t="s">
        <v>7504</v>
      </c>
      <c r="H208" s="36" t="s">
        <v>7504</v>
      </c>
      <c r="I208" s="36" t="s">
        <v>58</v>
      </c>
      <c r="J208" s="36" t="s">
        <v>59</v>
      </c>
      <c r="K208" s="36" t="s">
        <v>248</v>
      </c>
    </row>
    <row r="209" spans="1:11" ht="15" customHeight="1">
      <c r="A209" s="36" t="s">
        <v>3196</v>
      </c>
      <c r="B209" s="36">
        <v>461643</v>
      </c>
      <c r="C209" s="35" t="str">
        <f>VLOOKUP(B209,'[1]EC Sales Date'!$A:$C,2,)</f>
        <v>Pantalon Droit Cargo</v>
      </c>
      <c r="D209" s="36" t="s">
        <v>57</v>
      </c>
      <c r="E209" s="36" t="s">
        <v>140</v>
      </c>
      <c r="F209" s="36" t="s">
        <v>140</v>
      </c>
      <c r="G209" s="36" t="s">
        <v>7504</v>
      </c>
      <c r="H209" s="36" t="s">
        <v>7504</v>
      </c>
      <c r="I209" s="36" t="s">
        <v>58</v>
      </c>
      <c r="J209" s="36" t="s">
        <v>59</v>
      </c>
      <c r="K209" s="36" t="s">
        <v>248</v>
      </c>
    </row>
    <row r="210" spans="1:11" ht="15" customHeight="1">
      <c r="A210" s="36" t="s">
        <v>250</v>
      </c>
      <c r="B210" s="36">
        <v>463566</v>
      </c>
      <c r="C210" s="35" t="str">
        <f>VLOOKUP(B210,'[1]EC Sales Date'!$A:$C,2,)</f>
        <v>Pantalon Droit Cargo</v>
      </c>
      <c r="D210" s="36" t="s">
        <v>80</v>
      </c>
      <c r="E210" s="36" t="s">
        <v>140</v>
      </c>
      <c r="F210" s="36" t="s">
        <v>140</v>
      </c>
      <c r="G210" s="36" t="s">
        <v>7504</v>
      </c>
      <c r="H210" s="36" t="s">
        <v>7504</v>
      </c>
      <c r="I210" s="36" t="s">
        <v>58</v>
      </c>
      <c r="J210" s="36" t="s">
        <v>59</v>
      </c>
      <c r="K210" s="36" t="s">
        <v>248</v>
      </c>
    </row>
    <row r="211" spans="1:11" ht="15" customHeight="1">
      <c r="A211" s="36" t="s">
        <v>2884</v>
      </c>
      <c r="B211" s="36">
        <v>466073</v>
      </c>
      <c r="C211" s="35" t="str">
        <f>VLOOKUP(B211,'[1]EC Sales Date'!$A:$C,2,)</f>
        <v>Jean Cargo Large</v>
      </c>
      <c r="D211" s="36" t="s">
        <v>86</v>
      </c>
      <c r="E211" s="36" t="s">
        <v>86</v>
      </c>
      <c r="F211" s="36" t="s">
        <v>86</v>
      </c>
      <c r="G211" s="36" t="s">
        <v>7504</v>
      </c>
      <c r="H211" s="36" t="s">
        <v>7504</v>
      </c>
      <c r="I211" s="36" t="s">
        <v>58</v>
      </c>
      <c r="J211" s="36" t="s">
        <v>59</v>
      </c>
      <c r="K211" s="36" t="s">
        <v>248</v>
      </c>
    </row>
    <row r="212" spans="1:11" ht="15" customHeight="1">
      <c r="A212" s="36" t="s">
        <v>3068</v>
      </c>
      <c r="B212" s="36">
        <v>466470</v>
      </c>
      <c r="C212" s="35" t="str">
        <f>VLOOKUP(B212,'[1]EC Sales Date'!$A:$C,2,)</f>
        <v>Jean Droit Style Cargo (Long)</v>
      </c>
      <c r="D212" s="36" t="s">
        <v>86</v>
      </c>
      <c r="E212" s="36" t="s">
        <v>86</v>
      </c>
      <c r="F212" s="36" t="s">
        <v>86</v>
      </c>
      <c r="G212" s="36" t="s">
        <v>7504</v>
      </c>
      <c r="H212" s="36" t="s">
        <v>7504</v>
      </c>
      <c r="I212" s="36" t="s">
        <v>58</v>
      </c>
      <c r="J212" s="36" t="s">
        <v>59</v>
      </c>
      <c r="K212" s="36" t="s">
        <v>248</v>
      </c>
    </row>
    <row r="213" spans="1:11" ht="15" customHeight="1">
      <c r="A213" s="36" t="s">
        <v>2887</v>
      </c>
      <c r="B213" s="36">
        <v>461662</v>
      </c>
      <c r="C213" s="35" t="str">
        <f>VLOOKUP(B213,'[1]EC Sales Date'!$A:$C,2,)</f>
        <v>Jean Ample Uniqlo U</v>
      </c>
      <c r="D213" s="36" t="s">
        <v>56</v>
      </c>
      <c r="E213" s="36" t="s">
        <v>140</v>
      </c>
      <c r="F213" s="36" t="s">
        <v>140</v>
      </c>
      <c r="G213" s="36" t="s">
        <v>7504</v>
      </c>
      <c r="H213" s="36" t="s">
        <v>7504</v>
      </c>
      <c r="I213" s="36" t="s">
        <v>58</v>
      </c>
      <c r="J213" s="36" t="s">
        <v>59</v>
      </c>
      <c r="K213" s="36" t="s">
        <v>76</v>
      </c>
    </row>
    <row r="214" spans="1:11" ht="15" customHeight="1">
      <c r="A214" s="36" t="s">
        <v>2888</v>
      </c>
      <c r="B214" s="36">
        <v>461662</v>
      </c>
      <c r="C214" s="35" t="str">
        <f>VLOOKUP(B214,'[1]EC Sales Date'!$A:$C,2,)</f>
        <v>Jean Ample Uniqlo U</v>
      </c>
      <c r="D214" s="36" t="s">
        <v>56</v>
      </c>
      <c r="E214" s="36" t="s">
        <v>140</v>
      </c>
      <c r="F214" s="36" t="s">
        <v>140</v>
      </c>
      <c r="G214" s="36" t="s">
        <v>57</v>
      </c>
      <c r="H214" s="36" t="s">
        <v>7504</v>
      </c>
      <c r="I214" s="36" t="s">
        <v>58</v>
      </c>
      <c r="J214" s="36" t="s">
        <v>59</v>
      </c>
      <c r="K214" s="36" t="s">
        <v>76</v>
      </c>
    </row>
    <row r="215" spans="1:11" ht="15" customHeight="1">
      <c r="A215" s="36" t="s">
        <v>2889</v>
      </c>
      <c r="B215" s="36">
        <v>461662</v>
      </c>
      <c r="C215" s="35" t="str">
        <f>VLOOKUP(B215,'[1]EC Sales Date'!$A:$C,2,)</f>
        <v>Jean Ample Uniqlo U</v>
      </c>
      <c r="D215" s="36" t="s">
        <v>56</v>
      </c>
      <c r="E215" s="36" t="s">
        <v>140</v>
      </c>
      <c r="F215" s="36" t="s">
        <v>140</v>
      </c>
      <c r="G215" s="36" t="s">
        <v>7504</v>
      </c>
      <c r="H215" s="36" t="s">
        <v>7504</v>
      </c>
      <c r="I215" s="36" t="s">
        <v>58</v>
      </c>
      <c r="J215" s="37" t="s">
        <v>123</v>
      </c>
      <c r="K215" s="36" t="s">
        <v>262</v>
      </c>
    </row>
    <row r="216" spans="1:11" ht="15" customHeight="1">
      <c r="A216" s="36" t="s">
        <v>2883</v>
      </c>
      <c r="B216" s="36">
        <v>461663</v>
      </c>
      <c r="C216" s="35" t="str">
        <f>VLOOKUP(B216,'[1]EC Sales Date'!$A:$C,2,)</f>
        <v>Pantalon Chino Uniqlo U</v>
      </c>
      <c r="D216" s="36" t="s">
        <v>57</v>
      </c>
      <c r="E216" s="36" t="s">
        <v>57</v>
      </c>
      <c r="F216" s="36" t="s">
        <v>57</v>
      </c>
      <c r="G216" s="36" t="s">
        <v>7504</v>
      </c>
      <c r="H216" s="36" t="s">
        <v>7504</v>
      </c>
      <c r="I216" s="36" t="s">
        <v>58</v>
      </c>
      <c r="J216" s="36" t="s">
        <v>59</v>
      </c>
      <c r="K216" s="36" t="s">
        <v>76</v>
      </c>
    </row>
    <row r="217" spans="1:11" ht="15" customHeight="1">
      <c r="A217" s="36" t="s">
        <v>3069</v>
      </c>
      <c r="B217" s="36">
        <v>462685</v>
      </c>
      <c r="C217" s="35" t="str">
        <f>VLOOKUP(B217,'[1]EC Sales Date'!$A:$C,2,)</f>
        <v>Jean Slim Droit</v>
      </c>
      <c r="D217" s="36" t="s">
        <v>56</v>
      </c>
      <c r="E217" s="36" t="s">
        <v>140</v>
      </c>
      <c r="F217" s="36" t="s">
        <v>140</v>
      </c>
      <c r="G217" s="36" t="s">
        <v>7504</v>
      </c>
      <c r="H217" s="36" t="s">
        <v>7504</v>
      </c>
      <c r="I217" s="36" t="s">
        <v>58</v>
      </c>
      <c r="J217" s="36" t="s">
        <v>59</v>
      </c>
      <c r="K217" s="36" t="s">
        <v>3895</v>
      </c>
    </row>
    <row r="218" spans="1:11" ht="15" customHeight="1">
      <c r="A218" s="36" t="s">
        <v>3070</v>
      </c>
      <c r="B218" s="36">
        <v>462685</v>
      </c>
      <c r="C218" s="35" t="str">
        <f>VLOOKUP(B218,'[1]EC Sales Date'!$A:$C,2,)</f>
        <v>Jean Slim Droit</v>
      </c>
      <c r="D218" s="36" t="s">
        <v>56</v>
      </c>
      <c r="E218" s="36" t="s">
        <v>140</v>
      </c>
      <c r="F218" s="36" t="s">
        <v>140</v>
      </c>
      <c r="G218" s="36" t="s">
        <v>57</v>
      </c>
      <c r="H218" s="36" t="s">
        <v>7504</v>
      </c>
      <c r="I218" s="36" t="s">
        <v>58</v>
      </c>
      <c r="J218" s="36" t="s">
        <v>59</v>
      </c>
      <c r="K218" s="36" t="s">
        <v>3895</v>
      </c>
    </row>
    <row r="219" spans="1:11" ht="15" customHeight="1">
      <c r="A219" s="36" t="s">
        <v>2890</v>
      </c>
      <c r="B219" s="36">
        <v>466000</v>
      </c>
      <c r="C219" s="35" t="str">
        <f>VLOOKUP(B219,'[1]EC Sales Date'!$A:$C,2,)</f>
        <v>Pantalon Droit Easy Large</v>
      </c>
      <c r="D219" s="36" t="s">
        <v>57</v>
      </c>
      <c r="E219" s="36" t="s">
        <v>57</v>
      </c>
      <c r="F219" s="36" t="s">
        <v>57</v>
      </c>
      <c r="G219" s="36" t="s">
        <v>7504</v>
      </c>
      <c r="H219" s="36" t="s">
        <v>7504</v>
      </c>
      <c r="I219" s="36" t="s">
        <v>58</v>
      </c>
      <c r="J219" s="36" t="s">
        <v>59</v>
      </c>
      <c r="K219" s="36" t="s">
        <v>2891</v>
      </c>
    </row>
    <row r="220" spans="1:11" ht="15" customHeight="1">
      <c r="A220" s="36" t="s">
        <v>2885</v>
      </c>
      <c r="B220" s="36">
        <v>463707</v>
      </c>
      <c r="C220" s="35" t="str">
        <f>VLOOKUP(B220,'[1]EC Sales Date'!$A:$C,2,)</f>
        <v>Jean Comptoir des Cotonniers</v>
      </c>
      <c r="D220" s="36" t="s">
        <v>56</v>
      </c>
      <c r="E220" s="36" t="s">
        <v>140</v>
      </c>
      <c r="F220" s="36" t="s">
        <v>140</v>
      </c>
      <c r="G220" s="36" t="s">
        <v>7504</v>
      </c>
      <c r="H220" s="36" t="s">
        <v>7504</v>
      </c>
      <c r="I220" s="36" t="s">
        <v>58</v>
      </c>
      <c r="J220" s="36" t="s">
        <v>59</v>
      </c>
      <c r="K220" s="36" t="s">
        <v>76</v>
      </c>
    </row>
    <row r="221" spans="1:11" ht="15" customHeight="1">
      <c r="A221" s="36" t="s">
        <v>2886</v>
      </c>
      <c r="B221" s="36">
        <v>463707</v>
      </c>
      <c r="C221" s="35" t="str">
        <f>VLOOKUP(B221,'[1]EC Sales Date'!$A:$C,2,)</f>
        <v>Jean Comptoir des Cotonniers</v>
      </c>
      <c r="D221" s="36" t="s">
        <v>56</v>
      </c>
      <c r="E221" s="36" t="s">
        <v>140</v>
      </c>
      <c r="F221" s="36" t="s">
        <v>140</v>
      </c>
      <c r="G221" s="36" t="s">
        <v>7504</v>
      </c>
      <c r="H221" s="36" t="s">
        <v>7504</v>
      </c>
      <c r="I221" s="36" t="s">
        <v>58</v>
      </c>
      <c r="J221" s="37" t="s">
        <v>123</v>
      </c>
      <c r="K221" s="36" t="s">
        <v>262</v>
      </c>
    </row>
    <row r="222" spans="1:11" ht="15" customHeight="1">
      <c r="A222" s="36" t="s">
        <v>251</v>
      </c>
      <c r="B222" s="36">
        <v>466183</v>
      </c>
      <c r="C222" s="35" t="str">
        <f>VLOOKUP(B222,'[1]EC Sales Date'!$A:$C,2,)</f>
        <v>Pantalon Large Style Peintre</v>
      </c>
      <c r="D222" s="36" t="s">
        <v>57</v>
      </c>
      <c r="E222" s="36" t="s">
        <v>57</v>
      </c>
      <c r="F222" s="36" t="s">
        <v>57</v>
      </c>
      <c r="G222" s="36" t="s">
        <v>7504</v>
      </c>
      <c r="H222" s="36" t="s">
        <v>7504</v>
      </c>
      <c r="I222" s="36" t="s">
        <v>58</v>
      </c>
      <c r="J222" s="37" t="s">
        <v>123</v>
      </c>
      <c r="K222" s="36" t="s">
        <v>124</v>
      </c>
    </row>
    <row r="223" spans="1:11" ht="15" customHeight="1">
      <c r="A223" s="36" t="s">
        <v>2894</v>
      </c>
      <c r="B223" s="36">
        <v>461108</v>
      </c>
      <c r="C223" s="35" t="str">
        <f>VLOOKUP(B223,'[1]EC Sales Date'!$A:$C,2,)</f>
        <v>Jupe Plissée en Mousseline UNIQLO : C</v>
      </c>
      <c r="D223" s="36" t="s">
        <v>57</v>
      </c>
      <c r="E223" s="36" t="s">
        <v>57</v>
      </c>
      <c r="F223" s="36" t="s">
        <v>57</v>
      </c>
      <c r="G223" s="36" t="s">
        <v>7504</v>
      </c>
      <c r="H223" s="36" t="s">
        <v>7504</v>
      </c>
      <c r="I223" s="36" t="s">
        <v>78</v>
      </c>
      <c r="J223" s="36" t="s">
        <v>59</v>
      </c>
      <c r="K223" s="36" t="s">
        <v>2895</v>
      </c>
    </row>
    <row r="224" spans="1:11" ht="15" customHeight="1">
      <c r="A224" s="36" t="s">
        <v>2896</v>
      </c>
      <c r="B224" s="36">
        <v>461108</v>
      </c>
      <c r="C224" s="35" t="str">
        <f>VLOOKUP(B224,'[1]EC Sales Date'!$A:$C,2,)</f>
        <v>Jupe Plissée en Mousseline UNIQLO : C</v>
      </c>
      <c r="D224" s="36" t="s">
        <v>57</v>
      </c>
      <c r="E224" s="36" t="s">
        <v>57</v>
      </c>
      <c r="F224" s="36" t="s">
        <v>57</v>
      </c>
      <c r="G224" s="36" t="s">
        <v>7504</v>
      </c>
      <c r="H224" s="36" t="s">
        <v>7504</v>
      </c>
      <c r="I224" s="36" t="s">
        <v>78</v>
      </c>
      <c r="J224" s="36" t="s">
        <v>59</v>
      </c>
      <c r="K224" s="36" t="s">
        <v>2895</v>
      </c>
    </row>
    <row r="225" spans="1:11" ht="15" customHeight="1">
      <c r="A225" s="36" t="s">
        <v>2898</v>
      </c>
      <c r="B225" s="36">
        <v>461664</v>
      </c>
      <c r="C225" s="35" t="str">
        <f>VLOOKUP(B225,'[1]EC Sales Date'!$A:$C,2,)</f>
        <v>Jupe en Jean Easy Uniqlo U</v>
      </c>
      <c r="D225" s="36" t="s">
        <v>56</v>
      </c>
      <c r="E225" s="36" t="s">
        <v>57</v>
      </c>
      <c r="F225" s="36" t="s">
        <v>57</v>
      </c>
      <c r="G225" s="36" t="s">
        <v>7504</v>
      </c>
      <c r="H225" s="36" t="s">
        <v>7504</v>
      </c>
      <c r="I225" s="36" t="s">
        <v>58</v>
      </c>
      <c r="J225" s="37" t="s">
        <v>123</v>
      </c>
      <c r="K225" s="36" t="s">
        <v>262</v>
      </c>
    </row>
    <row r="226" spans="1:11" ht="15" customHeight="1">
      <c r="A226" s="36" t="s">
        <v>2899</v>
      </c>
      <c r="B226" s="36">
        <v>461664</v>
      </c>
      <c r="C226" s="35" t="str">
        <f>VLOOKUP(B226,'[1]EC Sales Date'!$A:$C,2,)</f>
        <v>Jupe en Jean Easy Uniqlo U</v>
      </c>
      <c r="D226" s="36" t="s">
        <v>56</v>
      </c>
      <c r="E226" s="36" t="s">
        <v>57</v>
      </c>
      <c r="F226" s="36" t="s">
        <v>57</v>
      </c>
      <c r="G226" s="36" t="s">
        <v>7504</v>
      </c>
      <c r="H226" s="36" t="s">
        <v>7504</v>
      </c>
      <c r="I226" s="36" t="s">
        <v>58</v>
      </c>
      <c r="J226" s="36" t="s">
        <v>59</v>
      </c>
      <c r="K226" s="36" t="s">
        <v>76</v>
      </c>
    </row>
    <row r="227" spans="1:11" ht="15" customHeight="1">
      <c r="A227" s="36" t="s">
        <v>2900</v>
      </c>
      <c r="B227" s="36">
        <v>461664</v>
      </c>
      <c r="C227" s="35" t="str">
        <f>VLOOKUP(B227,'[1]EC Sales Date'!$A:$C,2,)</f>
        <v>Jupe en Jean Easy Uniqlo U</v>
      </c>
      <c r="D227" s="36" t="s">
        <v>56</v>
      </c>
      <c r="E227" s="36" t="s">
        <v>57</v>
      </c>
      <c r="F227" s="36" t="s">
        <v>57</v>
      </c>
      <c r="G227" s="36" t="s">
        <v>7504</v>
      </c>
      <c r="H227" s="36" t="s">
        <v>7504</v>
      </c>
      <c r="I227" s="36" t="s">
        <v>58</v>
      </c>
      <c r="J227" s="36" t="s">
        <v>59</v>
      </c>
      <c r="K227" s="36" t="s">
        <v>76</v>
      </c>
    </row>
    <row r="228" spans="1:11" ht="15" customHeight="1">
      <c r="A228" s="36" t="s">
        <v>2897</v>
      </c>
      <c r="B228" s="36">
        <v>462663</v>
      </c>
      <c r="C228" s="35" t="str">
        <f>VLOOKUP(B228,'[1]EC Sales Date'!$A:$C,2,)</f>
        <v>Jupe Plissée ColorBlock UNIQLO : C</v>
      </c>
      <c r="D228" s="36" t="s">
        <v>57</v>
      </c>
      <c r="E228" s="36" t="s">
        <v>57</v>
      </c>
      <c r="F228" s="36" t="s">
        <v>57</v>
      </c>
      <c r="G228" s="36" t="s">
        <v>7504</v>
      </c>
      <c r="H228" s="36" t="s">
        <v>7504</v>
      </c>
      <c r="I228" s="36" t="s">
        <v>78</v>
      </c>
      <c r="J228" s="36" t="s">
        <v>59</v>
      </c>
      <c r="K228" s="36" t="s">
        <v>3896</v>
      </c>
    </row>
    <row r="229" spans="1:11" ht="15" customHeight="1">
      <c r="A229" s="36" t="s">
        <v>3071</v>
      </c>
      <c r="B229" s="36">
        <v>462686</v>
      </c>
      <c r="C229" s="35" t="str">
        <f>VLOOKUP(B229,'[1]EC Sales Date'!$A:$C,2,)</f>
        <v>Jupe Mi-longue en Coton</v>
      </c>
      <c r="D229" s="36" t="s">
        <v>86</v>
      </c>
      <c r="E229" s="36" t="s">
        <v>57</v>
      </c>
      <c r="F229" s="36" t="s">
        <v>57</v>
      </c>
      <c r="G229" s="36" t="s">
        <v>7504</v>
      </c>
      <c r="H229" s="36" t="s">
        <v>7504</v>
      </c>
      <c r="I229" s="36" t="s">
        <v>58</v>
      </c>
      <c r="J229" s="36" t="s">
        <v>59</v>
      </c>
      <c r="K229" s="36" t="s">
        <v>76</v>
      </c>
    </row>
    <row r="230" spans="1:11" ht="15" customHeight="1">
      <c r="A230" s="36" t="s">
        <v>346</v>
      </c>
      <c r="B230" s="36">
        <v>461075</v>
      </c>
      <c r="C230" s="35" t="str">
        <f>VLOOKUP(B230,'[1]EC Sales Date'!$A:$C,2,)</f>
        <v>Blouse en Viscose à Manches Longues</v>
      </c>
      <c r="D230" s="36" t="s">
        <v>57</v>
      </c>
      <c r="E230" s="36" t="s">
        <v>57</v>
      </c>
      <c r="F230" s="36" t="s">
        <v>57</v>
      </c>
      <c r="G230" s="36" t="s">
        <v>7504</v>
      </c>
      <c r="H230" s="36" t="s">
        <v>7504</v>
      </c>
      <c r="I230" s="36" t="s">
        <v>58</v>
      </c>
      <c r="J230" s="36" t="s">
        <v>59</v>
      </c>
      <c r="K230" s="36" t="s">
        <v>347</v>
      </c>
    </row>
    <row r="231" spans="1:11" ht="15" customHeight="1">
      <c r="A231" s="36" t="s">
        <v>343</v>
      </c>
      <c r="B231" s="36">
        <v>463486</v>
      </c>
      <c r="C231" s="35" t="str">
        <f>VLOOKUP(B231,'[1]EC Sales Date'!$A:$C,2,)</f>
        <v>Blouse en Viscose Imprimé Géométrique Manches Longues</v>
      </c>
      <c r="D231" s="36" t="s">
        <v>57</v>
      </c>
      <c r="E231" s="36" t="s">
        <v>57</v>
      </c>
      <c r="F231" s="36" t="s">
        <v>57</v>
      </c>
      <c r="G231" s="36" t="s">
        <v>7504</v>
      </c>
      <c r="H231" s="36" t="s">
        <v>7504</v>
      </c>
      <c r="I231" s="36" t="s">
        <v>58</v>
      </c>
      <c r="J231" s="37" t="s">
        <v>123</v>
      </c>
      <c r="K231" s="36" t="s">
        <v>344</v>
      </c>
    </row>
    <row r="232" spans="1:11" ht="15" customHeight="1">
      <c r="A232" s="36" t="s">
        <v>345</v>
      </c>
      <c r="B232" s="36">
        <v>463486</v>
      </c>
      <c r="C232" s="35" t="str">
        <f>VLOOKUP(B232,'[1]EC Sales Date'!$A:$C,2,)</f>
        <v>Blouse en Viscose Imprimé Géométrique Manches Longues</v>
      </c>
      <c r="D232" s="36" t="s">
        <v>57</v>
      </c>
      <c r="E232" s="36" t="s">
        <v>57</v>
      </c>
      <c r="F232" s="36" t="s">
        <v>57</v>
      </c>
      <c r="G232" s="36" t="s">
        <v>7504</v>
      </c>
      <c r="H232" s="36" t="s">
        <v>7504</v>
      </c>
      <c r="I232" s="36" t="s">
        <v>58</v>
      </c>
      <c r="J232" s="37" t="s">
        <v>123</v>
      </c>
      <c r="K232" s="36" t="s">
        <v>344</v>
      </c>
    </row>
    <row r="233" spans="1:11" ht="15" customHeight="1">
      <c r="A233" s="36" t="s">
        <v>350</v>
      </c>
      <c r="B233" s="36">
        <v>461143</v>
      </c>
      <c r="C233" s="35" t="str">
        <f>VLOOKUP(B233,'[1]EC Sales Date'!$A:$C,2,)</f>
        <v>Blouse en Viscose à Manches 3/4</v>
      </c>
      <c r="D233" s="36" t="s">
        <v>57</v>
      </c>
      <c r="E233" s="36" t="s">
        <v>57</v>
      </c>
      <c r="F233" s="36" t="s">
        <v>57</v>
      </c>
      <c r="G233" s="36" t="s">
        <v>7504</v>
      </c>
      <c r="H233" s="36" t="s">
        <v>7504</v>
      </c>
      <c r="I233" s="36" t="s">
        <v>58</v>
      </c>
      <c r="J233" s="36" t="s">
        <v>59</v>
      </c>
      <c r="K233" s="36" t="s">
        <v>347</v>
      </c>
    </row>
    <row r="234" spans="1:11" ht="15" customHeight="1">
      <c r="A234" s="36" t="s">
        <v>2908</v>
      </c>
      <c r="B234" s="36">
        <v>462732</v>
      </c>
      <c r="C234" s="35" t="str">
        <f>VLOOKUP(B234,'[1]EC Sales Date'!$A:$C,2,)</f>
        <v>Blouse Rayée en Rayonne à Manches 3/4</v>
      </c>
      <c r="D234" s="36" t="s">
        <v>57</v>
      </c>
      <c r="E234" s="36" t="s">
        <v>57</v>
      </c>
      <c r="F234" s="36" t="s">
        <v>57</v>
      </c>
      <c r="G234" s="36" t="s">
        <v>7504</v>
      </c>
      <c r="H234" s="36" t="s">
        <v>7504</v>
      </c>
      <c r="I234" s="36" t="s">
        <v>58</v>
      </c>
      <c r="J234" s="37" t="s">
        <v>123</v>
      </c>
      <c r="K234" s="36" t="s">
        <v>344</v>
      </c>
    </row>
    <row r="235" spans="1:11" ht="15" customHeight="1">
      <c r="A235" s="36" t="s">
        <v>348</v>
      </c>
      <c r="B235" s="36">
        <v>461144</v>
      </c>
      <c r="C235" s="35" t="str">
        <f>VLOOKUP(B235,'[1]EC Sales Date'!$A:$C,2,)</f>
        <v>Blouse Rayonne à Manches Longues</v>
      </c>
      <c r="D235" s="36" t="s">
        <v>57</v>
      </c>
      <c r="E235" s="36" t="s">
        <v>57</v>
      </c>
      <c r="F235" s="36" t="s">
        <v>57</v>
      </c>
      <c r="G235" s="36" t="s">
        <v>7504</v>
      </c>
      <c r="H235" s="36" t="s">
        <v>7504</v>
      </c>
      <c r="I235" s="36" t="s">
        <v>58</v>
      </c>
      <c r="J235" s="36" t="s">
        <v>59</v>
      </c>
      <c r="K235" s="36" t="s">
        <v>347</v>
      </c>
    </row>
    <row r="236" spans="1:11" ht="15" customHeight="1">
      <c r="A236" s="36" t="s">
        <v>349</v>
      </c>
      <c r="B236" s="36">
        <v>461144</v>
      </c>
      <c r="C236" s="35" t="str">
        <f>VLOOKUP(B236,'[1]EC Sales Date'!$A:$C,2,)</f>
        <v>Blouse Rayonne à Manches Longues</v>
      </c>
      <c r="D236" s="36" t="s">
        <v>57</v>
      </c>
      <c r="E236" s="36" t="s">
        <v>57</v>
      </c>
      <c r="F236" s="36" t="s">
        <v>57</v>
      </c>
      <c r="G236" s="36" t="s">
        <v>7504</v>
      </c>
      <c r="H236" s="36" t="s">
        <v>7504</v>
      </c>
      <c r="I236" s="36" t="s">
        <v>58</v>
      </c>
      <c r="J236" s="36" t="s">
        <v>59</v>
      </c>
      <c r="K236" s="36" t="s">
        <v>347</v>
      </c>
    </row>
    <row r="237" spans="1:11" ht="15" customHeight="1">
      <c r="A237" s="36" t="s">
        <v>353</v>
      </c>
      <c r="B237" s="36">
        <v>461146</v>
      </c>
      <c r="C237" s="35" t="str">
        <f>VLOOKUP(B237,'[1]EC Sales Date'!$A:$C,2,)</f>
        <v>Chemise en Coton à Manches Longues</v>
      </c>
      <c r="D237" s="36" t="s">
        <v>86</v>
      </c>
      <c r="E237" s="36" t="s">
        <v>86</v>
      </c>
      <c r="F237" s="36" t="s">
        <v>86</v>
      </c>
      <c r="G237" s="36" t="s">
        <v>7504</v>
      </c>
      <c r="H237" s="36" t="s">
        <v>7504</v>
      </c>
      <c r="I237" s="36" t="s">
        <v>58</v>
      </c>
      <c r="J237" s="37" t="s">
        <v>123</v>
      </c>
      <c r="K237" s="36" t="s">
        <v>124</v>
      </c>
    </row>
    <row r="238" spans="1:11" ht="15" customHeight="1">
      <c r="A238" s="36" t="s">
        <v>354</v>
      </c>
      <c r="B238" s="36">
        <v>461146</v>
      </c>
      <c r="C238" s="35" t="str">
        <f>VLOOKUP(B238,'[1]EC Sales Date'!$A:$C,2,)</f>
        <v>Chemise en Coton à Manches Longues</v>
      </c>
      <c r="D238" s="36" t="s">
        <v>86</v>
      </c>
      <c r="E238" s="36" t="s">
        <v>86</v>
      </c>
      <c r="F238" s="36" t="s">
        <v>86</v>
      </c>
      <c r="G238" s="36" t="s">
        <v>7504</v>
      </c>
      <c r="H238" s="36" t="s">
        <v>7504</v>
      </c>
      <c r="I238" s="36" t="s">
        <v>58</v>
      </c>
      <c r="J238" s="37" t="s">
        <v>123</v>
      </c>
      <c r="K238" s="36" t="s">
        <v>124</v>
      </c>
    </row>
    <row r="239" spans="1:11" ht="15" customHeight="1">
      <c r="A239" s="36" t="s">
        <v>355</v>
      </c>
      <c r="B239" s="36">
        <v>462745</v>
      </c>
      <c r="C239" s="35" t="str">
        <f>VLOOKUP(B239,'[1]EC Sales Date'!$A:$C,2,)</f>
        <v>Chemise en Coton Rayé à Manches Longues</v>
      </c>
      <c r="D239" s="36" t="s">
        <v>86</v>
      </c>
      <c r="E239" s="36" t="s">
        <v>86</v>
      </c>
      <c r="F239" s="36" t="s">
        <v>86</v>
      </c>
      <c r="G239" s="36" t="s">
        <v>7504</v>
      </c>
      <c r="H239" s="36" t="s">
        <v>7504</v>
      </c>
      <c r="I239" s="36" t="s">
        <v>58</v>
      </c>
      <c r="J239" s="37" t="s">
        <v>123</v>
      </c>
      <c r="K239" s="36" t="s">
        <v>124</v>
      </c>
    </row>
    <row r="240" spans="1:11" ht="15" customHeight="1">
      <c r="A240" s="36" t="s">
        <v>331</v>
      </c>
      <c r="B240" s="36">
        <v>461147</v>
      </c>
      <c r="C240" s="35" t="str">
        <f>VLOOKUP(B240,'[1]EC Sales Date'!$A:$C,2,)</f>
        <v>Chemise Brossée</v>
      </c>
      <c r="D240" s="36" t="s">
        <v>86</v>
      </c>
      <c r="E240" s="36" t="s">
        <v>86</v>
      </c>
      <c r="F240" s="36" t="s">
        <v>86</v>
      </c>
      <c r="G240" s="36" t="s">
        <v>7504</v>
      </c>
      <c r="H240" s="36" t="s">
        <v>7504</v>
      </c>
      <c r="I240" s="36" t="s">
        <v>58</v>
      </c>
      <c r="J240" s="36" t="s">
        <v>59</v>
      </c>
      <c r="K240" s="36" t="s">
        <v>328</v>
      </c>
    </row>
    <row r="241" spans="1:11" ht="15" customHeight="1">
      <c r="A241" s="36" t="s">
        <v>332</v>
      </c>
      <c r="B241" s="36">
        <v>461147</v>
      </c>
      <c r="C241" s="35" t="str">
        <f>VLOOKUP(B241,'[1]EC Sales Date'!$A:$C,2,)</f>
        <v>Chemise Brossée</v>
      </c>
      <c r="D241" s="36" t="s">
        <v>57</v>
      </c>
      <c r="E241" s="36" t="s">
        <v>57</v>
      </c>
      <c r="F241" s="36" t="s">
        <v>57</v>
      </c>
      <c r="G241" s="36" t="s">
        <v>7504</v>
      </c>
      <c r="H241" s="36" t="s">
        <v>7504</v>
      </c>
      <c r="I241" s="36" t="s">
        <v>58</v>
      </c>
      <c r="J241" s="36" t="s">
        <v>59</v>
      </c>
      <c r="K241" s="36" t="s">
        <v>328</v>
      </c>
    </row>
    <row r="242" spans="1:11" ht="15" customHeight="1">
      <c r="A242" s="36" t="s">
        <v>329</v>
      </c>
      <c r="B242" s="36">
        <v>462747</v>
      </c>
      <c r="C242" s="35" t="str">
        <f>VLOOKUP(B242,'[1]EC Sales Date'!$A:$C,2,)</f>
        <v>Chemise Brossée À Carreaux</v>
      </c>
      <c r="D242" s="36" t="s">
        <v>86</v>
      </c>
      <c r="E242" s="36" t="s">
        <v>86</v>
      </c>
      <c r="F242" s="36" t="s">
        <v>86</v>
      </c>
      <c r="G242" s="36" t="s">
        <v>7504</v>
      </c>
      <c r="H242" s="36" t="s">
        <v>7504</v>
      </c>
      <c r="I242" s="36" t="s">
        <v>58</v>
      </c>
      <c r="J242" s="36" t="s">
        <v>59</v>
      </c>
      <c r="K242" s="36" t="s">
        <v>328</v>
      </c>
    </row>
    <row r="243" spans="1:11" ht="15" customHeight="1">
      <c r="A243" s="36" t="s">
        <v>327</v>
      </c>
      <c r="B243" s="36">
        <v>463483</v>
      </c>
      <c r="C243" s="35" t="str">
        <f>VLOOKUP(B243,'[1]EC Sales Date'!$A:$C,2,)</f>
        <v>Chemise Brossée À Carreaux</v>
      </c>
      <c r="D243" s="36" t="s">
        <v>86</v>
      </c>
      <c r="E243" s="36" t="s">
        <v>86</v>
      </c>
      <c r="F243" s="36" t="s">
        <v>86</v>
      </c>
      <c r="G243" s="36" t="s">
        <v>7504</v>
      </c>
      <c r="H243" s="36" t="s">
        <v>7504</v>
      </c>
      <c r="I243" s="36" t="s">
        <v>58</v>
      </c>
      <c r="J243" s="36" t="s">
        <v>59</v>
      </c>
      <c r="K243" s="36" t="s">
        <v>328</v>
      </c>
    </row>
    <row r="244" spans="1:11" ht="15" customHeight="1">
      <c r="A244" s="36" t="s">
        <v>330</v>
      </c>
      <c r="B244" s="36">
        <v>463564</v>
      </c>
      <c r="C244" s="35" t="str">
        <f>VLOOKUP(B244,'[1]EC Sales Date'!$A:$C,2,)</f>
        <v>Chemise Brossée À Carreaux</v>
      </c>
      <c r="D244" s="36" t="s">
        <v>57</v>
      </c>
      <c r="E244" s="36" t="s">
        <v>57</v>
      </c>
      <c r="F244" s="36" t="s">
        <v>57</v>
      </c>
      <c r="G244" s="36" t="s">
        <v>7504</v>
      </c>
      <c r="H244" s="36" t="s">
        <v>7504</v>
      </c>
      <c r="I244" s="36" t="s">
        <v>58</v>
      </c>
      <c r="J244" s="36" t="s">
        <v>59</v>
      </c>
      <c r="K244" s="36" t="s">
        <v>328</v>
      </c>
    </row>
    <row r="245" spans="1:11" ht="15" customHeight="1">
      <c r="A245" s="36" t="s">
        <v>2907</v>
      </c>
      <c r="B245" s="36">
        <v>461100</v>
      </c>
      <c r="C245" s="35" t="str">
        <f>VLOOKUP(B245,'[1]EC Sales Date'!$A:$C,2,)</f>
        <v>Blouse Oversize UNIQLO : C</v>
      </c>
      <c r="D245" s="36" t="s">
        <v>57</v>
      </c>
      <c r="E245" s="36" t="s">
        <v>57</v>
      </c>
      <c r="F245" s="36" t="s">
        <v>57</v>
      </c>
      <c r="G245" s="36" t="s">
        <v>7504</v>
      </c>
      <c r="H245" s="36" t="s">
        <v>7504</v>
      </c>
      <c r="I245" s="36" t="s">
        <v>2024</v>
      </c>
      <c r="J245" s="36" t="s">
        <v>59</v>
      </c>
      <c r="K245" s="36" t="s">
        <v>2025</v>
      </c>
    </row>
    <row r="246" spans="1:11" ht="15" customHeight="1">
      <c r="A246" s="36" t="s">
        <v>2906</v>
      </c>
      <c r="B246" s="36">
        <v>462746</v>
      </c>
      <c r="C246" s="35" t="str">
        <f>VLOOKUP(B246,'[1]EC Sales Date'!$A:$C,2,)</f>
        <v>Blouse Oversize à Imprimé UNIQLO : C</v>
      </c>
      <c r="D246" s="36" t="s">
        <v>57</v>
      </c>
      <c r="E246" s="36" t="s">
        <v>57</v>
      </c>
      <c r="F246" s="36" t="s">
        <v>57</v>
      </c>
      <c r="G246" s="36" t="s">
        <v>7504</v>
      </c>
      <c r="H246" s="36" t="s">
        <v>7504</v>
      </c>
      <c r="I246" s="36" t="s">
        <v>2024</v>
      </c>
      <c r="J246" s="36" t="s">
        <v>59</v>
      </c>
      <c r="K246" s="36" t="s">
        <v>2025</v>
      </c>
    </row>
    <row r="247" spans="1:11" ht="15" customHeight="1">
      <c r="A247" s="36" t="s">
        <v>356</v>
      </c>
      <c r="B247" s="36">
        <v>462188</v>
      </c>
      <c r="C247" s="35" t="str">
        <f>VLOOKUP(B247,'[1]EC Sales Date'!$A:$C,2,)</f>
        <v>Chemise Oxford Ines de la Fressange</v>
      </c>
      <c r="D247" s="36" t="s">
        <v>57</v>
      </c>
      <c r="E247" s="36" t="s">
        <v>57</v>
      </c>
      <c r="F247" s="36" t="s">
        <v>57</v>
      </c>
      <c r="G247" s="36" t="s">
        <v>7504</v>
      </c>
      <c r="H247" s="36" t="s">
        <v>7504</v>
      </c>
      <c r="I247" s="36" t="s">
        <v>58</v>
      </c>
      <c r="J247" s="37" t="s">
        <v>123</v>
      </c>
      <c r="K247" s="36" t="s">
        <v>124</v>
      </c>
    </row>
    <row r="248" spans="1:11" ht="15" customHeight="1">
      <c r="A248" s="36" t="s">
        <v>357</v>
      </c>
      <c r="B248" s="36">
        <v>462188</v>
      </c>
      <c r="C248" s="35" t="str">
        <f>VLOOKUP(B248,'[1]EC Sales Date'!$A:$C,2,)</f>
        <v>Chemise Oxford Ines de la Fressange</v>
      </c>
      <c r="D248" s="36" t="s">
        <v>57</v>
      </c>
      <c r="E248" s="36" t="s">
        <v>57</v>
      </c>
      <c r="F248" s="36" t="s">
        <v>57</v>
      </c>
      <c r="G248" s="36" t="s">
        <v>7504</v>
      </c>
      <c r="H248" s="36" t="s">
        <v>7504</v>
      </c>
      <c r="I248" s="36" t="s">
        <v>58</v>
      </c>
      <c r="J248" s="37" t="s">
        <v>123</v>
      </c>
      <c r="K248" s="36" t="s">
        <v>124</v>
      </c>
    </row>
    <row r="249" spans="1:11" ht="15" customHeight="1">
      <c r="A249" s="36" t="s">
        <v>351</v>
      </c>
      <c r="B249" s="36">
        <v>463540</v>
      </c>
      <c r="C249" s="35" t="str">
        <f>VLOOKUP(B249,'[1]EC Sales Date'!$A:$C,2,)</f>
        <v>Chemise En Jean Ines de la Fressange</v>
      </c>
      <c r="D249" s="36" t="s">
        <v>57</v>
      </c>
      <c r="E249" s="36" t="s">
        <v>57</v>
      </c>
      <c r="F249" s="36" t="s">
        <v>57</v>
      </c>
      <c r="G249" s="36" t="s">
        <v>7504</v>
      </c>
      <c r="H249" s="36" t="s">
        <v>7504</v>
      </c>
      <c r="I249" s="36" t="s">
        <v>58</v>
      </c>
      <c r="J249" s="36" t="s">
        <v>59</v>
      </c>
      <c r="K249" s="36" t="s">
        <v>352</v>
      </c>
    </row>
    <row r="250" spans="1:11" ht="15" customHeight="1">
      <c r="A250" s="36" t="s">
        <v>340</v>
      </c>
      <c r="B250" s="36">
        <v>462498</v>
      </c>
      <c r="C250" s="35" t="str">
        <f>VLOOKUP(B250,'[1]EC Sales Date'!$A:$C,2,)</f>
        <v>Blouse Ample à Manches Longues Ines de la Fressange</v>
      </c>
      <c r="D250" s="36" t="s">
        <v>57</v>
      </c>
      <c r="E250" s="36" t="s">
        <v>57</v>
      </c>
      <c r="F250" s="36" t="s">
        <v>57</v>
      </c>
      <c r="G250" s="36" t="s">
        <v>7504</v>
      </c>
      <c r="H250" s="36" t="s">
        <v>7504</v>
      </c>
      <c r="I250" s="36" t="s">
        <v>58</v>
      </c>
      <c r="J250" s="37" t="s">
        <v>123</v>
      </c>
      <c r="K250" s="36" t="s">
        <v>124</v>
      </c>
    </row>
    <row r="251" spans="1:11" ht="15" customHeight="1">
      <c r="A251" s="36" t="s">
        <v>341</v>
      </c>
      <c r="B251" s="36">
        <v>462498</v>
      </c>
      <c r="C251" s="35" t="str">
        <f>VLOOKUP(B251,'[1]EC Sales Date'!$A:$C,2,)</f>
        <v>Blouse Ample à Manches Longues Ines de la Fressange</v>
      </c>
      <c r="D251" s="36" t="s">
        <v>57</v>
      </c>
      <c r="E251" s="36" t="s">
        <v>57</v>
      </c>
      <c r="F251" s="36" t="s">
        <v>57</v>
      </c>
      <c r="G251" s="36" t="s">
        <v>7504</v>
      </c>
      <c r="H251" s="36" t="s">
        <v>7504</v>
      </c>
      <c r="I251" s="36" t="s">
        <v>58</v>
      </c>
      <c r="J251" s="37" t="s">
        <v>123</v>
      </c>
      <c r="K251" s="36" t="s">
        <v>124</v>
      </c>
    </row>
    <row r="252" spans="1:11" ht="15" customHeight="1">
      <c r="A252" s="36" t="s">
        <v>342</v>
      </c>
      <c r="B252" s="36">
        <v>462498</v>
      </c>
      <c r="C252" s="35" t="str">
        <f>VLOOKUP(B252,'[1]EC Sales Date'!$A:$C,2,)</f>
        <v>Blouse Ample à Manches Longues Ines de la Fressange</v>
      </c>
      <c r="D252" s="36" t="s">
        <v>57</v>
      </c>
      <c r="E252" s="36" t="s">
        <v>57</v>
      </c>
      <c r="F252" s="36" t="s">
        <v>57</v>
      </c>
      <c r="G252" s="36" t="s">
        <v>7504</v>
      </c>
      <c r="H252" s="36" t="s">
        <v>7504</v>
      </c>
      <c r="I252" s="36" t="s">
        <v>58</v>
      </c>
      <c r="J252" s="37" t="s">
        <v>123</v>
      </c>
      <c r="K252" s="36" t="s">
        <v>124</v>
      </c>
    </row>
    <row r="253" spans="1:11" ht="15" customHeight="1">
      <c r="A253" s="36" t="s">
        <v>338</v>
      </c>
      <c r="B253" s="36">
        <v>462499</v>
      </c>
      <c r="C253" s="35" t="str">
        <f>VLOOKUP(B253,'[1]EC Sales Date'!$A:$C,2,)</f>
        <v>Blouse Plissée à Manches Longues Ines de la Fressange</v>
      </c>
      <c r="D253" s="36" t="s">
        <v>57</v>
      </c>
      <c r="E253" s="36" t="s">
        <v>57</v>
      </c>
      <c r="F253" s="36" t="s">
        <v>57</v>
      </c>
      <c r="G253" s="36" t="s">
        <v>7504</v>
      </c>
      <c r="H253" s="36" t="s">
        <v>7504</v>
      </c>
      <c r="I253" s="36" t="s">
        <v>58</v>
      </c>
      <c r="J253" s="37" t="s">
        <v>123</v>
      </c>
      <c r="K253" s="36" t="s">
        <v>124</v>
      </c>
    </row>
    <row r="254" spans="1:11" ht="15" customHeight="1">
      <c r="A254" s="36" t="s">
        <v>339</v>
      </c>
      <c r="B254" s="36">
        <v>462499</v>
      </c>
      <c r="C254" s="35" t="str">
        <f>VLOOKUP(B254,'[1]EC Sales Date'!$A:$C,2,)</f>
        <v>Blouse Plissée à Manches Longues Ines de la Fressange</v>
      </c>
      <c r="D254" s="36" t="s">
        <v>57</v>
      </c>
      <c r="E254" s="36" t="s">
        <v>57</v>
      </c>
      <c r="F254" s="36" t="s">
        <v>57</v>
      </c>
      <c r="G254" s="36" t="s">
        <v>7504</v>
      </c>
      <c r="H254" s="36" t="s">
        <v>7504</v>
      </c>
      <c r="I254" s="36" t="s">
        <v>58</v>
      </c>
      <c r="J254" s="37" t="s">
        <v>123</v>
      </c>
      <c r="K254" s="36" t="s">
        <v>124</v>
      </c>
    </row>
    <row r="255" spans="1:11" ht="15" customHeight="1">
      <c r="A255" s="36" t="s">
        <v>333</v>
      </c>
      <c r="B255" s="36">
        <v>462536</v>
      </c>
      <c r="C255" s="35" t="str">
        <f>VLOOKUP(B255,'[1]EC Sales Date'!$A:$C,2,)</f>
        <v>Blouse En Jean Ines de la Fressange</v>
      </c>
      <c r="D255" s="36" t="s">
        <v>57</v>
      </c>
      <c r="E255" s="36" t="s">
        <v>57</v>
      </c>
      <c r="F255" s="36" t="s">
        <v>57</v>
      </c>
      <c r="G255" s="36" t="s">
        <v>7504</v>
      </c>
      <c r="H255" s="36" t="s">
        <v>7504</v>
      </c>
      <c r="I255" s="36" t="s">
        <v>58</v>
      </c>
      <c r="J255" s="37" t="s">
        <v>123</v>
      </c>
      <c r="K255" s="36" t="s">
        <v>124</v>
      </c>
    </row>
    <row r="256" spans="1:11" ht="15" customHeight="1">
      <c r="A256" s="36" t="s">
        <v>334</v>
      </c>
      <c r="B256" s="36">
        <v>462502</v>
      </c>
      <c r="C256" s="35" t="str">
        <f>VLOOKUP(B256,'[1]EC Sales Date'!$A:$C,2,)</f>
        <v>Tunique en Coton et Soie Manches Longues Ines de la Fressange</v>
      </c>
      <c r="D256" s="36" t="s">
        <v>57</v>
      </c>
      <c r="E256" s="36" t="s">
        <v>57</v>
      </c>
      <c r="F256" s="36" t="s">
        <v>57</v>
      </c>
      <c r="G256" s="36" t="s">
        <v>7504</v>
      </c>
      <c r="H256" s="36" t="s">
        <v>7504</v>
      </c>
      <c r="I256" s="36" t="s">
        <v>58</v>
      </c>
      <c r="J256" s="37" t="s">
        <v>123</v>
      </c>
      <c r="K256" s="36" t="s">
        <v>335</v>
      </c>
    </row>
    <row r="257" spans="1:11" ht="15" customHeight="1">
      <c r="A257" s="36" t="s">
        <v>336</v>
      </c>
      <c r="B257" s="36">
        <v>462502</v>
      </c>
      <c r="C257" s="35" t="str">
        <f>VLOOKUP(B257,'[1]EC Sales Date'!$A:$C,2,)</f>
        <v>Tunique en Coton et Soie Manches Longues Ines de la Fressange</v>
      </c>
      <c r="D257" s="36" t="s">
        <v>57</v>
      </c>
      <c r="E257" s="36" t="s">
        <v>57</v>
      </c>
      <c r="F257" s="36" t="s">
        <v>57</v>
      </c>
      <c r="G257" s="36" t="s">
        <v>7504</v>
      </c>
      <c r="H257" s="36" t="s">
        <v>7504</v>
      </c>
      <c r="I257" s="36" t="s">
        <v>58</v>
      </c>
      <c r="J257" s="37" t="s">
        <v>123</v>
      </c>
      <c r="K257" s="36" t="s">
        <v>335</v>
      </c>
    </row>
    <row r="258" spans="1:11" ht="15" customHeight="1">
      <c r="A258" s="36" t="s">
        <v>337</v>
      </c>
      <c r="B258" s="36">
        <v>462502</v>
      </c>
      <c r="C258" s="35" t="str">
        <f>VLOOKUP(B258,'[1]EC Sales Date'!$A:$C,2,)</f>
        <v>Tunique en Coton et Soie Manches Longues Ines de la Fressange</v>
      </c>
      <c r="D258" s="36" t="s">
        <v>57</v>
      </c>
      <c r="E258" s="36" t="s">
        <v>57</v>
      </c>
      <c r="F258" s="36" t="s">
        <v>57</v>
      </c>
      <c r="G258" s="36" t="s">
        <v>7504</v>
      </c>
      <c r="H258" s="36" t="s">
        <v>7504</v>
      </c>
      <c r="I258" s="36" t="s">
        <v>58</v>
      </c>
      <c r="J258" s="37" t="s">
        <v>123</v>
      </c>
      <c r="K258" s="36" t="s">
        <v>335</v>
      </c>
    </row>
    <row r="259" spans="1:11" ht="15" customHeight="1">
      <c r="A259" s="36" t="s">
        <v>3072</v>
      </c>
      <c r="B259" s="36">
        <v>462710</v>
      </c>
      <c r="C259" s="35" t="str">
        <f>VLOOKUP(B259,'[1]EC Sales Date'!$A:$C,2,)</f>
        <v>Chemise Longue Oxford</v>
      </c>
      <c r="D259" s="36" t="s">
        <v>57</v>
      </c>
      <c r="E259" s="36" t="s">
        <v>57</v>
      </c>
      <c r="F259" s="36" t="s">
        <v>57</v>
      </c>
      <c r="G259" s="36" t="s">
        <v>7504</v>
      </c>
      <c r="H259" s="36" t="s">
        <v>7504</v>
      </c>
      <c r="I259" s="36" t="s">
        <v>58</v>
      </c>
      <c r="J259" s="37" t="s">
        <v>123</v>
      </c>
      <c r="K259" s="36" t="s">
        <v>124</v>
      </c>
    </row>
    <row r="260" spans="1:11" ht="15" customHeight="1">
      <c r="A260" s="36" t="s">
        <v>2904</v>
      </c>
      <c r="B260" s="36">
        <v>462761</v>
      </c>
      <c r="C260" s="35" t="str">
        <f>VLOOKUP(B260,'[1]EC Sales Date'!$A:$C,2,)</f>
        <v>Chemise en Flanelle Uniqlo U</v>
      </c>
      <c r="D260" s="36" t="s">
        <v>57</v>
      </c>
      <c r="E260" s="36" t="s">
        <v>57</v>
      </c>
      <c r="F260" s="36" t="s">
        <v>7504</v>
      </c>
      <c r="G260" s="36" t="s">
        <v>7504</v>
      </c>
      <c r="H260" s="36" t="s">
        <v>7504</v>
      </c>
      <c r="I260" s="36" t="s">
        <v>58</v>
      </c>
      <c r="J260" s="36" t="s">
        <v>59</v>
      </c>
      <c r="K260" s="36" t="s">
        <v>2905</v>
      </c>
    </row>
    <row r="261" spans="1:11" ht="15" customHeight="1">
      <c r="A261" s="36" t="s">
        <v>2909</v>
      </c>
      <c r="B261" s="36">
        <v>462763</v>
      </c>
      <c r="C261" s="35" t="str">
        <f>VLOOKUP(B261,'[1]EC Sales Date'!$A:$C,2,)</f>
        <v>Chemise Drapée Uniqlo U</v>
      </c>
      <c r="D261" s="36" t="s">
        <v>57</v>
      </c>
      <c r="E261" s="36" t="s">
        <v>57</v>
      </c>
      <c r="F261" s="36" t="s">
        <v>57</v>
      </c>
      <c r="G261" s="36" t="s">
        <v>7504</v>
      </c>
      <c r="H261" s="36" t="s">
        <v>7504</v>
      </c>
      <c r="I261" s="36" t="s">
        <v>58</v>
      </c>
      <c r="J261" s="36" t="s">
        <v>59</v>
      </c>
      <c r="K261" s="36" t="s">
        <v>2910</v>
      </c>
    </row>
    <row r="262" spans="1:11" ht="15" customHeight="1">
      <c r="A262" s="36" t="s">
        <v>2911</v>
      </c>
      <c r="B262" s="36">
        <v>464299</v>
      </c>
      <c r="C262" s="35" t="str">
        <f>VLOOKUP(B262,'[1]EC Sales Date'!$A:$C,2,)</f>
        <v>Chemise Drapée Uniqlo U</v>
      </c>
      <c r="D262" s="36" t="s">
        <v>57</v>
      </c>
      <c r="E262" s="36" t="s">
        <v>57</v>
      </c>
      <c r="F262" s="36" t="s">
        <v>57</v>
      </c>
      <c r="G262" s="36" t="s">
        <v>7504</v>
      </c>
      <c r="H262" s="36" t="s">
        <v>7504</v>
      </c>
      <c r="I262" s="36" t="s">
        <v>58</v>
      </c>
      <c r="J262" s="36" t="s">
        <v>59</v>
      </c>
      <c r="K262" s="36" t="s">
        <v>2910</v>
      </c>
    </row>
    <row r="263" spans="1:11" ht="15" customHeight="1">
      <c r="A263" s="36" t="s">
        <v>360</v>
      </c>
      <c r="B263" s="36">
        <v>463436</v>
      </c>
      <c r="C263" s="35" t="str">
        <f>VLOOKUP(B263,'[1]EC Sales Date'!$A:$C,2,)</f>
        <v>Chemise en Coton Ines de la Fressange</v>
      </c>
      <c r="D263" s="36" t="s">
        <v>86</v>
      </c>
      <c r="E263" s="36" t="s">
        <v>86</v>
      </c>
      <c r="F263" s="36" t="s">
        <v>86</v>
      </c>
      <c r="G263" s="36" t="s">
        <v>7504</v>
      </c>
      <c r="H263" s="36" t="s">
        <v>7504</v>
      </c>
      <c r="I263" s="36" t="s">
        <v>58</v>
      </c>
      <c r="J263" s="37" t="s">
        <v>123</v>
      </c>
      <c r="K263" s="36" t="s">
        <v>124</v>
      </c>
    </row>
    <row r="264" spans="1:11" ht="15" customHeight="1">
      <c r="A264" s="36" t="s">
        <v>358</v>
      </c>
      <c r="B264" s="36">
        <v>463562</v>
      </c>
      <c r="C264" s="35" t="str">
        <f>VLOOKUP(B264,'[1]EC Sales Date'!$A:$C,2,)</f>
        <v>Chemise en Coton à Carreaux Ines de la Fressange</v>
      </c>
      <c r="D264" s="36" t="s">
        <v>86</v>
      </c>
      <c r="E264" s="36" t="s">
        <v>86</v>
      </c>
      <c r="F264" s="36" t="s">
        <v>86</v>
      </c>
      <c r="G264" s="36" t="s">
        <v>7504</v>
      </c>
      <c r="H264" s="36" t="s">
        <v>7504</v>
      </c>
      <c r="I264" s="36" t="s">
        <v>58</v>
      </c>
      <c r="J264" s="37" t="s">
        <v>123</v>
      </c>
      <c r="K264" s="36" t="s">
        <v>124</v>
      </c>
    </row>
    <row r="265" spans="1:11" ht="15" customHeight="1">
      <c r="A265" s="36" t="s">
        <v>359</v>
      </c>
      <c r="B265" s="36">
        <v>463563</v>
      </c>
      <c r="C265" s="35" t="str">
        <f>VLOOKUP(B265,'[1]EC Sales Date'!$A:$C,2,)</f>
        <v>Chemise en Coton à Carreaux Ines de la Fressange</v>
      </c>
      <c r="D265" s="36" t="s">
        <v>86</v>
      </c>
      <c r="E265" s="36" t="s">
        <v>86</v>
      </c>
      <c r="F265" s="36" t="s">
        <v>86</v>
      </c>
      <c r="G265" s="36" t="s">
        <v>7504</v>
      </c>
      <c r="H265" s="36" t="s">
        <v>7504</v>
      </c>
      <c r="I265" s="36" t="s">
        <v>58</v>
      </c>
      <c r="J265" s="37" t="s">
        <v>123</v>
      </c>
      <c r="K265" s="36" t="s">
        <v>124</v>
      </c>
    </row>
    <row r="266" spans="1:11" ht="15" customHeight="1">
      <c r="A266" s="36" t="s">
        <v>2901</v>
      </c>
      <c r="B266" s="36">
        <v>463627</v>
      </c>
      <c r="C266" s="35" t="str">
        <f>VLOOKUP(B266,'[1]EC Sales Date'!$A:$C,2,)</f>
        <v>Chemise Casual Manches Longues Comptoir des Cotonniers</v>
      </c>
      <c r="D266" s="36" t="s">
        <v>57</v>
      </c>
      <c r="E266" s="36" t="s">
        <v>57</v>
      </c>
      <c r="F266" s="36" t="s">
        <v>57</v>
      </c>
      <c r="G266" s="36" t="s">
        <v>7504</v>
      </c>
      <c r="H266" s="36" t="s">
        <v>7504</v>
      </c>
      <c r="I266" s="36" t="s">
        <v>58</v>
      </c>
      <c r="J266" s="36" t="s">
        <v>59</v>
      </c>
      <c r="K266" s="36" t="s">
        <v>2902</v>
      </c>
    </row>
    <row r="267" spans="1:11" ht="15" customHeight="1">
      <c r="A267" s="36" t="s">
        <v>2903</v>
      </c>
      <c r="B267" s="36">
        <v>463627</v>
      </c>
      <c r="C267" s="35" t="str">
        <f>VLOOKUP(B267,'[1]EC Sales Date'!$A:$C,2,)</f>
        <v>Chemise Casual Manches Longues Comptoir des Cotonniers</v>
      </c>
      <c r="D267" s="36" t="s">
        <v>57</v>
      </c>
      <c r="E267" s="36" t="s">
        <v>57</v>
      </c>
      <c r="F267" s="36" t="s">
        <v>57</v>
      </c>
      <c r="G267" s="36" t="s">
        <v>7504</v>
      </c>
      <c r="H267" s="36" t="s">
        <v>7504</v>
      </c>
      <c r="I267" s="36" t="s">
        <v>58</v>
      </c>
      <c r="J267" s="36" t="s">
        <v>59</v>
      </c>
      <c r="K267" s="36" t="s">
        <v>2902</v>
      </c>
    </row>
    <row r="268" spans="1:11" ht="15" customHeight="1">
      <c r="A268" s="36" t="s">
        <v>7513</v>
      </c>
      <c r="B268" s="36">
        <v>459785</v>
      </c>
      <c r="C268" s="35" t="str">
        <f>VLOOKUP(B268,'[1]EC Sales Date'!$A:$C,2,)</f>
        <v>T-Shirt en Coton Manches Longues</v>
      </c>
      <c r="D268" s="36" t="s">
        <v>86</v>
      </c>
      <c r="E268" s="36" t="s">
        <v>86</v>
      </c>
      <c r="F268" s="36" t="s">
        <v>86</v>
      </c>
      <c r="G268" s="36" t="s">
        <v>7504</v>
      </c>
      <c r="H268" s="36" t="s">
        <v>7504</v>
      </c>
      <c r="I268" s="36" t="s">
        <v>58</v>
      </c>
      <c r="J268" s="36" t="s">
        <v>59</v>
      </c>
      <c r="K268" s="36" t="s">
        <v>379</v>
      </c>
    </row>
    <row r="269" spans="1:11" ht="15" customHeight="1">
      <c r="A269" s="36" t="s">
        <v>7514</v>
      </c>
      <c r="B269" s="36">
        <v>459785</v>
      </c>
      <c r="C269" s="35" t="str">
        <f>VLOOKUP(B269,'[1]EC Sales Date'!$A:$C,2,)</f>
        <v>T-Shirt en Coton Manches Longues</v>
      </c>
      <c r="D269" s="36" t="s">
        <v>86</v>
      </c>
      <c r="E269" s="36" t="s">
        <v>86</v>
      </c>
      <c r="F269" s="36" t="s">
        <v>86</v>
      </c>
      <c r="G269" s="36" t="s">
        <v>7504</v>
      </c>
      <c r="H269" s="36" t="s">
        <v>7504</v>
      </c>
      <c r="I269" s="36" t="s">
        <v>58</v>
      </c>
      <c r="J269" s="36" t="s">
        <v>59</v>
      </c>
      <c r="K269" s="36" t="s">
        <v>379</v>
      </c>
    </row>
    <row r="270" spans="1:11" ht="15" customHeight="1">
      <c r="A270" s="36" t="s">
        <v>370</v>
      </c>
      <c r="B270" s="36">
        <v>459787</v>
      </c>
      <c r="C270" s="35" t="str">
        <f>VLOOKUP(B270,'[1]EC Sales Date'!$A:$C,2,)</f>
        <v>Sweat Zippé à Manches Longues</v>
      </c>
      <c r="D270" s="36" t="s">
        <v>86</v>
      </c>
      <c r="E270" s="36" t="s">
        <v>86</v>
      </c>
      <c r="F270" s="36" t="s">
        <v>86</v>
      </c>
      <c r="G270" s="36" t="s">
        <v>7504</v>
      </c>
      <c r="H270" s="36" t="s">
        <v>7504</v>
      </c>
      <c r="I270" s="36" t="s">
        <v>58</v>
      </c>
      <c r="J270" s="36" t="s">
        <v>59</v>
      </c>
      <c r="K270" s="36" t="s">
        <v>371</v>
      </c>
    </row>
    <row r="271" spans="1:11" ht="15" customHeight="1">
      <c r="A271" s="36" t="s">
        <v>372</v>
      </c>
      <c r="B271" s="36">
        <v>459787</v>
      </c>
      <c r="C271" s="35" t="str">
        <f>VLOOKUP(B271,'[1]EC Sales Date'!$A:$C,2,)</f>
        <v>Sweat Zippé à Manches Longues</v>
      </c>
      <c r="D271" s="36" t="s">
        <v>86</v>
      </c>
      <c r="E271" s="36" t="s">
        <v>86</v>
      </c>
      <c r="F271" s="36" t="s">
        <v>86</v>
      </c>
      <c r="G271" s="36" t="s">
        <v>7504</v>
      </c>
      <c r="H271" s="36" t="s">
        <v>7504</v>
      </c>
      <c r="I271" s="36" t="s">
        <v>58</v>
      </c>
      <c r="J271" s="36" t="s">
        <v>59</v>
      </c>
      <c r="K271" s="36" t="s">
        <v>371</v>
      </c>
    </row>
    <row r="272" spans="1:11" ht="15" customHeight="1">
      <c r="A272" s="36" t="s">
        <v>365</v>
      </c>
      <c r="B272" s="36">
        <v>459789</v>
      </c>
      <c r="C272" s="35" t="str">
        <f>VLOOKUP(B272,'[1]EC Sales Date'!$A:$C,2,)</f>
        <v>Jogging En Sweat</v>
      </c>
      <c r="D272" s="36" t="s">
        <v>86</v>
      </c>
      <c r="E272" s="36" t="s">
        <v>86</v>
      </c>
      <c r="F272" s="36" t="s">
        <v>86</v>
      </c>
      <c r="G272" s="36" t="s">
        <v>7504</v>
      </c>
      <c r="H272" s="36" t="s">
        <v>7504</v>
      </c>
      <c r="I272" s="36" t="s">
        <v>58</v>
      </c>
      <c r="J272" s="37" t="s">
        <v>123</v>
      </c>
      <c r="K272" s="36" t="s">
        <v>364</v>
      </c>
    </row>
    <row r="273" spans="1:11" ht="15" customHeight="1">
      <c r="A273" s="36" t="s">
        <v>366</v>
      </c>
      <c r="B273" s="36">
        <v>459789</v>
      </c>
      <c r="C273" s="35" t="str">
        <f>VLOOKUP(B273,'[1]EC Sales Date'!$A:$C,2,)</f>
        <v>Jogging En Sweat</v>
      </c>
      <c r="D273" s="36" t="s">
        <v>86</v>
      </c>
      <c r="E273" s="36" t="s">
        <v>86</v>
      </c>
      <c r="F273" s="36" t="s">
        <v>86</v>
      </c>
      <c r="G273" s="36" t="s">
        <v>7504</v>
      </c>
      <c r="H273" s="36" t="s">
        <v>7504</v>
      </c>
      <c r="I273" s="36" t="s">
        <v>58</v>
      </c>
      <c r="J273" s="37" t="s">
        <v>123</v>
      </c>
      <c r="K273" s="36" t="s">
        <v>364</v>
      </c>
    </row>
    <row r="274" spans="1:11" ht="15" customHeight="1">
      <c r="A274" s="36" t="s">
        <v>361</v>
      </c>
      <c r="B274" s="36">
        <v>459795</v>
      </c>
      <c r="C274" s="35" t="str">
        <f>VLOOKUP(B274,'[1]EC Sales Date'!$A:$C,2,)</f>
        <v>Legging AIRism à Protection UV</v>
      </c>
      <c r="D274" s="36" t="s">
        <v>86</v>
      </c>
      <c r="E274" s="36" t="s">
        <v>86</v>
      </c>
      <c r="F274" s="36" t="s">
        <v>86</v>
      </c>
      <c r="G274" s="36" t="s">
        <v>7504</v>
      </c>
      <c r="H274" s="36" t="s">
        <v>7504</v>
      </c>
      <c r="I274" s="36" t="s">
        <v>362</v>
      </c>
      <c r="J274" s="36" t="s">
        <v>59</v>
      </c>
      <c r="K274" s="36" t="s">
        <v>363</v>
      </c>
    </row>
    <row r="275" spans="1:11" ht="15" customHeight="1">
      <c r="A275" s="36" t="s">
        <v>378</v>
      </c>
      <c r="B275" s="36">
        <v>460295</v>
      </c>
      <c r="C275" s="35" t="str">
        <f>VLOOKUP(B275,'[1]EC Sales Date'!$A:$C,2,)</f>
        <v>T-Shirt Côtelé Manches Longues À Col Montant</v>
      </c>
      <c r="D275" s="36" t="s">
        <v>80</v>
      </c>
      <c r="E275" s="36" t="s">
        <v>86</v>
      </c>
      <c r="F275" s="36" t="s">
        <v>86</v>
      </c>
      <c r="G275" s="36" t="s">
        <v>7504</v>
      </c>
      <c r="H275" s="36" t="s">
        <v>7504</v>
      </c>
      <c r="I275" s="36" t="s">
        <v>58</v>
      </c>
      <c r="J275" s="36" t="s">
        <v>59</v>
      </c>
      <c r="K275" s="36" t="s">
        <v>379</v>
      </c>
    </row>
    <row r="276" spans="1:11" ht="15" customHeight="1">
      <c r="A276" s="36" t="s">
        <v>380</v>
      </c>
      <c r="B276" s="36">
        <v>460295</v>
      </c>
      <c r="C276" s="35" t="str">
        <f>VLOOKUP(B276,'[1]EC Sales Date'!$A:$C,2,)</f>
        <v>T-Shirt Côtelé Manches Longues À Col Montant</v>
      </c>
      <c r="D276" s="36" t="s">
        <v>80</v>
      </c>
      <c r="E276" s="36" t="s">
        <v>86</v>
      </c>
      <c r="F276" s="36" t="s">
        <v>86</v>
      </c>
      <c r="G276" s="36" t="s">
        <v>7504</v>
      </c>
      <c r="H276" s="36" t="s">
        <v>7504</v>
      </c>
      <c r="I276" s="36" t="s">
        <v>58</v>
      </c>
      <c r="J276" s="36" t="s">
        <v>59</v>
      </c>
      <c r="K276" s="36" t="s">
        <v>379</v>
      </c>
    </row>
    <row r="277" spans="1:11" ht="15" customHeight="1">
      <c r="A277" s="36" t="s">
        <v>381</v>
      </c>
      <c r="B277" s="36">
        <v>462912</v>
      </c>
      <c r="C277" s="35" t="str">
        <f>VLOOKUP(B277,'[1]EC Sales Date'!$A:$C,2,)</f>
        <v>T-Shirt Manches Longues Côtelé Rayé Col Montant</v>
      </c>
      <c r="D277" s="36" t="s">
        <v>80</v>
      </c>
      <c r="E277" s="36" t="s">
        <v>86</v>
      </c>
      <c r="F277" s="36" t="s">
        <v>86</v>
      </c>
      <c r="G277" s="36" t="s">
        <v>7504</v>
      </c>
      <c r="H277" s="36" t="s">
        <v>7504</v>
      </c>
      <c r="I277" s="36" t="s">
        <v>58</v>
      </c>
      <c r="J277" s="36" t="s">
        <v>59</v>
      </c>
      <c r="K277" s="36" t="s">
        <v>379</v>
      </c>
    </row>
    <row r="278" spans="1:11" ht="15" customHeight="1">
      <c r="A278" s="36" t="s">
        <v>374</v>
      </c>
      <c r="B278" s="36">
        <v>461649</v>
      </c>
      <c r="C278" s="35" t="str">
        <f>VLOOKUP(B278,'[1]EC Sales Date'!$A:$C,2,)</f>
        <v>Pull Col Zippé</v>
      </c>
      <c r="D278" s="36" t="s">
        <v>86</v>
      </c>
      <c r="E278" s="36" t="s">
        <v>86</v>
      </c>
      <c r="F278" s="36" t="s">
        <v>86</v>
      </c>
      <c r="G278" s="36" t="s">
        <v>7504</v>
      </c>
      <c r="H278" s="36" t="s">
        <v>7504</v>
      </c>
      <c r="I278" s="36" t="s">
        <v>58</v>
      </c>
      <c r="J278" s="36" t="s">
        <v>59</v>
      </c>
      <c r="K278" s="36" t="s">
        <v>373</v>
      </c>
    </row>
    <row r="279" spans="1:11" ht="15" customHeight="1">
      <c r="A279" s="36" t="s">
        <v>375</v>
      </c>
      <c r="B279" s="36">
        <v>461649</v>
      </c>
      <c r="C279" s="35" t="str">
        <f>VLOOKUP(B279,'[1]EC Sales Date'!$A:$C,2,)</f>
        <v>Pull Col Zippé</v>
      </c>
      <c r="D279" s="36" t="s">
        <v>86</v>
      </c>
      <c r="E279" s="36" t="s">
        <v>86</v>
      </c>
      <c r="F279" s="36" t="s">
        <v>86</v>
      </c>
      <c r="G279" s="36" t="s">
        <v>7504</v>
      </c>
      <c r="H279" s="36" t="s">
        <v>7504</v>
      </c>
      <c r="I279" s="36" t="s">
        <v>58</v>
      </c>
      <c r="J279" s="36" t="s">
        <v>59</v>
      </c>
      <c r="K279" s="36" t="s">
        <v>373</v>
      </c>
    </row>
    <row r="280" spans="1:11" ht="15" customHeight="1">
      <c r="A280" s="36" t="s">
        <v>367</v>
      </c>
      <c r="B280" s="36">
        <v>461651</v>
      </c>
      <c r="C280" s="35" t="str">
        <f>VLOOKUP(B280,'[1]EC Sales Date'!$A:$C,2,)</f>
        <v>Pantalon En Sweat DRY</v>
      </c>
      <c r="D280" s="36" t="s">
        <v>86</v>
      </c>
      <c r="E280" s="36" t="s">
        <v>86</v>
      </c>
      <c r="F280" s="36" t="s">
        <v>86</v>
      </c>
      <c r="G280" s="36" t="s">
        <v>7504</v>
      </c>
      <c r="H280" s="36" t="s">
        <v>7504</v>
      </c>
      <c r="I280" s="36" t="s">
        <v>78</v>
      </c>
      <c r="J280" s="36" t="s">
        <v>59</v>
      </c>
      <c r="K280" s="36" t="s">
        <v>368</v>
      </c>
    </row>
    <row r="281" spans="1:11" ht="15" customHeight="1">
      <c r="A281" s="36" t="s">
        <v>369</v>
      </c>
      <c r="B281" s="36">
        <v>461651</v>
      </c>
      <c r="C281" s="35" t="str">
        <f>VLOOKUP(B281,'[1]EC Sales Date'!$A:$C,2,)</f>
        <v>Pantalon En Sweat DRY</v>
      </c>
      <c r="D281" s="36" t="s">
        <v>56</v>
      </c>
      <c r="E281" s="36" t="s">
        <v>86</v>
      </c>
      <c r="F281" s="36" t="s">
        <v>86</v>
      </c>
      <c r="G281" s="36" t="s">
        <v>7504</v>
      </c>
      <c r="H281" s="36" t="s">
        <v>7504</v>
      </c>
      <c r="I281" s="36" t="s">
        <v>78</v>
      </c>
      <c r="J281" s="36" t="s">
        <v>59</v>
      </c>
      <c r="K281" s="36" t="s">
        <v>368</v>
      </c>
    </row>
    <row r="282" spans="1:11" ht="15" customHeight="1">
      <c r="A282" s="36" t="s">
        <v>377</v>
      </c>
      <c r="B282" s="36">
        <v>462128</v>
      </c>
      <c r="C282" s="35" t="str">
        <f>VLOOKUP(B282,'[1]EC Sales Date'!$A:$C,2,)</f>
        <v>T-shirt en Jersey à Manches Longues</v>
      </c>
      <c r="D282" s="36" t="s">
        <v>86</v>
      </c>
      <c r="E282" s="36" t="s">
        <v>86</v>
      </c>
      <c r="F282" s="36" t="s">
        <v>86</v>
      </c>
      <c r="G282" s="36" t="s">
        <v>7504</v>
      </c>
      <c r="H282" s="36" t="s">
        <v>7504</v>
      </c>
      <c r="I282" s="36" t="s">
        <v>58</v>
      </c>
      <c r="J282" s="36" t="s">
        <v>59</v>
      </c>
      <c r="K282" s="36" t="s">
        <v>376</v>
      </c>
    </row>
    <row r="283" spans="1:11" ht="15" customHeight="1">
      <c r="A283" s="36" t="s">
        <v>2912</v>
      </c>
      <c r="B283" s="36">
        <v>462645</v>
      </c>
      <c r="C283" s="35" t="str">
        <f>VLOOKUP(B283,'[1]EC Sales Date'!$A:$C,2,)</f>
        <v>Pantalon en Jersey Brossé Uniqlo U</v>
      </c>
      <c r="D283" s="36" t="s">
        <v>86</v>
      </c>
      <c r="E283" s="36" t="s">
        <v>57</v>
      </c>
      <c r="F283" s="36" t="s">
        <v>57</v>
      </c>
      <c r="G283" s="36" t="s">
        <v>7504</v>
      </c>
      <c r="H283" s="36" t="s">
        <v>7504</v>
      </c>
      <c r="I283" s="36" t="s">
        <v>58</v>
      </c>
      <c r="J283" s="36" t="s">
        <v>59</v>
      </c>
      <c r="K283" s="36" t="s">
        <v>2913</v>
      </c>
    </row>
    <row r="284" spans="1:11" ht="15" customHeight="1">
      <c r="A284" s="36" t="s">
        <v>2914</v>
      </c>
      <c r="B284" s="36">
        <v>462650</v>
      </c>
      <c r="C284" s="35" t="str">
        <f>VLOOKUP(B284,'[1]EC Sales Date'!$A:$C,2,)</f>
        <v>T-shirt en Jersey Brossé à Col Roulé Uniqlo U</v>
      </c>
      <c r="D284" s="36" t="s">
        <v>86</v>
      </c>
      <c r="E284" s="36" t="s">
        <v>57</v>
      </c>
      <c r="F284" s="36" t="s">
        <v>57</v>
      </c>
      <c r="G284" s="36" t="s">
        <v>7504</v>
      </c>
      <c r="H284" s="36" t="s">
        <v>7504</v>
      </c>
      <c r="I284" s="36" t="s">
        <v>58</v>
      </c>
      <c r="J284" s="36" t="s">
        <v>59</v>
      </c>
      <c r="K284" s="36" t="s">
        <v>2915</v>
      </c>
    </row>
    <row r="285" spans="1:11" ht="15" customHeight="1">
      <c r="A285" s="36" t="s">
        <v>382</v>
      </c>
      <c r="B285" s="36">
        <v>461090</v>
      </c>
      <c r="C285" s="35" t="str">
        <f>VLOOKUP(B285,'[1]EC Sales Date'!$A:$C,2,)</f>
        <v>Pull en Coton Maille 3D à Manches Longues</v>
      </c>
      <c r="D285" s="36" t="s">
        <v>86</v>
      </c>
      <c r="E285" s="36" t="s">
        <v>86</v>
      </c>
      <c r="F285" s="36" t="s">
        <v>86</v>
      </c>
      <c r="G285" s="36" t="s">
        <v>7504</v>
      </c>
      <c r="H285" s="36" t="s">
        <v>7504</v>
      </c>
      <c r="I285" s="36" t="s">
        <v>58</v>
      </c>
      <c r="J285" s="37" t="s">
        <v>123</v>
      </c>
      <c r="K285" s="36" t="s">
        <v>124</v>
      </c>
    </row>
    <row r="286" spans="1:11" ht="15" customHeight="1">
      <c r="A286" s="36" t="s">
        <v>383</v>
      </c>
      <c r="B286" s="36">
        <v>464861</v>
      </c>
      <c r="C286" s="35" t="str">
        <f>VLOOKUP(B286,'[1]EC Sales Date'!$A:$C,2,)</f>
        <v>Pull En Coton Maille 3D Col Rond Manches Longues</v>
      </c>
      <c r="D286" s="36" t="s">
        <v>86</v>
      </c>
      <c r="E286" s="36" t="s">
        <v>86</v>
      </c>
      <c r="F286" s="36" t="s">
        <v>86</v>
      </c>
      <c r="G286" s="36" t="s">
        <v>7504</v>
      </c>
      <c r="H286" s="36" t="s">
        <v>7504</v>
      </c>
      <c r="I286" s="36" t="s">
        <v>58</v>
      </c>
      <c r="J286" s="37" t="s">
        <v>123</v>
      </c>
      <c r="K286" s="36" t="s">
        <v>124</v>
      </c>
    </row>
    <row r="287" spans="1:11" ht="15" customHeight="1">
      <c r="A287" s="36" t="s">
        <v>3197</v>
      </c>
      <c r="B287" s="36">
        <v>461186</v>
      </c>
      <c r="C287" s="35" t="str">
        <f>VLOOKUP(B287,'[1]EC Sales Date'!$A:$C,2,)</f>
        <v>Bob en Laine</v>
      </c>
      <c r="D287" s="36" t="s">
        <v>57</v>
      </c>
      <c r="E287" s="36" t="s">
        <v>57</v>
      </c>
      <c r="F287" s="36" t="s">
        <v>57</v>
      </c>
      <c r="G287" s="36" t="s">
        <v>7504</v>
      </c>
      <c r="H287" s="36" t="s">
        <v>7504</v>
      </c>
      <c r="I287" s="36" t="s">
        <v>58</v>
      </c>
      <c r="J287" s="37" t="s">
        <v>123</v>
      </c>
      <c r="K287" s="36" t="s">
        <v>998</v>
      </c>
    </row>
    <row r="288" spans="1:11" ht="15" customHeight="1">
      <c r="A288" s="36" t="s">
        <v>3198</v>
      </c>
      <c r="B288" s="36">
        <v>463206</v>
      </c>
      <c r="C288" s="35" t="str">
        <f>VLOOKUP(B288,'[1]EC Sales Date'!$A:$C,2,)</f>
        <v>Echarpe en Soie et Coton UNIQLO : C</v>
      </c>
      <c r="D288" s="36" t="s">
        <v>57</v>
      </c>
      <c r="E288" s="36" t="s">
        <v>57</v>
      </c>
      <c r="F288" s="36" t="s">
        <v>57</v>
      </c>
      <c r="G288" s="36" t="s">
        <v>7504</v>
      </c>
      <c r="H288" s="36" t="s">
        <v>7504</v>
      </c>
      <c r="I288" s="36" t="s">
        <v>58</v>
      </c>
      <c r="J288" s="37" t="s">
        <v>123</v>
      </c>
      <c r="K288" s="36" t="s">
        <v>1581</v>
      </c>
    </row>
    <row r="289" spans="1:11" ht="15" customHeight="1">
      <c r="A289" s="36" t="s">
        <v>3199</v>
      </c>
      <c r="B289" s="36">
        <v>463405</v>
      </c>
      <c r="C289" s="35" t="str">
        <f>VLOOKUP(B289,'[1]EC Sales Date'!$A:$C,2,)</f>
        <v>Echarpe Oversize en Soie et Coton UNIQLO : C</v>
      </c>
      <c r="D289" s="36" t="s">
        <v>57</v>
      </c>
      <c r="E289" s="36" t="s">
        <v>57</v>
      </c>
      <c r="F289" s="36" t="s">
        <v>57</v>
      </c>
      <c r="G289" s="36" t="s">
        <v>7504</v>
      </c>
      <c r="H289" s="36" t="s">
        <v>7504</v>
      </c>
      <c r="I289" s="36" t="s">
        <v>58</v>
      </c>
      <c r="J289" s="37" t="s">
        <v>123</v>
      </c>
      <c r="K289" s="36" t="s">
        <v>1581</v>
      </c>
    </row>
    <row r="290" spans="1:11" ht="15" customHeight="1">
      <c r="A290" s="36" t="s">
        <v>396</v>
      </c>
      <c r="B290" s="36">
        <v>460102</v>
      </c>
      <c r="C290" s="35" t="str">
        <f>VLOOKUP(B290,'[1]EC Sales Date'!$A:$C,2,)</f>
        <v>Soutien-gorge Sans Armatures 3D</v>
      </c>
      <c r="D290" s="36" t="s">
        <v>86</v>
      </c>
      <c r="E290" s="36" t="s">
        <v>57</v>
      </c>
      <c r="F290" s="36" t="s">
        <v>57</v>
      </c>
      <c r="G290" s="36" t="s">
        <v>7504</v>
      </c>
      <c r="H290" s="36" t="s">
        <v>7504</v>
      </c>
      <c r="I290" s="36" t="s">
        <v>58</v>
      </c>
      <c r="J290" s="36" t="s">
        <v>59</v>
      </c>
      <c r="K290" s="36" t="s">
        <v>397</v>
      </c>
    </row>
    <row r="291" spans="1:11" ht="15" customHeight="1">
      <c r="A291" s="36" t="s">
        <v>398</v>
      </c>
      <c r="B291" s="36">
        <v>460102</v>
      </c>
      <c r="C291" s="35" t="str">
        <f>VLOOKUP(B291,'[1]EC Sales Date'!$A:$C,2,)</f>
        <v>Soutien-gorge Sans Armatures 3D</v>
      </c>
      <c r="D291" s="36" t="s">
        <v>57</v>
      </c>
      <c r="E291" s="36" t="s">
        <v>57</v>
      </c>
      <c r="F291" s="36" t="s">
        <v>57</v>
      </c>
      <c r="G291" s="36" t="s">
        <v>7504</v>
      </c>
      <c r="H291" s="36" t="s">
        <v>7504</v>
      </c>
      <c r="I291" s="36" t="s">
        <v>58</v>
      </c>
      <c r="J291" s="36" t="s">
        <v>59</v>
      </c>
      <c r="K291" s="36" t="s">
        <v>397</v>
      </c>
    </row>
    <row r="292" spans="1:11" ht="15" customHeight="1">
      <c r="A292" s="36" t="s">
        <v>399</v>
      </c>
      <c r="B292" s="36">
        <v>460102</v>
      </c>
      <c r="C292" s="35" t="str">
        <f>VLOOKUP(B292,'[1]EC Sales Date'!$A:$C,2,)</f>
        <v>Soutien-gorge Sans Armatures 3D</v>
      </c>
      <c r="D292" s="36" t="s">
        <v>86</v>
      </c>
      <c r="E292" s="36" t="s">
        <v>57</v>
      </c>
      <c r="F292" s="36" t="s">
        <v>57</v>
      </c>
      <c r="G292" s="36" t="s">
        <v>7504</v>
      </c>
      <c r="H292" s="36" t="s">
        <v>7504</v>
      </c>
      <c r="I292" s="36" t="s">
        <v>58</v>
      </c>
      <c r="J292" s="36" t="s">
        <v>59</v>
      </c>
      <c r="K292" s="36" t="s">
        <v>397</v>
      </c>
    </row>
    <row r="293" spans="1:11" ht="15" customHeight="1">
      <c r="A293" s="36" t="s">
        <v>400</v>
      </c>
      <c r="B293" s="36">
        <v>460102</v>
      </c>
      <c r="C293" s="35" t="str">
        <f>VLOOKUP(B293,'[1]EC Sales Date'!$A:$C,2,)</f>
        <v>Soutien-gorge Sans Armatures 3D</v>
      </c>
      <c r="D293" s="36" t="s">
        <v>57</v>
      </c>
      <c r="E293" s="36" t="s">
        <v>57</v>
      </c>
      <c r="F293" s="36" t="s">
        <v>57</v>
      </c>
      <c r="G293" s="36" t="s">
        <v>7504</v>
      </c>
      <c r="H293" s="36" t="s">
        <v>7504</v>
      </c>
      <c r="I293" s="36" t="s">
        <v>58</v>
      </c>
      <c r="J293" s="36" t="s">
        <v>59</v>
      </c>
      <c r="K293" s="36" t="s">
        <v>397</v>
      </c>
    </row>
    <row r="294" spans="1:11" ht="15" customHeight="1">
      <c r="A294" s="36" t="s">
        <v>388</v>
      </c>
      <c r="B294" s="36">
        <v>460104</v>
      </c>
      <c r="C294" s="35" t="str">
        <f>VLOOKUP(B294,'[1]EC Sales Date'!$A:$C,2,)</f>
        <v>Soutien-gorge Sans Armatures</v>
      </c>
      <c r="D294" s="36" t="s">
        <v>86</v>
      </c>
      <c r="E294" s="36" t="s">
        <v>86</v>
      </c>
      <c r="F294" s="36" t="s">
        <v>86</v>
      </c>
      <c r="G294" s="36" t="s">
        <v>7504</v>
      </c>
      <c r="H294" s="36" t="s">
        <v>7504</v>
      </c>
      <c r="I294" s="36" t="s">
        <v>58</v>
      </c>
      <c r="J294" s="36" t="s">
        <v>59</v>
      </c>
      <c r="K294" s="36" t="s">
        <v>389</v>
      </c>
    </row>
    <row r="295" spans="1:11" ht="15" customHeight="1">
      <c r="A295" s="36" t="s">
        <v>384</v>
      </c>
      <c r="B295" s="36">
        <v>460109</v>
      </c>
      <c r="C295" s="35" t="str">
        <f>VLOOKUP(B295,'[1]EC Sales Date'!$A:$C,2,)</f>
        <v>Soutien-gorge Sans Armatures Active Col Carré</v>
      </c>
      <c r="D295" s="36" t="s">
        <v>86</v>
      </c>
      <c r="E295" s="36" t="s">
        <v>86</v>
      </c>
      <c r="F295" s="36" t="s">
        <v>86</v>
      </c>
      <c r="G295" s="36" t="s">
        <v>7504</v>
      </c>
      <c r="H295" s="36" t="s">
        <v>7504</v>
      </c>
      <c r="I295" s="36" t="s">
        <v>78</v>
      </c>
      <c r="J295" s="36" t="s">
        <v>59</v>
      </c>
      <c r="K295" s="36" t="s">
        <v>385</v>
      </c>
    </row>
    <row r="296" spans="1:11" ht="15" customHeight="1">
      <c r="A296" s="36" t="s">
        <v>392</v>
      </c>
      <c r="B296" s="36">
        <v>460113</v>
      </c>
      <c r="C296" s="35" t="str">
        <f>VLOOKUP(B296,'[1]EC Sales Date'!$A:$C,2,)</f>
        <v>Soutien-gorge Triangle en Mesh Sans Armatures Mame Kurogouchi</v>
      </c>
      <c r="D296" s="36" t="s">
        <v>57</v>
      </c>
      <c r="E296" s="36" t="s">
        <v>7504</v>
      </c>
      <c r="F296" s="36" t="s">
        <v>57</v>
      </c>
      <c r="G296" s="36" t="s">
        <v>7504</v>
      </c>
      <c r="H296" s="36" t="s">
        <v>7504</v>
      </c>
      <c r="I296" s="36" t="s">
        <v>58</v>
      </c>
      <c r="J296" s="36" t="s">
        <v>59</v>
      </c>
      <c r="K296" s="36" t="s">
        <v>393</v>
      </c>
    </row>
    <row r="297" spans="1:11" ht="15" customHeight="1">
      <c r="A297" s="36" t="s">
        <v>390</v>
      </c>
      <c r="B297" s="36">
        <v>460112</v>
      </c>
      <c r="C297" s="35" t="str">
        <f>VLOOKUP(B297,'[1]EC Sales Date'!$A:$C,2,)</f>
        <v>Soutien-gorge en Mesh Sans Armatures Mame Kurogouchi</v>
      </c>
      <c r="D297" s="36" t="s">
        <v>57</v>
      </c>
      <c r="E297" s="36" t="s">
        <v>7504</v>
      </c>
      <c r="F297" s="36" t="s">
        <v>57</v>
      </c>
      <c r="G297" s="36" t="s">
        <v>7504</v>
      </c>
      <c r="H297" s="36" t="s">
        <v>7504</v>
      </c>
      <c r="I297" s="36" t="s">
        <v>58</v>
      </c>
      <c r="J297" s="36" t="s">
        <v>59</v>
      </c>
      <c r="K297" s="36" t="s">
        <v>391</v>
      </c>
    </row>
    <row r="298" spans="1:11" ht="15" customHeight="1">
      <c r="A298" s="36" t="s">
        <v>433</v>
      </c>
      <c r="B298" s="36">
        <v>460121</v>
      </c>
      <c r="C298" s="35" t="str">
        <f>VLOOKUP(B298,'[1]EC Sales Date'!$A:$C,2,)</f>
        <v>Culotte Taille Haute</v>
      </c>
      <c r="D298" s="36" t="s">
        <v>427</v>
      </c>
      <c r="E298" s="36" t="s">
        <v>427</v>
      </c>
      <c r="F298" s="36" t="s">
        <v>427</v>
      </c>
      <c r="G298" s="36" t="s">
        <v>7504</v>
      </c>
      <c r="H298" s="36" t="s">
        <v>7504</v>
      </c>
      <c r="I298" s="36" t="s">
        <v>58</v>
      </c>
      <c r="J298" s="36" t="s">
        <v>59</v>
      </c>
      <c r="K298" s="36" t="s">
        <v>434</v>
      </c>
    </row>
    <row r="299" spans="1:11" ht="15" customHeight="1">
      <c r="A299" s="36" t="s">
        <v>435</v>
      </c>
      <c r="B299" s="36">
        <v>460122</v>
      </c>
      <c r="C299" s="35" t="str">
        <f>VLOOKUP(B299,'[1]EC Sales Date'!$A:$C,2,)</f>
        <v>Culotte Taille Haute</v>
      </c>
      <c r="D299" s="36" t="s">
        <v>427</v>
      </c>
      <c r="E299" s="36" t="s">
        <v>427</v>
      </c>
      <c r="F299" s="36" t="s">
        <v>427</v>
      </c>
      <c r="G299" s="36" t="s">
        <v>7504</v>
      </c>
      <c r="H299" s="36" t="s">
        <v>7504</v>
      </c>
      <c r="I299" s="36" t="s">
        <v>58</v>
      </c>
      <c r="J299" s="36" t="s">
        <v>59</v>
      </c>
      <c r="K299" s="36" t="s">
        <v>428</v>
      </c>
    </row>
    <row r="300" spans="1:11" ht="15" customHeight="1">
      <c r="A300" s="36" t="s">
        <v>436</v>
      </c>
      <c r="B300" s="36">
        <v>460123</v>
      </c>
      <c r="C300" s="35" t="str">
        <f>VLOOKUP(B300,'[1]EC Sales Date'!$A:$C,2,)</f>
        <v>Culotte Taille Haute Imprimé Floral</v>
      </c>
      <c r="D300" s="36" t="s">
        <v>140</v>
      </c>
      <c r="E300" s="36" t="s">
        <v>140</v>
      </c>
      <c r="F300" s="36" t="s">
        <v>140</v>
      </c>
      <c r="G300" s="36" t="s">
        <v>7504</v>
      </c>
      <c r="H300" s="36" t="s">
        <v>7504</v>
      </c>
      <c r="I300" s="36" t="s">
        <v>58</v>
      </c>
      <c r="J300" s="36" t="s">
        <v>59</v>
      </c>
      <c r="K300" s="36" t="s">
        <v>434</v>
      </c>
    </row>
    <row r="301" spans="1:11" ht="15" customHeight="1">
      <c r="A301" s="36" t="s">
        <v>438</v>
      </c>
      <c r="B301" s="36">
        <v>460124</v>
      </c>
      <c r="C301" s="35" t="str">
        <f>VLOOKUP(B301,'[1]EC Sales Date'!$A:$C,2,)</f>
        <v>Culotte Taille Haute Imprimé Petites Fleurs</v>
      </c>
      <c r="D301" s="36" t="s">
        <v>427</v>
      </c>
      <c r="E301" s="36" t="s">
        <v>427</v>
      </c>
      <c r="F301" s="36" t="s">
        <v>427</v>
      </c>
      <c r="G301" s="36" t="s">
        <v>7504</v>
      </c>
      <c r="H301" s="36" t="s">
        <v>7504</v>
      </c>
      <c r="I301" s="36" t="s">
        <v>58</v>
      </c>
      <c r="J301" s="36" t="s">
        <v>59</v>
      </c>
      <c r="K301" s="36" t="s">
        <v>434</v>
      </c>
    </row>
    <row r="302" spans="1:11" ht="15" customHeight="1">
      <c r="A302" s="36" t="s">
        <v>437</v>
      </c>
      <c r="B302" s="36">
        <v>460125</v>
      </c>
      <c r="C302" s="35" t="str">
        <f>VLOOKUP(B302,'[1]EC Sales Date'!$A:$C,2,)</f>
        <v>Culotte Taille Haute Imprimé Floral</v>
      </c>
      <c r="D302" s="36" t="s">
        <v>140</v>
      </c>
      <c r="E302" s="36" t="s">
        <v>140</v>
      </c>
      <c r="F302" s="36" t="s">
        <v>140</v>
      </c>
      <c r="G302" s="36" t="s">
        <v>7504</v>
      </c>
      <c r="H302" s="36" t="s">
        <v>7504</v>
      </c>
      <c r="I302" s="36" t="s">
        <v>58</v>
      </c>
      <c r="J302" s="36" t="s">
        <v>59</v>
      </c>
      <c r="K302" s="36" t="s">
        <v>434</v>
      </c>
    </row>
    <row r="303" spans="1:11" ht="15" customHeight="1">
      <c r="A303" s="36" t="s">
        <v>426</v>
      </c>
      <c r="B303" s="36">
        <v>460126</v>
      </c>
      <c r="C303" s="35" t="str">
        <f>VLOOKUP(B303,'[1]EC Sales Date'!$A:$C,2,)</f>
        <v>Culotte Taille Basse</v>
      </c>
      <c r="D303" s="36" t="s">
        <v>427</v>
      </c>
      <c r="E303" s="36" t="s">
        <v>427</v>
      </c>
      <c r="F303" s="36" t="s">
        <v>427</v>
      </c>
      <c r="G303" s="36" t="s">
        <v>7504</v>
      </c>
      <c r="H303" s="36" t="s">
        <v>7504</v>
      </c>
      <c r="I303" s="36" t="s">
        <v>58</v>
      </c>
      <c r="J303" s="36" t="s">
        <v>59</v>
      </c>
      <c r="K303" s="36" t="s">
        <v>428</v>
      </c>
    </row>
    <row r="304" spans="1:11" ht="15" customHeight="1">
      <c r="A304" s="36" t="s">
        <v>429</v>
      </c>
      <c r="B304" s="36">
        <v>460127</v>
      </c>
      <c r="C304" s="35" t="str">
        <f>VLOOKUP(B304,'[1]EC Sales Date'!$A:$C,2,)</f>
        <v>Culotte Imprimé Carreaux</v>
      </c>
      <c r="D304" s="36" t="s">
        <v>140</v>
      </c>
      <c r="E304" s="36" t="s">
        <v>140</v>
      </c>
      <c r="F304" s="36" t="s">
        <v>140</v>
      </c>
      <c r="G304" s="36" t="s">
        <v>7504</v>
      </c>
      <c r="H304" s="36" t="s">
        <v>7504</v>
      </c>
      <c r="I304" s="36" t="s">
        <v>58</v>
      </c>
      <c r="J304" s="36" t="s">
        <v>59</v>
      </c>
      <c r="K304" s="36" t="s">
        <v>430</v>
      </c>
    </row>
    <row r="305" spans="1:11" ht="15" customHeight="1">
      <c r="A305" s="36" t="s">
        <v>431</v>
      </c>
      <c r="B305" s="36">
        <v>460128</v>
      </c>
      <c r="C305" s="35" t="str">
        <f>VLOOKUP(B305,'[1]EC Sales Date'!$A:$C,2,)</f>
        <v>Culotte Imprimé Pois</v>
      </c>
      <c r="D305" s="36" t="s">
        <v>140</v>
      </c>
      <c r="E305" s="36" t="s">
        <v>140</v>
      </c>
      <c r="F305" s="36" t="s">
        <v>140</v>
      </c>
      <c r="G305" s="36" t="s">
        <v>7504</v>
      </c>
      <c r="H305" s="36" t="s">
        <v>7504</v>
      </c>
      <c r="I305" s="36" t="s">
        <v>58</v>
      </c>
      <c r="J305" s="36" t="s">
        <v>59</v>
      </c>
      <c r="K305" s="36" t="s">
        <v>430</v>
      </c>
    </row>
    <row r="306" spans="1:11" ht="15" customHeight="1">
      <c r="A306" s="36" t="s">
        <v>432</v>
      </c>
      <c r="B306" s="36">
        <v>460129</v>
      </c>
      <c r="C306" s="35" t="str">
        <f>VLOOKUP(B306,'[1]EC Sales Date'!$A:$C,2,)</f>
        <v>Culotte Imprimé Pois</v>
      </c>
      <c r="D306" s="36" t="s">
        <v>140</v>
      </c>
      <c r="E306" s="36" t="s">
        <v>140</v>
      </c>
      <c r="F306" s="36" t="s">
        <v>140</v>
      </c>
      <c r="G306" s="36" t="s">
        <v>7504</v>
      </c>
      <c r="H306" s="36" t="s">
        <v>7504</v>
      </c>
      <c r="I306" s="36" t="s">
        <v>58</v>
      </c>
      <c r="J306" s="36" t="s">
        <v>59</v>
      </c>
      <c r="K306" s="36" t="s">
        <v>430</v>
      </c>
    </row>
    <row r="307" spans="1:11" ht="15" customHeight="1">
      <c r="A307" s="36" t="s">
        <v>439</v>
      </c>
      <c r="B307" s="36">
        <v>460130</v>
      </c>
      <c r="C307" s="35" t="str">
        <f>VLOOKUP(B307,'[1]EC Sales Date'!$A:$C,2,)</f>
        <v>Culotte Basique</v>
      </c>
      <c r="D307" s="36" t="s">
        <v>427</v>
      </c>
      <c r="E307" s="36" t="s">
        <v>427</v>
      </c>
      <c r="F307" s="36" t="s">
        <v>427</v>
      </c>
      <c r="G307" s="36" t="s">
        <v>7504</v>
      </c>
      <c r="H307" s="36" t="s">
        <v>7504</v>
      </c>
      <c r="I307" s="36" t="s">
        <v>58</v>
      </c>
      <c r="J307" s="36" t="s">
        <v>59</v>
      </c>
      <c r="K307" s="36" t="s">
        <v>428</v>
      </c>
    </row>
    <row r="308" spans="1:11" ht="15" customHeight="1">
      <c r="A308" s="36" t="s">
        <v>440</v>
      </c>
      <c r="B308" s="36">
        <v>460132</v>
      </c>
      <c r="C308" s="35" t="str">
        <f>VLOOKUP(B308,'[1]EC Sales Date'!$A:$C,2,)</f>
        <v>Culotte Imprimé Floral</v>
      </c>
      <c r="D308" s="36" t="s">
        <v>140</v>
      </c>
      <c r="E308" s="36" t="s">
        <v>140</v>
      </c>
      <c r="F308" s="36" t="s">
        <v>140</v>
      </c>
      <c r="G308" s="36" t="s">
        <v>7504</v>
      </c>
      <c r="H308" s="36" t="s">
        <v>7504</v>
      </c>
      <c r="I308" s="36" t="s">
        <v>58</v>
      </c>
      <c r="J308" s="36" t="s">
        <v>59</v>
      </c>
      <c r="K308" s="36" t="s">
        <v>441</v>
      </c>
    </row>
    <row r="309" spans="1:11" ht="15" customHeight="1">
      <c r="A309" s="36" t="s">
        <v>446</v>
      </c>
      <c r="B309" s="36">
        <v>460133</v>
      </c>
      <c r="C309" s="35" t="str">
        <f>VLOOKUP(B309,'[1]EC Sales Date'!$A:$C,2,)</f>
        <v>Culotte Imprimé Floral</v>
      </c>
      <c r="D309" s="36" t="s">
        <v>140</v>
      </c>
      <c r="E309" s="36" t="s">
        <v>140</v>
      </c>
      <c r="F309" s="36" t="s">
        <v>140</v>
      </c>
      <c r="G309" s="36" t="s">
        <v>7504</v>
      </c>
      <c r="H309" s="36" t="s">
        <v>7504</v>
      </c>
      <c r="I309" s="36" t="s">
        <v>58</v>
      </c>
      <c r="J309" s="36" t="s">
        <v>59</v>
      </c>
      <c r="K309" s="36" t="s">
        <v>441</v>
      </c>
    </row>
    <row r="310" spans="1:11" ht="15" customHeight="1">
      <c r="A310" s="36" t="s">
        <v>447</v>
      </c>
      <c r="B310" s="36">
        <v>460134</v>
      </c>
      <c r="C310" s="35" t="str">
        <f>VLOOKUP(B310,'[1]EC Sales Date'!$A:$C,2,)</f>
        <v>Culotte Imprimé Floral</v>
      </c>
      <c r="D310" s="36" t="s">
        <v>140</v>
      </c>
      <c r="E310" s="36" t="s">
        <v>140</v>
      </c>
      <c r="F310" s="36" t="s">
        <v>140</v>
      </c>
      <c r="G310" s="36" t="s">
        <v>7504</v>
      </c>
      <c r="H310" s="36" t="s">
        <v>7504</v>
      </c>
      <c r="I310" s="36" t="s">
        <v>58</v>
      </c>
      <c r="J310" s="36" t="s">
        <v>59</v>
      </c>
      <c r="K310" s="36" t="s">
        <v>441</v>
      </c>
    </row>
    <row r="311" spans="1:11" ht="15" customHeight="1">
      <c r="A311" s="36" t="s">
        <v>442</v>
      </c>
      <c r="B311" s="36">
        <v>460141</v>
      </c>
      <c r="C311" s="35" t="str">
        <f>VLOOKUP(B311,'[1]EC Sales Date'!$A:$C,2,)</f>
        <v>Culotte Taille Basse en Dentelle</v>
      </c>
      <c r="D311" s="36" t="s">
        <v>86</v>
      </c>
      <c r="E311" s="36" t="s">
        <v>57</v>
      </c>
      <c r="F311" s="36" t="s">
        <v>57</v>
      </c>
      <c r="G311" s="36" t="s">
        <v>7504</v>
      </c>
      <c r="H311" s="36" t="s">
        <v>7504</v>
      </c>
      <c r="I311" s="36" t="s">
        <v>58</v>
      </c>
      <c r="J311" s="36" t="s">
        <v>59</v>
      </c>
      <c r="K311" s="36" t="s">
        <v>443</v>
      </c>
    </row>
    <row r="312" spans="1:11" ht="15" customHeight="1">
      <c r="A312" s="36" t="s">
        <v>409</v>
      </c>
      <c r="B312" s="36">
        <v>460198</v>
      </c>
      <c r="C312" s="35" t="str">
        <f>VLOOKUP(B312,'[1]EC Sales Date'!$A:$C,2,)</f>
        <v>Culotte Taille Haute Sans Coutures AIRism</v>
      </c>
      <c r="D312" s="36" t="s">
        <v>86</v>
      </c>
      <c r="E312" s="36" t="s">
        <v>86</v>
      </c>
      <c r="F312" s="36" t="s">
        <v>86</v>
      </c>
      <c r="G312" s="36" t="s">
        <v>7504</v>
      </c>
      <c r="H312" s="36" t="s">
        <v>7504</v>
      </c>
      <c r="I312" s="36" t="s">
        <v>58</v>
      </c>
      <c r="J312" s="36" t="s">
        <v>59</v>
      </c>
      <c r="K312" s="36" t="s">
        <v>410</v>
      </c>
    </row>
    <row r="313" spans="1:11" ht="15" customHeight="1">
      <c r="A313" s="36" t="s">
        <v>411</v>
      </c>
      <c r="B313" s="36">
        <v>460199</v>
      </c>
      <c r="C313" s="35" t="str">
        <f>VLOOKUP(B313,'[1]EC Sales Date'!$A:$C,2,)</f>
        <v>Culotte Taille Haute Sans Coutures AIRism</v>
      </c>
      <c r="D313" s="36" t="s">
        <v>86</v>
      </c>
      <c r="E313" s="36" t="s">
        <v>86</v>
      </c>
      <c r="F313" s="36" t="s">
        <v>86</v>
      </c>
      <c r="G313" s="36" t="s">
        <v>7504</v>
      </c>
      <c r="H313" s="36" t="s">
        <v>7504</v>
      </c>
      <c r="I313" s="36" t="s">
        <v>58</v>
      </c>
      <c r="J313" s="36" t="s">
        <v>59</v>
      </c>
      <c r="K313" s="36" t="s">
        <v>410</v>
      </c>
    </row>
    <row r="314" spans="1:11" ht="15" customHeight="1">
      <c r="A314" s="36" t="s">
        <v>412</v>
      </c>
      <c r="B314" s="36">
        <v>460200</v>
      </c>
      <c r="C314" s="35" t="str">
        <f>VLOOKUP(B314,'[1]EC Sales Date'!$A:$C,2,)</f>
        <v>Culotte Sans Coutures AIRism</v>
      </c>
      <c r="D314" s="36" t="s">
        <v>86</v>
      </c>
      <c r="E314" s="36" t="s">
        <v>86</v>
      </c>
      <c r="F314" s="36" t="s">
        <v>86</v>
      </c>
      <c r="G314" s="36" t="s">
        <v>7504</v>
      </c>
      <c r="H314" s="36" t="s">
        <v>7504</v>
      </c>
      <c r="I314" s="36" t="s">
        <v>58</v>
      </c>
      <c r="J314" s="36" t="s">
        <v>59</v>
      </c>
      <c r="K314" s="36" t="s">
        <v>410</v>
      </c>
    </row>
    <row r="315" spans="1:11" ht="15" customHeight="1">
      <c r="A315" s="36" t="s">
        <v>419</v>
      </c>
      <c r="B315" s="36">
        <v>460201</v>
      </c>
      <c r="C315" s="35" t="str">
        <f>VLOOKUP(B315,'[1]EC Sales Date'!$A:$C,2,)</f>
        <v>Panty Sculptant AIRism</v>
      </c>
      <c r="D315" s="36" t="s">
        <v>57</v>
      </c>
      <c r="E315" s="36" t="s">
        <v>57</v>
      </c>
      <c r="F315" s="36" t="s">
        <v>57</v>
      </c>
      <c r="G315" s="36" t="s">
        <v>7504</v>
      </c>
      <c r="H315" s="36" t="s">
        <v>7504</v>
      </c>
      <c r="I315" s="36" t="s">
        <v>58</v>
      </c>
      <c r="J315" s="36" t="s">
        <v>59</v>
      </c>
      <c r="K315" s="36" t="s">
        <v>420</v>
      </c>
    </row>
    <row r="316" spans="1:11" ht="15" customHeight="1">
      <c r="A316" s="36" t="s">
        <v>418</v>
      </c>
      <c r="B316" s="36">
        <v>460202</v>
      </c>
      <c r="C316" s="35" t="str">
        <f>VLOOKUP(B316,'[1]EC Sales Date'!$A:$C,2,)</f>
        <v>Panty Sculptant AIRism</v>
      </c>
      <c r="D316" s="36" t="s">
        <v>57</v>
      </c>
      <c r="E316" s="36" t="s">
        <v>57</v>
      </c>
      <c r="F316" s="36" t="s">
        <v>57</v>
      </c>
      <c r="G316" s="36" t="s">
        <v>7504</v>
      </c>
      <c r="H316" s="36" t="s">
        <v>7504</v>
      </c>
      <c r="I316" s="36" t="s">
        <v>58</v>
      </c>
      <c r="J316" s="36" t="s">
        <v>59</v>
      </c>
      <c r="K316" s="36" t="s">
        <v>417</v>
      </c>
    </row>
    <row r="317" spans="1:11" ht="15" customHeight="1">
      <c r="A317" s="36" t="s">
        <v>413</v>
      </c>
      <c r="B317" s="36">
        <v>460203</v>
      </c>
      <c r="C317" s="35" t="str">
        <f>VLOOKUP(B317,'[1]EC Sales Date'!$A:$C,2,)</f>
        <v>Culotte Menstruelle Taille Haute AIRism</v>
      </c>
      <c r="D317" s="36" t="s">
        <v>86</v>
      </c>
      <c r="E317" s="36" t="s">
        <v>86</v>
      </c>
      <c r="F317" s="36" t="s">
        <v>86</v>
      </c>
      <c r="G317" s="36" t="s">
        <v>7504</v>
      </c>
      <c r="H317" s="36" t="s">
        <v>7504</v>
      </c>
      <c r="I317" s="36" t="s">
        <v>58</v>
      </c>
      <c r="J317" s="36" t="s">
        <v>59</v>
      </c>
      <c r="K317" s="36" t="s">
        <v>414</v>
      </c>
    </row>
    <row r="318" spans="1:11" ht="15" customHeight="1">
      <c r="A318" s="36" t="s">
        <v>425</v>
      </c>
      <c r="B318" s="36">
        <v>460209</v>
      </c>
      <c r="C318" s="35" t="str">
        <f>VLOOKUP(B318,'[1]EC Sales Date'!$A:$C,2,)</f>
        <v>Short de Maternité Taille Basse</v>
      </c>
      <c r="D318" s="36" t="s">
        <v>140</v>
      </c>
      <c r="E318" s="36" t="s">
        <v>140</v>
      </c>
      <c r="F318" s="36" t="s">
        <v>140</v>
      </c>
      <c r="G318" s="36" t="s">
        <v>7504</v>
      </c>
      <c r="H318" s="36" t="s">
        <v>7504</v>
      </c>
      <c r="I318" s="36" t="s">
        <v>58</v>
      </c>
      <c r="J318" s="36" t="s">
        <v>59</v>
      </c>
      <c r="K318" s="36" t="s">
        <v>424</v>
      </c>
    </row>
    <row r="319" spans="1:11" ht="15" customHeight="1">
      <c r="A319" s="36" t="s">
        <v>423</v>
      </c>
      <c r="B319" s="36">
        <v>460210</v>
      </c>
      <c r="C319" s="35" t="str">
        <f>VLOOKUP(B319,'[1]EC Sales Date'!$A:$C,2,)</f>
        <v>Short de Maternité Taille Haute</v>
      </c>
      <c r="D319" s="36" t="s">
        <v>140</v>
      </c>
      <c r="E319" s="36" t="s">
        <v>140</v>
      </c>
      <c r="F319" s="36" t="s">
        <v>140</v>
      </c>
      <c r="G319" s="36" t="s">
        <v>7504</v>
      </c>
      <c r="H319" s="36" t="s">
        <v>7504</v>
      </c>
      <c r="I319" s="36" t="s">
        <v>58</v>
      </c>
      <c r="J319" s="36" t="s">
        <v>59</v>
      </c>
      <c r="K319" s="36" t="s">
        <v>424</v>
      </c>
    </row>
    <row r="320" spans="1:11" ht="15" customHeight="1">
      <c r="A320" s="36" t="s">
        <v>415</v>
      </c>
      <c r="B320" s="36">
        <v>460213</v>
      </c>
      <c r="C320" s="35" t="str">
        <f>VLOOKUP(B320,'[1]EC Sales Date'!$A:$C,2,)</f>
        <v>Culotte Sans Coutures AIRism Mame Kurogouchi</v>
      </c>
      <c r="D320" s="36" t="s">
        <v>86</v>
      </c>
      <c r="E320" s="36" t="s">
        <v>86</v>
      </c>
      <c r="F320" s="36" t="s">
        <v>86</v>
      </c>
      <c r="G320" s="36" t="s">
        <v>7504</v>
      </c>
      <c r="H320" s="36" t="s">
        <v>7504</v>
      </c>
      <c r="I320" s="36" t="s">
        <v>78</v>
      </c>
      <c r="J320" s="36" t="s">
        <v>59</v>
      </c>
      <c r="K320" s="36" t="s">
        <v>416</v>
      </c>
    </row>
    <row r="321" spans="1:11" ht="15" customHeight="1">
      <c r="A321" s="36" t="s">
        <v>444</v>
      </c>
      <c r="B321" s="36">
        <v>460214</v>
      </c>
      <c r="C321" s="35" t="str">
        <f>VLOOKUP(B321,'[1]EC Sales Date'!$A:$C,2,)</f>
        <v>Short en Mesh Mame Kurogouchi</v>
      </c>
      <c r="D321" s="36" t="s">
        <v>86</v>
      </c>
      <c r="E321" s="36" t="s">
        <v>7504</v>
      </c>
      <c r="F321" s="36" t="s">
        <v>57</v>
      </c>
      <c r="G321" s="36" t="s">
        <v>7504</v>
      </c>
      <c r="H321" s="36" t="s">
        <v>7504</v>
      </c>
      <c r="I321" s="36" t="s">
        <v>58</v>
      </c>
      <c r="J321" s="36" t="s">
        <v>59</v>
      </c>
      <c r="K321" s="36" t="s">
        <v>445</v>
      </c>
    </row>
    <row r="322" spans="1:11" ht="15" customHeight="1">
      <c r="A322" s="36" t="s">
        <v>421</v>
      </c>
      <c r="B322" s="36">
        <v>460215</v>
      </c>
      <c r="C322" s="35" t="str">
        <f>VLOOKUP(B322,'[1]EC Sales Date'!$A:$C,2,)</f>
        <v>Panty Sculptant Mame Kurogouchi</v>
      </c>
      <c r="D322" s="36" t="s">
        <v>57</v>
      </c>
      <c r="E322" s="36" t="s">
        <v>57</v>
      </c>
      <c r="F322" s="36" t="s">
        <v>57</v>
      </c>
      <c r="G322" s="36" t="s">
        <v>7504</v>
      </c>
      <c r="H322" s="36" t="s">
        <v>7504</v>
      </c>
      <c r="I322" s="36" t="s">
        <v>78</v>
      </c>
      <c r="J322" s="36" t="s">
        <v>59</v>
      </c>
      <c r="K322" s="36" t="s">
        <v>422</v>
      </c>
    </row>
    <row r="323" spans="1:11" ht="15" customHeight="1">
      <c r="A323" s="36" t="s">
        <v>456</v>
      </c>
      <c r="B323" s="36">
        <v>460427</v>
      </c>
      <c r="C323" s="35" t="str">
        <f>VLOOKUP(B323,'[1]EC Sales Date'!$A:$C,2,)</f>
        <v>Chaussettes Basiques (Lot de 3)</v>
      </c>
      <c r="D323" s="36" t="s">
        <v>57</v>
      </c>
      <c r="E323" s="36" t="s">
        <v>57</v>
      </c>
      <c r="F323" s="36" t="s">
        <v>57</v>
      </c>
      <c r="G323" s="36" t="s">
        <v>7504</v>
      </c>
      <c r="H323" s="36" t="s">
        <v>7504</v>
      </c>
      <c r="I323" s="36" t="s">
        <v>58</v>
      </c>
      <c r="J323" s="36" t="s">
        <v>59</v>
      </c>
      <c r="K323" s="36" t="s">
        <v>457</v>
      </c>
    </row>
    <row r="324" spans="1:11" ht="15" customHeight="1">
      <c r="A324" s="36" t="s">
        <v>471</v>
      </c>
      <c r="B324" s="36">
        <v>460428</v>
      </c>
      <c r="C324" s="35" t="str">
        <f>VLOOKUP(B324,'[1]EC Sales Date'!$A:$C,2,)</f>
        <v>Chaussettes Basiques Très Côtelées (Lot de 3)</v>
      </c>
      <c r="D324" s="36" t="s">
        <v>57</v>
      </c>
      <c r="E324" s="36" t="s">
        <v>57</v>
      </c>
      <c r="F324" s="36" t="s">
        <v>57</v>
      </c>
      <c r="G324" s="36" t="s">
        <v>7504</v>
      </c>
      <c r="H324" s="36" t="s">
        <v>7504</v>
      </c>
      <c r="I324" s="36" t="s">
        <v>58</v>
      </c>
      <c r="J324" s="36" t="s">
        <v>59</v>
      </c>
      <c r="K324" s="36" t="s">
        <v>472</v>
      </c>
    </row>
    <row r="325" spans="1:11" ht="15" customHeight="1">
      <c r="A325" s="36" t="s">
        <v>467</v>
      </c>
      <c r="B325" s="36">
        <v>460429</v>
      </c>
      <c r="C325" s="35" t="str">
        <f>VLOOKUP(B325,'[1]EC Sales Date'!$A:$C,2,)</f>
        <v>Chaussettes (Lot de 3)</v>
      </c>
      <c r="D325" s="36" t="s">
        <v>86</v>
      </c>
      <c r="E325" s="36" t="s">
        <v>86</v>
      </c>
      <c r="F325" s="36" t="s">
        <v>86</v>
      </c>
      <c r="G325" s="36" t="s">
        <v>7504</v>
      </c>
      <c r="H325" s="36" t="s">
        <v>7504</v>
      </c>
      <c r="I325" s="36" t="s">
        <v>58</v>
      </c>
      <c r="J325" s="36" t="s">
        <v>59</v>
      </c>
      <c r="K325" s="36" t="s">
        <v>468</v>
      </c>
    </row>
    <row r="326" spans="1:11" ht="15" customHeight="1">
      <c r="A326" s="36" t="s">
        <v>464</v>
      </c>
      <c r="B326" s="36">
        <v>460430</v>
      </c>
      <c r="C326" s="35" t="str">
        <f>VLOOKUP(B326,'[1]EC Sales Date'!$A:$C,2,)</f>
        <v>Chaussettes Côtelées (lot de 3)</v>
      </c>
      <c r="D326" s="36" t="s">
        <v>57</v>
      </c>
      <c r="E326" s="36" t="s">
        <v>57</v>
      </c>
      <c r="F326" s="36" t="s">
        <v>57</v>
      </c>
      <c r="G326" s="36" t="s">
        <v>7504</v>
      </c>
      <c r="H326" s="36" t="s">
        <v>7504</v>
      </c>
      <c r="I326" s="36" t="s">
        <v>465</v>
      </c>
      <c r="J326" s="36" t="s">
        <v>59</v>
      </c>
      <c r="K326" s="36" t="s">
        <v>466</v>
      </c>
    </row>
    <row r="327" spans="1:11" ht="15" customHeight="1">
      <c r="A327" s="36" t="s">
        <v>469</v>
      </c>
      <c r="B327" s="36">
        <v>460431</v>
      </c>
      <c r="C327" s="35" t="str">
        <f>VLOOKUP(B327,'[1]EC Sales Date'!$A:$C,2,)</f>
        <v>Chaussettes Côtelées (Lot de 3)</v>
      </c>
      <c r="D327" s="36" t="s">
        <v>86</v>
      </c>
      <c r="E327" s="36" t="s">
        <v>86</v>
      </c>
      <c r="F327" s="36" t="s">
        <v>86</v>
      </c>
      <c r="G327" s="36" t="s">
        <v>7504</v>
      </c>
      <c r="H327" s="36" t="s">
        <v>7504</v>
      </c>
      <c r="I327" s="36" t="s">
        <v>58</v>
      </c>
      <c r="J327" s="36" t="s">
        <v>59</v>
      </c>
      <c r="K327" s="36" t="s">
        <v>470</v>
      </c>
    </row>
    <row r="328" spans="1:11" ht="15" customHeight="1">
      <c r="A328" s="36" t="s">
        <v>462</v>
      </c>
      <c r="B328" s="36">
        <v>460433</v>
      </c>
      <c r="C328" s="35" t="str">
        <f>VLOOKUP(B328,'[1]EC Sales Date'!$A:$C,2,)</f>
        <v>Chaussettes Doublées (Lot de 3)</v>
      </c>
      <c r="D328" s="36" t="s">
        <v>86</v>
      </c>
      <c r="E328" s="36" t="s">
        <v>86</v>
      </c>
      <c r="F328" s="36" t="s">
        <v>86</v>
      </c>
      <c r="G328" s="36" t="s">
        <v>7504</v>
      </c>
      <c r="H328" s="36" t="s">
        <v>7504</v>
      </c>
      <c r="I328" s="36" t="s">
        <v>58</v>
      </c>
      <c r="J328" s="36" t="s">
        <v>59</v>
      </c>
      <c r="K328" s="36" t="s">
        <v>463</v>
      </c>
    </row>
    <row r="329" spans="1:11" ht="15" customHeight="1">
      <c r="A329" s="36" t="s">
        <v>460</v>
      </c>
      <c r="B329" s="36">
        <v>460437</v>
      </c>
      <c r="C329" s="35" t="str">
        <f>VLOOKUP(B329,'[1]EC Sales Date'!$A:$C,2,)</f>
        <v>Chaussettes Effet Transparent à Paillettes (Lot de 3)</v>
      </c>
      <c r="D329" s="36" t="s">
        <v>57</v>
      </c>
      <c r="E329" s="36" t="s">
        <v>57</v>
      </c>
      <c r="F329" s="36" t="s">
        <v>57</v>
      </c>
      <c r="G329" s="36" t="s">
        <v>7504</v>
      </c>
      <c r="H329" s="36" t="s">
        <v>7504</v>
      </c>
      <c r="I329" s="36" t="s">
        <v>58</v>
      </c>
      <c r="J329" s="36" t="s">
        <v>59</v>
      </c>
      <c r="K329" s="36" t="s">
        <v>461</v>
      </c>
    </row>
    <row r="330" spans="1:11" ht="15" customHeight="1">
      <c r="A330" s="36" t="s">
        <v>458</v>
      </c>
      <c r="B330" s="36">
        <v>463374</v>
      </c>
      <c r="C330" s="35" t="str">
        <f>VLOOKUP(B330,'[1]EC Sales Date'!$A:$C,2,)</f>
        <v>Chaussettes Texturées (Lot de 3)</v>
      </c>
      <c r="D330" s="36" t="s">
        <v>86</v>
      </c>
      <c r="E330" s="36" t="s">
        <v>86</v>
      </c>
      <c r="F330" s="36" t="s">
        <v>86</v>
      </c>
      <c r="G330" s="36" t="s">
        <v>7504</v>
      </c>
      <c r="H330" s="36" t="s">
        <v>7504</v>
      </c>
      <c r="I330" s="36" t="s">
        <v>58</v>
      </c>
      <c r="J330" s="36" t="s">
        <v>59</v>
      </c>
      <c r="K330" s="36" t="s">
        <v>459</v>
      </c>
    </row>
    <row r="331" spans="1:11" ht="15" customHeight="1">
      <c r="A331" s="36" t="s">
        <v>475</v>
      </c>
      <c r="B331" s="36">
        <v>460446</v>
      </c>
      <c r="C331" s="35" t="str">
        <f>VLOOKUP(B331,'[1]EC Sales Date'!$A:$C,2,)</f>
        <v>Socquettes Côtelées (Lot de 3)</v>
      </c>
      <c r="D331" s="36" t="s">
        <v>140</v>
      </c>
      <c r="E331" s="36" t="s">
        <v>140</v>
      </c>
      <c r="F331" s="36" t="s">
        <v>140</v>
      </c>
      <c r="G331" s="36" t="s">
        <v>57</v>
      </c>
      <c r="H331" s="36" t="s">
        <v>7504</v>
      </c>
      <c r="I331" s="36" t="s">
        <v>58</v>
      </c>
      <c r="J331" s="36" t="s">
        <v>59</v>
      </c>
      <c r="K331" s="36" t="s">
        <v>476</v>
      </c>
    </row>
    <row r="332" spans="1:11" ht="15" customHeight="1">
      <c r="A332" s="36" t="s">
        <v>477</v>
      </c>
      <c r="B332" s="36">
        <v>460447</v>
      </c>
      <c r="C332" s="35" t="str">
        <f>VLOOKUP(B332,'[1]EC Sales Date'!$A:$C,2,)</f>
        <v>Chaussettes Courtes Sport (lot de 3)</v>
      </c>
      <c r="D332" s="36" t="s">
        <v>57</v>
      </c>
      <c r="E332" s="36" t="s">
        <v>57</v>
      </c>
      <c r="F332" s="36" t="s">
        <v>57</v>
      </c>
      <c r="G332" s="36" t="s">
        <v>7504</v>
      </c>
      <c r="H332" s="36" t="s">
        <v>7504</v>
      </c>
      <c r="I332" s="36" t="s">
        <v>58</v>
      </c>
      <c r="J332" s="36" t="s">
        <v>59</v>
      </c>
      <c r="K332" s="36" t="s">
        <v>478</v>
      </c>
    </row>
    <row r="333" spans="1:11" ht="15" customHeight="1">
      <c r="A333" s="36" t="s">
        <v>479</v>
      </c>
      <c r="B333" s="36">
        <v>460448</v>
      </c>
      <c r="C333" s="35" t="str">
        <f>VLOOKUP(B333,'[1]EC Sales Date'!$A:$C,2,)</f>
        <v>Chaussettes de Sport Courtes Doublées (lot de 3)</v>
      </c>
      <c r="D333" s="36" t="s">
        <v>57</v>
      </c>
      <c r="E333" s="36" t="s">
        <v>57</v>
      </c>
      <c r="F333" s="36" t="s">
        <v>57</v>
      </c>
      <c r="G333" s="36" t="s">
        <v>7504</v>
      </c>
      <c r="H333" s="36" t="s">
        <v>7504</v>
      </c>
      <c r="I333" s="36" t="s">
        <v>58</v>
      </c>
      <c r="J333" s="36" t="s">
        <v>59</v>
      </c>
      <c r="K333" s="36" t="s">
        <v>480</v>
      </c>
    </row>
    <row r="334" spans="1:11" ht="15" customHeight="1">
      <c r="A334" s="36" t="s">
        <v>473</v>
      </c>
      <c r="B334" s="36">
        <v>460449</v>
      </c>
      <c r="C334" s="35" t="str">
        <f>VLOOKUP(B334,'[1]EC Sales Date'!$A:$C,2,)</f>
        <v>Chaussettes Courtes (lot de 3)</v>
      </c>
      <c r="D334" s="36" t="s">
        <v>57</v>
      </c>
      <c r="E334" s="36" t="s">
        <v>57</v>
      </c>
      <c r="F334" s="36" t="s">
        <v>57</v>
      </c>
      <c r="G334" s="36" t="s">
        <v>7504</v>
      </c>
      <c r="H334" s="36" t="s">
        <v>7504</v>
      </c>
      <c r="I334" s="36" t="s">
        <v>58</v>
      </c>
      <c r="J334" s="36" t="s">
        <v>59</v>
      </c>
      <c r="K334" s="36" t="s">
        <v>474</v>
      </c>
    </row>
    <row r="335" spans="1:11" ht="15" customHeight="1">
      <c r="A335" s="36" t="s">
        <v>448</v>
      </c>
      <c r="B335" s="36">
        <v>460453</v>
      </c>
      <c r="C335" s="35" t="str">
        <f>VLOOKUP(B335,'[1]EC Sales Date'!$A:$C,2,)</f>
        <v>Socquettes (lot de 3)</v>
      </c>
      <c r="D335" s="36" t="s">
        <v>57</v>
      </c>
      <c r="E335" s="36" t="s">
        <v>57</v>
      </c>
      <c r="F335" s="36" t="s">
        <v>57</v>
      </c>
      <c r="G335" s="36" t="s">
        <v>7504</v>
      </c>
      <c r="H335" s="36" t="s">
        <v>7504</v>
      </c>
      <c r="I335" s="36" t="s">
        <v>58</v>
      </c>
      <c r="J335" s="36" t="s">
        <v>59</v>
      </c>
      <c r="K335" s="36" t="s">
        <v>449</v>
      </c>
    </row>
    <row r="336" spans="1:11" ht="15" customHeight="1">
      <c r="A336" s="36" t="s">
        <v>452</v>
      </c>
      <c r="B336" s="36">
        <v>460454</v>
      </c>
      <c r="C336" s="35" t="str">
        <f>VLOOKUP(B336,'[1]EC Sales Date'!$A:$C,2,)</f>
        <v>Socquettes Transparentes (lot de 3)</v>
      </c>
      <c r="D336" s="36" t="s">
        <v>57</v>
      </c>
      <c r="E336" s="36" t="s">
        <v>7504</v>
      </c>
      <c r="F336" s="36" t="s">
        <v>7504</v>
      </c>
      <c r="G336" s="36" t="s">
        <v>7504</v>
      </c>
      <c r="H336" s="36" t="s">
        <v>7504</v>
      </c>
      <c r="I336" s="36" t="s">
        <v>58</v>
      </c>
      <c r="J336" s="36" t="s">
        <v>59</v>
      </c>
      <c r="K336" s="36" t="s">
        <v>453</v>
      </c>
    </row>
    <row r="337" spans="1:11" ht="15" customHeight="1">
      <c r="A337" s="36" t="s">
        <v>450</v>
      </c>
      <c r="B337" s="36">
        <v>460456</v>
      </c>
      <c r="C337" s="35" t="str">
        <f>VLOOKUP(B337,'[1]EC Sales Date'!$A:$C,2,)</f>
        <v>Socquettes Très Basses (lot de 3)</v>
      </c>
      <c r="D337" s="36" t="s">
        <v>57</v>
      </c>
      <c r="E337" s="36" t="s">
        <v>57</v>
      </c>
      <c r="F337" s="36" t="s">
        <v>57</v>
      </c>
      <c r="G337" s="36" t="s">
        <v>7504</v>
      </c>
      <c r="H337" s="36" t="s">
        <v>7504</v>
      </c>
      <c r="I337" s="36" t="s">
        <v>58</v>
      </c>
      <c r="J337" s="36" t="s">
        <v>59</v>
      </c>
      <c r="K337" s="36" t="s">
        <v>451</v>
      </c>
    </row>
    <row r="338" spans="1:11" ht="15" customHeight="1">
      <c r="A338" s="36" t="s">
        <v>454</v>
      </c>
      <c r="B338" s="36">
        <v>460457</v>
      </c>
      <c r="C338" s="35" t="str">
        <f>VLOOKUP(B338,'[1]EC Sales Date'!$A:$C,2,)</f>
        <v>Chaussettes Invisibles de Sport (Lot de 3)</v>
      </c>
      <c r="D338" s="36" t="s">
        <v>86</v>
      </c>
      <c r="E338" s="36" t="s">
        <v>86</v>
      </c>
      <c r="F338" s="36" t="s">
        <v>86</v>
      </c>
      <c r="G338" s="36" t="s">
        <v>7504</v>
      </c>
      <c r="H338" s="36" t="s">
        <v>7504</v>
      </c>
      <c r="I338" s="36" t="s">
        <v>58</v>
      </c>
      <c r="J338" s="36" t="s">
        <v>59</v>
      </c>
      <c r="K338" s="36" t="s">
        <v>455</v>
      </c>
    </row>
    <row r="339" spans="1:11" ht="15" customHeight="1">
      <c r="A339" s="36" t="s">
        <v>407</v>
      </c>
      <c r="B339" s="36">
        <v>460461</v>
      </c>
      <c r="C339" s="35" t="str">
        <f>VLOOKUP(B339,'[1]EC Sales Date'!$A:$C,2,)</f>
        <v>Legging Maternité</v>
      </c>
      <c r="D339" s="36" t="s">
        <v>140</v>
      </c>
      <c r="E339" s="36" t="s">
        <v>140</v>
      </c>
      <c r="F339" s="36" t="s">
        <v>140</v>
      </c>
      <c r="G339" s="36" t="s">
        <v>7504</v>
      </c>
      <c r="H339" s="36" t="s">
        <v>7504</v>
      </c>
      <c r="I339" s="36" t="s">
        <v>58</v>
      </c>
      <c r="J339" s="36" t="s">
        <v>59</v>
      </c>
      <c r="K339" s="36" t="s">
        <v>408</v>
      </c>
    </row>
    <row r="340" spans="1:11" ht="15" customHeight="1">
      <c r="A340" s="36" t="s">
        <v>401</v>
      </c>
      <c r="B340" s="36">
        <v>460107</v>
      </c>
      <c r="C340" s="35" t="str">
        <f>VLOOKUP(B340,'[1]EC Sales Date'!$A:$C,2,)</f>
        <v>Soutien-gorge Plongeant Sans Armatures Relax</v>
      </c>
      <c r="D340" s="36" t="s">
        <v>57</v>
      </c>
      <c r="E340" s="36" t="s">
        <v>57</v>
      </c>
      <c r="F340" s="36" t="s">
        <v>57</v>
      </c>
      <c r="G340" s="36" t="s">
        <v>7504</v>
      </c>
      <c r="H340" s="36" t="s">
        <v>7504</v>
      </c>
      <c r="I340" s="36" t="s">
        <v>58</v>
      </c>
      <c r="J340" s="36" t="s">
        <v>59</v>
      </c>
      <c r="K340" s="36" t="s">
        <v>402</v>
      </c>
    </row>
    <row r="341" spans="1:11" ht="15" customHeight="1">
      <c r="A341" s="36" t="s">
        <v>394</v>
      </c>
      <c r="B341" s="36">
        <v>462840</v>
      </c>
      <c r="C341" s="35" t="str">
        <f>VLOOKUP(B341,'[1]EC Sales Date'!$A:$C,2,)</f>
        <v>Soutien-gorge Plongeant Sans Armatures Mame Kurogouchi</v>
      </c>
      <c r="D341" s="36" t="s">
        <v>57</v>
      </c>
      <c r="E341" s="36" t="s">
        <v>57</v>
      </c>
      <c r="F341" s="36" t="s">
        <v>57</v>
      </c>
      <c r="G341" s="36" t="s">
        <v>7504</v>
      </c>
      <c r="H341" s="36" t="s">
        <v>7504</v>
      </c>
      <c r="I341" s="36" t="s">
        <v>78</v>
      </c>
      <c r="J341" s="36" t="s">
        <v>59</v>
      </c>
      <c r="K341" s="36" t="s">
        <v>395</v>
      </c>
    </row>
    <row r="342" spans="1:11" ht="15" customHeight="1">
      <c r="A342" s="36" t="s">
        <v>403</v>
      </c>
      <c r="B342" s="36">
        <v>462846</v>
      </c>
      <c r="C342" s="35" t="str">
        <f>VLOOKUP(B342,'[1]EC Sales Date'!$A:$C,2,)</f>
        <v>Body à Brassière en Mesh Mame Kurogouchi</v>
      </c>
      <c r="D342" s="36" t="s">
        <v>57</v>
      </c>
      <c r="E342" s="36" t="s">
        <v>7504</v>
      </c>
      <c r="F342" s="36" t="s">
        <v>7504</v>
      </c>
      <c r="G342" s="36" t="s">
        <v>7504</v>
      </c>
      <c r="H342" s="36" t="s">
        <v>7504</v>
      </c>
      <c r="I342" s="36" t="s">
        <v>58</v>
      </c>
      <c r="J342" s="36" t="s">
        <v>59</v>
      </c>
      <c r="K342" s="36" t="s">
        <v>404</v>
      </c>
    </row>
    <row r="343" spans="1:11" ht="15" customHeight="1">
      <c r="A343" s="36" t="s">
        <v>405</v>
      </c>
      <c r="B343" s="36">
        <v>462860</v>
      </c>
      <c r="C343" s="35" t="str">
        <f>VLOOKUP(B343,'[1]EC Sales Date'!$A:$C,2,)</f>
        <v>T-shirt en Mesh à Col Montant et Manches Longues Mame Kurogouchi</v>
      </c>
      <c r="D343" s="36" t="s">
        <v>86</v>
      </c>
      <c r="E343" s="36" t="s">
        <v>7504</v>
      </c>
      <c r="F343" s="36" t="s">
        <v>7504</v>
      </c>
      <c r="G343" s="36" t="s">
        <v>7504</v>
      </c>
      <c r="H343" s="36" t="s">
        <v>7504</v>
      </c>
      <c r="I343" s="36" t="s">
        <v>58</v>
      </c>
      <c r="J343" s="36" t="s">
        <v>59</v>
      </c>
      <c r="K343" s="36" t="s">
        <v>406</v>
      </c>
    </row>
    <row r="344" spans="1:11" ht="15" customHeight="1">
      <c r="A344" s="36" t="s">
        <v>386</v>
      </c>
      <c r="B344" s="36">
        <v>463068</v>
      </c>
      <c r="C344" s="35" t="str">
        <f>VLOOKUP(B344,'[1]EC Sales Date'!$A:$C,2,)</f>
        <v>Soutien-Gorge Sans Armatures</v>
      </c>
      <c r="D344" s="36" t="s">
        <v>86</v>
      </c>
      <c r="E344" s="36" t="s">
        <v>86</v>
      </c>
      <c r="F344" s="36" t="s">
        <v>86</v>
      </c>
      <c r="G344" s="36" t="s">
        <v>7504</v>
      </c>
      <c r="H344" s="36" t="s">
        <v>7504</v>
      </c>
      <c r="I344" s="36" t="s">
        <v>58</v>
      </c>
      <c r="J344" s="36" t="s">
        <v>59</v>
      </c>
      <c r="K344" s="36" t="s">
        <v>387</v>
      </c>
    </row>
    <row r="345" spans="1:11" ht="15" customHeight="1">
      <c r="A345" s="36" t="s">
        <v>3074</v>
      </c>
      <c r="B345" s="36">
        <v>464973</v>
      </c>
      <c r="C345" s="35" t="str">
        <f>VLOOKUP(B345,'[1]EC Sales Date'!$A:$C,2,)</f>
        <v>Culotte</v>
      </c>
      <c r="D345" s="36" t="s">
        <v>86</v>
      </c>
      <c r="E345" s="36" t="s">
        <v>57</v>
      </c>
      <c r="F345" s="36" t="s">
        <v>57</v>
      </c>
      <c r="G345" s="36" t="s">
        <v>7504</v>
      </c>
      <c r="H345" s="36" t="s">
        <v>7504</v>
      </c>
      <c r="I345" s="36" t="s">
        <v>58</v>
      </c>
      <c r="J345" s="36" t="s">
        <v>59</v>
      </c>
      <c r="K345" s="36" t="s">
        <v>1638</v>
      </c>
    </row>
    <row r="346" spans="1:11" ht="15" customHeight="1">
      <c r="A346" s="36" t="s">
        <v>3073</v>
      </c>
      <c r="B346" s="36">
        <v>464976</v>
      </c>
      <c r="C346" s="35" t="str">
        <f>VLOOKUP(B346,'[1]EC Sales Date'!$A:$C,2,)</f>
        <v>Culotte Taille Basse</v>
      </c>
      <c r="D346" s="36" t="s">
        <v>86</v>
      </c>
      <c r="E346" s="36" t="s">
        <v>57</v>
      </c>
      <c r="F346" s="36" t="s">
        <v>57</v>
      </c>
      <c r="G346" s="36" t="s">
        <v>7504</v>
      </c>
      <c r="H346" s="36" t="s">
        <v>7504</v>
      </c>
      <c r="I346" s="36" t="s">
        <v>58</v>
      </c>
      <c r="J346" s="36" t="s">
        <v>59</v>
      </c>
      <c r="K346" s="36" t="s">
        <v>1638</v>
      </c>
    </row>
    <row r="347" spans="1:11" ht="15" customHeight="1">
      <c r="A347" s="36" t="s">
        <v>488</v>
      </c>
      <c r="B347" s="36">
        <v>458966</v>
      </c>
      <c r="C347" s="35" t="str">
        <f>VLOOKUP(B347,'[1]EC Sales Date'!$A:$C,2,)</f>
        <v>Pyjama en Coton Manches Longues AIRism</v>
      </c>
      <c r="D347" s="36" t="s">
        <v>86</v>
      </c>
      <c r="E347" s="36" t="s">
        <v>86</v>
      </c>
      <c r="F347" s="36" t="s">
        <v>86</v>
      </c>
      <c r="G347" s="36" t="s">
        <v>7504</v>
      </c>
      <c r="H347" s="36" t="s">
        <v>7504</v>
      </c>
      <c r="I347" s="36" t="s">
        <v>78</v>
      </c>
      <c r="J347" s="36" t="s">
        <v>59</v>
      </c>
      <c r="K347" s="36" t="s">
        <v>3897</v>
      </c>
    </row>
    <row r="348" spans="1:11" ht="15" customHeight="1">
      <c r="A348" s="36" t="s">
        <v>486</v>
      </c>
      <c r="B348" s="36">
        <v>458988</v>
      </c>
      <c r="C348" s="35" t="str">
        <f>VLOOKUP(B348,'[1]EC Sales Date'!$A:$C,2,)</f>
        <v>Pyjama Stretch Doux à Manches Longues</v>
      </c>
      <c r="D348" s="36" t="s">
        <v>57</v>
      </c>
      <c r="E348" s="36" t="s">
        <v>57</v>
      </c>
      <c r="F348" s="36" t="s">
        <v>57</v>
      </c>
      <c r="G348" s="36" t="s">
        <v>7504</v>
      </c>
      <c r="H348" s="36" t="s">
        <v>7504</v>
      </c>
      <c r="I348" s="36" t="s">
        <v>58</v>
      </c>
      <c r="J348" s="36" t="s">
        <v>59</v>
      </c>
      <c r="K348" s="36" t="s">
        <v>3898</v>
      </c>
    </row>
    <row r="349" spans="1:11" ht="15" customHeight="1">
      <c r="A349" s="36" t="s">
        <v>481</v>
      </c>
      <c r="B349" s="36">
        <v>462019</v>
      </c>
      <c r="C349" s="35" t="str">
        <f>VLOOKUP(B349,'[1]EC Sales Date'!$A:$C,2,)</f>
        <v>Pyjama en Coton Manches Longues AIRism</v>
      </c>
      <c r="D349" s="36" t="s">
        <v>86</v>
      </c>
      <c r="E349" s="36" t="s">
        <v>86</v>
      </c>
      <c r="F349" s="36" t="s">
        <v>86</v>
      </c>
      <c r="G349" s="36" t="s">
        <v>7504</v>
      </c>
      <c r="H349" s="36" t="s">
        <v>7504</v>
      </c>
      <c r="I349" s="36" t="s">
        <v>78</v>
      </c>
      <c r="J349" s="36" t="s">
        <v>59</v>
      </c>
      <c r="K349" s="36" t="s">
        <v>3897</v>
      </c>
    </row>
    <row r="350" spans="1:11" ht="15" customHeight="1">
      <c r="A350" s="36" t="s">
        <v>483</v>
      </c>
      <c r="B350" s="36">
        <v>462525</v>
      </c>
      <c r="C350" s="35" t="str">
        <f>VLOOKUP(B350,'[1]EC Sales Date'!$A:$C,2,)</f>
        <v>Pyjama en Satin à Manches Longues</v>
      </c>
      <c r="D350" s="36" t="s">
        <v>57</v>
      </c>
      <c r="E350" s="36" t="s">
        <v>57</v>
      </c>
      <c r="F350" s="36" t="s">
        <v>57</v>
      </c>
      <c r="G350" s="36" t="s">
        <v>7504</v>
      </c>
      <c r="H350" s="36" t="s">
        <v>7504</v>
      </c>
      <c r="I350" s="36" t="s">
        <v>78</v>
      </c>
      <c r="J350" s="36" t="s">
        <v>59</v>
      </c>
      <c r="K350" s="36" t="s">
        <v>3899</v>
      </c>
    </row>
    <row r="351" spans="1:11" ht="15" customHeight="1">
      <c r="A351" s="36" t="s">
        <v>485</v>
      </c>
      <c r="B351" s="36">
        <v>462525</v>
      </c>
      <c r="C351" s="35" t="str">
        <f>VLOOKUP(B351,'[1]EC Sales Date'!$A:$C,2,)</f>
        <v>Pyjama en Satin à Manches Longues</v>
      </c>
      <c r="D351" s="36" t="s">
        <v>56</v>
      </c>
      <c r="E351" s="36" t="s">
        <v>57</v>
      </c>
      <c r="F351" s="36" t="s">
        <v>57</v>
      </c>
      <c r="G351" s="36" t="s">
        <v>7504</v>
      </c>
      <c r="H351" s="36" t="s">
        <v>7504</v>
      </c>
      <c r="I351" s="36" t="s">
        <v>78</v>
      </c>
      <c r="J351" s="36" t="s">
        <v>59</v>
      </c>
      <c r="K351" s="36" t="s">
        <v>3899</v>
      </c>
    </row>
    <row r="352" spans="1:11" ht="15" customHeight="1">
      <c r="A352" s="36" t="s">
        <v>495</v>
      </c>
      <c r="B352" s="36">
        <v>460578</v>
      </c>
      <c r="C352" s="35" t="str">
        <f>VLOOKUP(B352,'[1]EC Sales Date'!$A:$C,2,)</f>
        <v>Robe Chemise en Coton à Manches Longues</v>
      </c>
      <c r="D352" s="36" t="s">
        <v>57</v>
      </c>
      <c r="E352" s="36" t="s">
        <v>57</v>
      </c>
      <c r="F352" s="36" t="s">
        <v>57</v>
      </c>
      <c r="G352" s="36" t="s">
        <v>7504</v>
      </c>
      <c r="H352" s="36" t="s">
        <v>7504</v>
      </c>
      <c r="I352" s="36" t="s">
        <v>58</v>
      </c>
      <c r="J352" s="37" t="s">
        <v>123</v>
      </c>
      <c r="K352" s="36" t="s">
        <v>124</v>
      </c>
    </row>
    <row r="353" spans="1:11" ht="15" customHeight="1">
      <c r="A353" s="36" t="s">
        <v>496</v>
      </c>
      <c r="B353" s="36">
        <v>461505</v>
      </c>
      <c r="C353" s="35" t="str">
        <f>VLOOKUP(B353,'[1]EC Sales Date'!$A:$C,2,)</f>
        <v>Robe Chemise en Coton Rayé à Manches Longues</v>
      </c>
      <c r="D353" s="36" t="s">
        <v>57</v>
      </c>
      <c r="E353" s="36" t="s">
        <v>7504</v>
      </c>
      <c r="F353" s="36" t="s">
        <v>7504</v>
      </c>
      <c r="G353" s="36" t="s">
        <v>7504</v>
      </c>
      <c r="H353" s="36" t="s">
        <v>7504</v>
      </c>
      <c r="I353" s="36" t="s">
        <v>58</v>
      </c>
      <c r="J353" s="37" t="s">
        <v>123</v>
      </c>
      <c r="K353" s="36" t="s">
        <v>124</v>
      </c>
    </row>
    <row r="354" spans="1:11" ht="15" customHeight="1">
      <c r="A354" s="36" t="s">
        <v>2948</v>
      </c>
      <c r="B354" s="36">
        <v>460594</v>
      </c>
      <c r="C354" s="35" t="str">
        <f>VLOOKUP(B354,'[1]EC Sales Date'!$A:$C,2,)</f>
        <v>Robe Imprimée à Manches Ballon UNIQLO : C</v>
      </c>
      <c r="D354" s="36" t="s">
        <v>57</v>
      </c>
      <c r="E354" s="36" t="s">
        <v>57</v>
      </c>
      <c r="F354" s="36" t="s">
        <v>57</v>
      </c>
      <c r="G354" s="36" t="s">
        <v>7504</v>
      </c>
      <c r="H354" s="36" t="s">
        <v>7504</v>
      </c>
      <c r="I354" s="36" t="s">
        <v>58</v>
      </c>
      <c r="J354" s="36" t="s">
        <v>59</v>
      </c>
      <c r="K354" s="36" t="s">
        <v>3886</v>
      </c>
    </row>
    <row r="355" spans="1:11" ht="15" customHeight="1">
      <c r="A355" s="36" t="s">
        <v>2955</v>
      </c>
      <c r="B355" s="36">
        <v>460598</v>
      </c>
      <c r="C355" s="35" t="str">
        <f>VLOOKUP(B355,'[1]EC Sales Date'!$A:$C,2,)</f>
        <v>Robe Cache-coeur à Imprimé Manches Longues UNIQLO : C</v>
      </c>
      <c r="D355" s="36" t="s">
        <v>86</v>
      </c>
      <c r="E355" s="36" t="s">
        <v>57</v>
      </c>
      <c r="F355" s="36" t="s">
        <v>57</v>
      </c>
      <c r="G355" s="36" t="s">
        <v>7504</v>
      </c>
      <c r="H355" s="36" t="s">
        <v>7504</v>
      </c>
      <c r="I355" s="36" t="s">
        <v>58</v>
      </c>
      <c r="J355" s="37" t="s">
        <v>123</v>
      </c>
      <c r="K355" s="36" t="s">
        <v>195</v>
      </c>
    </row>
    <row r="356" spans="1:11" ht="15" customHeight="1">
      <c r="A356" s="36" t="s">
        <v>2956</v>
      </c>
      <c r="B356" s="36">
        <v>463429</v>
      </c>
      <c r="C356" s="35" t="str">
        <f>VLOOKUP(B356,'[1]EC Sales Date'!$A:$C,2,)</f>
        <v>Robe Cache-coeur Manches Longues UNIQLO : C</v>
      </c>
      <c r="D356" s="36" t="s">
        <v>86</v>
      </c>
      <c r="E356" s="36" t="s">
        <v>57</v>
      </c>
      <c r="F356" s="36" t="s">
        <v>57</v>
      </c>
      <c r="G356" s="36" t="s">
        <v>7504</v>
      </c>
      <c r="H356" s="36" t="s">
        <v>7504</v>
      </c>
      <c r="I356" s="36" t="s">
        <v>58</v>
      </c>
      <c r="J356" s="37" t="s">
        <v>123</v>
      </c>
      <c r="K356" s="36" t="s">
        <v>195</v>
      </c>
    </row>
    <row r="357" spans="1:11" ht="15" customHeight="1">
      <c r="A357" s="36" t="s">
        <v>493</v>
      </c>
      <c r="B357" s="36">
        <v>460599</v>
      </c>
      <c r="C357" s="35" t="str">
        <f>VLOOKUP(B357,'[1]EC Sales Date'!$A:$C,2,)</f>
        <v>Robe en Maille Soufflée à Manches Longues</v>
      </c>
      <c r="D357" s="36" t="s">
        <v>86</v>
      </c>
      <c r="E357" s="36" t="s">
        <v>86</v>
      </c>
      <c r="F357" s="36" t="s">
        <v>57</v>
      </c>
      <c r="G357" s="36" t="s">
        <v>7504</v>
      </c>
      <c r="H357" s="36" t="s">
        <v>7504</v>
      </c>
      <c r="I357" s="36" t="s">
        <v>58</v>
      </c>
      <c r="J357" s="36" t="s">
        <v>59</v>
      </c>
      <c r="K357" s="36" t="s">
        <v>492</v>
      </c>
    </row>
    <row r="358" spans="1:11" ht="15" customHeight="1">
      <c r="A358" s="36" t="s">
        <v>494</v>
      </c>
      <c r="B358" s="36">
        <v>460599</v>
      </c>
      <c r="C358" s="35" t="str">
        <f>VLOOKUP(B358,'[1]EC Sales Date'!$A:$C,2,)</f>
        <v>Robe en Maille Soufflée à Manches Longues</v>
      </c>
      <c r="D358" s="36" t="s">
        <v>86</v>
      </c>
      <c r="E358" s="36" t="s">
        <v>86</v>
      </c>
      <c r="F358" s="36" t="s">
        <v>86</v>
      </c>
      <c r="G358" s="36" t="s">
        <v>7504</v>
      </c>
      <c r="H358" s="36" t="s">
        <v>7504</v>
      </c>
      <c r="I358" s="36" t="s">
        <v>58</v>
      </c>
      <c r="J358" s="36" t="s">
        <v>59</v>
      </c>
      <c r="K358" s="36" t="s">
        <v>492</v>
      </c>
    </row>
    <row r="359" spans="1:11" ht="15" customHeight="1">
      <c r="A359" s="36" t="s">
        <v>490</v>
      </c>
      <c r="B359" s="36">
        <v>460601</v>
      </c>
      <c r="C359" s="35" t="str">
        <f>VLOOKUP(B359,'[1]EC Sales Date'!$A:$C,2,)</f>
        <v>Robe en Coton Mélangé Sans Manches</v>
      </c>
      <c r="D359" s="36" t="s">
        <v>57</v>
      </c>
      <c r="E359" s="36" t="s">
        <v>57</v>
      </c>
      <c r="F359" s="36" t="s">
        <v>57</v>
      </c>
      <c r="G359" s="36" t="s">
        <v>7504</v>
      </c>
      <c r="H359" s="36" t="s">
        <v>7504</v>
      </c>
      <c r="I359" s="36" t="s">
        <v>58</v>
      </c>
      <c r="J359" s="36" t="s">
        <v>59</v>
      </c>
      <c r="K359" s="36" t="s">
        <v>491</v>
      </c>
    </row>
    <row r="360" spans="1:11" ht="15" customHeight="1">
      <c r="A360" s="36" t="s">
        <v>2953</v>
      </c>
      <c r="B360" s="36">
        <v>461523</v>
      </c>
      <c r="C360" s="35" t="str">
        <f>VLOOKUP(B360,'[1]EC Sales Date'!$A:$C,2,)</f>
        <v>Robe à Manches Courtes Uniqlo U</v>
      </c>
      <c r="D360" s="36" t="s">
        <v>86</v>
      </c>
      <c r="E360" s="36" t="s">
        <v>86</v>
      </c>
      <c r="F360" s="36" t="s">
        <v>86</v>
      </c>
      <c r="G360" s="36" t="s">
        <v>7504</v>
      </c>
      <c r="H360" s="36" t="s">
        <v>7504</v>
      </c>
      <c r="I360" s="36" t="s">
        <v>58</v>
      </c>
      <c r="J360" s="36" t="s">
        <v>59</v>
      </c>
      <c r="K360" s="36" t="s">
        <v>2954</v>
      </c>
    </row>
    <row r="361" spans="1:11" ht="15" customHeight="1">
      <c r="A361" s="36" t="s">
        <v>2950</v>
      </c>
      <c r="B361" s="36">
        <v>461805</v>
      </c>
      <c r="C361" s="35" t="str">
        <f>VLOOKUP(B361,'[1]EC Sales Date'!$A:$C,2,)</f>
        <v>Robe Plissée en Mousseline de Soie à Imprimé Manches Longues UNIQLO : C</v>
      </c>
      <c r="D361" s="36" t="s">
        <v>57</v>
      </c>
      <c r="E361" s="36" t="s">
        <v>57</v>
      </c>
      <c r="F361" s="36" t="s">
        <v>57</v>
      </c>
      <c r="G361" s="36" t="s">
        <v>7504</v>
      </c>
      <c r="H361" s="36" t="s">
        <v>7504</v>
      </c>
      <c r="I361" s="36" t="s">
        <v>78</v>
      </c>
      <c r="J361" s="36" t="s">
        <v>59</v>
      </c>
      <c r="K361" s="36" t="s">
        <v>3900</v>
      </c>
    </row>
    <row r="362" spans="1:11" ht="15" customHeight="1">
      <c r="A362" s="36" t="s">
        <v>2949</v>
      </c>
      <c r="B362" s="36">
        <v>462414</v>
      </c>
      <c r="C362" s="35" t="str">
        <f>VLOOKUP(B362,'[1]EC Sales Date'!$A:$C,2,)</f>
        <v>Robe Plissée en Mousseline de Soie Manches Longues UNIQLO : C</v>
      </c>
      <c r="D362" s="36" t="s">
        <v>57</v>
      </c>
      <c r="E362" s="36" t="s">
        <v>57</v>
      </c>
      <c r="F362" s="36" t="s">
        <v>57</v>
      </c>
      <c r="G362" s="36" t="s">
        <v>7504</v>
      </c>
      <c r="H362" s="36" t="s">
        <v>7504</v>
      </c>
      <c r="I362" s="36" t="s">
        <v>78</v>
      </c>
      <c r="J362" s="36" t="s">
        <v>59</v>
      </c>
      <c r="K362" s="36" t="s">
        <v>3900</v>
      </c>
    </row>
    <row r="363" spans="1:11" ht="15" customHeight="1">
      <c r="A363" s="36" t="s">
        <v>497</v>
      </c>
      <c r="B363" s="36">
        <v>462507</v>
      </c>
      <c r="C363" s="35" t="str">
        <f>VLOOKUP(B363,'[1]EC Sales Date'!$A:$C,2,)</f>
        <v>Robe en Coton Manches Ballon Ines de la Fressange</v>
      </c>
      <c r="D363" s="36" t="s">
        <v>57</v>
      </c>
      <c r="E363" s="36" t="s">
        <v>57</v>
      </c>
      <c r="F363" s="36" t="s">
        <v>57</v>
      </c>
      <c r="G363" s="36" t="s">
        <v>7504</v>
      </c>
      <c r="H363" s="36" t="s">
        <v>7504</v>
      </c>
      <c r="I363" s="36" t="s">
        <v>58</v>
      </c>
      <c r="J363" s="37" t="s">
        <v>123</v>
      </c>
      <c r="K363" s="36" t="s">
        <v>124</v>
      </c>
    </row>
    <row r="364" spans="1:11" ht="15" customHeight="1">
      <c r="A364" s="36" t="s">
        <v>499</v>
      </c>
      <c r="B364" s="36">
        <v>462508</v>
      </c>
      <c r="C364" s="35" t="str">
        <f>VLOOKUP(B364,'[1]EC Sales Date'!$A:$C,2,)</f>
        <v>Robe Fleurie en Coton Manches Larges Ines de la Fressange</v>
      </c>
      <c r="D364" s="36" t="s">
        <v>57</v>
      </c>
      <c r="E364" s="36" t="s">
        <v>57</v>
      </c>
      <c r="F364" s="36" t="s">
        <v>57</v>
      </c>
      <c r="G364" s="36" t="s">
        <v>7504</v>
      </c>
      <c r="H364" s="36" t="s">
        <v>7504</v>
      </c>
      <c r="I364" s="36" t="s">
        <v>58</v>
      </c>
      <c r="J364" s="37" t="s">
        <v>123</v>
      </c>
      <c r="K364" s="36" t="s">
        <v>124</v>
      </c>
    </row>
    <row r="365" spans="1:11" ht="15" customHeight="1">
      <c r="A365" s="36" t="s">
        <v>500</v>
      </c>
      <c r="B365" s="36">
        <v>463612</v>
      </c>
      <c r="C365" s="35" t="str">
        <f>VLOOKUP(B365,'[1]EC Sales Date'!$A:$C,2,)</f>
        <v>Robe En Jean à Manches Longues Ines de la Fressange</v>
      </c>
      <c r="D365" s="36" t="s">
        <v>57</v>
      </c>
      <c r="E365" s="36" t="s">
        <v>57</v>
      </c>
      <c r="F365" s="36" t="s">
        <v>57</v>
      </c>
      <c r="G365" s="36" t="s">
        <v>7504</v>
      </c>
      <c r="H365" s="36" t="s">
        <v>7504</v>
      </c>
      <c r="I365" s="36" t="s">
        <v>58</v>
      </c>
      <c r="J365" s="36" t="s">
        <v>59</v>
      </c>
      <c r="K365" s="36" t="s">
        <v>352</v>
      </c>
    </row>
    <row r="366" spans="1:11" ht="15" customHeight="1">
      <c r="A366" s="36" t="s">
        <v>498</v>
      </c>
      <c r="B366" s="36">
        <v>464748</v>
      </c>
      <c r="C366" s="35" t="str">
        <f>VLOOKUP(B366,'[1]EC Sales Date'!$A:$C,2,)</f>
        <v>Robe à Carreaux en Coton Manches Larges Ines de la Fressange</v>
      </c>
      <c r="D366" s="36" t="s">
        <v>57</v>
      </c>
      <c r="E366" s="36" t="s">
        <v>57</v>
      </c>
      <c r="F366" s="36" t="s">
        <v>57</v>
      </c>
      <c r="G366" s="36" t="s">
        <v>7504</v>
      </c>
      <c r="H366" s="36" t="s">
        <v>7504</v>
      </c>
      <c r="I366" s="36" t="s">
        <v>58</v>
      </c>
      <c r="J366" s="37" t="s">
        <v>123</v>
      </c>
      <c r="K366" s="36" t="s">
        <v>124</v>
      </c>
    </row>
    <row r="367" spans="1:11" ht="15" customHeight="1">
      <c r="A367" s="36" t="s">
        <v>489</v>
      </c>
      <c r="B367" s="36">
        <v>463362</v>
      </c>
      <c r="C367" s="35" t="str">
        <f>VLOOKUP(B367,'[1]EC Sales Date'!$A:$C,2,)</f>
        <v>Robe Longue Sans Manches en Mesh Mame Kurogouchi</v>
      </c>
      <c r="D367" s="36" t="s">
        <v>86</v>
      </c>
      <c r="E367" s="36" t="s">
        <v>7504</v>
      </c>
      <c r="F367" s="36" t="s">
        <v>7504</v>
      </c>
      <c r="G367" s="36" t="s">
        <v>7504</v>
      </c>
      <c r="H367" s="36" t="s">
        <v>7504</v>
      </c>
      <c r="I367" s="36" t="s">
        <v>58</v>
      </c>
      <c r="J367" s="36" t="s">
        <v>59</v>
      </c>
      <c r="K367" s="36" t="s">
        <v>406</v>
      </c>
    </row>
    <row r="368" spans="1:11" ht="15" customHeight="1">
      <c r="A368" s="36" t="s">
        <v>2951</v>
      </c>
      <c r="B368" s="36">
        <v>464301</v>
      </c>
      <c r="C368" s="35" t="str">
        <f>VLOOKUP(B368,'[1]EC Sales Date'!$A:$C,2,)</f>
        <v>Robe en Jersey Brossé à Col Roulé Uniqlo U</v>
      </c>
      <c r="D368" s="36" t="s">
        <v>86</v>
      </c>
      <c r="E368" s="36" t="s">
        <v>57</v>
      </c>
      <c r="F368" s="36" t="s">
        <v>57</v>
      </c>
      <c r="G368" s="36" t="s">
        <v>7504</v>
      </c>
      <c r="H368" s="36" t="s">
        <v>7504</v>
      </c>
      <c r="I368" s="36" t="s">
        <v>58</v>
      </c>
      <c r="J368" s="36" t="s">
        <v>59</v>
      </c>
      <c r="K368" s="36" t="s">
        <v>2952</v>
      </c>
    </row>
    <row r="369" spans="1:11" ht="15" customHeight="1">
      <c r="A369" s="36" t="s">
        <v>7515</v>
      </c>
      <c r="B369" s="36">
        <v>459585</v>
      </c>
      <c r="C369" s="35" t="e">
        <f>VLOOKUP(B369,'[1]EC Sales Date'!$A:$C,2,)</f>
        <v>#N/A</v>
      </c>
      <c r="D369" s="36" t="s">
        <v>86</v>
      </c>
      <c r="E369" s="36" t="s">
        <v>57</v>
      </c>
      <c r="F369" s="36" t="s">
        <v>57</v>
      </c>
      <c r="G369" s="36" t="s">
        <v>7504</v>
      </c>
      <c r="H369" s="36" t="s">
        <v>7504</v>
      </c>
      <c r="I369" s="36" t="s">
        <v>78</v>
      </c>
      <c r="J369" s="36" t="s">
        <v>59</v>
      </c>
      <c r="K369" s="36" t="s">
        <v>1710</v>
      </c>
    </row>
    <row r="370" spans="1:11" ht="15" customHeight="1">
      <c r="A370" s="36" t="s">
        <v>521</v>
      </c>
      <c r="B370" s="36">
        <v>459586</v>
      </c>
      <c r="C370" s="35" t="str">
        <f>VLOOKUP(B370,'[1]EC Sales Date'!$A:$C,2,)</f>
        <v>Parka Blocktech 3D</v>
      </c>
      <c r="D370" s="36" t="s">
        <v>86</v>
      </c>
      <c r="E370" s="36" t="s">
        <v>57</v>
      </c>
      <c r="F370" s="36" t="s">
        <v>57</v>
      </c>
      <c r="G370" s="36" t="s">
        <v>7504</v>
      </c>
      <c r="H370" s="36" t="s">
        <v>7504</v>
      </c>
      <c r="I370" s="36" t="s">
        <v>58</v>
      </c>
      <c r="J370" s="36" t="s">
        <v>59</v>
      </c>
      <c r="K370" s="36" t="s">
        <v>522</v>
      </c>
    </row>
    <row r="371" spans="1:11" ht="15" customHeight="1">
      <c r="A371" s="36" t="s">
        <v>524</v>
      </c>
      <c r="B371" s="36">
        <v>459588</v>
      </c>
      <c r="C371" s="35" t="str">
        <f>VLOOKUP(B371,'[1]EC Sales Date'!$A:$C,2,)</f>
        <v>Veste Casual Style Utilitaire</v>
      </c>
      <c r="D371" s="36" t="s">
        <v>86</v>
      </c>
      <c r="E371" s="36" t="s">
        <v>57</v>
      </c>
      <c r="F371" s="36" t="s">
        <v>57</v>
      </c>
      <c r="G371" s="36" t="s">
        <v>7504</v>
      </c>
      <c r="H371" s="36" t="s">
        <v>7504</v>
      </c>
      <c r="I371" s="36" t="s">
        <v>58</v>
      </c>
      <c r="J371" s="36" t="s">
        <v>59</v>
      </c>
      <c r="K371" s="36" t="s">
        <v>523</v>
      </c>
    </row>
    <row r="372" spans="1:11" ht="15" customHeight="1">
      <c r="A372" s="36" t="s">
        <v>517</v>
      </c>
      <c r="B372" s="36">
        <v>462430</v>
      </c>
      <c r="C372" s="35" t="str">
        <f>VLOOKUP(B372,'[1]EC Sales Date'!$A:$C,2,)</f>
        <v>Veste en Jean Style Utilitaire</v>
      </c>
      <c r="D372" s="36" t="s">
        <v>86</v>
      </c>
      <c r="E372" s="36" t="s">
        <v>57</v>
      </c>
      <c r="F372" s="36" t="s">
        <v>57</v>
      </c>
      <c r="G372" s="36" t="s">
        <v>7504</v>
      </c>
      <c r="H372" s="36" t="s">
        <v>7504</v>
      </c>
      <c r="I372" s="36" t="s">
        <v>58</v>
      </c>
      <c r="J372" s="36" t="s">
        <v>59</v>
      </c>
      <c r="K372" s="36" t="s">
        <v>518</v>
      </c>
    </row>
    <row r="373" spans="1:11" ht="15" customHeight="1">
      <c r="A373" s="36" t="s">
        <v>520</v>
      </c>
      <c r="B373" s="36">
        <v>462430</v>
      </c>
      <c r="C373" s="35" t="str">
        <f>VLOOKUP(B373,'[1]EC Sales Date'!$A:$C,2,)</f>
        <v>Veste en Jean Style Utilitaire</v>
      </c>
      <c r="D373" s="36" t="s">
        <v>86</v>
      </c>
      <c r="E373" s="36" t="s">
        <v>57</v>
      </c>
      <c r="F373" s="36" t="s">
        <v>57</v>
      </c>
      <c r="G373" s="36" t="s">
        <v>7504</v>
      </c>
      <c r="H373" s="36" t="s">
        <v>7504</v>
      </c>
      <c r="I373" s="36" t="s">
        <v>58</v>
      </c>
      <c r="J373" s="36" t="s">
        <v>59</v>
      </c>
      <c r="K373" s="36" t="s">
        <v>519</v>
      </c>
    </row>
    <row r="374" spans="1:11" ht="15" customHeight="1">
      <c r="A374" s="36" t="s">
        <v>525</v>
      </c>
      <c r="B374" s="36">
        <v>459592</v>
      </c>
      <c r="C374" s="35" t="str">
        <f>VLOOKUP(B374,'[1]EC Sales Date'!$A:$C,2,)</f>
        <v>Blouson Court Style Utilitaire</v>
      </c>
      <c r="D374" s="36" t="s">
        <v>57</v>
      </c>
      <c r="E374" s="36" t="s">
        <v>57</v>
      </c>
      <c r="F374" s="36" t="s">
        <v>57</v>
      </c>
      <c r="G374" s="36" t="s">
        <v>7504</v>
      </c>
      <c r="H374" s="36" t="s">
        <v>7504</v>
      </c>
      <c r="I374" s="36" t="s">
        <v>58</v>
      </c>
      <c r="J374" s="36" t="s">
        <v>59</v>
      </c>
      <c r="K374" s="36" t="s">
        <v>526</v>
      </c>
    </row>
    <row r="375" spans="1:11" ht="15" customHeight="1">
      <c r="A375" s="36" t="s">
        <v>527</v>
      </c>
      <c r="B375" s="36">
        <v>459592</v>
      </c>
      <c r="C375" s="35" t="str">
        <f>VLOOKUP(B375,'[1]EC Sales Date'!$A:$C,2,)</f>
        <v>Blouson Court Style Utilitaire</v>
      </c>
      <c r="D375" s="36" t="s">
        <v>86</v>
      </c>
      <c r="E375" s="36" t="s">
        <v>57</v>
      </c>
      <c r="F375" s="36" t="s">
        <v>57</v>
      </c>
      <c r="G375" s="36" t="s">
        <v>7504</v>
      </c>
      <c r="H375" s="36" t="s">
        <v>7504</v>
      </c>
      <c r="I375" s="36" t="s">
        <v>58</v>
      </c>
      <c r="J375" s="36" t="s">
        <v>59</v>
      </c>
      <c r="K375" s="36" t="s">
        <v>526</v>
      </c>
    </row>
    <row r="376" spans="1:11" ht="15" customHeight="1">
      <c r="A376" s="36" t="s">
        <v>507</v>
      </c>
      <c r="B376" s="36">
        <v>459602</v>
      </c>
      <c r="C376" s="35" t="str">
        <f>VLOOKUP(B376,'[1]EC Sales Date'!$A:$C,2,)</f>
        <v>Veste Confort</v>
      </c>
      <c r="D376" s="36" t="s">
        <v>80</v>
      </c>
      <c r="E376" s="36" t="s">
        <v>57</v>
      </c>
      <c r="F376" s="36" t="s">
        <v>57</v>
      </c>
      <c r="G376" s="36" t="s">
        <v>7504</v>
      </c>
      <c r="H376" s="36" t="s">
        <v>7504</v>
      </c>
      <c r="I376" s="36" t="s">
        <v>58</v>
      </c>
      <c r="J376" s="36" t="s">
        <v>59</v>
      </c>
      <c r="K376" s="36" t="s">
        <v>508</v>
      </c>
    </row>
    <row r="377" spans="1:11" ht="15" customHeight="1">
      <c r="A377" s="36" t="s">
        <v>509</v>
      </c>
      <c r="B377" s="36">
        <v>459602</v>
      </c>
      <c r="C377" s="35" t="str">
        <f>VLOOKUP(B377,'[1]EC Sales Date'!$A:$C,2,)</f>
        <v>Veste Confort</v>
      </c>
      <c r="D377" s="36" t="s">
        <v>80</v>
      </c>
      <c r="E377" s="36" t="s">
        <v>57</v>
      </c>
      <c r="F377" s="36" t="s">
        <v>57</v>
      </c>
      <c r="G377" s="36" t="s">
        <v>7504</v>
      </c>
      <c r="H377" s="36" t="s">
        <v>7504</v>
      </c>
      <c r="I377" s="36" t="s">
        <v>78</v>
      </c>
      <c r="J377" s="36" t="s">
        <v>59</v>
      </c>
      <c r="K377" s="36" t="s">
        <v>510</v>
      </c>
    </row>
    <row r="378" spans="1:11" ht="15" customHeight="1">
      <c r="A378" s="36" t="s">
        <v>511</v>
      </c>
      <c r="B378" s="36">
        <v>462530</v>
      </c>
      <c r="C378" s="35" t="str">
        <f>VLOOKUP(B378,'[1]EC Sales Date'!$A:$C,2,)</f>
        <v>Veste Confort</v>
      </c>
      <c r="D378" s="36" t="s">
        <v>80</v>
      </c>
      <c r="E378" s="36" t="s">
        <v>57</v>
      </c>
      <c r="F378" s="36" t="s">
        <v>57</v>
      </c>
      <c r="G378" s="36" t="s">
        <v>7504</v>
      </c>
      <c r="H378" s="36" t="s">
        <v>7504</v>
      </c>
      <c r="I378" s="36" t="s">
        <v>78</v>
      </c>
      <c r="J378" s="36" t="s">
        <v>59</v>
      </c>
      <c r="K378" s="36" t="s">
        <v>512</v>
      </c>
    </row>
    <row r="379" spans="1:11" ht="15" customHeight="1">
      <c r="A379" s="36" t="s">
        <v>513</v>
      </c>
      <c r="B379" s="36">
        <v>462530</v>
      </c>
      <c r="C379" s="35" t="str">
        <f>VLOOKUP(B379,'[1]EC Sales Date'!$A:$C,2,)</f>
        <v>Veste Confort</v>
      </c>
      <c r="D379" s="36" t="s">
        <v>80</v>
      </c>
      <c r="E379" s="36" t="s">
        <v>57</v>
      </c>
      <c r="F379" s="36" t="s">
        <v>57</v>
      </c>
      <c r="G379" s="36" t="s">
        <v>7504</v>
      </c>
      <c r="H379" s="36" t="s">
        <v>7504</v>
      </c>
      <c r="I379" s="36" t="s">
        <v>78</v>
      </c>
      <c r="J379" s="36" t="s">
        <v>59</v>
      </c>
      <c r="K379" s="36" t="s">
        <v>514</v>
      </c>
    </row>
    <row r="380" spans="1:11" ht="15" customHeight="1">
      <c r="A380" s="36" t="s">
        <v>515</v>
      </c>
      <c r="B380" s="36">
        <v>462530</v>
      </c>
      <c r="C380" s="35" t="str">
        <f>VLOOKUP(B380,'[1]EC Sales Date'!$A:$C,2,)</f>
        <v>Veste Confort</v>
      </c>
      <c r="D380" s="36" t="s">
        <v>80</v>
      </c>
      <c r="E380" s="36" t="s">
        <v>57</v>
      </c>
      <c r="F380" s="36" t="s">
        <v>57</v>
      </c>
      <c r="G380" s="36" t="s">
        <v>7504</v>
      </c>
      <c r="H380" s="36" t="s">
        <v>7504</v>
      </c>
      <c r="I380" s="36" t="s">
        <v>78</v>
      </c>
      <c r="J380" s="36" t="s">
        <v>59</v>
      </c>
      <c r="K380" s="36" t="s">
        <v>516</v>
      </c>
    </row>
    <row r="381" spans="1:11" ht="15" customHeight="1">
      <c r="A381" s="36" t="s">
        <v>504</v>
      </c>
      <c r="B381" s="36">
        <v>459628</v>
      </c>
      <c r="C381" s="35" t="str">
        <f>VLOOKUP(B381,'[1]EC Sales Date'!$A:$C,2,)</f>
        <v>Manteau Droit à Bouton</v>
      </c>
      <c r="D381" s="36" t="s">
        <v>57</v>
      </c>
      <c r="E381" s="36" t="s">
        <v>57</v>
      </c>
      <c r="F381" s="36" t="s">
        <v>57</v>
      </c>
      <c r="G381" s="36" t="s">
        <v>7504</v>
      </c>
      <c r="H381" s="36" t="s">
        <v>7504</v>
      </c>
      <c r="I381" s="36" t="s">
        <v>78</v>
      </c>
      <c r="J381" s="36" t="s">
        <v>59</v>
      </c>
      <c r="K381" s="36" t="s">
        <v>3901</v>
      </c>
    </row>
    <row r="382" spans="1:11" ht="15" customHeight="1">
      <c r="A382" s="36" t="s">
        <v>501</v>
      </c>
      <c r="B382" s="36">
        <v>459629</v>
      </c>
      <c r="C382" s="35" t="str">
        <f>VLOOKUP(B382,'[1]EC Sales Date'!$A:$C,2,)</f>
        <v>Manteau BLOCKTECH</v>
      </c>
      <c r="D382" s="36" t="s">
        <v>57</v>
      </c>
      <c r="E382" s="36" t="s">
        <v>57</v>
      </c>
      <c r="F382" s="36" t="s">
        <v>57</v>
      </c>
      <c r="G382" s="36" t="s">
        <v>7504</v>
      </c>
      <c r="H382" s="36" t="s">
        <v>7504</v>
      </c>
      <c r="I382" s="36" t="s">
        <v>502</v>
      </c>
      <c r="J382" s="36" t="s">
        <v>59</v>
      </c>
      <c r="K382" s="36" t="s">
        <v>503</v>
      </c>
    </row>
    <row r="383" spans="1:11" ht="15" customHeight="1">
      <c r="A383" s="36" t="s">
        <v>505</v>
      </c>
      <c r="B383" s="36">
        <v>462575</v>
      </c>
      <c r="C383" s="35" t="str">
        <f>VLOOKUP(B383,'[1]EC Sales Date'!$A:$C,2,)</f>
        <v>Trench</v>
      </c>
      <c r="D383" s="36" t="s">
        <v>57</v>
      </c>
      <c r="E383" s="36" t="s">
        <v>57</v>
      </c>
      <c r="F383" s="36" t="s">
        <v>57</v>
      </c>
      <c r="G383" s="36" t="s">
        <v>7504</v>
      </c>
      <c r="H383" s="36" t="s">
        <v>7504</v>
      </c>
      <c r="I383" s="36" t="s">
        <v>58</v>
      </c>
      <c r="J383" s="36" t="s">
        <v>59</v>
      </c>
      <c r="K383" s="36" t="s">
        <v>506</v>
      </c>
    </row>
    <row r="384" spans="1:11" ht="15" customHeight="1">
      <c r="A384" s="36" t="s">
        <v>2984</v>
      </c>
      <c r="B384" s="36">
        <v>462770</v>
      </c>
      <c r="C384" s="35" t="str">
        <f>VLOOKUP(B384,'[1]EC Sales Date'!$A:$C,2,)</f>
        <v>Veste Réversible Uniqlo U</v>
      </c>
      <c r="D384" s="36" t="s">
        <v>57</v>
      </c>
      <c r="E384" s="36" t="s">
        <v>57</v>
      </c>
      <c r="F384" s="36" t="s">
        <v>57</v>
      </c>
      <c r="G384" s="36" t="s">
        <v>7504</v>
      </c>
      <c r="H384" s="36" t="s">
        <v>7504</v>
      </c>
      <c r="I384" s="36" t="s">
        <v>58</v>
      </c>
      <c r="J384" s="36" t="s">
        <v>59</v>
      </c>
      <c r="K384" s="36" t="s">
        <v>919</v>
      </c>
    </row>
    <row r="385" spans="1:11" ht="15" customHeight="1">
      <c r="A385" s="36" t="s">
        <v>560</v>
      </c>
      <c r="B385" s="36">
        <v>459686</v>
      </c>
      <c r="C385" s="35" t="str">
        <f>VLOOKUP(B385,'[1]EC Sales Date'!$A:$C,2,)</f>
        <v>Jean Ultra Stretch Coupe Skinny</v>
      </c>
      <c r="D385" s="36" t="s">
        <v>56</v>
      </c>
      <c r="E385" s="36" t="s">
        <v>555</v>
      </c>
      <c r="F385" s="36" t="s">
        <v>555</v>
      </c>
      <c r="G385" s="36" t="s">
        <v>7504</v>
      </c>
      <c r="H385" s="36" t="s">
        <v>7504</v>
      </c>
      <c r="I385" s="36" t="s">
        <v>58</v>
      </c>
      <c r="J385" s="36" t="s">
        <v>59</v>
      </c>
      <c r="K385" s="36" t="s">
        <v>561</v>
      </c>
    </row>
    <row r="386" spans="1:11" ht="15" customHeight="1">
      <c r="A386" s="36" t="s">
        <v>562</v>
      </c>
      <c r="B386" s="36">
        <v>459686</v>
      </c>
      <c r="C386" s="35" t="str">
        <f>VLOOKUP(B386,'[1]EC Sales Date'!$A:$C,2,)</f>
        <v>Jean Ultra Stretch Coupe Skinny</v>
      </c>
      <c r="D386" s="36" t="s">
        <v>56</v>
      </c>
      <c r="E386" s="36" t="s">
        <v>555</v>
      </c>
      <c r="F386" s="36" t="s">
        <v>555</v>
      </c>
      <c r="G386" s="36" t="s">
        <v>7504</v>
      </c>
      <c r="H386" s="36" t="s">
        <v>7504</v>
      </c>
      <c r="I386" s="36" t="s">
        <v>58</v>
      </c>
      <c r="J386" s="36" t="s">
        <v>59</v>
      </c>
      <c r="K386" s="36" t="s">
        <v>561</v>
      </c>
    </row>
    <row r="387" spans="1:11" ht="15" customHeight="1">
      <c r="A387" s="36" t="s">
        <v>563</v>
      </c>
      <c r="B387" s="36">
        <v>459686</v>
      </c>
      <c r="C387" s="35" t="str">
        <f>VLOOKUP(B387,'[1]EC Sales Date'!$A:$C,2,)</f>
        <v>Jean Ultra Stretch Coupe Skinny</v>
      </c>
      <c r="D387" s="36" t="s">
        <v>56</v>
      </c>
      <c r="E387" s="36" t="s">
        <v>57</v>
      </c>
      <c r="F387" s="36" t="s">
        <v>57</v>
      </c>
      <c r="G387" s="36" t="s">
        <v>7504</v>
      </c>
      <c r="H387" s="36" t="s">
        <v>7504</v>
      </c>
      <c r="I387" s="36" t="s">
        <v>58</v>
      </c>
      <c r="J387" s="36" t="s">
        <v>59</v>
      </c>
      <c r="K387" s="36" t="s">
        <v>564</v>
      </c>
    </row>
    <row r="388" spans="1:11" ht="15" customHeight="1">
      <c r="A388" s="36" t="s">
        <v>565</v>
      </c>
      <c r="B388" s="36">
        <v>459686</v>
      </c>
      <c r="C388" s="35" t="str">
        <f>VLOOKUP(B388,'[1]EC Sales Date'!$A:$C,2,)</f>
        <v>Jean Ultra Stretch Coupe Skinny</v>
      </c>
      <c r="D388" s="36" t="s">
        <v>56</v>
      </c>
      <c r="E388" s="36" t="s">
        <v>57</v>
      </c>
      <c r="F388" s="36" t="s">
        <v>57</v>
      </c>
      <c r="G388" s="36" t="s">
        <v>7504</v>
      </c>
      <c r="H388" s="36" t="s">
        <v>7504</v>
      </c>
      <c r="I388" s="36" t="s">
        <v>58</v>
      </c>
      <c r="J388" s="36" t="s">
        <v>59</v>
      </c>
      <c r="K388" s="36" t="s">
        <v>566</v>
      </c>
    </row>
    <row r="389" spans="1:11" ht="15" customHeight="1">
      <c r="A389" s="36" t="s">
        <v>559</v>
      </c>
      <c r="B389" s="36">
        <v>459687</v>
      </c>
      <c r="C389" s="35" t="str">
        <f>VLOOKUP(B389,'[1]EC Sales Date'!$A:$C,2,)</f>
        <v>Jean Skinny Coloré</v>
      </c>
      <c r="D389" s="36" t="s">
        <v>56</v>
      </c>
      <c r="E389" s="36" t="s">
        <v>57</v>
      </c>
      <c r="F389" s="36" t="s">
        <v>57</v>
      </c>
      <c r="G389" s="36" t="s">
        <v>7504</v>
      </c>
      <c r="H389" s="36" t="s">
        <v>7504</v>
      </c>
      <c r="I389" s="36" t="s">
        <v>58</v>
      </c>
      <c r="J389" s="36" t="s">
        <v>59</v>
      </c>
      <c r="K389" s="36" t="s">
        <v>66</v>
      </c>
    </row>
    <row r="390" spans="1:11" ht="15" customHeight="1">
      <c r="A390" s="36" t="s">
        <v>551</v>
      </c>
      <c r="B390" s="36">
        <v>459688</v>
      </c>
      <c r="C390" s="35" t="str">
        <f>VLOOKUP(B390,'[1]EC Sales Date'!$A:$C,2,)</f>
        <v>Jean Coupe Slim</v>
      </c>
      <c r="D390" s="36" t="s">
        <v>56</v>
      </c>
      <c r="E390" s="36" t="s">
        <v>140</v>
      </c>
      <c r="F390" s="36" t="s">
        <v>140</v>
      </c>
      <c r="G390" s="36" t="s">
        <v>7504</v>
      </c>
      <c r="H390" s="36" t="s">
        <v>7504</v>
      </c>
      <c r="I390" s="36" t="s">
        <v>58</v>
      </c>
      <c r="J390" s="36" t="s">
        <v>59</v>
      </c>
      <c r="K390" s="36" t="s">
        <v>267</v>
      </c>
    </row>
    <row r="391" spans="1:11" ht="15" customHeight="1">
      <c r="A391" s="36" t="s">
        <v>552</v>
      </c>
      <c r="B391" s="36">
        <v>459688</v>
      </c>
      <c r="C391" s="35" t="str">
        <f>VLOOKUP(B391,'[1]EC Sales Date'!$A:$C,2,)</f>
        <v>Jean Coupe Slim</v>
      </c>
      <c r="D391" s="36" t="s">
        <v>56</v>
      </c>
      <c r="E391" s="36" t="s">
        <v>140</v>
      </c>
      <c r="F391" s="36" t="s">
        <v>140</v>
      </c>
      <c r="G391" s="36" t="s">
        <v>7504</v>
      </c>
      <c r="H391" s="36" t="s">
        <v>7504</v>
      </c>
      <c r="I391" s="36" t="s">
        <v>58</v>
      </c>
      <c r="J391" s="36" t="s">
        <v>59</v>
      </c>
      <c r="K391" s="36" t="s">
        <v>267</v>
      </c>
    </row>
    <row r="392" spans="1:11" ht="15" customHeight="1">
      <c r="A392" s="36" t="s">
        <v>553</v>
      </c>
      <c r="B392" s="36">
        <v>459688</v>
      </c>
      <c r="C392" s="35" t="str">
        <f>VLOOKUP(B392,'[1]EC Sales Date'!$A:$C,2,)</f>
        <v>Jean Coupe Slim</v>
      </c>
      <c r="D392" s="36" t="s">
        <v>56</v>
      </c>
      <c r="E392" s="36" t="s">
        <v>140</v>
      </c>
      <c r="F392" s="36" t="s">
        <v>140</v>
      </c>
      <c r="G392" s="36" t="s">
        <v>57</v>
      </c>
      <c r="H392" s="36" t="s">
        <v>7504</v>
      </c>
      <c r="I392" s="36" t="s">
        <v>58</v>
      </c>
      <c r="J392" s="36" t="s">
        <v>59</v>
      </c>
      <c r="K392" s="36" t="s">
        <v>267</v>
      </c>
    </row>
    <row r="393" spans="1:11" ht="15" customHeight="1">
      <c r="A393" s="36" t="s">
        <v>554</v>
      </c>
      <c r="B393" s="36">
        <v>461579</v>
      </c>
      <c r="C393" s="35" t="str">
        <f>VLOOKUP(B393,'[1]EC Sales Date'!$A:$C,2,)</f>
        <v>Jean Selvedge Stretch Coupe Slim</v>
      </c>
      <c r="D393" s="36" t="s">
        <v>56</v>
      </c>
      <c r="E393" s="36" t="s">
        <v>555</v>
      </c>
      <c r="F393" s="36" t="s">
        <v>555</v>
      </c>
      <c r="G393" s="36" t="s">
        <v>7504</v>
      </c>
      <c r="H393" s="36" t="s">
        <v>7504</v>
      </c>
      <c r="I393" s="36" t="s">
        <v>58</v>
      </c>
      <c r="J393" s="36" t="s">
        <v>59</v>
      </c>
      <c r="K393" s="36" t="s">
        <v>267</v>
      </c>
    </row>
    <row r="394" spans="1:11" ht="15" customHeight="1">
      <c r="A394" s="36" t="s">
        <v>556</v>
      </c>
      <c r="B394" s="36">
        <v>461579</v>
      </c>
      <c r="C394" s="35" t="str">
        <f>VLOOKUP(B394,'[1]EC Sales Date'!$A:$C,2,)</f>
        <v>Jean Selvedge Stretch Coupe Slim</v>
      </c>
      <c r="D394" s="36" t="s">
        <v>56</v>
      </c>
      <c r="E394" s="36" t="s">
        <v>140</v>
      </c>
      <c r="F394" s="36" t="s">
        <v>140</v>
      </c>
      <c r="G394" s="36" t="s">
        <v>7504</v>
      </c>
      <c r="H394" s="36" t="s">
        <v>7504</v>
      </c>
      <c r="I394" s="36" t="s">
        <v>58</v>
      </c>
      <c r="J394" s="36" t="s">
        <v>59</v>
      </c>
      <c r="K394" s="36" t="s">
        <v>557</v>
      </c>
    </row>
    <row r="395" spans="1:11" ht="15" customHeight="1">
      <c r="A395" s="36" t="s">
        <v>558</v>
      </c>
      <c r="B395" s="36">
        <v>461579</v>
      </c>
      <c r="C395" s="35" t="str">
        <f>VLOOKUP(B395,'[1]EC Sales Date'!$A:$C,2,)</f>
        <v>Jean Selvedge Stretch Coupe Slim</v>
      </c>
      <c r="D395" s="36" t="s">
        <v>56</v>
      </c>
      <c r="E395" s="36" t="s">
        <v>57</v>
      </c>
      <c r="F395" s="36" t="s">
        <v>57</v>
      </c>
      <c r="G395" s="36" t="s">
        <v>7504</v>
      </c>
      <c r="H395" s="36" t="s">
        <v>7504</v>
      </c>
      <c r="I395" s="36" t="s">
        <v>58</v>
      </c>
      <c r="J395" s="36" t="s">
        <v>59</v>
      </c>
      <c r="K395" s="36" t="s">
        <v>557</v>
      </c>
    </row>
    <row r="396" spans="1:11" ht="15" customHeight="1">
      <c r="A396" s="36" t="s">
        <v>548</v>
      </c>
      <c r="B396" s="36">
        <v>459690</v>
      </c>
      <c r="C396" s="35" t="str">
        <f>VLOOKUP(B396,'[1]EC Sales Date'!$A:$C,2,)</f>
        <v>Jean Coupe Ample</v>
      </c>
      <c r="D396" s="36" t="s">
        <v>56</v>
      </c>
      <c r="E396" s="36" t="s">
        <v>140</v>
      </c>
      <c r="F396" s="36" t="s">
        <v>140</v>
      </c>
      <c r="G396" s="36" t="s">
        <v>7504</v>
      </c>
      <c r="H396" s="36" t="s">
        <v>7504</v>
      </c>
      <c r="I396" s="36" t="s">
        <v>58</v>
      </c>
      <c r="J396" s="36" t="s">
        <v>59</v>
      </c>
      <c r="K396" s="36" t="s">
        <v>76</v>
      </c>
    </row>
    <row r="397" spans="1:11" ht="15" customHeight="1">
      <c r="A397" s="36" t="s">
        <v>549</v>
      </c>
      <c r="B397" s="36">
        <v>459690</v>
      </c>
      <c r="C397" s="35" t="str">
        <f>VLOOKUP(B397,'[1]EC Sales Date'!$A:$C,2,)</f>
        <v>Jean Coupe Ample</v>
      </c>
      <c r="D397" s="36" t="s">
        <v>56</v>
      </c>
      <c r="E397" s="36" t="s">
        <v>140</v>
      </c>
      <c r="F397" s="36" t="s">
        <v>140</v>
      </c>
      <c r="G397" s="36" t="s">
        <v>7504</v>
      </c>
      <c r="H397" s="36" t="s">
        <v>7504</v>
      </c>
      <c r="I397" s="36" t="s">
        <v>58</v>
      </c>
      <c r="J397" s="36" t="s">
        <v>59</v>
      </c>
      <c r="K397" s="36" t="s">
        <v>76</v>
      </c>
    </row>
    <row r="398" spans="1:11" ht="15" customHeight="1">
      <c r="A398" s="36" t="s">
        <v>550</v>
      </c>
      <c r="B398" s="36">
        <v>459690</v>
      </c>
      <c r="C398" s="35" t="str">
        <f>VLOOKUP(B398,'[1]EC Sales Date'!$A:$C,2,)</f>
        <v>Jean Coupe Ample</v>
      </c>
      <c r="D398" s="36" t="s">
        <v>56</v>
      </c>
      <c r="E398" s="36" t="s">
        <v>140</v>
      </c>
      <c r="F398" s="36" t="s">
        <v>140</v>
      </c>
      <c r="G398" s="36" t="s">
        <v>57</v>
      </c>
      <c r="H398" s="36" t="s">
        <v>7504</v>
      </c>
      <c r="I398" s="36" t="s">
        <v>58</v>
      </c>
      <c r="J398" s="36" t="s">
        <v>59</v>
      </c>
      <c r="K398" s="36" t="s">
        <v>76</v>
      </c>
    </row>
    <row r="399" spans="1:11" ht="15" customHeight="1">
      <c r="A399" s="36" t="s">
        <v>537</v>
      </c>
      <c r="B399" s="36">
        <v>459691</v>
      </c>
      <c r="C399" s="35" t="str">
        <f>VLOOKUP(B399,'[1]EC Sales Date'!$A:$C,2,)</f>
        <v>Jean EZY Ultra Stretch</v>
      </c>
      <c r="D399" s="36" t="s">
        <v>56</v>
      </c>
      <c r="E399" s="36" t="s">
        <v>57</v>
      </c>
      <c r="F399" s="36" t="s">
        <v>57</v>
      </c>
      <c r="G399" s="36" t="s">
        <v>7504</v>
      </c>
      <c r="H399" s="36" t="s">
        <v>7504</v>
      </c>
      <c r="I399" s="36" t="s">
        <v>58</v>
      </c>
      <c r="J399" s="36" t="s">
        <v>59</v>
      </c>
      <c r="K399" s="36" t="s">
        <v>538</v>
      </c>
    </row>
    <row r="400" spans="1:11" ht="15" customHeight="1">
      <c r="A400" s="36" t="s">
        <v>539</v>
      </c>
      <c r="B400" s="36">
        <v>459691</v>
      </c>
      <c r="C400" s="35" t="str">
        <f>VLOOKUP(B400,'[1]EC Sales Date'!$A:$C,2,)</f>
        <v>Jean EZY Ultra Stretch</v>
      </c>
      <c r="D400" s="36" t="s">
        <v>56</v>
      </c>
      <c r="E400" s="36" t="s">
        <v>57</v>
      </c>
      <c r="F400" s="36" t="s">
        <v>57</v>
      </c>
      <c r="G400" s="36" t="s">
        <v>7504</v>
      </c>
      <c r="H400" s="36" t="s">
        <v>7504</v>
      </c>
      <c r="I400" s="36" t="s">
        <v>58</v>
      </c>
      <c r="J400" s="36" t="s">
        <v>59</v>
      </c>
      <c r="K400" s="36" t="s">
        <v>538</v>
      </c>
    </row>
    <row r="401" spans="1:11" ht="15" customHeight="1">
      <c r="A401" s="36" t="s">
        <v>540</v>
      </c>
      <c r="B401" s="36">
        <v>459691</v>
      </c>
      <c r="C401" s="35" t="str">
        <f>VLOOKUP(B401,'[1]EC Sales Date'!$A:$C,2,)</f>
        <v>Jean EZY Ultra Stretch</v>
      </c>
      <c r="D401" s="36" t="s">
        <v>56</v>
      </c>
      <c r="E401" s="36" t="s">
        <v>57</v>
      </c>
      <c r="F401" s="36" t="s">
        <v>57</v>
      </c>
      <c r="G401" s="36" t="s">
        <v>7504</v>
      </c>
      <c r="H401" s="36" t="s">
        <v>7504</v>
      </c>
      <c r="I401" s="36" t="s">
        <v>58</v>
      </c>
      <c r="J401" s="36" t="s">
        <v>59</v>
      </c>
      <c r="K401" s="36" t="s">
        <v>538</v>
      </c>
    </row>
    <row r="402" spans="1:11" ht="15" customHeight="1">
      <c r="A402" s="36" t="s">
        <v>541</v>
      </c>
      <c r="B402" s="36">
        <v>459691</v>
      </c>
      <c r="C402" s="35" t="str">
        <f>VLOOKUP(B402,'[1]EC Sales Date'!$A:$C,2,)</f>
        <v>Jean EZY Ultra Stretch</v>
      </c>
      <c r="D402" s="36" t="s">
        <v>56</v>
      </c>
      <c r="E402" s="36" t="s">
        <v>57</v>
      </c>
      <c r="F402" s="36" t="s">
        <v>57</v>
      </c>
      <c r="G402" s="36" t="s">
        <v>7504</v>
      </c>
      <c r="H402" s="36" t="s">
        <v>7504</v>
      </c>
      <c r="I402" s="36" t="s">
        <v>58</v>
      </c>
      <c r="J402" s="36" t="s">
        <v>59</v>
      </c>
      <c r="K402" s="36" t="s">
        <v>542</v>
      </c>
    </row>
    <row r="403" spans="1:11" ht="15" customHeight="1">
      <c r="A403" s="36" t="s">
        <v>2986</v>
      </c>
      <c r="B403" s="36">
        <v>459693</v>
      </c>
      <c r="C403" s="35" t="str">
        <f>VLOOKUP(B403,'[1]EC Sales Date'!$A:$C,2,)</f>
        <v>Jean Relax Uniqlo U</v>
      </c>
      <c r="D403" s="36" t="s">
        <v>57</v>
      </c>
      <c r="E403" s="36" t="s">
        <v>140</v>
      </c>
      <c r="F403" s="36" t="s">
        <v>140</v>
      </c>
      <c r="G403" s="36" t="s">
        <v>7504</v>
      </c>
      <c r="H403" s="36" t="s">
        <v>7504</v>
      </c>
      <c r="I403" s="36" t="s">
        <v>58</v>
      </c>
      <c r="J403" s="36" t="s">
        <v>59</v>
      </c>
      <c r="K403" s="36" t="s">
        <v>76</v>
      </c>
    </row>
    <row r="404" spans="1:11" ht="15" customHeight="1">
      <c r="A404" s="36" t="s">
        <v>2987</v>
      </c>
      <c r="B404" s="36">
        <v>459693</v>
      </c>
      <c r="C404" s="35" t="str">
        <f>VLOOKUP(B404,'[1]EC Sales Date'!$A:$C,2,)</f>
        <v>Jean Relax Uniqlo U</v>
      </c>
      <c r="D404" s="36" t="s">
        <v>57</v>
      </c>
      <c r="E404" s="36" t="s">
        <v>140</v>
      </c>
      <c r="F404" s="36" t="s">
        <v>140</v>
      </c>
      <c r="G404" s="36" t="s">
        <v>57</v>
      </c>
      <c r="H404" s="36" t="s">
        <v>7504</v>
      </c>
      <c r="I404" s="36" t="s">
        <v>58</v>
      </c>
      <c r="J404" s="36" t="s">
        <v>59</v>
      </c>
      <c r="K404" s="36" t="s">
        <v>76</v>
      </c>
    </row>
    <row r="405" spans="1:11" ht="15" customHeight="1">
      <c r="A405" s="36" t="s">
        <v>2988</v>
      </c>
      <c r="B405" s="36">
        <v>459693</v>
      </c>
      <c r="C405" s="35" t="str">
        <f>VLOOKUP(B405,'[1]EC Sales Date'!$A:$C,2,)</f>
        <v>Jean Relax Uniqlo U</v>
      </c>
      <c r="D405" s="36" t="s">
        <v>57</v>
      </c>
      <c r="E405" s="36" t="s">
        <v>555</v>
      </c>
      <c r="F405" s="36" t="s">
        <v>7504</v>
      </c>
      <c r="G405" s="36" t="s">
        <v>7504</v>
      </c>
      <c r="H405" s="36" t="s">
        <v>7504</v>
      </c>
      <c r="I405" s="36" t="s">
        <v>58</v>
      </c>
      <c r="J405" s="37" t="s">
        <v>123</v>
      </c>
      <c r="K405" s="36" t="s">
        <v>262</v>
      </c>
    </row>
    <row r="406" spans="1:11" ht="15" customHeight="1">
      <c r="A406" s="36" t="s">
        <v>2989</v>
      </c>
      <c r="B406" s="36">
        <v>465935</v>
      </c>
      <c r="C406" s="35" t="str">
        <f>VLOOKUP(B406,'[1]EC Sales Date'!$A:$C,2,)</f>
        <v>Jean Relax Uniqlo U</v>
      </c>
      <c r="D406" s="36" t="s">
        <v>56</v>
      </c>
      <c r="E406" s="36" t="s">
        <v>555</v>
      </c>
      <c r="F406" s="36" t="s">
        <v>555</v>
      </c>
      <c r="G406" s="36" t="s">
        <v>7504</v>
      </c>
      <c r="H406" s="36" t="s">
        <v>7504</v>
      </c>
      <c r="I406" s="36" t="s">
        <v>58</v>
      </c>
      <c r="J406" s="36" t="s">
        <v>59</v>
      </c>
      <c r="K406" s="36" t="s">
        <v>76</v>
      </c>
    </row>
    <row r="407" spans="1:11" ht="15" customHeight="1">
      <c r="A407" s="36" t="s">
        <v>534</v>
      </c>
      <c r="B407" s="36">
        <v>459695</v>
      </c>
      <c r="C407" s="35" t="str">
        <f>VLOOKUP(B407,'[1]EC Sales Date'!$A:$C,2,)</f>
        <v>Pantalon Chino Coupe Slim</v>
      </c>
      <c r="D407" s="36" t="s">
        <v>427</v>
      </c>
      <c r="E407" s="36" t="s">
        <v>140</v>
      </c>
      <c r="F407" s="36" t="s">
        <v>140</v>
      </c>
      <c r="G407" s="36" t="s">
        <v>7504</v>
      </c>
      <c r="H407" s="36" t="s">
        <v>7504</v>
      </c>
      <c r="I407" s="36" t="s">
        <v>58</v>
      </c>
      <c r="J407" s="36" t="s">
        <v>59</v>
      </c>
      <c r="K407" s="36" t="s">
        <v>66</v>
      </c>
    </row>
    <row r="408" spans="1:11" ht="15" customHeight="1">
      <c r="A408" s="36" t="s">
        <v>535</v>
      </c>
      <c r="B408" s="36">
        <v>459695</v>
      </c>
      <c r="C408" s="35" t="str">
        <f>VLOOKUP(B408,'[1]EC Sales Date'!$A:$C,2,)</f>
        <v>Pantalon Chino Coupe Slim</v>
      </c>
      <c r="D408" s="36" t="s">
        <v>427</v>
      </c>
      <c r="E408" s="36" t="s">
        <v>140</v>
      </c>
      <c r="F408" s="36" t="s">
        <v>140</v>
      </c>
      <c r="G408" s="36" t="s">
        <v>7504</v>
      </c>
      <c r="H408" s="36" t="s">
        <v>7504</v>
      </c>
      <c r="I408" s="36" t="s">
        <v>58</v>
      </c>
      <c r="J408" s="36" t="s">
        <v>59</v>
      </c>
      <c r="K408" s="36" t="s">
        <v>66</v>
      </c>
    </row>
    <row r="409" spans="1:11" ht="15" customHeight="1">
      <c r="A409" s="36" t="s">
        <v>536</v>
      </c>
      <c r="B409" s="36">
        <v>459695</v>
      </c>
      <c r="C409" s="35" t="str">
        <f>VLOOKUP(B409,'[1]EC Sales Date'!$A:$C,2,)</f>
        <v>Pantalon Chino Coupe Slim</v>
      </c>
      <c r="D409" s="36" t="s">
        <v>427</v>
      </c>
      <c r="E409" s="36" t="s">
        <v>140</v>
      </c>
      <c r="F409" s="36" t="s">
        <v>140</v>
      </c>
      <c r="G409" s="36" t="s">
        <v>7504</v>
      </c>
      <c r="H409" s="36" t="s">
        <v>7504</v>
      </c>
      <c r="I409" s="36" t="s">
        <v>58</v>
      </c>
      <c r="J409" s="36" t="s">
        <v>59</v>
      </c>
      <c r="K409" s="36" t="s">
        <v>66</v>
      </c>
    </row>
    <row r="410" spans="1:11" ht="15" customHeight="1">
      <c r="A410" s="36" t="s">
        <v>595</v>
      </c>
      <c r="B410" s="36">
        <v>459703</v>
      </c>
      <c r="C410" s="35" t="str">
        <f>VLOOKUP(B410,'[1]EC Sales Date'!$A:$C,2,)</f>
        <v>Pantalon 7/8Ème Effet Laine</v>
      </c>
      <c r="D410" s="36" t="s">
        <v>56</v>
      </c>
      <c r="E410" s="36" t="s">
        <v>57</v>
      </c>
      <c r="F410" s="36" t="s">
        <v>57</v>
      </c>
      <c r="G410" s="36" t="s">
        <v>7504</v>
      </c>
      <c r="H410" s="36" t="s">
        <v>7504</v>
      </c>
      <c r="I410" s="36" t="s">
        <v>78</v>
      </c>
      <c r="J410" s="36" t="s">
        <v>59</v>
      </c>
      <c r="K410" s="36" t="s">
        <v>573</v>
      </c>
    </row>
    <row r="411" spans="1:11" ht="15" customHeight="1">
      <c r="A411" s="36" t="s">
        <v>574</v>
      </c>
      <c r="B411" s="36">
        <v>459704</v>
      </c>
      <c r="C411" s="35" t="str">
        <f>VLOOKUP(B411,'[1]EC Sales Date'!$A:$C,2,)</f>
        <v>Pantalon Effet Coton Smart 7/8ème</v>
      </c>
      <c r="D411" s="36" t="s">
        <v>57</v>
      </c>
      <c r="E411" s="36" t="s">
        <v>57</v>
      </c>
      <c r="F411" s="36" t="s">
        <v>57</v>
      </c>
      <c r="G411" s="36" t="s">
        <v>7504</v>
      </c>
      <c r="H411" s="36" t="s">
        <v>7504</v>
      </c>
      <c r="I411" s="36" t="s">
        <v>58</v>
      </c>
      <c r="J411" s="36" t="s">
        <v>59</v>
      </c>
      <c r="K411" s="36" t="s">
        <v>575</v>
      </c>
    </row>
    <row r="412" spans="1:11" ht="15" customHeight="1">
      <c r="A412" s="36" t="s">
        <v>576</v>
      </c>
      <c r="B412" s="36">
        <v>459704</v>
      </c>
      <c r="C412" s="35" t="str">
        <f>VLOOKUP(B412,'[1]EC Sales Date'!$A:$C,2,)</f>
        <v>Pantalon Effet Coton Smart 7/8ème</v>
      </c>
      <c r="D412" s="36" t="s">
        <v>86</v>
      </c>
      <c r="E412" s="36" t="s">
        <v>57</v>
      </c>
      <c r="F412" s="36" t="s">
        <v>57</v>
      </c>
      <c r="G412" s="36" t="s">
        <v>7504</v>
      </c>
      <c r="H412" s="36" t="s">
        <v>7504</v>
      </c>
      <c r="I412" s="36" t="s">
        <v>58</v>
      </c>
      <c r="J412" s="36" t="s">
        <v>59</v>
      </c>
      <c r="K412" s="36" t="s">
        <v>575</v>
      </c>
    </row>
    <row r="413" spans="1:11" ht="15" customHeight="1">
      <c r="A413" s="36" t="s">
        <v>583</v>
      </c>
      <c r="B413" s="36">
        <v>459705</v>
      </c>
      <c r="C413" s="35" t="str">
        <f>VLOOKUP(B413,'[1]EC Sales Date'!$A:$C,2,)</f>
        <v>Pantalon 7/8ème Imprimé Pied-de-poule</v>
      </c>
      <c r="D413" s="36" t="s">
        <v>57</v>
      </c>
      <c r="E413" s="36" t="s">
        <v>57</v>
      </c>
      <c r="F413" s="36" t="s">
        <v>57</v>
      </c>
      <c r="G413" s="36" t="s">
        <v>7504</v>
      </c>
      <c r="H413" s="36" t="s">
        <v>7504</v>
      </c>
      <c r="I413" s="36" t="s">
        <v>78</v>
      </c>
      <c r="J413" s="36" t="s">
        <v>59</v>
      </c>
      <c r="K413" s="36" t="s">
        <v>584</v>
      </c>
    </row>
    <row r="414" spans="1:11" ht="15" customHeight="1">
      <c r="A414" s="36" t="s">
        <v>585</v>
      </c>
      <c r="B414" s="36">
        <v>461596</v>
      </c>
      <c r="C414" s="35" t="str">
        <f>VLOOKUP(B414,'[1]EC Sales Date'!$A:$C,2,)</f>
        <v>Pantalon 7/8ème Imprimé Pied-de-poule</v>
      </c>
      <c r="D414" s="36" t="s">
        <v>57</v>
      </c>
      <c r="E414" s="36" t="s">
        <v>57</v>
      </c>
      <c r="F414" s="36" t="s">
        <v>57</v>
      </c>
      <c r="G414" s="36" t="s">
        <v>7504</v>
      </c>
      <c r="H414" s="36" t="s">
        <v>7504</v>
      </c>
      <c r="I414" s="36" t="s">
        <v>78</v>
      </c>
      <c r="J414" s="36" t="s">
        <v>59</v>
      </c>
      <c r="K414" s="36" t="s">
        <v>584</v>
      </c>
    </row>
    <row r="415" spans="1:11" ht="15" customHeight="1">
      <c r="A415" s="36" t="s">
        <v>586</v>
      </c>
      <c r="B415" s="36">
        <v>461597</v>
      </c>
      <c r="C415" s="35" t="str">
        <f>VLOOKUP(B415,'[1]EC Sales Date'!$A:$C,2,)</f>
        <v>Pantalon 7/8ème Imprimé Rayé</v>
      </c>
      <c r="D415" s="36" t="s">
        <v>57</v>
      </c>
      <c r="E415" s="36" t="s">
        <v>57</v>
      </c>
      <c r="F415" s="36" t="s">
        <v>57</v>
      </c>
      <c r="G415" s="36" t="s">
        <v>7504</v>
      </c>
      <c r="H415" s="36" t="s">
        <v>7504</v>
      </c>
      <c r="I415" s="36" t="s">
        <v>78</v>
      </c>
      <c r="J415" s="36" t="s">
        <v>59</v>
      </c>
      <c r="K415" s="36" t="s">
        <v>587</v>
      </c>
    </row>
    <row r="416" spans="1:11" ht="15" customHeight="1">
      <c r="A416" s="36" t="s">
        <v>588</v>
      </c>
      <c r="B416" s="36">
        <v>461599</v>
      </c>
      <c r="C416" s="35" t="str">
        <f>VLOOKUP(B416,'[1]EC Sales Date'!$A:$C,2,)</f>
        <v>Pantalon 7/8ème Imprimé Rayé</v>
      </c>
      <c r="D416" s="36" t="s">
        <v>57</v>
      </c>
      <c r="E416" s="36" t="s">
        <v>57</v>
      </c>
      <c r="F416" s="36" t="s">
        <v>57</v>
      </c>
      <c r="G416" s="36" t="s">
        <v>7504</v>
      </c>
      <c r="H416" s="36" t="s">
        <v>7504</v>
      </c>
      <c r="I416" s="36" t="s">
        <v>78</v>
      </c>
      <c r="J416" s="36" t="s">
        <v>59</v>
      </c>
      <c r="K416" s="36" t="s">
        <v>587</v>
      </c>
    </row>
    <row r="417" spans="1:11" ht="15" customHeight="1">
      <c r="A417" s="36" t="s">
        <v>580</v>
      </c>
      <c r="B417" s="36">
        <v>463458</v>
      </c>
      <c r="C417" s="35" t="str">
        <f>VLOOKUP(B417,'[1]EC Sales Date'!$A:$C,2,)</f>
        <v>Pantalon Smart À Carreaux Longueur 7/8ème</v>
      </c>
      <c r="D417" s="36" t="s">
        <v>57</v>
      </c>
      <c r="E417" s="36" t="s">
        <v>57</v>
      </c>
      <c r="F417" s="36" t="s">
        <v>57</v>
      </c>
      <c r="G417" s="36" t="s">
        <v>7504</v>
      </c>
      <c r="H417" s="36" t="s">
        <v>7504</v>
      </c>
      <c r="I417" s="36" t="s">
        <v>78</v>
      </c>
      <c r="J417" s="36" t="s">
        <v>59</v>
      </c>
      <c r="K417" s="36" t="s">
        <v>581</v>
      </c>
    </row>
    <row r="418" spans="1:11" ht="15" customHeight="1">
      <c r="A418" s="36" t="s">
        <v>582</v>
      </c>
      <c r="B418" s="36">
        <v>463460</v>
      </c>
      <c r="C418" s="35" t="str">
        <f>VLOOKUP(B418,'[1]EC Sales Date'!$A:$C,2,)</f>
        <v>Pantalon Smart À Carreaux Longueur 7/8ème</v>
      </c>
      <c r="D418" s="36" t="s">
        <v>57</v>
      </c>
      <c r="E418" s="36" t="s">
        <v>57</v>
      </c>
      <c r="F418" s="36" t="s">
        <v>57</v>
      </c>
      <c r="G418" s="36" t="s">
        <v>7504</v>
      </c>
      <c r="H418" s="36" t="s">
        <v>7504</v>
      </c>
      <c r="I418" s="36" t="s">
        <v>78</v>
      </c>
      <c r="J418" s="36" t="s">
        <v>59</v>
      </c>
      <c r="K418" s="36" t="s">
        <v>581</v>
      </c>
    </row>
    <row r="419" spans="1:11" ht="15" customHeight="1">
      <c r="A419" s="36" t="s">
        <v>529</v>
      </c>
      <c r="B419" s="36">
        <v>461602</v>
      </c>
      <c r="C419" s="35" t="str">
        <f>VLOOKUP(B419,'[1]EC Sales Date'!$A:$C,2,)</f>
        <v>Pantalon Cargo Casual</v>
      </c>
      <c r="D419" s="36" t="s">
        <v>56</v>
      </c>
      <c r="E419" s="36" t="s">
        <v>427</v>
      </c>
      <c r="F419" s="36" t="s">
        <v>427</v>
      </c>
      <c r="G419" s="36" t="s">
        <v>7504</v>
      </c>
      <c r="H419" s="36" t="s">
        <v>7504</v>
      </c>
      <c r="I419" s="36" t="s">
        <v>58</v>
      </c>
      <c r="J419" s="36" t="s">
        <v>59</v>
      </c>
      <c r="K419" s="36" t="s">
        <v>530</v>
      </c>
    </row>
    <row r="420" spans="1:11" ht="15" customHeight="1">
      <c r="A420" s="36" t="s">
        <v>532</v>
      </c>
      <c r="B420" s="36">
        <v>460268</v>
      </c>
      <c r="C420" s="35" t="str">
        <f>VLOOKUP(B420,'[1]EC Sales Date'!$A:$C,2,)</f>
        <v>Pantalon Parachute Uniqlo U</v>
      </c>
      <c r="D420" s="36" t="s">
        <v>86</v>
      </c>
      <c r="E420" s="36" t="s">
        <v>57</v>
      </c>
      <c r="F420" s="36" t="s">
        <v>57</v>
      </c>
      <c r="G420" s="36" t="s">
        <v>7504</v>
      </c>
      <c r="H420" s="36" t="s">
        <v>7504</v>
      </c>
      <c r="I420" s="36" t="s">
        <v>58</v>
      </c>
      <c r="J420" s="36" t="s">
        <v>59</v>
      </c>
      <c r="K420" s="36" t="s">
        <v>531</v>
      </c>
    </row>
    <row r="421" spans="1:11" ht="15" customHeight="1">
      <c r="A421" s="36" t="s">
        <v>533</v>
      </c>
      <c r="B421" s="36">
        <v>460268</v>
      </c>
      <c r="C421" s="35" t="str">
        <f>VLOOKUP(B421,'[1]EC Sales Date'!$A:$C,2,)</f>
        <v>Pantalon Parachute Uniqlo U</v>
      </c>
      <c r="D421" s="36" t="s">
        <v>57</v>
      </c>
      <c r="E421" s="36" t="s">
        <v>57</v>
      </c>
      <c r="F421" s="36" t="s">
        <v>57</v>
      </c>
      <c r="G421" s="36" t="s">
        <v>7504</v>
      </c>
      <c r="H421" s="36" t="s">
        <v>7504</v>
      </c>
      <c r="I421" s="36" t="s">
        <v>58</v>
      </c>
      <c r="J421" s="36" t="s">
        <v>59</v>
      </c>
      <c r="K421" s="36" t="s">
        <v>531</v>
      </c>
    </row>
    <row r="422" spans="1:11" ht="15" customHeight="1">
      <c r="A422" s="36" t="s">
        <v>3216</v>
      </c>
      <c r="B422" s="36">
        <v>460268</v>
      </c>
      <c r="C422" s="35" t="str">
        <f>VLOOKUP(B422,'[1]EC Sales Date'!$A:$C,2,)</f>
        <v>Pantalon Parachute Uniqlo U</v>
      </c>
      <c r="D422" s="36" t="s">
        <v>57</v>
      </c>
      <c r="E422" s="36" t="s">
        <v>57</v>
      </c>
      <c r="F422" s="36" t="s">
        <v>57</v>
      </c>
      <c r="G422" s="36" t="s">
        <v>7504</v>
      </c>
      <c r="H422" s="36" t="s">
        <v>7504</v>
      </c>
      <c r="I422" s="36" t="s">
        <v>58</v>
      </c>
      <c r="J422" s="36" t="s">
        <v>59</v>
      </c>
      <c r="K422" s="36" t="s">
        <v>531</v>
      </c>
    </row>
    <row r="423" spans="1:11" ht="15" customHeight="1">
      <c r="A423" s="36" t="s">
        <v>590</v>
      </c>
      <c r="B423" s="36">
        <v>461607</v>
      </c>
      <c r="C423" s="35" t="str">
        <f>VLOOKUP(B423,'[1]EC Sales Date'!$A:$C,2,)</f>
        <v>Pantalon Ultra Stretch Smart 7/8Ème</v>
      </c>
      <c r="D423" s="36" t="s">
        <v>72</v>
      </c>
      <c r="E423" s="36" t="s">
        <v>140</v>
      </c>
      <c r="F423" s="36" t="s">
        <v>140</v>
      </c>
      <c r="G423" s="36" t="s">
        <v>7504</v>
      </c>
      <c r="H423" s="36" t="s">
        <v>7504</v>
      </c>
      <c r="I423" s="36" t="s">
        <v>58</v>
      </c>
      <c r="J423" s="36" t="s">
        <v>59</v>
      </c>
      <c r="K423" s="36" t="s">
        <v>589</v>
      </c>
    </row>
    <row r="424" spans="1:11" ht="15" customHeight="1">
      <c r="A424" s="36" t="s">
        <v>592</v>
      </c>
      <c r="B424" s="36">
        <v>461607</v>
      </c>
      <c r="C424" s="35" t="str">
        <f>VLOOKUP(B424,'[1]EC Sales Date'!$A:$C,2,)</f>
        <v>Pantalon Ultra Stretch Smart 7/8Ème</v>
      </c>
      <c r="D424" s="36" t="s">
        <v>72</v>
      </c>
      <c r="E424" s="36" t="s">
        <v>140</v>
      </c>
      <c r="F424" s="36" t="s">
        <v>140</v>
      </c>
      <c r="G424" s="36" t="s">
        <v>7504</v>
      </c>
      <c r="H424" s="36" t="s">
        <v>7504</v>
      </c>
      <c r="I424" s="36" t="s">
        <v>58</v>
      </c>
      <c r="J424" s="36" t="s">
        <v>59</v>
      </c>
      <c r="K424" s="36" t="s">
        <v>591</v>
      </c>
    </row>
    <row r="425" spans="1:11" ht="15" customHeight="1">
      <c r="A425" s="36" t="s">
        <v>593</v>
      </c>
      <c r="B425" s="36">
        <v>461609</v>
      </c>
      <c r="C425" s="35" t="str">
        <f>VLOOKUP(B425,'[1]EC Sales Date'!$A:$C,2,)</f>
        <v>Pantalon Ultra Stretch Smart 7/8Ème (Long)</v>
      </c>
      <c r="D425" s="36" t="s">
        <v>72</v>
      </c>
      <c r="E425" s="36" t="s">
        <v>140</v>
      </c>
      <c r="F425" s="36" t="s">
        <v>140</v>
      </c>
      <c r="G425" s="36" t="s">
        <v>7504</v>
      </c>
      <c r="H425" s="36" t="s">
        <v>7504</v>
      </c>
      <c r="I425" s="36" t="s">
        <v>58</v>
      </c>
      <c r="J425" s="36" t="s">
        <v>59</v>
      </c>
      <c r="K425" s="36" t="s">
        <v>589</v>
      </c>
    </row>
    <row r="426" spans="1:11" ht="15" customHeight="1">
      <c r="A426" s="36" t="s">
        <v>594</v>
      </c>
      <c r="B426" s="36">
        <v>461609</v>
      </c>
      <c r="C426" s="35" t="str">
        <f>VLOOKUP(B426,'[1]EC Sales Date'!$A:$C,2,)</f>
        <v>Pantalon Ultra Stretch Smart 7/8Ème (Long)</v>
      </c>
      <c r="D426" s="36" t="s">
        <v>72</v>
      </c>
      <c r="E426" s="36" t="s">
        <v>140</v>
      </c>
      <c r="F426" s="36" t="s">
        <v>140</v>
      </c>
      <c r="G426" s="36" t="s">
        <v>7504</v>
      </c>
      <c r="H426" s="36" t="s">
        <v>7504</v>
      </c>
      <c r="I426" s="36" t="s">
        <v>58</v>
      </c>
      <c r="J426" s="36" t="s">
        <v>59</v>
      </c>
      <c r="K426" s="36" t="s">
        <v>591</v>
      </c>
    </row>
    <row r="427" spans="1:11" ht="15" customHeight="1">
      <c r="A427" s="36" t="s">
        <v>570</v>
      </c>
      <c r="B427" s="36">
        <v>462197</v>
      </c>
      <c r="C427" s="35" t="str">
        <f>VLOOKUP(B427,'[1]EC Sales Date'!$A:$C,2,)</f>
        <v>Pantalon Large Plissé</v>
      </c>
      <c r="D427" s="36" t="s">
        <v>86</v>
      </c>
      <c r="E427" s="36" t="s">
        <v>57</v>
      </c>
      <c r="F427" s="36" t="s">
        <v>57</v>
      </c>
      <c r="G427" s="36" t="s">
        <v>7504</v>
      </c>
      <c r="H427" s="36" t="s">
        <v>7504</v>
      </c>
      <c r="I427" s="36" t="s">
        <v>58</v>
      </c>
      <c r="J427" s="36" t="s">
        <v>59</v>
      </c>
      <c r="K427" s="36" t="s">
        <v>571</v>
      </c>
    </row>
    <row r="428" spans="1:11" ht="15" customHeight="1">
      <c r="A428" s="36" t="s">
        <v>572</v>
      </c>
      <c r="B428" s="36">
        <v>462197</v>
      </c>
      <c r="C428" s="35" t="str">
        <f>VLOOKUP(B428,'[1]EC Sales Date'!$A:$C,2,)</f>
        <v>Pantalon Large Plissé</v>
      </c>
      <c r="D428" s="36" t="s">
        <v>86</v>
      </c>
      <c r="E428" s="36" t="s">
        <v>57</v>
      </c>
      <c r="F428" s="36" t="s">
        <v>57</v>
      </c>
      <c r="G428" s="36" t="s">
        <v>7504</v>
      </c>
      <c r="H428" s="36" t="s">
        <v>7504</v>
      </c>
      <c r="I428" s="36" t="s">
        <v>78</v>
      </c>
      <c r="J428" s="36" t="s">
        <v>59</v>
      </c>
      <c r="K428" s="36" t="s">
        <v>573</v>
      </c>
    </row>
    <row r="429" spans="1:11" ht="15" customHeight="1">
      <c r="A429" s="36" t="s">
        <v>543</v>
      </c>
      <c r="B429" s="36">
        <v>462558</v>
      </c>
      <c r="C429" s="35" t="str">
        <f>VLOOKUP(B429,'[1]EC Sales Date'!$A:$C,2,)</f>
        <v>Jean Coupe Classique Helmut Lang</v>
      </c>
      <c r="D429" s="36" t="s">
        <v>56</v>
      </c>
      <c r="E429" s="36" t="s">
        <v>544</v>
      </c>
      <c r="F429" s="36" t="s">
        <v>544</v>
      </c>
      <c r="G429" s="36" t="s">
        <v>7504</v>
      </c>
      <c r="H429" s="36" t="s">
        <v>7504</v>
      </c>
      <c r="I429" s="36" t="s">
        <v>78</v>
      </c>
      <c r="J429" s="37" t="s">
        <v>123</v>
      </c>
      <c r="K429" s="36" t="s">
        <v>545</v>
      </c>
    </row>
    <row r="430" spans="1:11" ht="15" customHeight="1">
      <c r="A430" s="36" t="s">
        <v>546</v>
      </c>
      <c r="B430" s="36">
        <v>462558</v>
      </c>
      <c r="C430" s="35" t="str">
        <f>VLOOKUP(B430,'[1]EC Sales Date'!$A:$C,2,)</f>
        <v>Jean Coupe Classique Helmut Lang</v>
      </c>
      <c r="D430" s="36" t="s">
        <v>56</v>
      </c>
      <c r="E430" s="36" t="s">
        <v>544</v>
      </c>
      <c r="F430" s="36" t="s">
        <v>544</v>
      </c>
      <c r="G430" s="36" t="s">
        <v>7504</v>
      </c>
      <c r="H430" s="36" t="s">
        <v>7504</v>
      </c>
      <c r="I430" s="36" t="s">
        <v>78</v>
      </c>
      <c r="J430" s="37" t="s">
        <v>123</v>
      </c>
      <c r="K430" s="36" t="s">
        <v>545</v>
      </c>
    </row>
    <row r="431" spans="1:11" ht="15" customHeight="1">
      <c r="A431" s="36" t="s">
        <v>547</v>
      </c>
      <c r="B431" s="36">
        <v>462558</v>
      </c>
      <c r="C431" s="35" t="str">
        <f>VLOOKUP(B431,'[1]EC Sales Date'!$A:$C,2,)</f>
        <v>Jean Coupe Classique Helmut Lang</v>
      </c>
      <c r="D431" s="36" t="s">
        <v>56</v>
      </c>
      <c r="E431" s="36" t="s">
        <v>544</v>
      </c>
      <c r="F431" s="36" t="s">
        <v>544</v>
      </c>
      <c r="G431" s="36" t="s">
        <v>7504</v>
      </c>
      <c r="H431" s="36" t="s">
        <v>7504</v>
      </c>
      <c r="I431" s="36" t="s">
        <v>78</v>
      </c>
      <c r="J431" s="37" t="s">
        <v>123</v>
      </c>
      <c r="K431" s="36" t="s">
        <v>545</v>
      </c>
    </row>
    <row r="432" spans="1:11" ht="15" customHeight="1">
      <c r="A432" s="36" t="s">
        <v>2985</v>
      </c>
      <c r="B432" s="36">
        <v>462842</v>
      </c>
      <c r="C432" s="35" t="str">
        <f>VLOOKUP(B432,'[1]EC Sales Date'!$A:$C,2,)</f>
        <v>Pantalon Chino Large Uniqlo U</v>
      </c>
      <c r="D432" s="36" t="s">
        <v>86</v>
      </c>
      <c r="E432" s="36" t="s">
        <v>57</v>
      </c>
      <c r="F432" s="36" t="s">
        <v>57</v>
      </c>
      <c r="G432" s="36" t="s">
        <v>7504</v>
      </c>
      <c r="H432" s="36" t="s">
        <v>7504</v>
      </c>
      <c r="I432" s="36" t="s">
        <v>58</v>
      </c>
      <c r="J432" s="36" t="s">
        <v>59</v>
      </c>
      <c r="K432" s="36" t="s">
        <v>76</v>
      </c>
    </row>
    <row r="433" spans="1:11" ht="15" customHeight="1">
      <c r="A433" s="36" t="s">
        <v>3076</v>
      </c>
      <c r="B433" s="36">
        <v>462930</v>
      </c>
      <c r="C433" s="35" t="str">
        <f>VLOOKUP(B433,'[1]EC Sales Date'!$A:$C,2,)</f>
        <v>Jean Large</v>
      </c>
      <c r="D433" s="36" t="s">
        <v>57</v>
      </c>
      <c r="E433" s="36" t="s">
        <v>140</v>
      </c>
      <c r="F433" s="36" t="s">
        <v>140</v>
      </c>
      <c r="G433" s="36" t="s">
        <v>7504</v>
      </c>
      <c r="H433" s="36" t="s">
        <v>7504</v>
      </c>
      <c r="I433" s="36" t="s">
        <v>58</v>
      </c>
      <c r="J433" s="36" t="s">
        <v>59</v>
      </c>
      <c r="K433" s="36" t="s">
        <v>3895</v>
      </c>
    </row>
    <row r="434" spans="1:11" ht="15" customHeight="1">
      <c r="A434" s="36" t="s">
        <v>3077</v>
      </c>
      <c r="B434" s="36">
        <v>462930</v>
      </c>
      <c r="C434" s="35" t="str">
        <f>VLOOKUP(B434,'[1]EC Sales Date'!$A:$C,2,)</f>
        <v>Jean Large</v>
      </c>
      <c r="D434" s="36" t="s">
        <v>57</v>
      </c>
      <c r="E434" s="36" t="s">
        <v>140</v>
      </c>
      <c r="F434" s="36" t="s">
        <v>140</v>
      </c>
      <c r="G434" s="36" t="s">
        <v>57</v>
      </c>
      <c r="H434" s="36" t="s">
        <v>7504</v>
      </c>
      <c r="I434" s="36" t="s">
        <v>58</v>
      </c>
      <c r="J434" s="36" t="s">
        <v>59</v>
      </c>
      <c r="K434" s="36" t="s">
        <v>3895</v>
      </c>
    </row>
    <row r="435" spans="1:11" ht="15" customHeight="1">
      <c r="A435" s="36" t="s">
        <v>3075</v>
      </c>
      <c r="B435" s="36">
        <v>462931</v>
      </c>
      <c r="C435" s="35" t="str">
        <f>VLOOKUP(B435,'[1]EC Sales Date'!$A:$C,2,)</f>
        <v>Pantalon Chino Large</v>
      </c>
      <c r="D435" s="36" t="s">
        <v>86</v>
      </c>
      <c r="E435" s="36" t="s">
        <v>57</v>
      </c>
      <c r="F435" s="36" t="s">
        <v>57</v>
      </c>
      <c r="G435" s="36" t="s">
        <v>7504</v>
      </c>
      <c r="H435" s="36" t="s">
        <v>7504</v>
      </c>
      <c r="I435" s="36" t="s">
        <v>58</v>
      </c>
      <c r="J435" s="36" t="s">
        <v>59</v>
      </c>
      <c r="K435" s="36" t="s">
        <v>76</v>
      </c>
    </row>
    <row r="436" spans="1:11" ht="15" customHeight="1">
      <c r="A436" s="36" t="s">
        <v>528</v>
      </c>
      <c r="B436" s="36">
        <v>459707</v>
      </c>
      <c r="C436" s="35" t="str">
        <f>VLOOKUP(B436,'[1]EC Sales Date'!$A:$C,2,)</f>
        <v>Pantalon Style Utilitaire</v>
      </c>
      <c r="D436" s="36" t="s">
        <v>56</v>
      </c>
      <c r="E436" s="36" t="s">
        <v>427</v>
      </c>
      <c r="F436" s="36" t="s">
        <v>7504</v>
      </c>
      <c r="G436" s="36" t="s">
        <v>7504</v>
      </c>
      <c r="H436" s="36" t="s">
        <v>7504</v>
      </c>
      <c r="I436" s="36" t="s">
        <v>58</v>
      </c>
      <c r="J436" s="36" t="s">
        <v>59</v>
      </c>
      <c r="K436" s="36" t="s">
        <v>523</v>
      </c>
    </row>
    <row r="437" spans="1:11" ht="15" customHeight="1">
      <c r="A437" s="36" t="s">
        <v>579</v>
      </c>
      <c r="B437" s="36">
        <v>461592</v>
      </c>
      <c r="C437" s="35" t="str">
        <f>VLOOKUP(B437,'[1]EC Sales Date'!$A:$C,2,)</f>
        <v>Pantalon 7/8Ème Smart Effet Laine (Long)</v>
      </c>
      <c r="D437" s="36" t="s">
        <v>56</v>
      </c>
      <c r="E437" s="36" t="s">
        <v>57</v>
      </c>
      <c r="F437" s="36" t="s">
        <v>57</v>
      </c>
      <c r="G437" s="36" t="s">
        <v>7504</v>
      </c>
      <c r="H437" s="36" t="s">
        <v>7504</v>
      </c>
      <c r="I437" s="36" t="s">
        <v>78</v>
      </c>
      <c r="J437" s="36" t="s">
        <v>59</v>
      </c>
      <c r="K437" s="36" t="s">
        <v>573</v>
      </c>
    </row>
    <row r="438" spans="1:11" ht="15" customHeight="1">
      <c r="A438" s="36" t="s">
        <v>577</v>
      </c>
      <c r="B438" s="36">
        <v>461594</v>
      </c>
      <c r="C438" s="35" t="str">
        <f>VLOOKUP(B438,'[1]EC Sales Date'!$A:$C,2,)</f>
        <v>Pantalon en Coton Smart 7/8Ème</v>
      </c>
      <c r="D438" s="36" t="s">
        <v>57</v>
      </c>
      <c r="E438" s="36" t="s">
        <v>57</v>
      </c>
      <c r="F438" s="36" t="s">
        <v>57</v>
      </c>
      <c r="G438" s="36" t="s">
        <v>7504</v>
      </c>
      <c r="H438" s="36" t="s">
        <v>7504</v>
      </c>
      <c r="I438" s="36" t="s">
        <v>58</v>
      </c>
      <c r="J438" s="36" t="s">
        <v>59</v>
      </c>
      <c r="K438" s="36" t="s">
        <v>575</v>
      </c>
    </row>
    <row r="439" spans="1:11" ht="15" customHeight="1">
      <c r="A439" s="36" t="s">
        <v>578</v>
      </c>
      <c r="B439" s="36">
        <v>461594</v>
      </c>
      <c r="C439" s="35" t="str">
        <f>VLOOKUP(B439,'[1]EC Sales Date'!$A:$C,2,)</f>
        <v>Pantalon en Coton Smart 7/8Ème</v>
      </c>
      <c r="D439" s="36" t="s">
        <v>86</v>
      </c>
      <c r="E439" s="36" t="s">
        <v>57</v>
      </c>
      <c r="F439" s="36" t="s">
        <v>57</v>
      </c>
      <c r="G439" s="36" t="s">
        <v>7504</v>
      </c>
      <c r="H439" s="36" t="s">
        <v>7504</v>
      </c>
      <c r="I439" s="36" t="s">
        <v>58</v>
      </c>
      <c r="J439" s="36" t="s">
        <v>59</v>
      </c>
      <c r="K439" s="36" t="s">
        <v>575</v>
      </c>
    </row>
    <row r="440" spans="1:11" ht="15" customHeight="1">
      <c r="A440" s="36" t="s">
        <v>568</v>
      </c>
      <c r="B440" s="36">
        <v>462319</v>
      </c>
      <c r="C440" s="35" t="str">
        <f>VLOOKUP(B440,'[1]EC Sales Date'!$A:$C,2,)</f>
        <v>Pantalon Large Plissé en Velours Côtelé</v>
      </c>
      <c r="D440" s="36" t="s">
        <v>56</v>
      </c>
      <c r="E440" s="36" t="s">
        <v>57</v>
      </c>
      <c r="F440" s="36" t="s">
        <v>57</v>
      </c>
      <c r="G440" s="36" t="s">
        <v>7504</v>
      </c>
      <c r="H440" s="36" t="s">
        <v>7504</v>
      </c>
      <c r="I440" s="36" t="s">
        <v>58</v>
      </c>
      <c r="J440" s="36" t="s">
        <v>59</v>
      </c>
      <c r="K440" s="36" t="s">
        <v>66</v>
      </c>
    </row>
    <row r="441" spans="1:11" ht="15" customHeight="1">
      <c r="A441" s="36" t="s">
        <v>569</v>
      </c>
      <c r="B441" s="36">
        <v>462319</v>
      </c>
      <c r="C441" s="35" t="str">
        <f>VLOOKUP(B441,'[1]EC Sales Date'!$A:$C,2,)</f>
        <v>Pantalon Large Plissé en Velours Côtelé</v>
      </c>
      <c r="D441" s="36" t="s">
        <v>57</v>
      </c>
      <c r="E441" s="36" t="s">
        <v>57</v>
      </c>
      <c r="F441" s="36" t="s">
        <v>57</v>
      </c>
      <c r="G441" s="36" t="s">
        <v>7504</v>
      </c>
      <c r="H441" s="36" t="s">
        <v>7504</v>
      </c>
      <c r="I441" s="36" t="s">
        <v>58</v>
      </c>
      <c r="J441" s="36" t="s">
        <v>59</v>
      </c>
      <c r="K441" s="36" t="s">
        <v>66</v>
      </c>
    </row>
    <row r="442" spans="1:11" ht="15" customHeight="1">
      <c r="A442" s="36" t="s">
        <v>2990</v>
      </c>
      <c r="B442" s="36">
        <v>466465</v>
      </c>
      <c r="C442" s="35" t="str">
        <f>VLOOKUP(B442,'[1]EC Sales Date'!$A:$C,2,)</f>
        <v>Jogging en Nylon (Roger Federer by JW ANDERSON)</v>
      </c>
      <c r="D442" s="36" t="s">
        <v>86</v>
      </c>
      <c r="E442" s="36" t="s">
        <v>57</v>
      </c>
      <c r="F442" s="36" t="s">
        <v>57</v>
      </c>
      <c r="G442" s="36" t="s">
        <v>7504</v>
      </c>
      <c r="H442" s="36" t="s">
        <v>7504</v>
      </c>
      <c r="I442" s="36" t="s">
        <v>58</v>
      </c>
      <c r="J442" s="36" t="s">
        <v>59</v>
      </c>
      <c r="K442" s="36" t="s">
        <v>2991</v>
      </c>
    </row>
    <row r="443" spans="1:11" ht="15" customHeight="1">
      <c r="A443" s="36" t="s">
        <v>567</v>
      </c>
      <c r="B443" s="36">
        <v>462318</v>
      </c>
      <c r="C443" s="35" t="str">
        <f>VLOOKUP(B443,'[1]EC Sales Date'!$A:$C,2,)</f>
        <v>Pantalon Cargo Style Jogging</v>
      </c>
      <c r="D443" s="36" t="s">
        <v>86</v>
      </c>
      <c r="E443" s="36" t="s">
        <v>57</v>
      </c>
      <c r="F443" s="36" t="s">
        <v>57</v>
      </c>
      <c r="G443" s="36" t="s">
        <v>7504</v>
      </c>
      <c r="H443" s="36" t="s">
        <v>7504</v>
      </c>
      <c r="I443" s="36" t="s">
        <v>58</v>
      </c>
      <c r="J443" s="36" t="s">
        <v>59</v>
      </c>
      <c r="K443" s="36" t="s">
        <v>267</v>
      </c>
    </row>
    <row r="444" spans="1:11" ht="15" customHeight="1">
      <c r="A444" s="36" t="s">
        <v>7516</v>
      </c>
      <c r="B444" s="36">
        <v>462279</v>
      </c>
      <c r="C444" s="35" t="e">
        <f>VLOOKUP(B444,'[1]EC Sales Date'!$A:$C,2,)</f>
        <v>#N/A</v>
      </c>
      <c r="D444" s="36" t="s">
        <v>57</v>
      </c>
      <c r="E444" s="36" t="s">
        <v>57</v>
      </c>
      <c r="F444" s="36" t="s">
        <v>57</v>
      </c>
      <c r="G444" s="36" t="s">
        <v>7504</v>
      </c>
      <c r="H444" s="36" t="s">
        <v>7504</v>
      </c>
      <c r="I444" s="36" t="s">
        <v>58</v>
      </c>
      <c r="J444" s="36" t="s">
        <v>59</v>
      </c>
      <c r="K444" s="36" t="s">
        <v>379</v>
      </c>
    </row>
    <row r="445" spans="1:11" ht="15" customHeight="1">
      <c r="A445" s="36" t="s">
        <v>7517</v>
      </c>
      <c r="B445" s="36">
        <v>462279</v>
      </c>
      <c r="C445" s="35" t="e">
        <f>VLOOKUP(B445,'[1]EC Sales Date'!$A:$C,2,)</f>
        <v>#N/A</v>
      </c>
      <c r="D445" s="36" t="s">
        <v>57</v>
      </c>
      <c r="E445" s="36" t="s">
        <v>57</v>
      </c>
      <c r="F445" s="36" t="s">
        <v>57</v>
      </c>
      <c r="G445" s="36" t="s">
        <v>7504</v>
      </c>
      <c r="H445" s="36" t="s">
        <v>7504</v>
      </c>
      <c r="I445" s="36" t="s">
        <v>58</v>
      </c>
      <c r="J445" s="36" t="s">
        <v>59</v>
      </c>
      <c r="K445" s="36" t="s">
        <v>379</v>
      </c>
    </row>
    <row r="446" spans="1:11" ht="15" customHeight="1">
      <c r="A446" s="36" t="s">
        <v>625</v>
      </c>
      <c r="B446" s="36">
        <v>462299</v>
      </c>
      <c r="C446" s="35" t="str">
        <f>VLOOKUP(B446,'[1]EC Sales Date'!$A:$C,2,)</f>
        <v>Chemise Slim à Carreaux Entretien Facile</v>
      </c>
      <c r="D446" s="36" t="s">
        <v>57</v>
      </c>
      <c r="E446" s="36" t="s">
        <v>57</v>
      </c>
      <c r="F446" s="36" t="s">
        <v>57</v>
      </c>
      <c r="G446" s="36" t="s">
        <v>7504</v>
      </c>
      <c r="H446" s="36" t="s">
        <v>7504</v>
      </c>
      <c r="I446" s="36" t="s">
        <v>58</v>
      </c>
      <c r="J446" s="36" t="s">
        <v>59</v>
      </c>
      <c r="K446" s="36" t="s">
        <v>379</v>
      </c>
    </row>
    <row r="447" spans="1:11" ht="15" customHeight="1">
      <c r="A447" s="36" t="s">
        <v>626</v>
      </c>
      <c r="B447" s="36">
        <v>462305</v>
      </c>
      <c r="C447" s="35" t="str">
        <f>VLOOKUP(B447,'[1]EC Sales Date'!$A:$C,2,)</f>
        <v>Chemise Slim à Carreaux Entretien Facile</v>
      </c>
      <c r="D447" s="36" t="s">
        <v>57</v>
      </c>
      <c r="E447" s="36" t="s">
        <v>57</v>
      </c>
      <c r="F447" s="36" t="s">
        <v>57</v>
      </c>
      <c r="G447" s="36" t="s">
        <v>7504</v>
      </c>
      <c r="H447" s="36" t="s">
        <v>7504</v>
      </c>
      <c r="I447" s="36" t="s">
        <v>58</v>
      </c>
      <c r="J447" s="36" t="s">
        <v>59</v>
      </c>
      <c r="K447" s="36" t="s">
        <v>379</v>
      </c>
    </row>
    <row r="448" spans="1:11" ht="15" customHeight="1">
      <c r="A448" s="36" t="s">
        <v>627</v>
      </c>
      <c r="B448" s="36">
        <v>462308</v>
      </c>
      <c r="C448" s="35" t="str">
        <f>VLOOKUP(B448,'[1]EC Sales Date'!$A:$C,2,)</f>
        <v>Chemise Slim à Carreaux Entretien Facile</v>
      </c>
      <c r="D448" s="36" t="s">
        <v>57</v>
      </c>
      <c r="E448" s="36" t="s">
        <v>57</v>
      </c>
      <c r="F448" s="36" t="s">
        <v>57</v>
      </c>
      <c r="G448" s="36" t="s">
        <v>7504</v>
      </c>
      <c r="H448" s="36" t="s">
        <v>7504</v>
      </c>
      <c r="I448" s="36" t="s">
        <v>58</v>
      </c>
      <c r="J448" s="36" t="s">
        <v>59</v>
      </c>
      <c r="K448" s="36" t="s">
        <v>379</v>
      </c>
    </row>
    <row r="449" spans="1:11" ht="15" customHeight="1">
      <c r="A449" s="36" t="s">
        <v>628</v>
      </c>
      <c r="B449" s="36">
        <v>462332</v>
      </c>
      <c r="C449" s="35" t="str">
        <f>VLOOKUP(B449,'[1]EC Sales Date'!$A:$C,2,)</f>
        <v>Chemise Slim Sans Repassage</v>
      </c>
      <c r="D449" s="36" t="s">
        <v>86</v>
      </c>
      <c r="E449" s="36" t="s">
        <v>86</v>
      </c>
      <c r="F449" s="36" t="s">
        <v>86</v>
      </c>
      <c r="G449" s="36" t="s">
        <v>7504</v>
      </c>
      <c r="H449" s="36" t="s">
        <v>7504</v>
      </c>
      <c r="I449" s="36" t="s">
        <v>58</v>
      </c>
      <c r="J449" s="37" t="s">
        <v>123</v>
      </c>
      <c r="K449" s="36" t="s">
        <v>124</v>
      </c>
    </row>
    <row r="450" spans="1:11" ht="15" customHeight="1">
      <c r="A450" s="36" t="s">
        <v>7518</v>
      </c>
      <c r="B450" s="36">
        <v>462334</v>
      </c>
      <c r="C450" s="35" t="e">
        <f>VLOOKUP(B450,'[1]EC Sales Date'!$A:$C,2,)</f>
        <v>#N/A</v>
      </c>
      <c r="D450" s="36" t="s">
        <v>86</v>
      </c>
      <c r="E450" s="36" t="s">
        <v>86</v>
      </c>
      <c r="F450" s="36" t="s">
        <v>86</v>
      </c>
      <c r="G450" s="36" t="s">
        <v>7504</v>
      </c>
      <c r="H450" s="36" t="s">
        <v>7504</v>
      </c>
      <c r="I450" s="36" t="s">
        <v>58</v>
      </c>
      <c r="J450" s="37" t="s">
        <v>123</v>
      </c>
      <c r="K450" s="36" t="s">
        <v>124</v>
      </c>
    </row>
    <row r="451" spans="1:11" ht="15" customHeight="1">
      <c r="A451" s="36" t="s">
        <v>629</v>
      </c>
      <c r="B451" s="36">
        <v>462336</v>
      </c>
      <c r="C451" s="35" t="str">
        <f>VLOOKUP(B451,'[1]EC Sales Date'!$A:$C,2,)</f>
        <v>Chemise Slim Sans Repassage à Rayures</v>
      </c>
      <c r="D451" s="36" t="s">
        <v>86</v>
      </c>
      <c r="E451" s="36" t="s">
        <v>86</v>
      </c>
      <c r="F451" s="36" t="s">
        <v>86</v>
      </c>
      <c r="G451" s="36" t="s">
        <v>7504</v>
      </c>
      <c r="H451" s="36" t="s">
        <v>7504</v>
      </c>
      <c r="I451" s="36" t="s">
        <v>58</v>
      </c>
      <c r="J451" s="37" t="s">
        <v>123</v>
      </c>
      <c r="K451" s="36" t="s">
        <v>124</v>
      </c>
    </row>
    <row r="452" spans="1:11" ht="15" customHeight="1">
      <c r="A452" s="36" t="s">
        <v>630</v>
      </c>
      <c r="B452" s="36">
        <v>462338</v>
      </c>
      <c r="C452" s="35" t="str">
        <f>VLOOKUP(B452,'[1]EC Sales Date'!$A:$C,2,)</f>
        <v>Chemise Slim Sans Repassage à Rayures Fines</v>
      </c>
      <c r="D452" s="36" t="s">
        <v>86</v>
      </c>
      <c r="E452" s="36" t="s">
        <v>86</v>
      </c>
      <c r="F452" s="36" t="s">
        <v>86</v>
      </c>
      <c r="G452" s="36" t="s">
        <v>7504</v>
      </c>
      <c r="H452" s="36" t="s">
        <v>7504</v>
      </c>
      <c r="I452" s="36" t="s">
        <v>58</v>
      </c>
      <c r="J452" s="37" t="s">
        <v>123</v>
      </c>
      <c r="K452" s="36" t="s">
        <v>124</v>
      </c>
    </row>
    <row r="453" spans="1:11" ht="15" customHeight="1">
      <c r="A453" s="36" t="s">
        <v>623</v>
      </c>
      <c r="B453" s="36">
        <v>460978</v>
      </c>
      <c r="C453" s="35" t="str">
        <f>VLOOKUP(B453,'[1]EC Sales Date'!$A:$C,2,)</f>
        <v>Chemise Oxford</v>
      </c>
      <c r="D453" s="36" t="s">
        <v>57</v>
      </c>
      <c r="E453" s="36" t="s">
        <v>57</v>
      </c>
      <c r="F453" s="36" t="s">
        <v>57</v>
      </c>
      <c r="G453" s="36" t="s">
        <v>7504</v>
      </c>
      <c r="H453" s="36" t="s">
        <v>7504</v>
      </c>
      <c r="I453" s="36" t="s">
        <v>58</v>
      </c>
      <c r="J453" s="37" t="s">
        <v>123</v>
      </c>
      <c r="K453" s="36" t="s">
        <v>124</v>
      </c>
    </row>
    <row r="454" spans="1:11" ht="15" customHeight="1">
      <c r="A454" s="36" t="s">
        <v>624</v>
      </c>
      <c r="B454" s="36">
        <v>462367</v>
      </c>
      <c r="C454" s="35" t="str">
        <f>VLOOKUP(B454,'[1]EC Sales Date'!$A:$C,2,)</f>
        <v>Chemise Oxford À Rayures</v>
      </c>
      <c r="D454" s="36" t="s">
        <v>57</v>
      </c>
      <c r="E454" s="36" t="s">
        <v>57</v>
      </c>
      <c r="F454" s="36" t="s">
        <v>57</v>
      </c>
      <c r="G454" s="36" t="s">
        <v>7504</v>
      </c>
      <c r="H454" s="36" t="s">
        <v>7504</v>
      </c>
      <c r="I454" s="36" t="s">
        <v>58</v>
      </c>
      <c r="J454" s="37" t="s">
        <v>123</v>
      </c>
      <c r="K454" s="36" t="s">
        <v>124</v>
      </c>
    </row>
    <row r="455" spans="1:11" ht="15" customHeight="1">
      <c r="A455" s="36" t="s">
        <v>7519</v>
      </c>
      <c r="B455" s="36">
        <v>462368</v>
      </c>
      <c r="C455" s="35" t="e">
        <f>VLOOKUP(B455,'[1]EC Sales Date'!$A:$C,2,)</f>
        <v>#N/A</v>
      </c>
      <c r="D455" s="36" t="s">
        <v>57</v>
      </c>
      <c r="E455" s="36" t="s">
        <v>57</v>
      </c>
      <c r="F455" s="36" t="s">
        <v>57</v>
      </c>
      <c r="G455" s="36" t="s">
        <v>7504</v>
      </c>
      <c r="H455" s="36" t="s">
        <v>7504</v>
      </c>
      <c r="I455" s="36" t="s">
        <v>58</v>
      </c>
      <c r="J455" s="37" t="s">
        <v>123</v>
      </c>
      <c r="K455" s="36" t="s">
        <v>124</v>
      </c>
    </row>
    <row r="456" spans="1:11" ht="15" customHeight="1">
      <c r="A456" s="36" t="s">
        <v>7520</v>
      </c>
      <c r="B456" s="36">
        <v>462369</v>
      </c>
      <c r="C456" s="35" t="e">
        <f>VLOOKUP(B456,'[1]EC Sales Date'!$A:$C,2,)</f>
        <v>#N/A</v>
      </c>
      <c r="D456" s="36" t="s">
        <v>57</v>
      </c>
      <c r="E456" s="36" t="s">
        <v>57</v>
      </c>
      <c r="F456" s="36" t="s">
        <v>57</v>
      </c>
      <c r="G456" s="36" t="s">
        <v>7504</v>
      </c>
      <c r="H456" s="36" t="s">
        <v>7504</v>
      </c>
      <c r="I456" s="36" t="s">
        <v>58</v>
      </c>
      <c r="J456" s="37" t="s">
        <v>123</v>
      </c>
      <c r="K456" s="36" t="s">
        <v>124</v>
      </c>
    </row>
    <row r="457" spans="1:11" ht="15" customHeight="1">
      <c r="A457" s="36" t="s">
        <v>608</v>
      </c>
      <c r="B457" s="36">
        <v>460980</v>
      </c>
      <c r="C457" s="35" t="str">
        <f>VLOOKUP(B457,'[1]EC Sales Date'!$A:$C,2,)</f>
        <v>Chemise en Coton Extra Fin</v>
      </c>
      <c r="D457" s="36" t="s">
        <v>57</v>
      </c>
      <c r="E457" s="36" t="s">
        <v>57</v>
      </c>
      <c r="F457" s="36" t="s">
        <v>57</v>
      </c>
      <c r="G457" s="36" t="s">
        <v>7504</v>
      </c>
      <c r="H457" s="36" t="s">
        <v>7504</v>
      </c>
      <c r="I457" s="36" t="s">
        <v>58</v>
      </c>
      <c r="J457" s="37" t="s">
        <v>123</v>
      </c>
      <c r="K457" s="36" t="s">
        <v>124</v>
      </c>
    </row>
    <row r="458" spans="1:11" ht="15" customHeight="1">
      <c r="A458" s="36" t="s">
        <v>609</v>
      </c>
      <c r="B458" s="36">
        <v>460980</v>
      </c>
      <c r="C458" s="35" t="str">
        <f>VLOOKUP(B458,'[1]EC Sales Date'!$A:$C,2,)</f>
        <v>Chemise en Coton Extra Fin</v>
      </c>
      <c r="D458" s="36" t="s">
        <v>57</v>
      </c>
      <c r="E458" s="36" t="s">
        <v>57</v>
      </c>
      <c r="F458" s="36" t="s">
        <v>57</v>
      </c>
      <c r="G458" s="36" t="s">
        <v>7504</v>
      </c>
      <c r="H458" s="36" t="s">
        <v>7504</v>
      </c>
      <c r="I458" s="36" t="s">
        <v>58</v>
      </c>
      <c r="J458" s="37" t="s">
        <v>123</v>
      </c>
      <c r="K458" s="36" t="s">
        <v>124</v>
      </c>
    </row>
    <row r="459" spans="1:11" ht="15" customHeight="1">
      <c r="A459" s="36" t="s">
        <v>612</v>
      </c>
      <c r="B459" s="36">
        <v>462375</v>
      </c>
      <c r="C459" s="35" t="str">
        <f>VLOOKUP(B459,'[1]EC Sales Date'!$A:$C,2,)</f>
        <v>Chemise en Coton Extra Fin</v>
      </c>
      <c r="D459" s="36" t="s">
        <v>57</v>
      </c>
      <c r="E459" s="36" t="s">
        <v>57</v>
      </c>
      <c r="F459" s="36" t="s">
        <v>57</v>
      </c>
      <c r="G459" s="36" t="s">
        <v>7504</v>
      </c>
      <c r="H459" s="36" t="s">
        <v>7504</v>
      </c>
      <c r="I459" s="36" t="s">
        <v>58</v>
      </c>
      <c r="J459" s="37" t="s">
        <v>123</v>
      </c>
      <c r="K459" s="36" t="s">
        <v>124</v>
      </c>
    </row>
    <row r="460" spans="1:11" ht="15" customHeight="1">
      <c r="A460" s="36" t="s">
        <v>613</v>
      </c>
      <c r="B460" s="36">
        <v>462376</v>
      </c>
      <c r="C460" s="35" t="str">
        <f>VLOOKUP(B460,'[1]EC Sales Date'!$A:$C,2,)</f>
        <v>Chemise en Coton Extra Fin</v>
      </c>
      <c r="D460" s="36" t="s">
        <v>57</v>
      </c>
      <c r="E460" s="36" t="s">
        <v>57</v>
      </c>
      <c r="F460" s="36" t="s">
        <v>57</v>
      </c>
      <c r="G460" s="36" t="s">
        <v>7504</v>
      </c>
      <c r="H460" s="36" t="s">
        <v>7504</v>
      </c>
      <c r="I460" s="36" t="s">
        <v>58</v>
      </c>
      <c r="J460" s="37" t="s">
        <v>123</v>
      </c>
      <c r="K460" s="36" t="s">
        <v>124</v>
      </c>
    </row>
    <row r="461" spans="1:11" ht="15" customHeight="1">
      <c r="A461" s="36" t="s">
        <v>614</v>
      </c>
      <c r="B461" s="36">
        <v>462376</v>
      </c>
      <c r="C461" s="35" t="str">
        <f>VLOOKUP(B461,'[1]EC Sales Date'!$A:$C,2,)</f>
        <v>Chemise en Coton Extra Fin</v>
      </c>
      <c r="D461" s="36" t="s">
        <v>86</v>
      </c>
      <c r="E461" s="36" t="s">
        <v>86</v>
      </c>
      <c r="F461" s="36" t="s">
        <v>86</v>
      </c>
      <c r="G461" s="36" t="s">
        <v>7504</v>
      </c>
      <c r="H461" s="36" t="s">
        <v>7504</v>
      </c>
      <c r="I461" s="36" t="s">
        <v>58</v>
      </c>
      <c r="J461" s="37" t="s">
        <v>123</v>
      </c>
      <c r="K461" s="36" t="s">
        <v>124</v>
      </c>
    </row>
    <row r="462" spans="1:11" ht="15" customHeight="1">
      <c r="A462" s="36" t="s">
        <v>615</v>
      </c>
      <c r="B462" s="36">
        <v>462377</v>
      </c>
      <c r="C462" s="35" t="str">
        <f>VLOOKUP(B462,'[1]EC Sales Date'!$A:$C,2,)</f>
        <v>Chemise en Coton Extra Fin à Rayures</v>
      </c>
      <c r="D462" s="36" t="s">
        <v>57</v>
      </c>
      <c r="E462" s="36" t="s">
        <v>57</v>
      </c>
      <c r="F462" s="36" t="s">
        <v>57</v>
      </c>
      <c r="G462" s="36" t="s">
        <v>7504</v>
      </c>
      <c r="H462" s="36" t="s">
        <v>7504</v>
      </c>
      <c r="I462" s="36" t="s">
        <v>58</v>
      </c>
      <c r="J462" s="37" t="s">
        <v>123</v>
      </c>
      <c r="K462" s="36" t="s">
        <v>124</v>
      </c>
    </row>
    <row r="463" spans="1:11" ht="15" customHeight="1">
      <c r="A463" s="36" t="s">
        <v>616</v>
      </c>
      <c r="B463" s="36">
        <v>462377</v>
      </c>
      <c r="C463" s="35" t="str">
        <f>VLOOKUP(B463,'[1]EC Sales Date'!$A:$C,2,)</f>
        <v>Chemise en Coton Extra Fin à Rayures</v>
      </c>
      <c r="D463" s="36" t="s">
        <v>86</v>
      </c>
      <c r="E463" s="36" t="s">
        <v>86</v>
      </c>
      <c r="F463" s="36" t="s">
        <v>86</v>
      </c>
      <c r="G463" s="36" t="s">
        <v>7504</v>
      </c>
      <c r="H463" s="36" t="s">
        <v>7504</v>
      </c>
      <c r="I463" s="36" t="s">
        <v>58</v>
      </c>
      <c r="J463" s="37" t="s">
        <v>123</v>
      </c>
      <c r="K463" s="36" t="s">
        <v>124</v>
      </c>
    </row>
    <row r="464" spans="1:11" ht="15" customHeight="1">
      <c r="A464" s="36" t="s">
        <v>617</v>
      </c>
      <c r="B464" s="36">
        <v>462378</v>
      </c>
      <c r="C464" s="35" t="str">
        <f>VLOOKUP(B464,'[1]EC Sales Date'!$A:$C,2,)</f>
        <v>Chemise en Coton Extra Fin</v>
      </c>
      <c r="D464" s="36" t="s">
        <v>57</v>
      </c>
      <c r="E464" s="36" t="s">
        <v>57</v>
      </c>
      <c r="F464" s="36" t="s">
        <v>57</v>
      </c>
      <c r="G464" s="36" t="s">
        <v>7504</v>
      </c>
      <c r="H464" s="36" t="s">
        <v>7504</v>
      </c>
      <c r="I464" s="36" t="s">
        <v>58</v>
      </c>
      <c r="J464" s="37" t="s">
        <v>123</v>
      </c>
      <c r="K464" s="36" t="s">
        <v>124</v>
      </c>
    </row>
    <row r="465" spans="1:11" ht="15" customHeight="1">
      <c r="A465" s="36" t="s">
        <v>618</v>
      </c>
      <c r="B465" s="36">
        <v>462378</v>
      </c>
      <c r="C465" s="35" t="str">
        <f>VLOOKUP(B465,'[1]EC Sales Date'!$A:$C,2,)</f>
        <v>Chemise en Coton Extra Fin</v>
      </c>
      <c r="D465" s="36" t="s">
        <v>86</v>
      </c>
      <c r="E465" s="36" t="s">
        <v>86</v>
      </c>
      <c r="F465" s="36" t="s">
        <v>86</v>
      </c>
      <c r="G465" s="36" t="s">
        <v>7504</v>
      </c>
      <c r="H465" s="36" t="s">
        <v>7504</v>
      </c>
      <c r="I465" s="36" t="s">
        <v>58</v>
      </c>
      <c r="J465" s="37" t="s">
        <v>123</v>
      </c>
      <c r="K465" s="36" t="s">
        <v>124</v>
      </c>
    </row>
    <row r="466" spans="1:11" ht="15" customHeight="1">
      <c r="A466" s="36" t="s">
        <v>596</v>
      </c>
      <c r="B466" s="36">
        <v>462379</v>
      </c>
      <c r="C466" s="35" t="str">
        <f>VLOOKUP(B466,'[1]EC Sales Date'!$A:$C,2,)</f>
        <v>Chemise en Coton Extra Fin à Carreaux</v>
      </c>
      <c r="D466" s="36" t="s">
        <v>57</v>
      </c>
      <c r="E466" s="36" t="s">
        <v>57</v>
      </c>
      <c r="F466" s="36" t="s">
        <v>57</v>
      </c>
      <c r="G466" s="36" t="s">
        <v>7504</v>
      </c>
      <c r="H466" s="36" t="s">
        <v>7504</v>
      </c>
      <c r="I466" s="36" t="s">
        <v>58</v>
      </c>
      <c r="J466" s="37" t="s">
        <v>123</v>
      </c>
      <c r="K466" s="36" t="s">
        <v>124</v>
      </c>
    </row>
    <row r="467" spans="1:11" ht="15" customHeight="1">
      <c r="A467" s="36" t="s">
        <v>597</v>
      </c>
      <c r="B467" s="36">
        <v>462380</v>
      </c>
      <c r="C467" s="35" t="str">
        <f>VLOOKUP(B467,'[1]EC Sales Date'!$A:$C,2,)</f>
        <v>Chemise en Coton Extra Fin à Carreaux</v>
      </c>
      <c r="D467" s="36" t="s">
        <v>57</v>
      </c>
      <c r="E467" s="36" t="s">
        <v>57</v>
      </c>
      <c r="F467" s="36" t="s">
        <v>57</v>
      </c>
      <c r="G467" s="36" t="s">
        <v>7504</v>
      </c>
      <c r="H467" s="36" t="s">
        <v>7504</v>
      </c>
      <c r="I467" s="36" t="s">
        <v>58</v>
      </c>
      <c r="J467" s="37" t="s">
        <v>123</v>
      </c>
      <c r="K467" s="36" t="s">
        <v>124</v>
      </c>
    </row>
    <row r="468" spans="1:11" ht="15" customHeight="1">
      <c r="A468" s="36" t="s">
        <v>598</v>
      </c>
      <c r="B468" s="36">
        <v>462380</v>
      </c>
      <c r="C468" s="35" t="str">
        <f>VLOOKUP(B468,'[1]EC Sales Date'!$A:$C,2,)</f>
        <v>Chemise en Coton Extra Fin à Carreaux</v>
      </c>
      <c r="D468" s="36" t="s">
        <v>86</v>
      </c>
      <c r="E468" s="36" t="s">
        <v>86</v>
      </c>
      <c r="F468" s="36" t="s">
        <v>86</v>
      </c>
      <c r="G468" s="36" t="s">
        <v>7504</v>
      </c>
      <c r="H468" s="36" t="s">
        <v>7504</v>
      </c>
      <c r="I468" s="36" t="s">
        <v>58</v>
      </c>
      <c r="J468" s="37" t="s">
        <v>123</v>
      </c>
      <c r="K468" s="36" t="s">
        <v>124</v>
      </c>
    </row>
    <row r="469" spans="1:11" ht="15" customHeight="1">
      <c r="A469" s="36" t="s">
        <v>599</v>
      </c>
      <c r="B469" s="36">
        <v>462381</v>
      </c>
      <c r="C469" s="35" t="str">
        <f>VLOOKUP(B469,'[1]EC Sales Date'!$A:$C,2,)</f>
        <v>Chemise en Coton Extra Fin à Carreaux</v>
      </c>
      <c r="D469" s="36" t="s">
        <v>57</v>
      </c>
      <c r="E469" s="36" t="s">
        <v>57</v>
      </c>
      <c r="F469" s="36" t="s">
        <v>57</v>
      </c>
      <c r="G469" s="36" t="s">
        <v>7504</v>
      </c>
      <c r="H469" s="36" t="s">
        <v>7504</v>
      </c>
      <c r="I469" s="36" t="s">
        <v>58</v>
      </c>
      <c r="J469" s="37" t="s">
        <v>123</v>
      </c>
      <c r="K469" s="36" t="s">
        <v>124</v>
      </c>
    </row>
    <row r="470" spans="1:11" ht="15" customHeight="1">
      <c r="A470" s="36" t="s">
        <v>600</v>
      </c>
      <c r="B470" s="36">
        <v>462381</v>
      </c>
      <c r="C470" s="35" t="str">
        <f>VLOOKUP(B470,'[1]EC Sales Date'!$A:$C,2,)</f>
        <v>Chemise en Coton Extra Fin à Carreaux</v>
      </c>
      <c r="D470" s="36" t="s">
        <v>86</v>
      </c>
      <c r="E470" s="36" t="s">
        <v>86</v>
      </c>
      <c r="F470" s="36" t="s">
        <v>86</v>
      </c>
      <c r="G470" s="36" t="s">
        <v>7504</v>
      </c>
      <c r="H470" s="36" t="s">
        <v>7504</v>
      </c>
      <c r="I470" s="36" t="s">
        <v>58</v>
      </c>
      <c r="J470" s="37" t="s">
        <v>123</v>
      </c>
      <c r="K470" s="36" t="s">
        <v>124</v>
      </c>
    </row>
    <row r="471" spans="1:11" ht="15" customHeight="1">
      <c r="A471" s="36" t="s">
        <v>601</v>
      </c>
      <c r="B471" s="36">
        <v>462382</v>
      </c>
      <c r="C471" s="35" t="str">
        <f>VLOOKUP(B471,'[1]EC Sales Date'!$A:$C,2,)</f>
        <v>Chemise en Coton Extra Fin à Carreaux</v>
      </c>
      <c r="D471" s="36" t="s">
        <v>57</v>
      </c>
      <c r="E471" s="36" t="s">
        <v>57</v>
      </c>
      <c r="F471" s="36" t="s">
        <v>57</v>
      </c>
      <c r="G471" s="36" t="s">
        <v>7504</v>
      </c>
      <c r="H471" s="36" t="s">
        <v>7504</v>
      </c>
      <c r="I471" s="36" t="s">
        <v>58</v>
      </c>
      <c r="J471" s="37" t="s">
        <v>123</v>
      </c>
      <c r="K471" s="36" t="s">
        <v>124</v>
      </c>
    </row>
    <row r="472" spans="1:11" ht="15" customHeight="1">
      <c r="A472" s="36" t="s">
        <v>602</v>
      </c>
      <c r="B472" s="36">
        <v>462383</v>
      </c>
      <c r="C472" s="35" t="str">
        <f>VLOOKUP(B472,'[1]EC Sales Date'!$A:$C,2,)</f>
        <v>Chemise en Coton Extra Fin à Carreaux</v>
      </c>
      <c r="D472" s="36" t="s">
        <v>57</v>
      </c>
      <c r="E472" s="36" t="s">
        <v>57</v>
      </c>
      <c r="F472" s="36" t="s">
        <v>57</v>
      </c>
      <c r="G472" s="36" t="s">
        <v>7504</v>
      </c>
      <c r="H472" s="36" t="s">
        <v>7504</v>
      </c>
      <c r="I472" s="36" t="s">
        <v>58</v>
      </c>
      <c r="J472" s="37" t="s">
        <v>123</v>
      </c>
      <c r="K472" s="36" t="s">
        <v>124</v>
      </c>
    </row>
    <row r="473" spans="1:11" ht="15" customHeight="1">
      <c r="A473" s="36" t="s">
        <v>603</v>
      </c>
      <c r="B473" s="36">
        <v>462383</v>
      </c>
      <c r="C473" s="35" t="str">
        <f>VLOOKUP(B473,'[1]EC Sales Date'!$A:$C,2,)</f>
        <v>Chemise en Coton Extra Fin à Carreaux</v>
      </c>
      <c r="D473" s="36" t="s">
        <v>86</v>
      </c>
      <c r="E473" s="36" t="s">
        <v>86</v>
      </c>
      <c r="F473" s="36" t="s">
        <v>86</v>
      </c>
      <c r="G473" s="36" t="s">
        <v>7504</v>
      </c>
      <c r="H473" s="36" t="s">
        <v>7504</v>
      </c>
      <c r="I473" s="36" t="s">
        <v>58</v>
      </c>
      <c r="J473" s="37" t="s">
        <v>123</v>
      </c>
      <c r="K473" s="36" t="s">
        <v>124</v>
      </c>
    </row>
    <row r="474" spans="1:11" ht="15" customHeight="1">
      <c r="A474" s="36" t="s">
        <v>604</v>
      </c>
      <c r="B474" s="36">
        <v>462384</v>
      </c>
      <c r="C474" s="35" t="str">
        <f>VLOOKUP(B474,'[1]EC Sales Date'!$A:$C,2,)</f>
        <v>Chemise en Coton Extra Fin à Carreaux</v>
      </c>
      <c r="D474" s="36" t="s">
        <v>57</v>
      </c>
      <c r="E474" s="36" t="s">
        <v>57</v>
      </c>
      <c r="F474" s="36" t="s">
        <v>57</v>
      </c>
      <c r="G474" s="36" t="s">
        <v>7504</v>
      </c>
      <c r="H474" s="36" t="s">
        <v>7504</v>
      </c>
      <c r="I474" s="36" t="s">
        <v>58</v>
      </c>
      <c r="J474" s="37" t="s">
        <v>123</v>
      </c>
      <c r="K474" s="36" t="s">
        <v>124</v>
      </c>
    </row>
    <row r="475" spans="1:11" ht="15" customHeight="1">
      <c r="A475" s="36" t="s">
        <v>605</v>
      </c>
      <c r="B475" s="36">
        <v>462384</v>
      </c>
      <c r="C475" s="35" t="str">
        <f>VLOOKUP(B475,'[1]EC Sales Date'!$A:$C,2,)</f>
        <v>Chemise en Coton Extra Fin à Carreaux</v>
      </c>
      <c r="D475" s="36" t="s">
        <v>86</v>
      </c>
      <c r="E475" s="36" t="s">
        <v>86</v>
      </c>
      <c r="F475" s="36" t="s">
        <v>86</v>
      </c>
      <c r="G475" s="36" t="s">
        <v>7504</v>
      </c>
      <c r="H475" s="36" t="s">
        <v>7504</v>
      </c>
      <c r="I475" s="36" t="s">
        <v>58</v>
      </c>
      <c r="J475" s="37" t="s">
        <v>123</v>
      </c>
      <c r="K475" s="36" t="s">
        <v>124</v>
      </c>
    </row>
    <row r="476" spans="1:11" ht="15" customHeight="1">
      <c r="A476" s="36" t="s">
        <v>606</v>
      </c>
      <c r="B476" s="36">
        <v>462385</v>
      </c>
      <c r="C476" s="35" t="str">
        <f>VLOOKUP(B476,'[1]EC Sales Date'!$A:$C,2,)</f>
        <v>Chemise en Coton Extra Fin à Carreaux</v>
      </c>
      <c r="D476" s="36" t="s">
        <v>57</v>
      </c>
      <c r="E476" s="36" t="s">
        <v>57</v>
      </c>
      <c r="F476" s="36" t="s">
        <v>57</v>
      </c>
      <c r="G476" s="36" t="s">
        <v>7504</v>
      </c>
      <c r="H476" s="36" t="s">
        <v>7504</v>
      </c>
      <c r="I476" s="36" t="s">
        <v>58</v>
      </c>
      <c r="J476" s="37" t="s">
        <v>123</v>
      </c>
      <c r="K476" s="36" t="s">
        <v>124</v>
      </c>
    </row>
    <row r="477" spans="1:11" ht="15" customHeight="1">
      <c r="A477" s="36" t="s">
        <v>607</v>
      </c>
      <c r="B477" s="36">
        <v>462385</v>
      </c>
      <c r="C477" s="35" t="str">
        <f>VLOOKUP(B477,'[1]EC Sales Date'!$A:$C,2,)</f>
        <v>Chemise en Coton Extra Fin à Carreaux</v>
      </c>
      <c r="D477" s="36" t="s">
        <v>86</v>
      </c>
      <c r="E477" s="36" t="s">
        <v>86</v>
      </c>
      <c r="F477" s="36" t="s">
        <v>86</v>
      </c>
      <c r="G477" s="36" t="s">
        <v>7504</v>
      </c>
      <c r="H477" s="36" t="s">
        <v>7504</v>
      </c>
      <c r="I477" s="36" t="s">
        <v>58</v>
      </c>
      <c r="J477" s="37" t="s">
        <v>123</v>
      </c>
      <c r="K477" s="36" t="s">
        <v>124</v>
      </c>
    </row>
    <row r="478" spans="1:11" ht="15" customHeight="1">
      <c r="A478" s="36" t="s">
        <v>610</v>
      </c>
      <c r="B478" s="36">
        <v>462386</v>
      </c>
      <c r="C478" s="35" t="str">
        <f>VLOOKUP(B478,'[1]EC Sales Date'!$A:$C,2,)</f>
        <v>Chemise en Coton Extra Fin</v>
      </c>
      <c r="D478" s="36" t="s">
        <v>427</v>
      </c>
      <c r="E478" s="36" t="s">
        <v>427</v>
      </c>
      <c r="F478" s="36" t="s">
        <v>427</v>
      </c>
      <c r="G478" s="36" t="s">
        <v>7504</v>
      </c>
      <c r="H478" s="36" t="s">
        <v>7504</v>
      </c>
      <c r="I478" s="36" t="s">
        <v>58</v>
      </c>
      <c r="J478" s="37" t="s">
        <v>123</v>
      </c>
      <c r="K478" s="36" t="s">
        <v>124</v>
      </c>
    </row>
    <row r="479" spans="1:11" ht="15" customHeight="1">
      <c r="A479" s="36" t="s">
        <v>611</v>
      </c>
      <c r="B479" s="36">
        <v>462386</v>
      </c>
      <c r="C479" s="35" t="str">
        <f>VLOOKUP(B479,'[1]EC Sales Date'!$A:$C,2,)</f>
        <v>Chemise en Coton Extra Fin</v>
      </c>
      <c r="D479" s="36" t="s">
        <v>427</v>
      </c>
      <c r="E479" s="36" t="s">
        <v>427</v>
      </c>
      <c r="F479" s="36" t="s">
        <v>427</v>
      </c>
      <c r="G479" s="36" t="s">
        <v>7504</v>
      </c>
      <c r="H479" s="36" t="s">
        <v>7504</v>
      </c>
      <c r="I479" s="36" t="s">
        <v>58</v>
      </c>
      <c r="J479" s="37" t="s">
        <v>123</v>
      </c>
      <c r="K479" s="36" t="s">
        <v>124</v>
      </c>
    </row>
    <row r="480" spans="1:11" ht="15" customHeight="1">
      <c r="A480" s="36" t="s">
        <v>7521</v>
      </c>
      <c r="B480" s="36">
        <v>461765</v>
      </c>
      <c r="C480" s="35" t="e">
        <f>VLOOKUP(B480,'[1]EC Sales Date'!$A:$C,2,)</f>
        <v>#N/A</v>
      </c>
      <c r="D480" s="36" t="s">
        <v>57</v>
      </c>
      <c r="E480" s="36" t="s">
        <v>57</v>
      </c>
      <c r="F480" s="36" t="s">
        <v>57</v>
      </c>
      <c r="G480" s="36" t="s">
        <v>7504</v>
      </c>
      <c r="H480" s="36" t="s">
        <v>7504</v>
      </c>
      <c r="I480" s="36" t="s">
        <v>58</v>
      </c>
      <c r="J480" s="37" t="s">
        <v>123</v>
      </c>
      <c r="K480" s="36" t="s">
        <v>124</v>
      </c>
    </row>
    <row r="481" spans="1:11" ht="15" customHeight="1">
      <c r="A481" s="36" t="s">
        <v>7522</v>
      </c>
      <c r="B481" s="36">
        <v>465730</v>
      </c>
      <c r="C481" s="35" t="e">
        <f>VLOOKUP(B481,'[1]EC Sales Date'!$A:$C,2,)</f>
        <v>#N/A</v>
      </c>
      <c r="D481" s="36" t="s">
        <v>57</v>
      </c>
      <c r="E481" s="36" t="s">
        <v>57</v>
      </c>
      <c r="F481" s="36" t="s">
        <v>57</v>
      </c>
      <c r="G481" s="36" t="s">
        <v>7504</v>
      </c>
      <c r="H481" s="36" t="s">
        <v>7504</v>
      </c>
      <c r="I481" s="36" t="s">
        <v>58</v>
      </c>
      <c r="J481" s="37" t="s">
        <v>123</v>
      </c>
      <c r="K481" s="36" t="s">
        <v>124</v>
      </c>
    </row>
    <row r="482" spans="1:11" ht="15" customHeight="1">
      <c r="A482" s="36" t="s">
        <v>620</v>
      </c>
      <c r="B482" s="36">
        <v>462092</v>
      </c>
      <c r="C482" s="35" t="str">
        <f>VLOOKUP(B482,'[1]EC Sales Date'!$A:$C,2,)</f>
        <v>Chemise Style Utilitaire à Manches Longues</v>
      </c>
      <c r="D482" s="36" t="s">
        <v>56</v>
      </c>
      <c r="E482" s="36" t="s">
        <v>57</v>
      </c>
      <c r="F482" s="36" t="s">
        <v>57</v>
      </c>
      <c r="G482" s="36" t="s">
        <v>7504</v>
      </c>
      <c r="H482" s="36" t="s">
        <v>7504</v>
      </c>
      <c r="I482" s="36" t="s">
        <v>621</v>
      </c>
      <c r="J482" s="36" t="s">
        <v>59</v>
      </c>
      <c r="K482" s="36" t="s">
        <v>622</v>
      </c>
    </row>
    <row r="483" spans="1:11" ht="15" customHeight="1">
      <c r="A483" s="36" t="s">
        <v>619</v>
      </c>
      <c r="B483" s="36">
        <v>462371</v>
      </c>
      <c r="C483" s="35" t="str">
        <f>VLOOKUP(B483,'[1]EC Sales Date'!$A:$C,2,)</f>
        <v>Surchemise Oversize En Jean</v>
      </c>
      <c r="D483" s="36" t="s">
        <v>80</v>
      </c>
      <c r="E483" s="36" t="s">
        <v>86</v>
      </c>
      <c r="F483" s="36" t="s">
        <v>86</v>
      </c>
      <c r="G483" s="36" t="s">
        <v>7504</v>
      </c>
      <c r="H483" s="36" t="s">
        <v>7504</v>
      </c>
      <c r="I483" s="36" t="s">
        <v>58</v>
      </c>
      <c r="J483" s="37" t="s">
        <v>123</v>
      </c>
      <c r="K483" s="36" t="s">
        <v>124</v>
      </c>
    </row>
    <row r="484" spans="1:11" ht="15" customHeight="1">
      <c r="A484" s="36" t="s">
        <v>664</v>
      </c>
      <c r="B484" s="36">
        <v>460318</v>
      </c>
      <c r="C484" s="35" t="str">
        <f>VLOOKUP(B484,'[1]EC Sales Date'!$A:$C,2,)</f>
        <v>T-Shirt Manches Longues à Col Rond</v>
      </c>
      <c r="D484" s="36" t="s">
        <v>427</v>
      </c>
      <c r="E484" s="36" t="s">
        <v>427</v>
      </c>
      <c r="F484" s="36" t="s">
        <v>427</v>
      </c>
      <c r="G484" s="36" t="s">
        <v>7504</v>
      </c>
      <c r="H484" s="36" t="s">
        <v>7504</v>
      </c>
      <c r="I484" s="36" t="s">
        <v>58</v>
      </c>
      <c r="J484" s="36" t="s">
        <v>59</v>
      </c>
      <c r="K484" s="36" t="s">
        <v>665</v>
      </c>
    </row>
    <row r="485" spans="1:11" ht="15" customHeight="1">
      <c r="A485" s="36" t="s">
        <v>666</v>
      </c>
      <c r="B485" s="36">
        <v>460318</v>
      </c>
      <c r="C485" s="35" t="str">
        <f>VLOOKUP(B485,'[1]EC Sales Date'!$A:$C,2,)</f>
        <v>T-Shirt Manches Longues à Col Rond</v>
      </c>
      <c r="D485" s="36" t="s">
        <v>427</v>
      </c>
      <c r="E485" s="36" t="s">
        <v>427</v>
      </c>
      <c r="F485" s="36" t="s">
        <v>427</v>
      </c>
      <c r="G485" s="36" t="s">
        <v>7504</v>
      </c>
      <c r="H485" s="36" t="s">
        <v>7504</v>
      </c>
      <c r="I485" s="36" t="s">
        <v>58</v>
      </c>
      <c r="J485" s="36" t="s">
        <v>59</v>
      </c>
      <c r="K485" s="36" t="s">
        <v>665</v>
      </c>
    </row>
    <row r="486" spans="1:11" ht="15" customHeight="1">
      <c r="A486" s="36" t="s">
        <v>645</v>
      </c>
      <c r="B486" s="36">
        <v>460322</v>
      </c>
      <c r="C486" s="35" t="str">
        <f>VLOOKUP(B486,'[1]EC Sales Date'!$A:$C,2,)</f>
        <v>Sweat</v>
      </c>
      <c r="D486" s="36" t="s">
        <v>86</v>
      </c>
      <c r="E486" s="36" t="s">
        <v>86</v>
      </c>
      <c r="F486" s="36" t="s">
        <v>86</v>
      </c>
      <c r="G486" s="36" t="s">
        <v>7504</v>
      </c>
      <c r="H486" s="36" t="s">
        <v>7504</v>
      </c>
      <c r="I486" s="36" t="s">
        <v>58</v>
      </c>
      <c r="J486" s="36" t="s">
        <v>59</v>
      </c>
      <c r="K486" s="36" t="s">
        <v>373</v>
      </c>
    </row>
    <row r="487" spans="1:11" ht="15" customHeight="1">
      <c r="A487" s="36" t="s">
        <v>646</v>
      </c>
      <c r="B487" s="36">
        <v>460322</v>
      </c>
      <c r="C487" s="35" t="str">
        <f>VLOOKUP(B487,'[1]EC Sales Date'!$A:$C,2,)</f>
        <v>Sweat</v>
      </c>
      <c r="D487" s="36" t="s">
        <v>427</v>
      </c>
      <c r="E487" s="36" t="s">
        <v>427</v>
      </c>
      <c r="F487" s="36" t="s">
        <v>427</v>
      </c>
      <c r="G487" s="36" t="s">
        <v>7504</v>
      </c>
      <c r="H487" s="36" t="s">
        <v>7504</v>
      </c>
      <c r="I487" s="36" t="s">
        <v>58</v>
      </c>
      <c r="J487" s="36" t="s">
        <v>59</v>
      </c>
      <c r="K487" s="36" t="s">
        <v>373</v>
      </c>
    </row>
    <row r="488" spans="1:11" ht="15" customHeight="1">
      <c r="A488" s="36" t="s">
        <v>3218</v>
      </c>
      <c r="B488" s="36">
        <v>460322</v>
      </c>
      <c r="C488" s="35" t="str">
        <f>VLOOKUP(B488,'[1]EC Sales Date'!$A:$C,2,)</f>
        <v>Sweat</v>
      </c>
      <c r="D488" s="36" t="s">
        <v>86</v>
      </c>
      <c r="E488" s="36" t="s">
        <v>86</v>
      </c>
      <c r="F488" s="36" t="s">
        <v>86</v>
      </c>
      <c r="G488" s="36" t="s">
        <v>7504</v>
      </c>
      <c r="H488" s="36" t="s">
        <v>7504</v>
      </c>
      <c r="I488" s="36" t="s">
        <v>58</v>
      </c>
      <c r="J488" s="36" t="s">
        <v>59</v>
      </c>
      <c r="K488" s="36" t="s">
        <v>373</v>
      </c>
    </row>
    <row r="489" spans="1:11" ht="15" customHeight="1">
      <c r="A489" s="36" t="s">
        <v>647</v>
      </c>
      <c r="B489" s="36">
        <v>460322</v>
      </c>
      <c r="C489" s="35" t="str">
        <f>VLOOKUP(B489,'[1]EC Sales Date'!$A:$C,2,)</f>
        <v>Sweat</v>
      </c>
      <c r="D489" s="36" t="s">
        <v>427</v>
      </c>
      <c r="E489" s="36" t="s">
        <v>427</v>
      </c>
      <c r="F489" s="36" t="s">
        <v>427</v>
      </c>
      <c r="G489" s="36" t="s">
        <v>7504</v>
      </c>
      <c r="H489" s="36" t="s">
        <v>7504</v>
      </c>
      <c r="I489" s="36" t="s">
        <v>58</v>
      </c>
      <c r="J489" s="36" t="s">
        <v>59</v>
      </c>
      <c r="K489" s="36" t="s">
        <v>373</v>
      </c>
    </row>
    <row r="490" spans="1:11" ht="15" customHeight="1">
      <c r="A490" s="36" t="s">
        <v>650</v>
      </c>
      <c r="B490" s="36">
        <v>460323</v>
      </c>
      <c r="C490" s="35" t="str">
        <f>VLOOKUP(B490,'[1]EC Sales Date'!$A:$C,2,)</f>
        <v>Sweat À Capuche</v>
      </c>
      <c r="D490" s="36" t="s">
        <v>86</v>
      </c>
      <c r="E490" s="36" t="s">
        <v>86</v>
      </c>
      <c r="F490" s="36" t="s">
        <v>86</v>
      </c>
      <c r="G490" s="36" t="s">
        <v>7504</v>
      </c>
      <c r="H490" s="36" t="s">
        <v>7504</v>
      </c>
      <c r="I490" s="36" t="s">
        <v>58</v>
      </c>
      <c r="J490" s="36" t="s">
        <v>59</v>
      </c>
      <c r="K490" s="36" t="s">
        <v>651</v>
      </c>
    </row>
    <row r="491" spans="1:11" ht="15" customHeight="1">
      <c r="A491" s="36" t="s">
        <v>652</v>
      </c>
      <c r="B491" s="36">
        <v>460323</v>
      </c>
      <c r="C491" s="35" t="str">
        <f>VLOOKUP(B491,'[1]EC Sales Date'!$A:$C,2,)</f>
        <v>Sweat À Capuche</v>
      </c>
      <c r="D491" s="36" t="s">
        <v>427</v>
      </c>
      <c r="E491" s="36" t="s">
        <v>427</v>
      </c>
      <c r="F491" s="36" t="s">
        <v>427</v>
      </c>
      <c r="G491" s="36" t="s">
        <v>7504</v>
      </c>
      <c r="H491" s="36" t="s">
        <v>7504</v>
      </c>
      <c r="I491" s="36" t="s">
        <v>58</v>
      </c>
      <c r="J491" s="36" t="s">
        <v>59</v>
      </c>
      <c r="K491" s="36" t="s">
        <v>653</v>
      </c>
    </row>
    <row r="492" spans="1:11" ht="15" customHeight="1">
      <c r="A492" s="36" t="s">
        <v>654</v>
      </c>
      <c r="B492" s="36">
        <v>460323</v>
      </c>
      <c r="C492" s="35" t="str">
        <f>VLOOKUP(B492,'[1]EC Sales Date'!$A:$C,2,)</f>
        <v>Sweat À Capuche</v>
      </c>
      <c r="D492" s="36" t="s">
        <v>86</v>
      </c>
      <c r="E492" s="36" t="s">
        <v>86</v>
      </c>
      <c r="F492" s="36" t="s">
        <v>86</v>
      </c>
      <c r="G492" s="36" t="s">
        <v>7504</v>
      </c>
      <c r="H492" s="36" t="s">
        <v>7504</v>
      </c>
      <c r="I492" s="36" t="s">
        <v>58</v>
      </c>
      <c r="J492" s="36" t="s">
        <v>59</v>
      </c>
      <c r="K492" s="36" t="s">
        <v>651</v>
      </c>
    </row>
    <row r="493" spans="1:11" ht="15" customHeight="1">
      <c r="A493" s="36" t="s">
        <v>655</v>
      </c>
      <c r="B493" s="36">
        <v>460323</v>
      </c>
      <c r="C493" s="35" t="str">
        <f>VLOOKUP(B493,'[1]EC Sales Date'!$A:$C,2,)</f>
        <v>Sweat À Capuche</v>
      </c>
      <c r="D493" s="36" t="s">
        <v>427</v>
      </c>
      <c r="E493" s="36" t="s">
        <v>427</v>
      </c>
      <c r="F493" s="36" t="s">
        <v>427</v>
      </c>
      <c r="G493" s="36" t="s">
        <v>7504</v>
      </c>
      <c r="H493" s="36" t="s">
        <v>7504</v>
      </c>
      <c r="I493" s="36" t="s">
        <v>58</v>
      </c>
      <c r="J493" s="36" t="s">
        <v>59</v>
      </c>
      <c r="K493" s="36" t="s">
        <v>653</v>
      </c>
    </row>
    <row r="494" spans="1:11" ht="15" customHeight="1">
      <c r="A494" s="36" t="s">
        <v>640</v>
      </c>
      <c r="B494" s="36">
        <v>460324</v>
      </c>
      <c r="C494" s="35" t="str">
        <f>VLOOKUP(B494,'[1]EC Sales Date'!$A:$C,2,)</f>
        <v>Sweat Zippé À Capuche</v>
      </c>
      <c r="D494" s="36" t="s">
        <v>86</v>
      </c>
      <c r="E494" s="36" t="s">
        <v>86</v>
      </c>
      <c r="F494" s="36" t="s">
        <v>86</v>
      </c>
      <c r="G494" s="36" t="s">
        <v>7504</v>
      </c>
      <c r="H494" s="36" t="s">
        <v>7504</v>
      </c>
      <c r="I494" s="36" t="s">
        <v>58</v>
      </c>
      <c r="J494" s="36" t="s">
        <v>59</v>
      </c>
      <c r="K494" s="36" t="s">
        <v>641</v>
      </c>
    </row>
    <row r="495" spans="1:11" ht="15" customHeight="1">
      <c r="A495" s="36" t="s">
        <v>642</v>
      </c>
      <c r="B495" s="36">
        <v>460324</v>
      </c>
      <c r="C495" s="35" t="str">
        <f>VLOOKUP(B495,'[1]EC Sales Date'!$A:$C,2,)</f>
        <v>Sweat Zippé À Capuche</v>
      </c>
      <c r="D495" s="36" t="s">
        <v>427</v>
      </c>
      <c r="E495" s="36" t="s">
        <v>427</v>
      </c>
      <c r="F495" s="36" t="s">
        <v>427</v>
      </c>
      <c r="G495" s="36" t="s">
        <v>7504</v>
      </c>
      <c r="H495" s="36" t="s">
        <v>7504</v>
      </c>
      <c r="I495" s="36" t="s">
        <v>58</v>
      </c>
      <c r="J495" s="36" t="s">
        <v>59</v>
      </c>
      <c r="K495" s="36" t="s">
        <v>643</v>
      </c>
    </row>
    <row r="496" spans="1:11" ht="15" customHeight="1">
      <c r="A496" s="36" t="s">
        <v>3217</v>
      </c>
      <c r="B496" s="36">
        <v>460324</v>
      </c>
      <c r="C496" s="35" t="str">
        <f>VLOOKUP(B496,'[1]EC Sales Date'!$A:$C,2,)</f>
        <v>Sweat Zippé À Capuche</v>
      </c>
      <c r="D496" s="36" t="s">
        <v>86</v>
      </c>
      <c r="E496" s="36" t="s">
        <v>86</v>
      </c>
      <c r="F496" s="36" t="s">
        <v>86</v>
      </c>
      <c r="G496" s="36" t="s">
        <v>7504</v>
      </c>
      <c r="H496" s="36" t="s">
        <v>7504</v>
      </c>
      <c r="I496" s="36" t="s">
        <v>58</v>
      </c>
      <c r="J496" s="36" t="s">
        <v>59</v>
      </c>
      <c r="K496" s="36" t="s">
        <v>641</v>
      </c>
    </row>
    <row r="497" spans="1:11" ht="15" customHeight="1">
      <c r="A497" s="36" t="s">
        <v>644</v>
      </c>
      <c r="B497" s="36">
        <v>460324</v>
      </c>
      <c r="C497" s="35" t="str">
        <f>VLOOKUP(B497,'[1]EC Sales Date'!$A:$C,2,)</f>
        <v>Sweat Zippé À Capuche</v>
      </c>
      <c r="D497" s="36" t="s">
        <v>427</v>
      </c>
      <c r="E497" s="36" t="s">
        <v>427</v>
      </c>
      <c r="F497" s="36" t="s">
        <v>427</v>
      </c>
      <c r="G497" s="36" t="s">
        <v>7504</v>
      </c>
      <c r="H497" s="36" t="s">
        <v>7504</v>
      </c>
      <c r="I497" s="36" t="s">
        <v>58</v>
      </c>
      <c r="J497" s="36" t="s">
        <v>59</v>
      </c>
      <c r="K497" s="36" t="s">
        <v>643</v>
      </c>
    </row>
    <row r="498" spans="1:11" ht="15" customHeight="1">
      <c r="A498" s="36" t="s">
        <v>636</v>
      </c>
      <c r="B498" s="36">
        <v>460325</v>
      </c>
      <c r="C498" s="35" t="str">
        <f>VLOOKUP(B498,'[1]EC Sales Date'!$A:$C,2,)</f>
        <v>Sweat Zippé À Capuche DRY</v>
      </c>
      <c r="D498" s="36" t="s">
        <v>86</v>
      </c>
      <c r="E498" s="36" t="s">
        <v>86</v>
      </c>
      <c r="F498" s="36" t="s">
        <v>86</v>
      </c>
      <c r="G498" s="36" t="s">
        <v>7504</v>
      </c>
      <c r="H498" s="36" t="s">
        <v>7504</v>
      </c>
      <c r="I498" s="36" t="s">
        <v>78</v>
      </c>
      <c r="J498" s="36" t="s">
        <v>59</v>
      </c>
      <c r="K498" s="36" t="s">
        <v>637</v>
      </c>
    </row>
    <row r="499" spans="1:11" ht="15" customHeight="1">
      <c r="A499" s="36" t="s">
        <v>638</v>
      </c>
      <c r="B499" s="36">
        <v>460325</v>
      </c>
      <c r="C499" s="35" t="str">
        <f>VLOOKUP(B499,'[1]EC Sales Date'!$A:$C,2,)</f>
        <v>Sweat Zippé À Capuche DRY</v>
      </c>
      <c r="D499" s="36" t="s">
        <v>86</v>
      </c>
      <c r="E499" s="36" t="s">
        <v>86</v>
      </c>
      <c r="F499" s="36" t="s">
        <v>86</v>
      </c>
      <c r="G499" s="36" t="s">
        <v>7504</v>
      </c>
      <c r="H499" s="36" t="s">
        <v>7504</v>
      </c>
      <c r="I499" s="36" t="s">
        <v>78</v>
      </c>
      <c r="J499" s="36" t="s">
        <v>59</v>
      </c>
      <c r="K499" s="36" t="s">
        <v>637</v>
      </c>
    </row>
    <row r="500" spans="1:11" ht="15" customHeight="1">
      <c r="A500" s="36" t="s">
        <v>639</v>
      </c>
      <c r="B500" s="36">
        <v>462060</v>
      </c>
      <c r="C500" s="35" t="str">
        <f>VLOOKUP(B500,'[1]EC Sales Date'!$A:$C,2,)</f>
        <v>Sweat Zippé À Capuche À Séchage Rapide</v>
      </c>
      <c r="D500" s="36" t="s">
        <v>86</v>
      </c>
      <c r="E500" s="36" t="s">
        <v>86</v>
      </c>
      <c r="F500" s="36" t="s">
        <v>86</v>
      </c>
      <c r="G500" s="36" t="s">
        <v>7504</v>
      </c>
      <c r="H500" s="36" t="s">
        <v>7504</v>
      </c>
      <c r="I500" s="36" t="s">
        <v>78</v>
      </c>
      <c r="J500" s="36" t="s">
        <v>59</v>
      </c>
      <c r="K500" s="36" t="s">
        <v>637</v>
      </c>
    </row>
    <row r="501" spans="1:11" ht="15" customHeight="1">
      <c r="A501" s="36" t="s">
        <v>7523</v>
      </c>
      <c r="B501" s="36">
        <v>462728</v>
      </c>
      <c r="C501" s="35" t="e">
        <f>VLOOKUP(B501,'[1]EC Sales Date'!$A:$C,2,)</f>
        <v>#N/A</v>
      </c>
      <c r="D501" s="36" t="s">
        <v>86</v>
      </c>
      <c r="E501" s="36" t="s">
        <v>86</v>
      </c>
      <c r="F501" s="36" t="s">
        <v>86</v>
      </c>
      <c r="G501" s="36" t="s">
        <v>7504</v>
      </c>
      <c r="H501" s="36" t="s">
        <v>7504</v>
      </c>
      <c r="I501" s="36" t="s">
        <v>58</v>
      </c>
      <c r="J501" s="36" t="s">
        <v>59</v>
      </c>
      <c r="K501" s="36" t="s">
        <v>3623</v>
      </c>
    </row>
    <row r="502" spans="1:11" ht="15" customHeight="1">
      <c r="A502" s="36" t="s">
        <v>7524</v>
      </c>
      <c r="B502" s="36">
        <v>462728</v>
      </c>
      <c r="C502" s="35" t="e">
        <f>VLOOKUP(B502,'[1]EC Sales Date'!$A:$C,2,)</f>
        <v>#N/A</v>
      </c>
      <c r="D502" s="36" t="s">
        <v>427</v>
      </c>
      <c r="E502" s="36" t="s">
        <v>427</v>
      </c>
      <c r="F502" s="36" t="s">
        <v>427</v>
      </c>
      <c r="G502" s="36" t="s">
        <v>7504</v>
      </c>
      <c r="H502" s="36" t="s">
        <v>7504</v>
      </c>
      <c r="I502" s="36" t="s">
        <v>58</v>
      </c>
      <c r="J502" s="36" t="s">
        <v>59</v>
      </c>
      <c r="K502" s="36" t="s">
        <v>7525</v>
      </c>
    </row>
    <row r="503" spans="1:11" ht="15" customHeight="1">
      <c r="A503" s="36" t="s">
        <v>7526</v>
      </c>
      <c r="B503" s="36">
        <v>462728</v>
      </c>
      <c r="C503" s="35" t="e">
        <f>VLOOKUP(B503,'[1]EC Sales Date'!$A:$C,2,)</f>
        <v>#N/A</v>
      </c>
      <c r="D503" s="36" t="s">
        <v>86</v>
      </c>
      <c r="E503" s="36" t="s">
        <v>86</v>
      </c>
      <c r="F503" s="36" t="s">
        <v>86</v>
      </c>
      <c r="G503" s="36" t="s">
        <v>7504</v>
      </c>
      <c r="H503" s="36" t="s">
        <v>7504</v>
      </c>
      <c r="I503" s="36" t="s">
        <v>58</v>
      </c>
      <c r="J503" s="36" t="s">
        <v>59</v>
      </c>
      <c r="K503" s="36" t="s">
        <v>3623</v>
      </c>
    </row>
    <row r="504" spans="1:11" ht="15" customHeight="1">
      <c r="A504" s="36" t="s">
        <v>7527</v>
      </c>
      <c r="B504" s="36">
        <v>462728</v>
      </c>
      <c r="C504" s="35" t="e">
        <f>VLOOKUP(B504,'[1]EC Sales Date'!$A:$C,2,)</f>
        <v>#N/A</v>
      </c>
      <c r="D504" s="36" t="s">
        <v>427</v>
      </c>
      <c r="E504" s="36" t="s">
        <v>427</v>
      </c>
      <c r="F504" s="36" t="s">
        <v>86</v>
      </c>
      <c r="G504" s="36" t="s">
        <v>7504</v>
      </c>
      <c r="H504" s="36" t="s">
        <v>7504</v>
      </c>
      <c r="I504" s="36" t="s">
        <v>58</v>
      </c>
      <c r="J504" s="36" t="s">
        <v>59</v>
      </c>
      <c r="K504" s="36" t="s">
        <v>7525</v>
      </c>
    </row>
    <row r="505" spans="1:11" ht="15" customHeight="1">
      <c r="A505" s="36" t="s">
        <v>631</v>
      </c>
      <c r="B505" s="36">
        <v>462883</v>
      </c>
      <c r="C505" s="35" t="str">
        <f>VLOOKUP(B505,'[1]EC Sales Date'!$A:$C,2,)</f>
        <v>Pantalon En Sweat DRY</v>
      </c>
      <c r="D505" s="36" t="s">
        <v>86</v>
      </c>
      <c r="E505" s="36" t="s">
        <v>86</v>
      </c>
      <c r="F505" s="36" t="s">
        <v>86</v>
      </c>
      <c r="G505" s="36" t="s">
        <v>7504</v>
      </c>
      <c r="H505" s="36" t="s">
        <v>7504</v>
      </c>
      <c r="I505" s="36" t="s">
        <v>78</v>
      </c>
      <c r="J505" s="36" t="s">
        <v>59</v>
      </c>
      <c r="K505" s="36" t="s">
        <v>632</v>
      </c>
    </row>
    <row r="506" spans="1:11" ht="15" customHeight="1">
      <c r="A506" s="36" t="s">
        <v>633</v>
      </c>
      <c r="B506" s="36">
        <v>462883</v>
      </c>
      <c r="C506" s="35" t="str">
        <f>VLOOKUP(B506,'[1]EC Sales Date'!$A:$C,2,)</f>
        <v>Pantalon En Sweat DRY</v>
      </c>
      <c r="D506" s="36" t="s">
        <v>86</v>
      </c>
      <c r="E506" s="36" t="s">
        <v>86</v>
      </c>
      <c r="F506" s="36" t="s">
        <v>86</v>
      </c>
      <c r="G506" s="36" t="s">
        <v>7504</v>
      </c>
      <c r="H506" s="36" t="s">
        <v>7504</v>
      </c>
      <c r="I506" s="36" t="s">
        <v>78</v>
      </c>
      <c r="J506" s="36" t="s">
        <v>59</v>
      </c>
      <c r="K506" s="36" t="s">
        <v>632</v>
      </c>
    </row>
    <row r="507" spans="1:11" ht="15" customHeight="1">
      <c r="A507" s="36" t="s">
        <v>634</v>
      </c>
      <c r="B507" s="36">
        <v>462884</v>
      </c>
      <c r="C507" s="35" t="str">
        <f>VLOOKUP(B507,'[1]EC Sales Date'!$A:$C,2,)</f>
        <v>Pantalon En Sweat DRY (Long)</v>
      </c>
      <c r="D507" s="36" t="s">
        <v>86</v>
      </c>
      <c r="E507" s="36" t="s">
        <v>86</v>
      </c>
      <c r="F507" s="36" t="s">
        <v>86</v>
      </c>
      <c r="G507" s="36" t="s">
        <v>7504</v>
      </c>
      <c r="H507" s="36" t="s">
        <v>7504</v>
      </c>
      <c r="I507" s="36" t="s">
        <v>78</v>
      </c>
      <c r="J507" s="36" t="s">
        <v>59</v>
      </c>
      <c r="K507" s="36" t="s">
        <v>632</v>
      </c>
    </row>
    <row r="508" spans="1:11" ht="15" customHeight="1">
      <c r="A508" s="36" t="s">
        <v>635</v>
      </c>
      <c r="B508" s="36">
        <v>462884</v>
      </c>
      <c r="C508" s="35" t="str">
        <f>VLOOKUP(B508,'[1]EC Sales Date'!$A:$C,2,)</f>
        <v>Pantalon En Sweat DRY (Long)</v>
      </c>
      <c r="D508" s="36" t="s">
        <v>86</v>
      </c>
      <c r="E508" s="36" t="s">
        <v>86</v>
      </c>
      <c r="F508" s="36" t="s">
        <v>86</v>
      </c>
      <c r="G508" s="36" t="s">
        <v>7504</v>
      </c>
      <c r="H508" s="36" t="s">
        <v>7504</v>
      </c>
      <c r="I508" s="36" t="s">
        <v>78</v>
      </c>
      <c r="J508" s="36" t="s">
        <v>59</v>
      </c>
      <c r="K508" s="36" t="s">
        <v>632</v>
      </c>
    </row>
    <row r="509" spans="1:11" ht="15" customHeight="1">
      <c r="A509" s="36" t="s">
        <v>3000</v>
      </c>
      <c r="B509" s="36">
        <v>461040</v>
      </c>
      <c r="C509" s="35" t="str">
        <f>VLOOKUP(B509,'[1]EC Sales Date'!$A:$C,2,)</f>
        <v>Sweat Graphique UT Mickey Shines</v>
      </c>
      <c r="D509" s="36" t="s">
        <v>86</v>
      </c>
      <c r="E509" s="36" t="s">
        <v>140</v>
      </c>
      <c r="F509" s="36" t="s">
        <v>140</v>
      </c>
      <c r="G509" s="36" t="s">
        <v>7504</v>
      </c>
      <c r="H509" s="36" t="s">
        <v>7504</v>
      </c>
      <c r="I509" s="36" t="s">
        <v>58</v>
      </c>
      <c r="J509" s="36" t="s">
        <v>59</v>
      </c>
      <c r="K509" s="36" t="s">
        <v>1555</v>
      </c>
    </row>
    <row r="510" spans="1:11" ht="15" customHeight="1">
      <c r="A510" s="36" t="s">
        <v>3001</v>
      </c>
      <c r="B510" s="36">
        <v>466847</v>
      </c>
      <c r="C510" s="35" t="str">
        <f>VLOOKUP(B510,'[1]EC Sales Date'!$A:$C,2,)</f>
        <v>Sweat Graphique UT Mickey Shines</v>
      </c>
      <c r="D510" s="36" t="s">
        <v>86</v>
      </c>
      <c r="E510" s="36" t="s">
        <v>140</v>
      </c>
      <c r="F510" s="36" t="s">
        <v>140</v>
      </c>
      <c r="G510" s="36" t="s">
        <v>7504</v>
      </c>
      <c r="H510" s="36" t="s">
        <v>7504</v>
      </c>
      <c r="I510" s="36" t="s">
        <v>58</v>
      </c>
      <c r="J510" s="36" t="s">
        <v>59</v>
      </c>
      <c r="K510" s="36" t="s">
        <v>1555</v>
      </c>
    </row>
    <row r="511" spans="1:11" ht="15" customHeight="1">
      <c r="A511" s="36" t="s">
        <v>3002</v>
      </c>
      <c r="B511" s="36">
        <v>466849</v>
      </c>
      <c r="C511" s="35" t="str">
        <f>VLOOKUP(B511,'[1]EC Sales Date'!$A:$C,2,)</f>
        <v>Sweat Graphique UT Mickey Shines</v>
      </c>
      <c r="D511" s="36" t="s">
        <v>86</v>
      </c>
      <c r="E511" s="36" t="s">
        <v>140</v>
      </c>
      <c r="F511" s="36" t="s">
        <v>140</v>
      </c>
      <c r="G511" s="36" t="s">
        <v>7504</v>
      </c>
      <c r="H511" s="36" t="s">
        <v>7504</v>
      </c>
      <c r="I511" s="36" t="s">
        <v>58</v>
      </c>
      <c r="J511" s="36" t="s">
        <v>59</v>
      </c>
      <c r="K511" s="36" t="s">
        <v>1555</v>
      </c>
    </row>
    <row r="512" spans="1:11" ht="15" customHeight="1">
      <c r="A512" s="36" t="s">
        <v>659</v>
      </c>
      <c r="B512" s="36">
        <v>461127</v>
      </c>
      <c r="C512" s="35" t="str">
        <f>VLOOKUP(B512,'[1]EC Sales Date'!$A:$C,2,)</f>
        <v>T-Shirt Graphique UT Chainsaw Man x Kosuke Kawamura</v>
      </c>
      <c r="D512" s="36" t="s">
        <v>86</v>
      </c>
      <c r="E512" s="36" t="s">
        <v>86</v>
      </c>
      <c r="F512" s="36" t="s">
        <v>86</v>
      </c>
      <c r="G512" s="36" t="s">
        <v>7504</v>
      </c>
      <c r="H512" s="36" t="s">
        <v>7504</v>
      </c>
      <c r="I512" s="36" t="s">
        <v>58</v>
      </c>
      <c r="J512" s="36" t="s">
        <v>59</v>
      </c>
      <c r="K512" s="36" t="s">
        <v>660</v>
      </c>
    </row>
    <row r="513" spans="1:11" ht="15" customHeight="1">
      <c r="A513" s="36" t="s">
        <v>661</v>
      </c>
      <c r="B513" s="36">
        <v>467548</v>
      </c>
      <c r="C513" s="35" t="str">
        <f>VLOOKUP(B513,'[1]EC Sales Date'!$A:$C,2,)</f>
        <v>T-Shirt Graphique UT Chainsaw Man x Kosuke Kawamura</v>
      </c>
      <c r="D513" s="36" t="s">
        <v>86</v>
      </c>
      <c r="E513" s="36" t="s">
        <v>86</v>
      </c>
      <c r="F513" s="36" t="s">
        <v>86</v>
      </c>
      <c r="G513" s="36" t="s">
        <v>7504</v>
      </c>
      <c r="H513" s="36" t="s">
        <v>7504</v>
      </c>
      <c r="I513" s="36" t="s">
        <v>58</v>
      </c>
      <c r="J513" s="36" t="s">
        <v>59</v>
      </c>
      <c r="K513" s="36" t="s">
        <v>660</v>
      </c>
    </row>
    <row r="514" spans="1:11" ht="15" customHeight="1">
      <c r="A514" s="36" t="s">
        <v>662</v>
      </c>
      <c r="B514" s="36">
        <v>467549</v>
      </c>
      <c r="C514" s="35" t="str">
        <f>VLOOKUP(B514,'[1]EC Sales Date'!$A:$C,2,)</f>
        <v>T-Shirt Graphique UT Chainsaw Man x Kosuke Kawamura</v>
      </c>
      <c r="D514" s="36" t="s">
        <v>86</v>
      </c>
      <c r="E514" s="36" t="s">
        <v>86</v>
      </c>
      <c r="F514" s="36" t="s">
        <v>86</v>
      </c>
      <c r="G514" s="36" t="s">
        <v>7504</v>
      </c>
      <c r="H514" s="36" t="s">
        <v>7504</v>
      </c>
      <c r="I514" s="36" t="s">
        <v>58</v>
      </c>
      <c r="J514" s="36" t="s">
        <v>59</v>
      </c>
      <c r="K514" s="36" t="s">
        <v>660</v>
      </c>
    </row>
    <row r="515" spans="1:11" ht="15" customHeight="1">
      <c r="A515" s="36" t="s">
        <v>663</v>
      </c>
      <c r="B515" s="36">
        <v>467550</v>
      </c>
      <c r="C515" s="35" t="str">
        <f>VLOOKUP(B515,'[1]EC Sales Date'!$A:$C,2,)</f>
        <v>T-Shirt Graphique UT Chainsaw Man x Kosuke Kawamura</v>
      </c>
      <c r="D515" s="36" t="s">
        <v>86</v>
      </c>
      <c r="E515" s="36" t="s">
        <v>86</v>
      </c>
      <c r="F515" s="36" t="s">
        <v>86</v>
      </c>
      <c r="G515" s="36" t="s">
        <v>7504</v>
      </c>
      <c r="H515" s="36" t="s">
        <v>7504</v>
      </c>
      <c r="I515" s="36" t="s">
        <v>58</v>
      </c>
      <c r="J515" s="36" t="s">
        <v>59</v>
      </c>
      <c r="K515" s="36" t="s">
        <v>660</v>
      </c>
    </row>
    <row r="516" spans="1:11" ht="15" customHeight="1">
      <c r="A516" s="36" t="s">
        <v>3005</v>
      </c>
      <c r="B516" s="36">
        <v>461529</v>
      </c>
      <c r="C516" s="35" t="str">
        <f>VLOOKUP(B516,'[1]EC Sales Date'!$A:$C,2,)</f>
        <v>Sweat à Col Roulé Uniqlo U</v>
      </c>
      <c r="D516" s="36" t="s">
        <v>80</v>
      </c>
      <c r="E516" s="36" t="s">
        <v>57</v>
      </c>
      <c r="F516" s="36" t="s">
        <v>57</v>
      </c>
      <c r="G516" s="36" t="s">
        <v>7504</v>
      </c>
      <c r="H516" s="36" t="s">
        <v>7504</v>
      </c>
      <c r="I516" s="36" t="s">
        <v>58</v>
      </c>
      <c r="J516" s="36" t="s">
        <v>59</v>
      </c>
      <c r="K516" s="36" t="s">
        <v>3006</v>
      </c>
    </row>
    <row r="517" spans="1:11" ht="15" customHeight="1">
      <c r="A517" s="36" t="s">
        <v>2994</v>
      </c>
      <c r="B517" s="36">
        <v>461548</v>
      </c>
      <c r="C517" s="35" t="str">
        <f>VLOOKUP(B517,'[1]EC Sales Date'!$A:$C,2,)</f>
        <v>Pantalon en Jersey Brossé Uniqlo U</v>
      </c>
      <c r="D517" s="36" t="s">
        <v>86</v>
      </c>
      <c r="E517" s="36" t="s">
        <v>57</v>
      </c>
      <c r="F517" s="36" t="s">
        <v>86</v>
      </c>
      <c r="G517" s="36" t="s">
        <v>7504</v>
      </c>
      <c r="H517" s="36" t="s">
        <v>7504</v>
      </c>
      <c r="I517" s="36" t="s">
        <v>58</v>
      </c>
      <c r="J517" s="36" t="s">
        <v>59</v>
      </c>
      <c r="K517" s="36" t="s">
        <v>2995</v>
      </c>
    </row>
    <row r="518" spans="1:11" ht="15" customHeight="1">
      <c r="A518" s="36" t="s">
        <v>3003</v>
      </c>
      <c r="B518" s="36">
        <v>461550</v>
      </c>
      <c r="C518" s="35" t="str">
        <f>VLOOKUP(B518,'[1]EC Sales Date'!$A:$C,2,)</f>
        <v>Sweat à Capuche en Jersey Brossé Uniqlo U</v>
      </c>
      <c r="D518" s="36" t="s">
        <v>86</v>
      </c>
      <c r="E518" s="36" t="s">
        <v>57</v>
      </c>
      <c r="F518" s="36" t="s">
        <v>86</v>
      </c>
      <c r="G518" s="36" t="s">
        <v>7504</v>
      </c>
      <c r="H518" s="36" t="s">
        <v>7504</v>
      </c>
      <c r="I518" s="36" t="s">
        <v>58</v>
      </c>
      <c r="J518" s="36" t="s">
        <v>59</v>
      </c>
      <c r="K518" s="36" t="s">
        <v>3004</v>
      </c>
    </row>
    <row r="519" spans="1:11" ht="15" customHeight="1">
      <c r="A519" s="36" t="s">
        <v>658</v>
      </c>
      <c r="B519" s="36">
        <v>462024</v>
      </c>
      <c r="C519" s="35" t="str">
        <f>VLOOKUP(B519,'[1]EC Sales Date'!$A:$C,2,)</f>
        <v>Polo à Manches Longues</v>
      </c>
      <c r="D519" s="36" t="s">
        <v>86</v>
      </c>
      <c r="E519" s="36" t="s">
        <v>57</v>
      </c>
      <c r="F519" s="36" t="s">
        <v>57</v>
      </c>
      <c r="G519" s="36" t="s">
        <v>7504</v>
      </c>
      <c r="H519" s="36" t="s">
        <v>7504</v>
      </c>
      <c r="I519" s="36" t="s">
        <v>58</v>
      </c>
      <c r="J519" s="36" t="s">
        <v>59</v>
      </c>
      <c r="K519" s="36" t="s">
        <v>657</v>
      </c>
    </row>
    <row r="520" spans="1:11" ht="15" customHeight="1">
      <c r="A520" s="36" t="s">
        <v>656</v>
      </c>
      <c r="B520" s="36">
        <v>462057</v>
      </c>
      <c r="C520" s="35" t="str">
        <f>VLOOKUP(B520,'[1]EC Sales Date'!$A:$C,2,)</f>
        <v>Polo à Manches Longues</v>
      </c>
      <c r="D520" s="36" t="s">
        <v>86</v>
      </c>
      <c r="E520" s="36" t="s">
        <v>57</v>
      </c>
      <c r="F520" s="36" t="s">
        <v>57</v>
      </c>
      <c r="G520" s="36" t="s">
        <v>7504</v>
      </c>
      <c r="H520" s="36" t="s">
        <v>7504</v>
      </c>
      <c r="I520" s="36" t="s">
        <v>58</v>
      </c>
      <c r="J520" s="36" t="s">
        <v>59</v>
      </c>
      <c r="K520" s="36" t="s">
        <v>657</v>
      </c>
    </row>
    <row r="521" spans="1:11" ht="15" customHeight="1">
      <c r="A521" s="36" t="s">
        <v>3082</v>
      </c>
      <c r="B521" s="36">
        <v>462934</v>
      </c>
      <c r="C521" s="35" t="str">
        <f>VLOOKUP(B521,'[1]EC Sales Date'!$A:$C,2,)</f>
        <v>Sweat Style Universitaire</v>
      </c>
      <c r="D521" s="36" t="s">
        <v>57</v>
      </c>
      <c r="E521" s="36" t="s">
        <v>57</v>
      </c>
      <c r="F521" s="36" t="s">
        <v>57</v>
      </c>
      <c r="G521" s="36" t="s">
        <v>7504</v>
      </c>
      <c r="H521" s="36" t="s">
        <v>7504</v>
      </c>
      <c r="I521" s="36" t="s">
        <v>58</v>
      </c>
      <c r="J521" s="36" t="s">
        <v>59</v>
      </c>
      <c r="K521" s="36" t="s">
        <v>3083</v>
      </c>
    </row>
    <row r="522" spans="1:11" ht="15" customHeight="1">
      <c r="A522" s="36" t="s">
        <v>3084</v>
      </c>
      <c r="B522" s="36">
        <v>462934</v>
      </c>
      <c r="C522" s="35" t="str">
        <f>VLOOKUP(B522,'[1]EC Sales Date'!$A:$C,2,)</f>
        <v>Sweat Style Universitaire</v>
      </c>
      <c r="D522" s="36" t="s">
        <v>57</v>
      </c>
      <c r="E522" s="36" t="s">
        <v>57</v>
      </c>
      <c r="F522" s="36" t="s">
        <v>57</v>
      </c>
      <c r="G522" s="36" t="s">
        <v>7504</v>
      </c>
      <c r="H522" s="36" t="s">
        <v>7504</v>
      </c>
      <c r="I522" s="36" t="s">
        <v>58</v>
      </c>
      <c r="J522" s="36" t="s">
        <v>59</v>
      </c>
      <c r="K522" s="36" t="s">
        <v>3083</v>
      </c>
    </row>
    <row r="523" spans="1:11" ht="15" customHeight="1">
      <c r="A523" s="36" t="s">
        <v>3078</v>
      </c>
      <c r="B523" s="36">
        <v>462935</v>
      </c>
      <c r="C523" s="35" t="str">
        <f>VLOOKUP(B523,'[1]EC Sales Date'!$A:$C,2,)</f>
        <v>Sweat À Capuche en Polaire</v>
      </c>
      <c r="D523" s="36" t="s">
        <v>57</v>
      </c>
      <c r="E523" s="36" t="s">
        <v>57</v>
      </c>
      <c r="F523" s="36" t="s">
        <v>57</v>
      </c>
      <c r="G523" s="36" t="s">
        <v>7504</v>
      </c>
      <c r="H523" s="36" t="s">
        <v>7504</v>
      </c>
      <c r="I523" s="36" t="s">
        <v>78</v>
      </c>
      <c r="J523" s="36" t="s">
        <v>59</v>
      </c>
      <c r="K523" s="36" t="s">
        <v>3079</v>
      </c>
    </row>
    <row r="524" spans="1:11" ht="15" customHeight="1">
      <c r="A524" s="36" t="s">
        <v>3080</v>
      </c>
      <c r="B524" s="36">
        <v>462935</v>
      </c>
      <c r="C524" s="35" t="str">
        <f>VLOOKUP(B524,'[1]EC Sales Date'!$A:$C,2,)</f>
        <v>Sweat À Capuche en Polaire</v>
      </c>
      <c r="D524" s="36" t="s">
        <v>57</v>
      </c>
      <c r="E524" s="36" t="s">
        <v>7504</v>
      </c>
      <c r="F524" s="36" t="s">
        <v>7504</v>
      </c>
      <c r="G524" s="36" t="s">
        <v>7504</v>
      </c>
      <c r="H524" s="36" t="s">
        <v>7504</v>
      </c>
      <c r="I524" s="36" t="s">
        <v>78</v>
      </c>
      <c r="J524" s="36" t="s">
        <v>59</v>
      </c>
      <c r="K524" s="36" t="s">
        <v>3081</v>
      </c>
    </row>
    <row r="525" spans="1:11" ht="15" customHeight="1">
      <c r="A525" s="36" t="s">
        <v>2996</v>
      </c>
      <c r="B525" s="36">
        <v>465864</v>
      </c>
      <c r="C525" s="35" t="str">
        <f>VLOOKUP(B525,'[1]EC Sales Date'!$A:$C,2,)</f>
        <v>Sweat Zippé À Capuche (ROGER FEDERER BY JW ANDERSON)</v>
      </c>
      <c r="D525" s="36" t="s">
        <v>86</v>
      </c>
      <c r="E525" s="36" t="s">
        <v>86</v>
      </c>
      <c r="F525" s="36" t="s">
        <v>86</v>
      </c>
      <c r="G525" s="36" t="s">
        <v>7504</v>
      </c>
      <c r="H525" s="36" t="s">
        <v>7504</v>
      </c>
      <c r="I525" s="36" t="s">
        <v>58</v>
      </c>
      <c r="J525" s="36" t="s">
        <v>59</v>
      </c>
      <c r="K525" s="36" t="s">
        <v>2997</v>
      </c>
    </row>
    <row r="526" spans="1:11" ht="15" customHeight="1">
      <c r="A526" s="36" t="s">
        <v>2992</v>
      </c>
      <c r="B526" s="36">
        <v>465865</v>
      </c>
      <c r="C526" s="35" t="str">
        <f>VLOOKUP(B526,'[1]EC Sales Date'!$A:$C,2,)</f>
        <v>Jogging (Roger Federer by JW ANDERSON)</v>
      </c>
      <c r="D526" s="36" t="s">
        <v>86</v>
      </c>
      <c r="E526" s="36" t="s">
        <v>86</v>
      </c>
      <c r="F526" s="36" t="s">
        <v>86</v>
      </c>
      <c r="G526" s="36" t="s">
        <v>7504</v>
      </c>
      <c r="H526" s="36" t="s">
        <v>7504</v>
      </c>
      <c r="I526" s="36" t="s">
        <v>58</v>
      </c>
      <c r="J526" s="36" t="s">
        <v>59</v>
      </c>
      <c r="K526" s="36" t="s">
        <v>2993</v>
      </c>
    </row>
    <row r="527" spans="1:11" ht="15" customHeight="1">
      <c r="A527" s="36" t="s">
        <v>648</v>
      </c>
      <c r="B527" s="36">
        <v>466896</v>
      </c>
      <c r="C527" s="35" t="str">
        <f>VLOOKUP(B527,'[1]EC Sales Date'!$A:$C,2,)</f>
        <v>Sweat Stretch À Capuche</v>
      </c>
      <c r="D527" s="36" t="s">
        <v>57</v>
      </c>
      <c r="E527" s="36" t="s">
        <v>7504</v>
      </c>
      <c r="F527" s="36" t="s">
        <v>7504</v>
      </c>
      <c r="G527" s="36" t="s">
        <v>7504</v>
      </c>
      <c r="H527" s="36" t="s">
        <v>7504</v>
      </c>
      <c r="I527" s="36" t="s">
        <v>78</v>
      </c>
      <c r="J527" s="36" t="s">
        <v>59</v>
      </c>
      <c r="K527" s="36" t="s">
        <v>649</v>
      </c>
    </row>
    <row r="528" spans="1:11" ht="15" customHeight="1">
      <c r="A528" s="36" t="s">
        <v>7528</v>
      </c>
      <c r="B528" s="36">
        <v>467395</v>
      </c>
      <c r="C528" s="35" t="e">
        <f>VLOOKUP(B528,'[1]EC Sales Date'!$A:$C,2,)</f>
        <v>#N/A</v>
      </c>
      <c r="D528" s="36" t="s">
        <v>86</v>
      </c>
      <c r="E528" s="36" t="s">
        <v>86</v>
      </c>
      <c r="F528" s="36" t="s">
        <v>86</v>
      </c>
      <c r="G528" s="36" t="s">
        <v>7504</v>
      </c>
      <c r="H528" s="36" t="s">
        <v>7504</v>
      </c>
      <c r="I528" s="36" t="s">
        <v>58</v>
      </c>
      <c r="J528" s="36" t="s">
        <v>59</v>
      </c>
      <c r="K528" s="36" t="s">
        <v>2999</v>
      </c>
    </row>
    <row r="529" spans="1:11" ht="15" customHeight="1">
      <c r="A529" s="36" t="s">
        <v>2998</v>
      </c>
      <c r="B529" s="36">
        <v>467773</v>
      </c>
      <c r="C529" s="35" t="str">
        <f>VLOOKUP(B529,'[1]EC Sales Date'!$A:$C,2,)</f>
        <v>Sweat Graphique UT KAWS x UNIQLO Enfant</v>
      </c>
      <c r="D529" s="36" t="s">
        <v>86</v>
      </c>
      <c r="E529" s="36" t="s">
        <v>86</v>
      </c>
      <c r="F529" s="36" t="s">
        <v>86</v>
      </c>
      <c r="G529" s="36" t="s">
        <v>7504</v>
      </c>
      <c r="H529" s="36" t="s">
        <v>7504</v>
      </c>
      <c r="I529" s="36" t="s">
        <v>58</v>
      </c>
      <c r="J529" s="36" t="s">
        <v>59</v>
      </c>
      <c r="K529" s="36" t="s">
        <v>2999</v>
      </c>
    </row>
    <row r="530" spans="1:11" ht="15" customHeight="1">
      <c r="A530" s="36" t="s">
        <v>667</v>
      </c>
      <c r="B530" s="36">
        <v>462055</v>
      </c>
      <c r="C530" s="35" t="str">
        <f>VLOOKUP(B530,'[1]EC Sales Date'!$A:$C,2,)</f>
        <v>T-shirt gaufré manches longues col boutonné</v>
      </c>
      <c r="D530" s="36" t="s">
        <v>427</v>
      </c>
      <c r="E530" s="36" t="s">
        <v>427</v>
      </c>
      <c r="F530" s="36" t="s">
        <v>427</v>
      </c>
      <c r="G530" s="36" t="s">
        <v>7504</v>
      </c>
      <c r="H530" s="36" t="s">
        <v>7504</v>
      </c>
      <c r="I530" s="36" t="s">
        <v>58</v>
      </c>
      <c r="J530" s="36" t="s">
        <v>59</v>
      </c>
      <c r="K530" s="36" t="s">
        <v>665</v>
      </c>
    </row>
    <row r="531" spans="1:11" ht="15" customHeight="1">
      <c r="A531" s="36" t="s">
        <v>668</v>
      </c>
      <c r="B531" s="36">
        <v>462055</v>
      </c>
      <c r="C531" s="35" t="str">
        <f>VLOOKUP(B531,'[1]EC Sales Date'!$A:$C,2,)</f>
        <v>T-shirt gaufré manches longues col boutonné</v>
      </c>
      <c r="D531" s="36" t="s">
        <v>427</v>
      </c>
      <c r="E531" s="36" t="s">
        <v>427</v>
      </c>
      <c r="F531" s="36" t="s">
        <v>427</v>
      </c>
      <c r="G531" s="36" t="s">
        <v>7504</v>
      </c>
      <c r="H531" s="36" t="s">
        <v>7504</v>
      </c>
      <c r="I531" s="36" t="s">
        <v>58</v>
      </c>
      <c r="J531" s="36" t="s">
        <v>59</v>
      </c>
      <c r="K531" s="36" t="s">
        <v>665</v>
      </c>
    </row>
    <row r="532" spans="1:11" ht="15" customHeight="1">
      <c r="A532" s="36" t="s">
        <v>669</v>
      </c>
      <c r="B532" s="36">
        <v>462055</v>
      </c>
      <c r="C532" s="35" t="str">
        <f>VLOOKUP(B532,'[1]EC Sales Date'!$A:$C,2,)</f>
        <v>T-shirt gaufré manches longues col boutonné</v>
      </c>
      <c r="D532" s="36" t="s">
        <v>427</v>
      </c>
      <c r="E532" s="36" t="s">
        <v>427</v>
      </c>
      <c r="F532" s="36" t="s">
        <v>427</v>
      </c>
      <c r="G532" s="36" t="s">
        <v>7504</v>
      </c>
      <c r="H532" s="36" t="s">
        <v>7504</v>
      </c>
      <c r="I532" s="36" t="s">
        <v>58</v>
      </c>
      <c r="J532" s="36" t="s">
        <v>59</v>
      </c>
      <c r="K532" s="36" t="s">
        <v>665</v>
      </c>
    </row>
    <row r="533" spans="1:11" ht="15" customHeight="1">
      <c r="A533" s="36" t="s">
        <v>3221</v>
      </c>
      <c r="B533" s="36">
        <v>459755</v>
      </c>
      <c r="C533" s="35" t="str">
        <f>VLOOKUP(B533,'[1]EC Sales Date'!$A:$C,2,)</f>
        <v>Casquette Stretch Sport</v>
      </c>
      <c r="D533" s="36" t="s">
        <v>57</v>
      </c>
      <c r="E533" s="36" t="s">
        <v>57</v>
      </c>
      <c r="F533" s="36" t="s">
        <v>57</v>
      </c>
      <c r="G533" s="36" t="s">
        <v>7504</v>
      </c>
      <c r="H533" s="36" t="s">
        <v>7504</v>
      </c>
      <c r="I533" s="36" t="s">
        <v>58</v>
      </c>
      <c r="J533" s="36" t="s">
        <v>59</v>
      </c>
      <c r="K533" s="36" t="s">
        <v>3222</v>
      </c>
    </row>
    <row r="534" spans="1:11" ht="15" customHeight="1">
      <c r="A534" s="36" t="s">
        <v>3225</v>
      </c>
      <c r="B534" s="36">
        <v>459756</v>
      </c>
      <c r="C534" s="35" t="str">
        <f>VLOOKUP(B534,'[1]EC Sales Date'!$A:$C,2,)</f>
        <v>Casquette Sergé</v>
      </c>
      <c r="D534" s="36" t="s">
        <v>57</v>
      </c>
      <c r="E534" s="36" t="s">
        <v>57</v>
      </c>
      <c r="F534" s="36" t="s">
        <v>57</v>
      </c>
      <c r="G534" s="36" t="s">
        <v>7504</v>
      </c>
      <c r="H534" s="36" t="s">
        <v>7504</v>
      </c>
      <c r="I534" s="36" t="s">
        <v>58</v>
      </c>
      <c r="J534" s="36" t="s">
        <v>59</v>
      </c>
      <c r="K534" s="36" t="s">
        <v>2848</v>
      </c>
    </row>
    <row r="535" spans="1:11" ht="15" customHeight="1">
      <c r="A535" s="36" t="s">
        <v>3223</v>
      </c>
      <c r="B535" s="36">
        <v>459759</v>
      </c>
      <c r="C535" s="35" t="str">
        <f>VLOOKUP(B535,'[1]EC Sales Date'!$A:$C,2,)</f>
        <v>Casquette Effet Laine</v>
      </c>
      <c r="D535" s="36" t="s">
        <v>57</v>
      </c>
      <c r="E535" s="36" t="s">
        <v>57</v>
      </c>
      <c r="F535" s="36" t="s">
        <v>57</v>
      </c>
      <c r="G535" s="36" t="s">
        <v>7504</v>
      </c>
      <c r="H535" s="36" t="s">
        <v>7504</v>
      </c>
      <c r="I535" s="36" t="s">
        <v>58</v>
      </c>
      <c r="J535" s="36" t="s">
        <v>59</v>
      </c>
      <c r="K535" s="36" t="s">
        <v>3224</v>
      </c>
    </row>
    <row r="536" spans="1:11" ht="15" customHeight="1">
      <c r="A536" s="36" t="s">
        <v>3251</v>
      </c>
      <c r="B536" s="36">
        <v>462098</v>
      </c>
      <c r="C536" s="35" t="str">
        <f>VLOOKUP(B536,'[1]EC Sales Date'!$A:$C,2,)</f>
        <v>Bonnet en Maille Soufflée</v>
      </c>
      <c r="D536" s="36" t="s">
        <v>57</v>
      </c>
      <c r="E536" s="36" t="s">
        <v>57</v>
      </c>
      <c r="F536" s="36" t="s">
        <v>57</v>
      </c>
      <c r="G536" s="36" t="s">
        <v>7504</v>
      </c>
      <c r="H536" s="36" t="s">
        <v>7504</v>
      </c>
      <c r="I536" s="36" t="s">
        <v>58</v>
      </c>
      <c r="J536" s="36" t="s">
        <v>59</v>
      </c>
      <c r="K536" s="36" t="s">
        <v>3101</v>
      </c>
    </row>
    <row r="537" spans="1:11" ht="15" customHeight="1">
      <c r="A537" s="36" t="s">
        <v>7529</v>
      </c>
      <c r="B537" s="36">
        <v>462554</v>
      </c>
      <c r="C537" s="35" t="e">
        <f>VLOOKUP(B537,'[1]EC Sales Date'!$A:$C,2,)</f>
        <v>#N/A</v>
      </c>
      <c r="D537" s="36" t="s">
        <v>86</v>
      </c>
      <c r="E537" s="36" t="s">
        <v>86</v>
      </c>
      <c r="F537" s="36" t="s">
        <v>86</v>
      </c>
      <c r="G537" s="36" t="s">
        <v>7504</v>
      </c>
      <c r="H537" s="36" t="s">
        <v>7504</v>
      </c>
      <c r="I537" s="36" t="s">
        <v>78</v>
      </c>
      <c r="J537" s="36" t="s">
        <v>59</v>
      </c>
      <c r="K537" s="36" t="s">
        <v>7530</v>
      </c>
    </row>
    <row r="538" spans="1:11" ht="15" customHeight="1">
      <c r="A538" s="36" t="s">
        <v>3228</v>
      </c>
      <c r="B538" s="36">
        <v>459760</v>
      </c>
      <c r="C538" s="35" t="str">
        <f>VLOOKUP(B538,'[1]EC Sales Date'!$A:$C,2,)</f>
        <v>Chapeau</v>
      </c>
      <c r="D538" s="36" t="s">
        <v>57</v>
      </c>
      <c r="E538" s="36" t="s">
        <v>57</v>
      </c>
      <c r="F538" s="36" t="s">
        <v>57</v>
      </c>
      <c r="G538" s="36" t="s">
        <v>7504</v>
      </c>
      <c r="H538" s="36" t="s">
        <v>7504</v>
      </c>
      <c r="I538" s="36" t="s">
        <v>58</v>
      </c>
      <c r="J538" s="36" t="s">
        <v>59</v>
      </c>
      <c r="K538" s="36" t="s">
        <v>1439</v>
      </c>
    </row>
    <row r="539" spans="1:11" ht="15" customHeight="1">
      <c r="A539" s="36" t="s">
        <v>3226</v>
      </c>
      <c r="B539" s="36">
        <v>462252</v>
      </c>
      <c r="C539" s="35" t="str">
        <f>VLOOKUP(B539,'[1]EC Sales Date'!$A:$C,2,)</f>
        <v>Bob</v>
      </c>
      <c r="D539" s="36" t="s">
        <v>57</v>
      </c>
      <c r="E539" s="36" t="s">
        <v>57</v>
      </c>
      <c r="F539" s="36" t="s">
        <v>57</v>
      </c>
      <c r="G539" s="36" t="s">
        <v>7504</v>
      </c>
      <c r="H539" s="36" t="s">
        <v>7504</v>
      </c>
      <c r="I539" s="36" t="s">
        <v>58</v>
      </c>
      <c r="J539" s="36" t="s">
        <v>59</v>
      </c>
      <c r="K539" s="36" t="s">
        <v>3227</v>
      </c>
    </row>
    <row r="540" spans="1:11" ht="15" customHeight="1">
      <c r="A540" s="36" t="s">
        <v>7531</v>
      </c>
      <c r="B540" s="36">
        <v>461016</v>
      </c>
      <c r="C540" s="35" t="e">
        <f>VLOOKUP(B540,'[1]EC Sales Date'!$A:$C,2,)</f>
        <v>#N/A</v>
      </c>
      <c r="D540" s="36" t="s">
        <v>427</v>
      </c>
      <c r="E540" s="36" t="s">
        <v>427</v>
      </c>
      <c r="F540" s="36" t="s">
        <v>427</v>
      </c>
      <c r="G540" s="36" t="s">
        <v>7504</v>
      </c>
      <c r="H540" s="36" t="s">
        <v>7504</v>
      </c>
      <c r="I540" s="36" t="s">
        <v>58</v>
      </c>
      <c r="J540" s="36" t="s">
        <v>59</v>
      </c>
      <c r="K540" s="36" t="s">
        <v>740</v>
      </c>
    </row>
    <row r="541" spans="1:11" ht="15" customHeight="1">
      <c r="A541" s="36" t="s">
        <v>7532</v>
      </c>
      <c r="B541" s="36">
        <v>461016</v>
      </c>
      <c r="C541" s="35" t="e">
        <f>VLOOKUP(B541,'[1]EC Sales Date'!$A:$C,2,)</f>
        <v>#N/A</v>
      </c>
      <c r="D541" s="36" t="s">
        <v>427</v>
      </c>
      <c r="E541" s="36" t="s">
        <v>427</v>
      </c>
      <c r="F541" s="36" t="s">
        <v>427</v>
      </c>
      <c r="G541" s="36" t="s">
        <v>7504</v>
      </c>
      <c r="H541" s="36" t="s">
        <v>7504</v>
      </c>
      <c r="I541" s="36" t="s">
        <v>58</v>
      </c>
      <c r="J541" s="36" t="s">
        <v>59</v>
      </c>
      <c r="K541" s="36" t="s">
        <v>749</v>
      </c>
    </row>
    <row r="542" spans="1:11" ht="15" customHeight="1">
      <c r="A542" s="36" t="s">
        <v>750</v>
      </c>
      <c r="B542" s="36">
        <v>461467</v>
      </c>
      <c r="C542" s="35" t="str">
        <f>VLOOKUP(B542,'[1]EC Sales Date'!$A:$C,2,)</f>
        <v>Boxer En Coton à Rayures</v>
      </c>
      <c r="D542" s="36" t="s">
        <v>80</v>
      </c>
      <c r="E542" s="36" t="s">
        <v>86</v>
      </c>
      <c r="F542" s="36" t="s">
        <v>86</v>
      </c>
      <c r="G542" s="36" t="s">
        <v>7504</v>
      </c>
      <c r="H542" s="36" t="s">
        <v>7504</v>
      </c>
      <c r="I542" s="36" t="s">
        <v>58</v>
      </c>
      <c r="J542" s="36" t="s">
        <v>59</v>
      </c>
      <c r="K542" s="36" t="s">
        <v>3881</v>
      </c>
    </row>
    <row r="543" spans="1:11" ht="15" customHeight="1">
      <c r="A543" s="36" t="s">
        <v>751</v>
      </c>
      <c r="B543" s="36">
        <v>461468</v>
      </c>
      <c r="C543" s="35" t="str">
        <f>VLOOKUP(B543,'[1]EC Sales Date'!$A:$C,2,)</f>
        <v>Boxer En Coton à Rayures</v>
      </c>
      <c r="D543" s="36" t="s">
        <v>80</v>
      </c>
      <c r="E543" s="36" t="s">
        <v>86</v>
      </c>
      <c r="F543" s="36" t="s">
        <v>86</v>
      </c>
      <c r="G543" s="36" t="s">
        <v>7504</v>
      </c>
      <c r="H543" s="36" t="s">
        <v>7504</v>
      </c>
      <c r="I543" s="36" t="s">
        <v>58</v>
      </c>
      <c r="J543" s="36" t="s">
        <v>59</v>
      </c>
      <c r="K543" s="36" t="s">
        <v>740</v>
      </c>
    </row>
    <row r="544" spans="1:11" ht="15" customHeight="1">
      <c r="A544" s="36" t="s">
        <v>743</v>
      </c>
      <c r="B544" s="36">
        <v>461471</v>
      </c>
      <c r="C544" s="35" t="str">
        <f>VLOOKUP(B544,'[1]EC Sales Date'!$A:$C,2,)</f>
        <v>Boxer En Coton à Imprimé</v>
      </c>
      <c r="D544" s="36" t="s">
        <v>57</v>
      </c>
      <c r="E544" s="36" t="s">
        <v>57</v>
      </c>
      <c r="F544" s="36" t="s">
        <v>57</v>
      </c>
      <c r="G544" s="36" t="s">
        <v>7504</v>
      </c>
      <c r="H544" s="36" t="s">
        <v>7504</v>
      </c>
      <c r="I544" s="36" t="s">
        <v>58</v>
      </c>
      <c r="J544" s="36" t="s">
        <v>59</v>
      </c>
      <c r="K544" s="36" t="s">
        <v>744</v>
      </c>
    </row>
    <row r="545" spans="1:11" ht="15" customHeight="1">
      <c r="A545" s="36" t="s">
        <v>745</v>
      </c>
      <c r="B545" s="36">
        <v>461471</v>
      </c>
      <c r="C545" s="35" t="str">
        <f>VLOOKUP(B545,'[1]EC Sales Date'!$A:$C,2,)</f>
        <v>Boxer En Coton à Imprimé</v>
      </c>
      <c r="D545" s="36" t="s">
        <v>80</v>
      </c>
      <c r="E545" s="36" t="s">
        <v>57</v>
      </c>
      <c r="F545" s="36" t="s">
        <v>57</v>
      </c>
      <c r="G545" s="36" t="s">
        <v>7504</v>
      </c>
      <c r="H545" s="36" t="s">
        <v>7504</v>
      </c>
      <c r="I545" s="36" t="s">
        <v>58</v>
      </c>
      <c r="J545" s="36" t="s">
        <v>59</v>
      </c>
      <c r="K545" s="36" t="s">
        <v>744</v>
      </c>
    </row>
    <row r="546" spans="1:11" ht="15" customHeight="1">
      <c r="A546" s="36" t="s">
        <v>746</v>
      </c>
      <c r="B546" s="36">
        <v>461472</v>
      </c>
      <c r="C546" s="35" t="str">
        <f>VLOOKUP(B546,'[1]EC Sales Date'!$A:$C,2,)</f>
        <v>Boxer En Coton à Imprimé</v>
      </c>
      <c r="D546" s="36" t="s">
        <v>57</v>
      </c>
      <c r="E546" s="36" t="s">
        <v>57</v>
      </c>
      <c r="F546" s="36" t="s">
        <v>57</v>
      </c>
      <c r="G546" s="36" t="s">
        <v>7504</v>
      </c>
      <c r="H546" s="36" t="s">
        <v>7504</v>
      </c>
      <c r="I546" s="36" t="s">
        <v>58</v>
      </c>
      <c r="J546" s="36" t="s">
        <v>59</v>
      </c>
      <c r="K546" s="36" t="s">
        <v>747</v>
      </c>
    </row>
    <row r="547" spans="1:11" ht="15" customHeight="1">
      <c r="A547" s="36" t="s">
        <v>748</v>
      </c>
      <c r="B547" s="36">
        <v>461472</v>
      </c>
      <c r="C547" s="35" t="str">
        <f>VLOOKUP(B547,'[1]EC Sales Date'!$A:$C,2,)</f>
        <v>Boxer En Coton à Imprimé</v>
      </c>
      <c r="D547" s="36" t="s">
        <v>80</v>
      </c>
      <c r="E547" s="36" t="s">
        <v>57</v>
      </c>
      <c r="F547" s="36" t="s">
        <v>57</v>
      </c>
      <c r="G547" s="36" t="s">
        <v>7504</v>
      </c>
      <c r="H547" s="36" t="s">
        <v>7504</v>
      </c>
      <c r="I547" s="36" t="s">
        <v>58</v>
      </c>
      <c r="J547" s="36" t="s">
        <v>59</v>
      </c>
      <c r="K547" s="36" t="s">
        <v>747</v>
      </c>
    </row>
    <row r="548" spans="1:11" ht="15" customHeight="1">
      <c r="A548" s="36" t="s">
        <v>737</v>
      </c>
      <c r="B548" s="36">
        <v>461017</v>
      </c>
      <c r="C548" s="35" t="str">
        <f>VLOOKUP(B548,'[1]EC Sales Date'!$A:$C,2,)</f>
        <v>Boxer Taille Basse</v>
      </c>
      <c r="D548" s="36" t="s">
        <v>427</v>
      </c>
      <c r="E548" s="36" t="s">
        <v>427</v>
      </c>
      <c r="F548" s="36" t="s">
        <v>427</v>
      </c>
      <c r="G548" s="36" t="s">
        <v>7504</v>
      </c>
      <c r="H548" s="36" t="s">
        <v>7504</v>
      </c>
      <c r="I548" s="36" t="s">
        <v>58</v>
      </c>
      <c r="J548" s="36" t="s">
        <v>59</v>
      </c>
      <c r="K548" s="36" t="s">
        <v>3902</v>
      </c>
    </row>
    <row r="549" spans="1:11" ht="15" customHeight="1">
      <c r="A549" s="36" t="s">
        <v>739</v>
      </c>
      <c r="B549" s="36">
        <v>461017</v>
      </c>
      <c r="C549" s="35" t="str">
        <f>VLOOKUP(B549,'[1]EC Sales Date'!$A:$C,2,)</f>
        <v>Boxer Taille Basse</v>
      </c>
      <c r="D549" s="36" t="s">
        <v>427</v>
      </c>
      <c r="E549" s="36" t="s">
        <v>427</v>
      </c>
      <c r="F549" s="36" t="s">
        <v>427</v>
      </c>
      <c r="G549" s="36" t="s">
        <v>7504</v>
      </c>
      <c r="H549" s="36" t="s">
        <v>7504</v>
      </c>
      <c r="I549" s="36" t="s">
        <v>58</v>
      </c>
      <c r="J549" s="36" t="s">
        <v>59</v>
      </c>
      <c r="K549" s="36" t="s">
        <v>738</v>
      </c>
    </row>
    <row r="550" spans="1:11" ht="15" customHeight="1">
      <c r="A550" s="36" t="s">
        <v>741</v>
      </c>
      <c r="B550" s="36">
        <v>461484</v>
      </c>
      <c r="C550" s="35" t="str">
        <f>VLOOKUP(B550,'[1]EC Sales Date'!$A:$C,2,)</f>
        <v>Boxer Taille Basse en Coton Rayé</v>
      </c>
      <c r="D550" s="36" t="s">
        <v>80</v>
      </c>
      <c r="E550" s="36" t="s">
        <v>57</v>
      </c>
      <c r="F550" s="36" t="s">
        <v>57</v>
      </c>
      <c r="G550" s="36" t="s">
        <v>7504</v>
      </c>
      <c r="H550" s="36" t="s">
        <v>7504</v>
      </c>
      <c r="I550" s="36" t="s">
        <v>58</v>
      </c>
      <c r="J550" s="36" t="s">
        <v>59</v>
      </c>
      <c r="K550" s="36" t="s">
        <v>740</v>
      </c>
    </row>
    <row r="551" spans="1:11" ht="15" customHeight="1">
      <c r="A551" s="36" t="s">
        <v>742</v>
      </c>
      <c r="B551" s="36">
        <v>461485</v>
      </c>
      <c r="C551" s="35" t="str">
        <f>VLOOKUP(B551,'[1]EC Sales Date'!$A:$C,2,)</f>
        <v>Boxer Taille Basse en Coton Rayé</v>
      </c>
      <c r="D551" s="36" t="s">
        <v>80</v>
      </c>
      <c r="E551" s="36" t="s">
        <v>57</v>
      </c>
      <c r="F551" s="36" t="s">
        <v>57</v>
      </c>
      <c r="G551" s="36" t="s">
        <v>7504</v>
      </c>
      <c r="H551" s="36" t="s">
        <v>7504</v>
      </c>
      <c r="I551" s="36" t="s">
        <v>58</v>
      </c>
      <c r="J551" s="36" t="s">
        <v>59</v>
      </c>
      <c r="K551" s="36" t="s">
        <v>740</v>
      </c>
    </row>
    <row r="552" spans="1:11" ht="15" customHeight="1">
      <c r="A552" s="36" t="s">
        <v>754</v>
      </c>
      <c r="B552" s="36">
        <v>461018</v>
      </c>
      <c r="C552" s="35" t="str">
        <f>VLOOKUP(B552,'[1]EC Sales Date'!$A:$C,2,)</f>
        <v>Boxer</v>
      </c>
      <c r="D552" s="36" t="s">
        <v>56</v>
      </c>
      <c r="E552" s="36" t="s">
        <v>56</v>
      </c>
      <c r="F552" s="36" t="s">
        <v>56</v>
      </c>
      <c r="G552" s="36" t="s">
        <v>7504</v>
      </c>
      <c r="H552" s="36" t="s">
        <v>7504</v>
      </c>
      <c r="I552" s="36" t="s">
        <v>58</v>
      </c>
      <c r="J552" s="36" t="s">
        <v>59</v>
      </c>
      <c r="K552" s="36" t="s">
        <v>755</v>
      </c>
    </row>
    <row r="553" spans="1:11" ht="15" customHeight="1">
      <c r="A553" s="36" t="s">
        <v>759</v>
      </c>
      <c r="B553" s="36">
        <v>461488</v>
      </c>
      <c r="C553" s="35" t="str">
        <f>VLOOKUP(B553,'[1]EC Sales Date'!$A:$C,2,)</f>
        <v>Boxer à Rayures</v>
      </c>
      <c r="D553" s="36" t="s">
        <v>56</v>
      </c>
      <c r="E553" s="36" t="s">
        <v>56</v>
      </c>
      <c r="F553" s="36" t="s">
        <v>56</v>
      </c>
      <c r="G553" s="36" t="s">
        <v>7504</v>
      </c>
      <c r="H553" s="36" t="s">
        <v>7504</v>
      </c>
      <c r="I553" s="36" t="s">
        <v>58</v>
      </c>
      <c r="J553" s="36" t="s">
        <v>59</v>
      </c>
      <c r="K553" s="36" t="s">
        <v>755</v>
      </c>
    </row>
    <row r="554" spans="1:11" ht="15" customHeight="1">
      <c r="A554" s="36" t="s">
        <v>761</v>
      </c>
      <c r="B554" s="36">
        <v>461489</v>
      </c>
      <c r="C554" s="35" t="str">
        <f>VLOOKUP(B554,'[1]EC Sales Date'!$A:$C,2,)</f>
        <v>Caleçon à Rayures</v>
      </c>
      <c r="D554" s="36" t="s">
        <v>56</v>
      </c>
      <c r="E554" s="36" t="s">
        <v>56</v>
      </c>
      <c r="F554" s="36" t="s">
        <v>56</v>
      </c>
      <c r="G554" s="36" t="s">
        <v>7504</v>
      </c>
      <c r="H554" s="36" t="s">
        <v>7504</v>
      </c>
      <c r="I554" s="36" t="s">
        <v>58</v>
      </c>
      <c r="J554" s="36" t="s">
        <v>59</v>
      </c>
      <c r="K554" s="36" t="s">
        <v>755</v>
      </c>
    </row>
    <row r="555" spans="1:11" ht="15" customHeight="1">
      <c r="A555" s="36" t="s">
        <v>758</v>
      </c>
      <c r="B555" s="36">
        <v>461490</v>
      </c>
      <c r="C555" s="35" t="str">
        <f>VLOOKUP(B555,'[1]EC Sales Date'!$A:$C,2,)</f>
        <v>Caleçon à Imprimé</v>
      </c>
      <c r="D555" s="36" t="s">
        <v>56</v>
      </c>
      <c r="E555" s="36" t="s">
        <v>56</v>
      </c>
      <c r="F555" s="36" t="s">
        <v>56</v>
      </c>
      <c r="G555" s="36" t="s">
        <v>7504</v>
      </c>
      <c r="H555" s="36" t="s">
        <v>7504</v>
      </c>
      <c r="I555" s="36" t="s">
        <v>58</v>
      </c>
      <c r="J555" s="36" t="s">
        <v>59</v>
      </c>
      <c r="K555" s="36" t="s">
        <v>755</v>
      </c>
    </row>
    <row r="556" spans="1:11" ht="15" customHeight="1">
      <c r="A556" s="36" t="s">
        <v>756</v>
      </c>
      <c r="B556" s="36">
        <v>461491</v>
      </c>
      <c r="C556" s="35" t="str">
        <f>VLOOKUP(B556,'[1]EC Sales Date'!$A:$C,2,)</f>
        <v>Boxer à Carreaux</v>
      </c>
      <c r="D556" s="36" t="s">
        <v>56</v>
      </c>
      <c r="E556" s="36" t="s">
        <v>56</v>
      </c>
      <c r="F556" s="36" t="s">
        <v>56</v>
      </c>
      <c r="G556" s="36" t="s">
        <v>7504</v>
      </c>
      <c r="H556" s="36" t="s">
        <v>7504</v>
      </c>
      <c r="I556" s="36" t="s">
        <v>58</v>
      </c>
      <c r="J556" s="36" t="s">
        <v>59</v>
      </c>
      <c r="K556" s="36" t="s">
        <v>755</v>
      </c>
    </row>
    <row r="557" spans="1:11" ht="15" customHeight="1">
      <c r="A557" s="36" t="s">
        <v>757</v>
      </c>
      <c r="B557" s="36">
        <v>461492</v>
      </c>
      <c r="C557" s="35" t="str">
        <f>VLOOKUP(B557,'[1]EC Sales Date'!$A:$C,2,)</f>
        <v>Caleçon à Carreaux</v>
      </c>
      <c r="D557" s="36" t="s">
        <v>56</v>
      </c>
      <c r="E557" s="36" t="s">
        <v>56</v>
      </c>
      <c r="F557" s="36" t="s">
        <v>56</v>
      </c>
      <c r="G557" s="36" t="s">
        <v>7504</v>
      </c>
      <c r="H557" s="36" t="s">
        <v>7504</v>
      </c>
      <c r="I557" s="36" t="s">
        <v>58</v>
      </c>
      <c r="J557" s="36" t="s">
        <v>59</v>
      </c>
      <c r="K557" s="36" t="s">
        <v>755</v>
      </c>
    </row>
    <row r="558" spans="1:11" ht="15" customHeight="1">
      <c r="A558" s="36" t="s">
        <v>760</v>
      </c>
      <c r="B558" s="36">
        <v>461494</v>
      </c>
      <c r="C558" s="35" t="str">
        <f>VLOOKUP(B558,'[1]EC Sales Date'!$A:$C,2,)</f>
        <v>Boxer à Carreaux</v>
      </c>
      <c r="D558" s="36" t="s">
        <v>56</v>
      </c>
      <c r="E558" s="36" t="s">
        <v>56</v>
      </c>
      <c r="F558" s="36" t="s">
        <v>56</v>
      </c>
      <c r="G558" s="36" t="s">
        <v>7504</v>
      </c>
      <c r="H558" s="36" t="s">
        <v>7504</v>
      </c>
      <c r="I558" s="36" t="s">
        <v>58</v>
      </c>
      <c r="J558" s="36" t="s">
        <v>59</v>
      </c>
      <c r="K558" s="36" t="s">
        <v>755</v>
      </c>
    </row>
    <row r="559" spans="1:11" ht="15" customHeight="1">
      <c r="A559" s="36" t="s">
        <v>752</v>
      </c>
      <c r="B559" s="36">
        <v>461020</v>
      </c>
      <c r="C559" s="35" t="str">
        <f>VLOOKUP(B559,'[1]EC Sales Date'!$A:$C,2,)</f>
        <v>Slip</v>
      </c>
      <c r="D559" s="36" t="s">
        <v>57</v>
      </c>
      <c r="E559" s="36" t="s">
        <v>57</v>
      </c>
      <c r="F559" s="36" t="s">
        <v>57</v>
      </c>
      <c r="G559" s="36" t="s">
        <v>7504</v>
      </c>
      <c r="H559" s="36" t="s">
        <v>7504</v>
      </c>
      <c r="I559" s="36" t="s">
        <v>58</v>
      </c>
      <c r="J559" s="36" t="s">
        <v>59</v>
      </c>
      <c r="K559" s="36" t="s">
        <v>740</v>
      </c>
    </row>
    <row r="560" spans="1:11" ht="15" customHeight="1">
      <c r="A560" s="36" t="s">
        <v>753</v>
      </c>
      <c r="B560" s="36">
        <v>461020</v>
      </c>
      <c r="C560" s="35" t="str">
        <f>VLOOKUP(B560,'[1]EC Sales Date'!$A:$C,2,)</f>
        <v>Slip</v>
      </c>
      <c r="D560" s="36" t="s">
        <v>57</v>
      </c>
      <c r="E560" s="36" t="s">
        <v>57</v>
      </c>
      <c r="F560" s="36" t="s">
        <v>57</v>
      </c>
      <c r="G560" s="36" t="s">
        <v>7504</v>
      </c>
      <c r="H560" s="36" t="s">
        <v>7504</v>
      </c>
      <c r="I560" s="36" t="s">
        <v>58</v>
      </c>
      <c r="J560" s="36" t="s">
        <v>59</v>
      </c>
      <c r="K560" s="36" t="s">
        <v>749</v>
      </c>
    </row>
    <row r="561" spans="1:11" ht="15" customHeight="1">
      <c r="A561" s="36" t="s">
        <v>736</v>
      </c>
      <c r="B561" s="36">
        <v>462202</v>
      </c>
      <c r="C561" s="35" t="str">
        <f>VLOOKUP(B561,'[1]EC Sales Date'!$A:$C,2,)</f>
        <v>Chaussettes Longues En Coton Supima Côtelé</v>
      </c>
      <c r="D561" s="36" t="s">
        <v>57</v>
      </c>
      <c r="E561" s="36" t="s">
        <v>57</v>
      </c>
      <c r="F561" s="36" t="s">
        <v>57</v>
      </c>
      <c r="G561" s="36" t="s">
        <v>7504</v>
      </c>
      <c r="H561" s="36" t="s">
        <v>7504</v>
      </c>
      <c r="I561" s="36" t="s">
        <v>58</v>
      </c>
      <c r="J561" s="36" t="s">
        <v>59</v>
      </c>
      <c r="K561" s="36" t="s">
        <v>700</v>
      </c>
    </row>
    <row r="562" spans="1:11" ht="15" customHeight="1">
      <c r="A562" s="36" t="s">
        <v>734</v>
      </c>
      <c r="B562" s="36">
        <v>462203</v>
      </c>
      <c r="C562" s="35" t="str">
        <f>VLOOKUP(B562,'[1]EC Sales Date'!$A:$C,2,)</f>
        <v>Chaussettes Longues En Coton Supima Piqué</v>
      </c>
      <c r="D562" s="36" t="s">
        <v>57</v>
      </c>
      <c r="E562" s="36" t="s">
        <v>57</v>
      </c>
      <c r="F562" s="36" t="s">
        <v>57</v>
      </c>
      <c r="G562" s="36" t="s">
        <v>7504</v>
      </c>
      <c r="H562" s="36" t="s">
        <v>7504</v>
      </c>
      <c r="I562" s="36" t="s">
        <v>58</v>
      </c>
      <c r="J562" s="36" t="s">
        <v>59</v>
      </c>
      <c r="K562" s="36" t="s">
        <v>735</v>
      </c>
    </row>
    <row r="563" spans="1:11" ht="15" customHeight="1">
      <c r="A563" s="36" t="s">
        <v>719</v>
      </c>
      <c r="B563" s="36">
        <v>462204</v>
      </c>
      <c r="C563" s="35" t="str">
        <f>VLOOKUP(B563,'[1]EC Sales Date'!$A:$C,2,)</f>
        <v>Chaussettes Longues À Carreaux</v>
      </c>
      <c r="D563" s="36" t="s">
        <v>57</v>
      </c>
      <c r="E563" s="36" t="s">
        <v>57</v>
      </c>
      <c r="F563" s="36" t="s">
        <v>57</v>
      </c>
      <c r="G563" s="36" t="s">
        <v>7504</v>
      </c>
      <c r="H563" s="36" t="s">
        <v>7504</v>
      </c>
      <c r="I563" s="36" t="s">
        <v>58</v>
      </c>
      <c r="J563" s="36" t="s">
        <v>59</v>
      </c>
      <c r="K563" s="36" t="s">
        <v>720</v>
      </c>
    </row>
    <row r="564" spans="1:11" ht="15" customHeight="1">
      <c r="A564" s="36" t="s">
        <v>727</v>
      </c>
      <c r="B564" s="36">
        <v>462205</v>
      </c>
      <c r="C564" s="35" t="str">
        <f>VLOOKUP(B564,'[1]EC Sales Date'!$A:$C,2,)</f>
        <v>Chaussettes Longues Rayées</v>
      </c>
      <c r="D564" s="36" t="s">
        <v>57</v>
      </c>
      <c r="E564" s="36" t="s">
        <v>57</v>
      </c>
      <c r="F564" s="36" t="s">
        <v>57</v>
      </c>
      <c r="G564" s="36" t="s">
        <v>7504</v>
      </c>
      <c r="H564" s="36" t="s">
        <v>7504</v>
      </c>
      <c r="I564" s="36" t="s">
        <v>58</v>
      </c>
      <c r="J564" s="36" t="s">
        <v>59</v>
      </c>
      <c r="K564" s="36" t="s">
        <v>728</v>
      </c>
    </row>
    <row r="565" spans="1:11" ht="15" customHeight="1">
      <c r="A565" s="36" t="s">
        <v>729</v>
      </c>
      <c r="B565" s="36">
        <v>462206</v>
      </c>
      <c r="C565" s="35" t="str">
        <f>VLOOKUP(B565,'[1]EC Sales Date'!$A:$C,2,)</f>
        <v>Chaussettes Longues Rayées</v>
      </c>
      <c r="D565" s="36" t="s">
        <v>57</v>
      </c>
      <c r="E565" s="36" t="s">
        <v>57</v>
      </c>
      <c r="F565" s="36" t="s">
        <v>57</v>
      </c>
      <c r="G565" s="36" t="s">
        <v>7504</v>
      </c>
      <c r="H565" s="36" t="s">
        <v>7504</v>
      </c>
      <c r="I565" s="36" t="s">
        <v>58</v>
      </c>
      <c r="J565" s="36" t="s">
        <v>59</v>
      </c>
      <c r="K565" s="36" t="s">
        <v>730</v>
      </c>
    </row>
    <row r="566" spans="1:11" ht="15" customHeight="1">
      <c r="A566" s="36" t="s">
        <v>711</v>
      </c>
      <c r="B566" s="36">
        <v>462208</v>
      </c>
      <c r="C566" s="35" t="str">
        <f>VLOOKUP(B566,'[1]EC Sales Date'!$A:$C,2,)</f>
        <v>Chaussettes Longues</v>
      </c>
      <c r="D566" s="36" t="s">
        <v>57</v>
      </c>
      <c r="E566" s="36" t="s">
        <v>57</v>
      </c>
      <c r="F566" s="36" t="s">
        <v>57</v>
      </c>
      <c r="G566" s="36" t="s">
        <v>7504</v>
      </c>
      <c r="H566" s="36" t="s">
        <v>7504</v>
      </c>
      <c r="I566" s="36" t="s">
        <v>58</v>
      </c>
      <c r="J566" s="36" t="s">
        <v>59</v>
      </c>
      <c r="K566" s="36" t="s">
        <v>712</v>
      </c>
    </row>
    <row r="567" spans="1:11" ht="15" customHeight="1">
      <c r="A567" s="36" t="s">
        <v>709</v>
      </c>
      <c r="B567" s="36">
        <v>462209</v>
      </c>
      <c r="C567" s="35" t="str">
        <f>VLOOKUP(B567,'[1]EC Sales Date'!$A:$C,2,)</f>
        <v>Chaussettes Imprimé Argyle</v>
      </c>
      <c r="D567" s="36" t="s">
        <v>86</v>
      </c>
      <c r="E567" s="36" t="s">
        <v>86</v>
      </c>
      <c r="F567" s="36" t="s">
        <v>86</v>
      </c>
      <c r="G567" s="36" t="s">
        <v>7504</v>
      </c>
      <c r="H567" s="36" t="s">
        <v>7504</v>
      </c>
      <c r="I567" s="36" t="s">
        <v>58</v>
      </c>
      <c r="J567" s="36" t="s">
        <v>59</v>
      </c>
      <c r="K567" s="36" t="s">
        <v>710</v>
      </c>
    </row>
    <row r="568" spans="1:11" ht="15" customHeight="1">
      <c r="A568" s="36" t="s">
        <v>721</v>
      </c>
      <c r="B568" s="36">
        <v>462211</v>
      </c>
      <c r="C568" s="35" t="str">
        <f>VLOOKUP(B568,'[1]EC Sales Date'!$A:$C,2,)</f>
        <v>Chaussettes Doublées</v>
      </c>
      <c r="D568" s="36" t="s">
        <v>57</v>
      </c>
      <c r="E568" s="36" t="s">
        <v>57</v>
      </c>
      <c r="F568" s="36" t="s">
        <v>57</v>
      </c>
      <c r="G568" s="36" t="s">
        <v>7504</v>
      </c>
      <c r="H568" s="36" t="s">
        <v>7504</v>
      </c>
      <c r="I568" s="36" t="s">
        <v>58</v>
      </c>
      <c r="J568" s="36" t="s">
        <v>59</v>
      </c>
      <c r="K568" s="36" t="s">
        <v>722</v>
      </c>
    </row>
    <row r="569" spans="1:11" ht="15" customHeight="1">
      <c r="A569" s="36" t="s">
        <v>717</v>
      </c>
      <c r="B569" s="36">
        <v>462212</v>
      </c>
      <c r="C569" s="35" t="str">
        <f>VLOOKUP(B569,'[1]EC Sales Date'!$A:$C,2,)</f>
        <v>Chaussettes Imprimé Géométrique</v>
      </c>
      <c r="D569" s="36" t="s">
        <v>57</v>
      </c>
      <c r="E569" s="36" t="s">
        <v>57</v>
      </c>
      <c r="F569" s="36" t="s">
        <v>57</v>
      </c>
      <c r="G569" s="36" t="s">
        <v>7504</v>
      </c>
      <c r="H569" s="36" t="s">
        <v>7504</v>
      </c>
      <c r="I569" s="36" t="s">
        <v>58</v>
      </c>
      <c r="J569" s="36" t="s">
        <v>59</v>
      </c>
      <c r="K569" s="36" t="s">
        <v>718</v>
      </c>
    </row>
    <row r="570" spans="1:11" ht="15" customHeight="1">
      <c r="A570" s="36" t="s">
        <v>725</v>
      </c>
      <c r="B570" s="36">
        <v>462213</v>
      </c>
      <c r="C570" s="35" t="str">
        <f>VLOOKUP(B570,'[1]EC Sales Date'!$A:$C,2,)</f>
        <v>Chaussettes Basses</v>
      </c>
      <c r="D570" s="36" t="s">
        <v>86</v>
      </c>
      <c r="E570" s="36" t="s">
        <v>86</v>
      </c>
      <c r="F570" s="36" t="s">
        <v>86</v>
      </c>
      <c r="G570" s="36" t="s">
        <v>7504</v>
      </c>
      <c r="H570" s="36" t="s">
        <v>7504</v>
      </c>
      <c r="I570" s="36" t="s">
        <v>58</v>
      </c>
      <c r="J570" s="36" t="s">
        <v>59</v>
      </c>
      <c r="K570" s="36" t="s">
        <v>726</v>
      </c>
    </row>
    <row r="571" spans="1:11" ht="15" customHeight="1">
      <c r="A571" s="36" t="s">
        <v>713</v>
      </c>
      <c r="B571" s="36">
        <v>462214</v>
      </c>
      <c r="C571" s="35" t="str">
        <f>VLOOKUP(B571,'[1]EC Sales Date'!$A:$C,2,)</f>
        <v>Chaussettes Texturées</v>
      </c>
      <c r="D571" s="36" t="s">
        <v>86</v>
      </c>
      <c r="E571" s="36" t="s">
        <v>86</v>
      </c>
      <c r="F571" s="36" t="s">
        <v>86</v>
      </c>
      <c r="G571" s="36" t="s">
        <v>7504</v>
      </c>
      <c r="H571" s="36" t="s">
        <v>7504</v>
      </c>
      <c r="I571" s="36" t="s">
        <v>58</v>
      </c>
      <c r="J571" s="36" t="s">
        <v>59</v>
      </c>
      <c r="K571" s="36" t="s">
        <v>714</v>
      </c>
    </row>
    <row r="572" spans="1:11" ht="15" customHeight="1">
      <c r="A572" s="36" t="s">
        <v>723</v>
      </c>
      <c r="B572" s="36">
        <v>462215</v>
      </c>
      <c r="C572" s="35" t="str">
        <f>VLOOKUP(B572,'[1]EC Sales Date'!$A:$C,2,)</f>
        <v>Chaussettes Doublées</v>
      </c>
      <c r="D572" s="36" t="s">
        <v>86</v>
      </c>
      <c r="E572" s="36" t="s">
        <v>86</v>
      </c>
      <c r="F572" s="36" t="s">
        <v>86</v>
      </c>
      <c r="G572" s="36" t="s">
        <v>7504</v>
      </c>
      <c r="H572" s="36" t="s">
        <v>7504</v>
      </c>
      <c r="I572" s="36" t="s">
        <v>58</v>
      </c>
      <c r="J572" s="36" t="s">
        <v>59</v>
      </c>
      <c r="K572" s="36" t="s">
        <v>724</v>
      </c>
    </row>
    <row r="573" spans="1:11" ht="15" customHeight="1">
      <c r="A573" s="36" t="s">
        <v>731</v>
      </c>
      <c r="B573" s="36">
        <v>462639</v>
      </c>
      <c r="C573" s="35" t="str">
        <f>VLOOKUP(B573,'[1]EC Sales Date'!$A:$C,2,)</f>
        <v>Chaussettes Longues Rayées</v>
      </c>
      <c r="D573" s="36" t="s">
        <v>57</v>
      </c>
      <c r="E573" s="36" t="s">
        <v>57</v>
      </c>
      <c r="F573" s="36" t="s">
        <v>57</v>
      </c>
      <c r="G573" s="36" t="s">
        <v>7504</v>
      </c>
      <c r="H573" s="36" t="s">
        <v>7504</v>
      </c>
      <c r="I573" s="36" t="s">
        <v>58</v>
      </c>
      <c r="J573" s="36" t="s">
        <v>59</v>
      </c>
      <c r="K573" s="36" t="s">
        <v>712</v>
      </c>
    </row>
    <row r="574" spans="1:11" ht="15" customHeight="1">
      <c r="A574" s="36" t="s">
        <v>732</v>
      </c>
      <c r="B574" s="36">
        <v>462640</v>
      </c>
      <c r="C574" s="35" t="str">
        <f>VLOOKUP(B574,'[1]EC Sales Date'!$A:$C,2,)</f>
        <v>Chaussettes Longues Rayées</v>
      </c>
      <c r="D574" s="36" t="s">
        <v>57</v>
      </c>
      <c r="E574" s="36" t="s">
        <v>57</v>
      </c>
      <c r="F574" s="36" t="s">
        <v>57</v>
      </c>
      <c r="G574" s="36" t="s">
        <v>7504</v>
      </c>
      <c r="H574" s="36" t="s">
        <v>7504</v>
      </c>
      <c r="I574" s="36" t="s">
        <v>58</v>
      </c>
      <c r="J574" s="36" t="s">
        <v>59</v>
      </c>
      <c r="K574" s="36" t="s">
        <v>733</v>
      </c>
    </row>
    <row r="575" spans="1:11" ht="15" customHeight="1">
      <c r="A575" s="36" t="s">
        <v>715</v>
      </c>
      <c r="B575" s="36">
        <v>462651</v>
      </c>
      <c r="C575" s="35" t="str">
        <f>VLOOKUP(B575,'[1]EC Sales Date'!$A:$C,2,)</f>
        <v>Chaussettes À Pois</v>
      </c>
      <c r="D575" s="36" t="s">
        <v>57</v>
      </c>
      <c r="E575" s="36" t="s">
        <v>57</v>
      </c>
      <c r="F575" s="36" t="s">
        <v>57</v>
      </c>
      <c r="G575" s="36" t="s">
        <v>7504</v>
      </c>
      <c r="H575" s="36" t="s">
        <v>7504</v>
      </c>
      <c r="I575" s="36" t="s">
        <v>58</v>
      </c>
      <c r="J575" s="36" t="s">
        <v>59</v>
      </c>
      <c r="K575" s="36" t="s">
        <v>716</v>
      </c>
    </row>
    <row r="576" spans="1:11" ht="15" customHeight="1">
      <c r="A576" s="36" t="s">
        <v>7533</v>
      </c>
      <c r="B576" s="36">
        <v>461022</v>
      </c>
      <c r="C576" s="35" t="e">
        <f>VLOOKUP(B576,'[1]EC Sales Date'!$A:$C,2,)</f>
        <v>#N/A</v>
      </c>
      <c r="D576" s="36" t="s">
        <v>86</v>
      </c>
      <c r="E576" s="36" t="s">
        <v>86</v>
      </c>
      <c r="F576" s="36" t="s">
        <v>86</v>
      </c>
      <c r="G576" s="36" t="s">
        <v>7504</v>
      </c>
      <c r="H576" s="36" t="s">
        <v>7504</v>
      </c>
      <c r="I576" s="36" t="s">
        <v>58</v>
      </c>
      <c r="J576" s="36" t="s">
        <v>59</v>
      </c>
      <c r="K576" s="36" t="s">
        <v>4610</v>
      </c>
    </row>
    <row r="577" spans="1:11" ht="15" customHeight="1">
      <c r="A577" s="36" t="s">
        <v>699</v>
      </c>
      <c r="B577" s="36">
        <v>462216</v>
      </c>
      <c r="C577" s="35" t="str">
        <f>VLOOKUP(B577,'[1]EC Sales Date'!$A:$C,2,)</f>
        <v>Chaussettes De Sport</v>
      </c>
      <c r="D577" s="36" t="s">
        <v>57</v>
      </c>
      <c r="E577" s="36" t="s">
        <v>57</v>
      </c>
      <c r="F577" s="36" t="s">
        <v>57</v>
      </c>
      <c r="G577" s="36" t="s">
        <v>7504</v>
      </c>
      <c r="H577" s="36" t="s">
        <v>7504</v>
      </c>
      <c r="I577" s="36" t="s">
        <v>58</v>
      </c>
      <c r="J577" s="36" t="s">
        <v>59</v>
      </c>
      <c r="K577" s="36" t="s">
        <v>700</v>
      </c>
    </row>
    <row r="578" spans="1:11" ht="15" customHeight="1">
      <c r="A578" s="36" t="s">
        <v>701</v>
      </c>
      <c r="B578" s="36">
        <v>462217</v>
      </c>
      <c r="C578" s="35" t="str">
        <f>VLOOKUP(B578,'[1]EC Sales Date'!$A:$C,2,)</f>
        <v>Socquettes Doublées Douces</v>
      </c>
      <c r="D578" s="36" t="s">
        <v>57</v>
      </c>
      <c r="E578" s="36" t="s">
        <v>57</v>
      </c>
      <c r="F578" s="36" t="s">
        <v>57</v>
      </c>
      <c r="G578" s="36" t="s">
        <v>7504</v>
      </c>
      <c r="H578" s="36" t="s">
        <v>7504</v>
      </c>
      <c r="I578" s="36" t="s">
        <v>58</v>
      </c>
      <c r="J578" s="36" t="s">
        <v>59</v>
      </c>
      <c r="K578" s="36" t="s">
        <v>702</v>
      </c>
    </row>
    <row r="579" spans="1:11" ht="15" customHeight="1">
      <c r="A579" s="36" t="s">
        <v>695</v>
      </c>
      <c r="B579" s="36">
        <v>462218</v>
      </c>
      <c r="C579" s="35" t="str">
        <f>VLOOKUP(B579,'[1]EC Sales Date'!$A:$C,2,)</f>
        <v>Socquettes</v>
      </c>
      <c r="D579" s="36" t="s">
        <v>57</v>
      </c>
      <c r="E579" s="36" t="s">
        <v>57</v>
      </c>
      <c r="F579" s="36" t="s">
        <v>57</v>
      </c>
      <c r="G579" s="36" t="s">
        <v>7504</v>
      </c>
      <c r="H579" s="36" t="s">
        <v>7504</v>
      </c>
      <c r="I579" s="36" t="s">
        <v>58</v>
      </c>
      <c r="J579" s="36" t="s">
        <v>59</v>
      </c>
      <c r="K579" s="36" t="s">
        <v>696</v>
      </c>
    </row>
    <row r="580" spans="1:11" ht="15" customHeight="1">
      <c r="A580" s="36" t="s">
        <v>705</v>
      </c>
      <c r="B580" s="36">
        <v>462220</v>
      </c>
      <c r="C580" s="35" t="str">
        <f>VLOOKUP(B580,'[1]EC Sales Date'!$A:$C,2,)</f>
        <v>Socquettes Doublées Style Sport</v>
      </c>
      <c r="D580" s="36" t="s">
        <v>57</v>
      </c>
      <c r="E580" s="36" t="s">
        <v>57</v>
      </c>
      <c r="F580" s="36" t="s">
        <v>57</v>
      </c>
      <c r="G580" s="36" t="s">
        <v>7504</v>
      </c>
      <c r="H580" s="36" t="s">
        <v>7504</v>
      </c>
      <c r="I580" s="36" t="s">
        <v>58</v>
      </c>
      <c r="J580" s="36" t="s">
        <v>59</v>
      </c>
      <c r="K580" s="36" t="s">
        <v>706</v>
      </c>
    </row>
    <row r="581" spans="1:11" ht="15" customHeight="1">
      <c r="A581" s="36" t="s">
        <v>697</v>
      </c>
      <c r="B581" s="36">
        <v>462221</v>
      </c>
      <c r="C581" s="35" t="str">
        <f>VLOOKUP(B581,'[1]EC Sales Date'!$A:$C,2,)</f>
        <v>Soquettes Détail Mesh</v>
      </c>
      <c r="D581" s="36" t="s">
        <v>57</v>
      </c>
      <c r="E581" s="36" t="s">
        <v>57</v>
      </c>
      <c r="F581" s="36" t="s">
        <v>57</v>
      </c>
      <c r="G581" s="36" t="s">
        <v>7504</v>
      </c>
      <c r="H581" s="36" t="s">
        <v>7504</v>
      </c>
      <c r="I581" s="36" t="s">
        <v>58</v>
      </c>
      <c r="J581" s="36" t="s">
        <v>59</v>
      </c>
      <c r="K581" s="36" t="s">
        <v>698</v>
      </c>
    </row>
    <row r="582" spans="1:11" ht="15" customHeight="1">
      <c r="A582" s="36" t="s">
        <v>707</v>
      </c>
      <c r="B582" s="36">
        <v>462222</v>
      </c>
      <c r="C582" s="35" t="str">
        <f>VLOOKUP(B582,'[1]EC Sales Date'!$A:$C,2,)</f>
        <v>Chaussettes De Sport Courtes</v>
      </c>
      <c r="D582" s="36" t="s">
        <v>57</v>
      </c>
      <c r="E582" s="36" t="s">
        <v>57</v>
      </c>
      <c r="F582" s="36" t="s">
        <v>57</v>
      </c>
      <c r="G582" s="36" t="s">
        <v>7504</v>
      </c>
      <c r="H582" s="36" t="s">
        <v>7504</v>
      </c>
      <c r="I582" s="36" t="s">
        <v>58</v>
      </c>
      <c r="J582" s="36" t="s">
        <v>59</v>
      </c>
      <c r="K582" s="36" t="s">
        <v>708</v>
      </c>
    </row>
    <row r="583" spans="1:11" ht="15" customHeight="1">
      <c r="A583" s="36" t="s">
        <v>703</v>
      </c>
      <c r="B583" s="36">
        <v>462223</v>
      </c>
      <c r="C583" s="35" t="str">
        <f>VLOOKUP(B583,'[1]EC Sales Date'!$A:$C,2,)</f>
        <v>Socquettes Doublées</v>
      </c>
      <c r="D583" s="36" t="s">
        <v>86</v>
      </c>
      <c r="E583" s="36" t="s">
        <v>86</v>
      </c>
      <c r="F583" s="36" t="s">
        <v>86</v>
      </c>
      <c r="G583" s="36" t="s">
        <v>7504</v>
      </c>
      <c r="H583" s="36" t="s">
        <v>7504</v>
      </c>
      <c r="I583" s="36" t="s">
        <v>58</v>
      </c>
      <c r="J583" s="36" t="s">
        <v>59</v>
      </c>
      <c r="K583" s="36" t="s">
        <v>704</v>
      </c>
    </row>
    <row r="584" spans="1:11" ht="15" customHeight="1">
      <c r="A584" s="36" t="s">
        <v>693</v>
      </c>
      <c r="B584" s="36">
        <v>461023</v>
      </c>
      <c r="C584" s="35" t="str">
        <f>VLOOKUP(B584,'[1]EC Sales Date'!$A:$C,2,)</f>
        <v>Chaussettes De Sport En Couches Mi-Longues</v>
      </c>
      <c r="D584" s="36" t="s">
        <v>57</v>
      </c>
      <c r="E584" s="36" t="s">
        <v>57</v>
      </c>
      <c r="F584" s="36" t="s">
        <v>57</v>
      </c>
      <c r="G584" s="36" t="s">
        <v>7504</v>
      </c>
      <c r="H584" s="36" t="s">
        <v>7504</v>
      </c>
      <c r="I584" s="36" t="s">
        <v>58</v>
      </c>
      <c r="J584" s="36" t="s">
        <v>59</v>
      </c>
      <c r="K584" s="36" t="s">
        <v>694</v>
      </c>
    </row>
    <row r="585" spans="1:11" ht="15" customHeight="1">
      <c r="A585" s="36" t="s">
        <v>687</v>
      </c>
      <c r="B585" s="36">
        <v>462225</v>
      </c>
      <c r="C585" s="35" t="str">
        <f>VLOOKUP(B585,'[1]EC Sales Date'!$A:$C,2,)</f>
        <v>Chaussettes Côtelées Mi-Longues</v>
      </c>
      <c r="D585" s="36" t="s">
        <v>57</v>
      </c>
      <c r="E585" s="36" t="s">
        <v>57</v>
      </c>
      <c r="F585" s="36" t="s">
        <v>57</v>
      </c>
      <c r="G585" s="36" t="s">
        <v>7504</v>
      </c>
      <c r="H585" s="36" t="s">
        <v>7504</v>
      </c>
      <c r="I585" s="36" t="s">
        <v>58</v>
      </c>
      <c r="J585" s="36" t="s">
        <v>59</v>
      </c>
      <c r="K585" s="36" t="s">
        <v>688</v>
      </c>
    </row>
    <row r="586" spans="1:11" ht="15" customHeight="1">
      <c r="A586" s="36" t="s">
        <v>683</v>
      </c>
      <c r="B586" s="36">
        <v>462226</v>
      </c>
      <c r="C586" s="35" t="str">
        <f>VLOOKUP(B586,'[1]EC Sales Date'!$A:$C,2,)</f>
        <v>Chaussettes Mi-Longues à Imprimé</v>
      </c>
      <c r="D586" s="36" t="s">
        <v>57</v>
      </c>
      <c r="E586" s="36" t="s">
        <v>57</v>
      </c>
      <c r="F586" s="36" t="s">
        <v>57</v>
      </c>
      <c r="G586" s="36" t="s">
        <v>7504</v>
      </c>
      <c r="H586" s="36" t="s">
        <v>7504</v>
      </c>
      <c r="I586" s="36" t="s">
        <v>58</v>
      </c>
      <c r="J586" s="36" t="s">
        <v>59</v>
      </c>
      <c r="K586" s="36" t="s">
        <v>684</v>
      </c>
    </row>
    <row r="587" spans="1:11" ht="15" customHeight="1">
      <c r="A587" s="36" t="s">
        <v>689</v>
      </c>
      <c r="B587" s="36">
        <v>462227</v>
      </c>
      <c r="C587" s="35" t="str">
        <f>VLOOKUP(B587,'[1]EC Sales Date'!$A:$C,2,)</f>
        <v>Chaussettes Doublées Mi-Hautes</v>
      </c>
      <c r="D587" s="36" t="s">
        <v>57</v>
      </c>
      <c r="E587" s="36" t="s">
        <v>57</v>
      </c>
      <c r="F587" s="36" t="s">
        <v>57</v>
      </c>
      <c r="G587" s="36" t="s">
        <v>7504</v>
      </c>
      <c r="H587" s="36" t="s">
        <v>7504</v>
      </c>
      <c r="I587" s="36" t="s">
        <v>58</v>
      </c>
      <c r="J587" s="36" t="s">
        <v>59</v>
      </c>
      <c r="K587" s="36" t="s">
        <v>690</v>
      </c>
    </row>
    <row r="588" spans="1:11" ht="15" customHeight="1">
      <c r="A588" s="36" t="s">
        <v>681</v>
      </c>
      <c r="B588" s="36">
        <v>462228</v>
      </c>
      <c r="C588" s="35" t="str">
        <f>VLOOKUP(B588,'[1]EC Sales Date'!$A:$C,2,)</f>
        <v>Chaussettes Doublées</v>
      </c>
      <c r="D588" s="36" t="s">
        <v>86</v>
      </c>
      <c r="E588" s="36" t="s">
        <v>86</v>
      </c>
      <c r="F588" s="36" t="s">
        <v>86</v>
      </c>
      <c r="G588" s="36" t="s">
        <v>7504</v>
      </c>
      <c r="H588" s="36" t="s">
        <v>7504</v>
      </c>
      <c r="I588" s="36" t="s">
        <v>58</v>
      </c>
      <c r="J588" s="36" t="s">
        <v>59</v>
      </c>
      <c r="K588" s="36" t="s">
        <v>682</v>
      </c>
    </row>
    <row r="589" spans="1:11" ht="15" customHeight="1">
      <c r="A589" s="36" t="s">
        <v>691</v>
      </c>
      <c r="B589" s="36">
        <v>462229</v>
      </c>
      <c r="C589" s="35" t="str">
        <f>VLOOKUP(B589,'[1]EC Sales Date'!$A:$C,2,)</f>
        <v>Chaussettes De Sport Mi-Hautes</v>
      </c>
      <c r="D589" s="36" t="s">
        <v>57</v>
      </c>
      <c r="E589" s="36" t="s">
        <v>57</v>
      </c>
      <c r="F589" s="36" t="s">
        <v>57</v>
      </c>
      <c r="G589" s="36" t="s">
        <v>7504</v>
      </c>
      <c r="H589" s="36" t="s">
        <v>7504</v>
      </c>
      <c r="I589" s="36" t="s">
        <v>58</v>
      </c>
      <c r="J589" s="36" t="s">
        <v>59</v>
      </c>
      <c r="K589" s="36" t="s">
        <v>692</v>
      </c>
    </row>
    <row r="590" spans="1:11" ht="15" customHeight="1">
      <c r="A590" s="36" t="s">
        <v>685</v>
      </c>
      <c r="B590" s="36">
        <v>462231</v>
      </c>
      <c r="C590" s="35" t="str">
        <f>VLOOKUP(B590,'[1]EC Sales Date'!$A:$C,2,)</f>
        <v>Chaussettes Doublées Polaire Mi-Hautes</v>
      </c>
      <c r="D590" s="36" t="s">
        <v>86</v>
      </c>
      <c r="E590" s="36" t="s">
        <v>86</v>
      </c>
      <c r="F590" s="36" t="s">
        <v>86</v>
      </c>
      <c r="G590" s="36" t="s">
        <v>7504</v>
      </c>
      <c r="H590" s="36" t="s">
        <v>7504</v>
      </c>
      <c r="I590" s="36" t="s">
        <v>58</v>
      </c>
      <c r="J590" s="36" t="s">
        <v>59</v>
      </c>
      <c r="K590" s="36" t="s">
        <v>686</v>
      </c>
    </row>
    <row r="591" spans="1:11" ht="15" customHeight="1">
      <c r="A591" s="36" t="s">
        <v>675</v>
      </c>
      <c r="B591" s="36">
        <v>461024</v>
      </c>
      <c r="C591" s="35" t="str">
        <f>VLOOKUP(B591,'[1]EC Sales Date'!$A:$C,2,)</f>
        <v>Socquettes</v>
      </c>
      <c r="D591" s="36" t="s">
        <v>57</v>
      </c>
      <c r="E591" s="36" t="s">
        <v>57</v>
      </c>
      <c r="F591" s="36" t="s">
        <v>57</v>
      </c>
      <c r="G591" s="36" t="s">
        <v>7504</v>
      </c>
      <c r="H591" s="36" t="s">
        <v>7504</v>
      </c>
      <c r="I591" s="36" t="s">
        <v>58</v>
      </c>
      <c r="J591" s="36" t="s">
        <v>59</v>
      </c>
      <c r="K591" s="36" t="s">
        <v>676</v>
      </c>
    </row>
    <row r="592" spans="1:11" ht="15" customHeight="1">
      <c r="A592" s="36" t="s">
        <v>679</v>
      </c>
      <c r="B592" s="36">
        <v>462232</v>
      </c>
      <c r="C592" s="35" t="str">
        <f>VLOOKUP(B592,'[1]EC Sales Date'!$A:$C,2,)</f>
        <v>Socquettes HEATTECH</v>
      </c>
      <c r="D592" s="36" t="s">
        <v>57</v>
      </c>
      <c r="E592" s="36" t="s">
        <v>57</v>
      </c>
      <c r="F592" s="36" t="s">
        <v>57</v>
      </c>
      <c r="G592" s="36" t="s">
        <v>7504</v>
      </c>
      <c r="H592" s="36" t="s">
        <v>7504</v>
      </c>
      <c r="I592" s="36" t="s">
        <v>58</v>
      </c>
      <c r="J592" s="36" t="s">
        <v>59</v>
      </c>
      <c r="K592" s="36" t="s">
        <v>680</v>
      </c>
    </row>
    <row r="593" spans="1:11" ht="15" customHeight="1">
      <c r="A593" s="36" t="s">
        <v>677</v>
      </c>
      <c r="B593" s="36">
        <v>462233</v>
      </c>
      <c r="C593" s="35" t="str">
        <f>VLOOKUP(B593,'[1]EC Sales Date'!$A:$C,2,)</f>
        <v>Socquettes Basses Doublées</v>
      </c>
      <c r="D593" s="36" t="s">
        <v>57</v>
      </c>
      <c r="E593" s="36" t="s">
        <v>57</v>
      </c>
      <c r="F593" s="36" t="s">
        <v>57</v>
      </c>
      <c r="G593" s="36" t="s">
        <v>7504</v>
      </c>
      <c r="H593" s="36" t="s">
        <v>7504</v>
      </c>
      <c r="I593" s="36" t="s">
        <v>58</v>
      </c>
      <c r="J593" s="36" t="s">
        <v>59</v>
      </c>
      <c r="K593" s="36" t="s">
        <v>678</v>
      </c>
    </row>
    <row r="594" spans="1:11" ht="15" customHeight="1">
      <c r="A594" s="36" t="s">
        <v>670</v>
      </c>
      <c r="B594" s="36">
        <v>461025</v>
      </c>
      <c r="C594" s="35" t="str">
        <f>VLOOKUP(B594,'[1]EC Sales Date'!$A:$C,2,)</f>
        <v>Chaussettes (50 Couleurs)</v>
      </c>
      <c r="D594" s="36" t="s">
        <v>140</v>
      </c>
      <c r="E594" s="36" t="s">
        <v>140</v>
      </c>
      <c r="F594" s="36" t="s">
        <v>140</v>
      </c>
      <c r="G594" s="36" t="s">
        <v>57</v>
      </c>
      <c r="H594" s="36" t="s">
        <v>7504</v>
      </c>
      <c r="I594" s="36" t="s">
        <v>58</v>
      </c>
      <c r="J594" s="36" t="s">
        <v>59</v>
      </c>
      <c r="K594" s="36" t="s">
        <v>3903</v>
      </c>
    </row>
    <row r="595" spans="1:11" ht="15" customHeight="1">
      <c r="A595" s="36" t="s">
        <v>671</v>
      </c>
      <c r="B595" s="36">
        <v>461025</v>
      </c>
      <c r="C595" s="35" t="str">
        <f>VLOOKUP(B595,'[1]EC Sales Date'!$A:$C,2,)</f>
        <v>Chaussettes (50 Couleurs)</v>
      </c>
      <c r="D595" s="36" t="s">
        <v>672</v>
      </c>
      <c r="E595" s="36" t="s">
        <v>672</v>
      </c>
      <c r="F595" s="36" t="s">
        <v>672</v>
      </c>
      <c r="G595" s="36" t="s">
        <v>7504</v>
      </c>
      <c r="H595" s="36" t="s">
        <v>7504</v>
      </c>
      <c r="I595" s="36" t="s">
        <v>58</v>
      </c>
      <c r="J595" s="36" t="s">
        <v>59</v>
      </c>
      <c r="K595" s="36" t="s">
        <v>3879</v>
      </c>
    </row>
    <row r="596" spans="1:11" ht="15" customHeight="1">
      <c r="A596" s="36" t="s">
        <v>674</v>
      </c>
      <c r="B596" s="36">
        <v>461025</v>
      </c>
      <c r="C596" s="35" t="str">
        <f>VLOOKUP(B596,'[1]EC Sales Date'!$A:$C,2,)</f>
        <v>Chaussettes (50 Couleurs)</v>
      </c>
      <c r="D596" s="36" t="s">
        <v>672</v>
      </c>
      <c r="E596" s="36" t="s">
        <v>672</v>
      </c>
      <c r="F596" s="36" t="s">
        <v>672</v>
      </c>
      <c r="G596" s="36" t="s">
        <v>7504</v>
      </c>
      <c r="H596" s="36" t="s">
        <v>7504</v>
      </c>
      <c r="I596" s="36" t="s">
        <v>58</v>
      </c>
      <c r="J596" s="36" t="s">
        <v>59</v>
      </c>
      <c r="K596" s="36" t="s">
        <v>673</v>
      </c>
    </row>
    <row r="597" spans="1:11" ht="15" customHeight="1">
      <c r="A597" s="36" t="s">
        <v>762</v>
      </c>
      <c r="B597" s="36">
        <v>460150</v>
      </c>
      <c r="C597" s="35" t="str">
        <f>VLOOKUP(B597,'[1]EC Sales Date'!$A:$C,2,)</f>
        <v>Pantalon Relax 7/8ème en Coton</v>
      </c>
      <c r="D597" s="36" t="s">
        <v>57</v>
      </c>
      <c r="E597" s="36" t="s">
        <v>57</v>
      </c>
      <c r="F597" s="36" t="s">
        <v>57</v>
      </c>
      <c r="G597" s="36" t="s">
        <v>7504</v>
      </c>
      <c r="H597" s="36" t="s">
        <v>7504</v>
      </c>
      <c r="I597" s="36" t="s">
        <v>58</v>
      </c>
      <c r="J597" s="36" t="s">
        <v>59</v>
      </c>
      <c r="K597" s="36" t="s">
        <v>66</v>
      </c>
    </row>
    <row r="598" spans="1:11" ht="15" customHeight="1">
      <c r="A598" s="36" t="s">
        <v>763</v>
      </c>
      <c r="B598" s="36">
        <v>461440</v>
      </c>
      <c r="C598" s="35" t="str">
        <f>VLOOKUP(B598,'[1]EC Sales Date'!$A:$C,2,)</f>
        <v>Jogging en Jersey</v>
      </c>
      <c r="D598" s="36" t="s">
        <v>427</v>
      </c>
      <c r="E598" s="36" t="s">
        <v>427</v>
      </c>
      <c r="F598" s="36" t="s">
        <v>427</v>
      </c>
      <c r="G598" s="36" t="s">
        <v>7504</v>
      </c>
      <c r="H598" s="36" t="s">
        <v>7504</v>
      </c>
      <c r="I598" s="36" t="s">
        <v>58</v>
      </c>
      <c r="J598" s="36" t="s">
        <v>59</v>
      </c>
      <c r="K598" s="36" t="s">
        <v>764</v>
      </c>
    </row>
    <row r="599" spans="1:11" ht="15" customHeight="1">
      <c r="A599" s="36" t="s">
        <v>765</v>
      </c>
      <c r="B599" s="36">
        <v>462630</v>
      </c>
      <c r="C599" s="35" t="str">
        <f>VLOOKUP(B599,'[1]EC Sales Date'!$A:$C,2,)</f>
        <v>Jogging En Jersey Effet Denim</v>
      </c>
      <c r="D599" s="36" t="s">
        <v>86</v>
      </c>
      <c r="E599" s="36" t="s">
        <v>86</v>
      </c>
      <c r="F599" s="36" t="s">
        <v>86</v>
      </c>
      <c r="G599" s="36" t="s">
        <v>7504</v>
      </c>
      <c r="H599" s="36" t="s">
        <v>7504</v>
      </c>
      <c r="I599" s="36" t="s">
        <v>58</v>
      </c>
      <c r="J599" s="36" t="s">
        <v>59</v>
      </c>
      <c r="K599" s="36" t="s">
        <v>766</v>
      </c>
    </row>
    <row r="600" spans="1:11" ht="15" customHeight="1">
      <c r="A600" s="36" t="s">
        <v>7534</v>
      </c>
      <c r="B600" s="36">
        <v>467583</v>
      </c>
      <c r="C600" s="35" t="e">
        <f>VLOOKUP(B600,'[1]EC Sales Date'!$A:$C,2,)</f>
        <v>#N/A</v>
      </c>
      <c r="D600" s="36" t="s">
        <v>86</v>
      </c>
      <c r="E600" s="36" t="s">
        <v>86</v>
      </c>
      <c r="F600" s="36" t="s">
        <v>86</v>
      </c>
      <c r="G600" s="36" t="s">
        <v>7504</v>
      </c>
      <c r="H600" s="36" t="s">
        <v>7504</v>
      </c>
      <c r="I600" s="36" t="s">
        <v>58</v>
      </c>
      <c r="J600" s="37" t="s">
        <v>123</v>
      </c>
      <c r="K600" s="36" t="s">
        <v>124</v>
      </c>
    </row>
    <row r="601" spans="1:11" ht="15" customHeight="1">
      <c r="A601" s="36" t="s">
        <v>770</v>
      </c>
      <c r="B601" s="36">
        <v>460157</v>
      </c>
      <c r="C601" s="35" t="str">
        <f>VLOOKUP(B601,'[1]EC Sales Date'!$A:$C,2,)</f>
        <v>Doudoune Sans Manches Matelassée Enfant</v>
      </c>
      <c r="D601" s="36" t="s">
        <v>56</v>
      </c>
      <c r="E601" s="36" t="s">
        <v>57</v>
      </c>
      <c r="F601" s="36" t="s">
        <v>56</v>
      </c>
      <c r="G601" s="36" t="s">
        <v>7504</v>
      </c>
      <c r="H601" s="36" t="s">
        <v>7504</v>
      </c>
      <c r="I601" s="36" t="s">
        <v>78</v>
      </c>
      <c r="J601" s="36" t="s">
        <v>59</v>
      </c>
      <c r="K601" s="36" t="s">
        <v>771</v>
      </c>
    </row>
    <row r="602" spans="1:11" ht="15" customHeight="1">
      <c r="A602" s="36" t="s">
        <v>2854</v>
      </c>
      <c r="B602" s="36">
        <v>460160</v>
      </c>
      <c r="C602" s="35" t="str">
        <f>VLOOKUP(B602,'[1]EC Sales Date'!$A:$C,2,)</f>
        <v>Parka Matelassée à Capuche (Lavable en Machine) Enfant</v>
      </c>
      <c r="D602" s="36" t="s">
        <v>57</v>
      </c>
      <c r="E602" s="36" t="s">
        <v>57</v>
      </c>
      <c r="F602" s="36" t="s">
        <v>57</v>
      </c>
      <c r="G602" s="36" t="s">
        <v>7504</v>
      </c>
      <c r="H602" s="36" t="s">
        <v>7504</v>
      </c>
      <c r="I602" s="36" t="s">
        <v>78</v>
      </c>
      <c r="J602" s="36" t="s">
        <v>59</v>
      </c>
      <c r="K602" s="36" t="s">
        <v>2855</v>
      </c>
    </row>
    <row r="603" spans="1:11" ht="15" customHeight="1">
      <c r="A603" s="36" t="s">
        <v>2856</v>
      </c>
      <c r="B603" s="36">
        <v>460160</v>
      </c>
      <c r="C603" s="35" t="str">
        <f>VLOOKUP(B603,'[1]EC Sales Date'!$A:$C,2,)</f>
        <v>Parka Matelassée à Capuche (Lavable en Machine) Enfant</v>
      </c>
      <c r="D603" s="36" t="s">
        <v>56</v>
      </c>
      <c r="E603" s="36" t="s">
        <v>57</v>
      </c>
      <c r="F603" s="36" t="s">
        <v>57</v>
      </c>
      <c r="G603" s="36" t="s">
        <v>7504</v>
      </c>
      <c r="H603" s="36" t="s">
        <v>7504</v>
      </c>
      <c r="I603" s="36" t="s">
        <v>78</v>
      </c>
      <c r="J603" s="36" t="s">
        <v>59</v>
      </c>
      <c r="K603" s="36" t="s">
        <v>2855</v>
      </c>
    </row>
    <row r="604" spans="1:11" ht="15" customHeight="1">
      <c r="A604" s="36" t="s">
        <v>3904</v>
      </c>
      <c r="B604" s="36">
        <v>460161</v>
      </c>
      <c r="C604" s="35" t="str">
        <f>VLOOKUP(B604,'[1]EC Sales Date'!$A:$C,2,)</f>
        <v>Parka Matelassée Lavable en Machine Enfant</v>
      </c>
      <c r="D604" s="36" t="s">
        <v>56</v>
      </c>
      <c r="E604" s="36" t="s">
        <v>57</v>
      </c>
      <c r="F604" s="36" t="s">
        <v>57</v>
      </c>
      <c r="G604" s="36" t="s">
        <v>7504</v>
      </c>
      <c r="H604" s="36" t="s">
        <v>7504</v>
      </c>
      <c r="I604" s="36" t="s">
        <v>78</v>
      </c>
      <c r="J604" s="36" t="s">
        <v>59</v>
      </c>
      <c r="K604" s="36" t="s">
        <v>2855</v>
      </c>
    </row>
    <row r="605" spans="1:11" ht="15" customHeight="1">
      <c r="A605" s="36" t="s">
        <v>769</v>
      </c>
      <c r="B605" s="36">
        <v>461149</v>
      </c>
      <c r="C605" s="35" t="str">
        <f>VLOOKUP(B605,'[1]EC Sales Date'!$A:$C,2,)</f>
        <v>Coupe-vent Polaire avec Imprimé Enfant</v>
      </c>
      <c r="D605" s="36" t="s">
        <v>86</v>
      </c>
      <c r="E605" s="36" t="s">
        <v>57</v>
      </c>
      <c r="F605" s="36" t="s">
        <v>57</v>
      </c>
      <c r="G605" s="36" t="s">
        <v>7504</v>
      </c>
      <c r="H605" s="36" t="s">
        <v>7504</v>
      </c>
      <c r="I605" s="36" t="s">
        <v>58</v>
      </c>
      <c r="J605" s="36" t="s">
        <v>59</v>
      </c>
      <c r="K605" s="36" t="s">
        <v>768</v>
      </c>
    </row>
    <row r="606" spans="1:11" ht="15" customHeight="1">
      <c r="A606" s="36" t="s">
        <v>767</v>
      </c>
      <c r="B606" s="36">
        <v>465817</v>
      </c>
      <c r="C606" s="35" t="str">
        <f>VLOOKUP(B606,'[1]EC Sales Date'!$A:$C,2,)</f>
        <v>Coupe-vent Polaire Enfant</v>
      </c>
      <c r="D606" s="36" t="s">
        <v>57</v>
      </c>
      <c r="E606" s="36" t="s">
        <v>57</v>
      </c>
      <c r="F606" s="36" t="s">
        <v>57</v>
      </c>
      <c r="G606" s="36" t="s">
        <v>7504</v>
      </c>
      <c r="H606" s="36" t="s">
        <v>7504</v>
      </c>
      <c r="I606" s="36" t="s">
        <v>58</v>
      </c>
      <c r="J606" s="36" t="s">
        <v>59</v>
      </c>
      <c r="K606" s="36" t="s">
        <v>768</v>
      </c>
    </row>
    <row r="607" spans="1:11" ht="15" customHeight="1">
      <c r="A607" s="36" t="s">
        <v>772</v>
      </c>
      <c r="B607" s="36">
        <v>458886</v>
      </c>
      <c r="C607" s="35" t="str">
        <f>VLOOKUP(B607,'[1]EC Sales Date'!$A:$C,2,)</f>
        <v>Veste Matelassée Enfant</v>
      </c>
      <c r="D607" s="36" t="s">
        <v>56</v>
      </c>
      <c r="E607" s="36" t="s">
        <v>56</v>
      </c>
      <c r="F607" s="36" t="s">
        <v>56</v>
      </c>
      <c r="G607" s="36" t="s">
        <v>7504</v>
      </c>
      <c r="H607" s="36" t="s">
        <v>7504</v>
      </c>
      <c r="I607" s="36" t="s">
        <v>58</v>
      </c>
      <c r="J607" s="36" t="s">
        <v>59</v>
      </c>
      <c r="K607" s="36" t="s">
        <v>773</v>
      </c>
    </row>
    <row r="608" spans="1:11" ht="15" customHeight="1">
      <c r="A608" s="36" t="s">
        <v>2857</v>
      </c>
      <c r="B608" s="36">
        <v>458887</v>
      </c>
      <c r="C608" s="35" t="str">
        <f>VLOOKUP(B608,'[1]EC Sales Date'!$A:$C,2,)</f>
        <v>Doudoune Longue Enfant</v>
      </c>
      <c r="D608" s="36" t="s">
        <v>57</v>
      </c>
      <c r="E608" s="36" t="s">
        <v>57</v>
      </c>
      <c r="F608" s="36" t="s">
        <v>57</v>
      </c>
      <c r="G608" s="36" t="s">
        <v>7504</v>
      </c>
      <c r="H608" s="36" t="s">
        <v>7504</v>
      </c>
      <c r="I608" s="36" t="s">
        <v>58</v>
      </c>
      <c r="J608" s="36" t="s">
        <v>59</v>
      </c>
      <c r="K608" s="36" t="s">
        <v>2858</v>
      </c>
    </row>
    <row r="609" spans="1:11" ht="15" customHeight="1">
      <c r="A609" s="36" t="s">
        <v>7535</v>
      </c>
      <c r="B609" s="36">
        <v>458889</v>
      </c>
      <c r="C609" s="35" t="e">
        <f>VLOOKUP(B609,'[1]EC Sales Date'!$A:$C,2,)</f>
        <v>#N/A</v>
      </c>
      <c r="D609" s="36" t="s">
        <v>57</v>
      </c>
      <c r="E609" s="36" t="s">
        <v>57</v>
      </c>
      <c r="F609" s="36" t="s">
        <v>57</v>
      </c>
      <c r="G609" s="36" t="s">
        <v>7504</v>
      </c>
      <c r="H609" s="36" t="s">
        <v>7504</v>
      </c>
      <c r="I609" s="36" t="s">
        <v>58</v>
      </c>
      <c r="J609" s="36" t="s">
        <v>59</v>
      </c>
      <c r="K609" s="36" t="s">
        <v>7536</v>
      </c>
    </row>
    <row r="610" spans="1:11" ht="15" customHeight="1">
      <c r="A610" s="36" t="s">
        <v>3824</v>
      </c>
      <c r="B610" s="36">
        <v>460171</v>
      </c>
      <c r="C610" s="35" t="str">
        <f>VLOOKUP(B610,'[1]EC Sales Date'!$A:$C,2,)</f>
        <v>Pantalon Stretch Doublé Enfant</v>
      </c>
      <c r="D610" s="36" t="s">
        <v>57</v>
      </c>
      <c r="E610" s="36" t="s">
        <v>57</v>
      </c>
      <c r="F610" s="36" t="s">
        <v>57</v>
      </c>
      <c r="G610" s="36" t="s">
        <v>7504</v>
      </c>
      <c r="H610" s="36" t="s">
        <v>7504</v>
      </c>
      <c r="I610" s="36" t="s">
        <v>58</v>
      </c>
      <c r="J610" s="36" t="s">
        <v>59</v>
      </c>
      <c r="K610" s="36" t="s">
        <v>779</v>
      </c>
    </row>
    <row r="611" spans="1:11" ht="15" customHeight="1">
      <c r="A611" s="36" t="s">
        <v>778</v>
      </c>
      <c r="B611" s="36">
        <v>460171</v>
      </c>
      <c r="C611" s="35" t="str">
        <f>VLOOKUP(B611,'[1]EC Sales Date'!$A:$C,2,)</f>
        <v>Pantalon Stretch Doublé Enfant</v>
      </c>
      <c r="D611" s="36" t="s">
        <v>56</v>
      </c>
      <c r="E611" s="36" t="s">
        <v>57</v>
      </c>
      <c r="F611" s="36" t="s">
        <v>57</v>
      </c>
      <c r="G611" s="36" t="s">
        <v>7504</v>
      </c>
      <c r="H611" s="36" t="s">
        <v>7504</v>
      </c>
      <c r="I611" s="36" t="s">
        <v>58</v>
      </c>
      <c r="J611" s="36" t="s">
        <v>59</v>
      </c>
      <c r="K611" s="36" t="s">
        <v>779</v>
      </c>
    </row>
    <row r="612" spans="1:11" ht="15" customHeight="1">
      <c r="A612" s="36" t="s">
        <v>774</v>
      </c>
      <c r="B612" s="36">
        <v>460173</v>
      </c>
      <c r="C612" s="35" t="str">
        <f>VLOOKUP(B612,'[1]EC Sales Date'!$A:$C,2,)</f>
        <v>Jean Doublé Enfant</v>
      </c>
      <c r="D612" s="36" t="s">
        <v>56</v>
      </c>
      <c r="E612" s="36" t="s">
        <v>56</v>
      </c>
      <c r="F612" s="36" t="s">
        <v>56</v>
      </c>
      <c r="G612" s="36" t="s">
        <v>7504</v>
      </c>
      <c r="H612" s="36" t="s">
        <v>7504</v>
      </c>
      <c r="I612" s="36" t="s">
        <v>58</v>
      </c>
      <c r="J612" s="36" t="s">
        <v>59</v>
      </c>
      <c r="K612" s="36" t="s">
        <v>775</v>
      </c>
    </row>
    <row r="613" spans="1:11" ht="15" customHeight="1">
      <c r="A613" s="36" t="s">
        <v>3823</v>
      </c>
      <c r="B613" s="36">
        <v>460174</v>
      </c>
      <c r="C613" s="35" t="str">
        <f>VLOOKUP(B613,'[1]EC Sales Date'!$A:$C,2,)</f>
        <v>Jogging Stretch Doublé Enfant</v>
      </c>
      <c r="D613" s="36" t="s">
        <v>57</v>
      </c>
      <c r="E613" s="36" t="s">
        <v>57</v>
      </c>
      <c r="F613" s="36" t="s">
        <v>57</v>
      </c>
      <c r="G613" s="36" t="s">
        <v>7504</v>
      </c>
      <c r="H613" s="36" t="s">
        <v>7504</v>
      </c>
      <c r="I613" s="36" t="s">
        <v>58</v>
      </c>
      <c r="J613" s="36" t="s">
        <v>59</v>
      </c>
      <c r="K613" s="36" t="s">
        <v>777</v>
      </c>
    </row>
    <row r="614" spans="1:11" ht="15" customHeight="1">
      <c r="A614" s="36" t="s">
        <v>776</v>
      </c>
      <c r="B614" s="36">
        <v>460174</v>
      </c>
      <c r="C614" s="35" t="str">
        <f>VLOOKUP(B614,'[1]EC Sales Date'!$A:$C,2,)</f>
        <v>Jogging Stretch Doublé Enfant</v>
      </c>
      <c r="D614" s="36" t="s">
        <v>56</v>
      </c>
      <c r="E614" s="36" t="s">
        <v>57</v>
      </c>
      <c r="F614" s="36" t="s">
        <v>57</v>
      </c>
      <c r="G614" s="36" t="s">
        <v>7504</v>
      </c>
      <c r="H614" s="36" t="s">
        <v>7504</v>
      </c>
      <c r="I614" s="36" t="s">
        <v>58</v>
      </c>
      <c r="J614" s="36" t="s">
        <v>59</v>
      </c>
      <c r="K614" s="36" t="s">
        <v>777</v>
      </c>
    </row>
    <row r="615" spans="1:11" ht="15" customHeight="1">
      <c r="A615" s="36" t="s">
        <v>3825</v>
      </c>
      <c r="B615" s="36">
        <v>466534</v>
      </c>
      <c r="C615" s="35" t="str">
        <f>VLOOKUP(B615,'[1]EC Sales Date'!$A:$C,2,)</f>
        <v>Jupe-short en Polaire</v>
      </c>
      <c r="D615" s="36" t="s">
        <v>86</v>
      </c>
      <c r="E615" s="36" t="s">
        <v>86</v>
      </c>
      <c r="F615" s="36" t="s">
        <v>86</v>
      </c>
      <c r="G615" s="36" t="s">
        <v>7504</v>
      </c>
      <c r="H615" s="36" t="s">
        <v>7504</v>
      </c>
      <c r="I615" s="36" t="s">
        <v>78</v>
      </c>
      <c r="J615" s="36" t="s">
        <v>59</v>
      </c>
      <c r="K615" s="36" t="s">
        <v>3826</v>
      </c>
    </row>
    <row r="616" spans="1:11" ht="15" customHeight="1">
      <c r="A616" s="36" t="s">
        <v>783</v>
      </c>
      <c r="B616" s="36">
        <v>460175</v>
      </c>
      <c r="C616" s="35" t="str">
        <f>VLOOKUP(B616,'[1]EC Sales Date'!$A:$C,2,)</f>
        <v>Chemise à Carreaux en Flanelle Enfant</v>
      </c>
      <c r="D616" s="36" t="s">
        <v>427</v>
      </c>
      <c r="E616" s="36" t="s">
        <v>427</v>
      </c>
      <c r="F616" s="36" t="s">
        <v>427</v>
      </c>
      <c r="G616" s="36" t="s">
        <v>7504</v>
      </c>
      <c r="H616" s="36" t="s">
        <v>7504</v>
      </c>
      <c r="I616" s="36" t="s">
        <v>58</v>
      </c>
      <c r="J616" s="37" t="s">
        <v>123</v>
      </c>
      <c r="K616" s="36" t="s">
        <v>124</v>
      </c>
    </row>
    <row r="617" spans="1:11" ht="15" customHeight="1">
      <c r="A617" s="36" t="s">
        <v>780</v>
      </c>
      <c r="B617" s="36">
        <v>460176</v>
      </c>
      <c r="C617" s="35" t="str">
        <f>VLOOKUP(B617,'[1]EC Sales Date'!$A:$C,2,)</f>
        <v>Chemise à Carreaux en Flanelle Enfant</v>
      </c>
      <c r="D617" s="36" t="s">
        <v>427</v>
      </c>
      <c r="E617" s="36" t="s">
        <v>427</v>
      </c>
      <c r="F617" s="36" t="s">
        <v>427</v>
      </c>
      <c r="G617" s="36" t="s">
        <v>7504</v>
      </c>
      <c r="H617" s="36" t="s">
        <v>7504</v>
      </c>
      <c r="I617" s="36" t="s">
        <v>58</v>
      </c>
      <c r="J617" s="37" t="s">
        <v>123</v>
      </c>
      <c r="K617" s="36" t="s">
        <v>124</v>
      </c>
    </row>
    <row r="618" spans="1:11" ht="15" customHeight="1">
      <c r="A618" s="36" t="s">
        <v>782</v>
      </c>
      <c r="B618" s="36">
        <v>460178</v>
      </c>
      <c r="C618" s="35" t="str">
        <f>VLOOKUP(B618,'[1]EC Sales Date'!$A:$C,2,)</f>
        <v>Chemise à Carreaux en Flanelle Enfant</v>
      </c>
      <c r="D618" s="36" t="s">
        <v>427</v>
      </c>
      <c r="E618" s="36" t="s">
        <v>427</v>
      </c>
      <c r="F618" s="36" t="s">
        <v>427</v>
      </c>
      <c r="G618" s="36" t="s">
        <v>7504</v>
      </c>
      <c r="H618" s="36" t="s">
        <v>7504</v>
      </c>
      <c r="I618" s="36" t="s">
        <v>58</v>
      </c>
      <c r="J618" s="37" t="s">
        <v>123</v>
      </c>
      <c r="K618" s="36" t="s">
        <v>124</v>
      </c>
    </row>
    <row r="619" spans="1:11" ht="15" customHeight="1">
      <c r="A619" s="36" t="s">
        <v>784</v>
      </c>
      <c r="B619" s="36">
        <v>460179</v>
      </c>
      <c r="C619" s="35" t="str">
        <f>VLOOKUP(B619,'[1]EC Sales Date'!$A:$C,2,)</f>
        <v>Chemise à Carreaux en Flanelle Enfant</v>
      </c>
      <c r="D619" s="36" t="s">
        <v>427</v>
      </c>
      <c r="E619" s="36" t="s">
        <v>427</v>
      </c>
      <c r="F619" s="36" t="s">
        <v>427</v>
      </c>
      <c r="G619" s="36" t="s">
        <v>7504</v>
      </c>
      <c r="H619" s="36" t="s">
        <v>7504</v>
      </c>
      <c r="I619" s="36" t="s">
        <v>58</v>
      </c>
      <c r="J619" s="37" t="s">
        <v>123</v>
      </c>
      <c r="K619" s="36" t="s">
        <v>124</v>
      </c>
    </row>
    <row r="620" spans="1:11" ht="15" customHeight="1">
      <c r="A620" s="36" t="s">
        <v>781</v>
      </c>
      <c r="B620" s="36">
        <v>460181</v>
      </c>
      <c r="C620" s="35" t="str">
        <f>VLOOKUP(B620,'[1]EC Sales Date'!$A:$C,2,)</f>
        <v>Chemise à Carreaux en Flanelle Enfant</v>
      </c>
      <c r="D620" s="36" t="s">
        <v>427</v>
      </c>
      <c r="E620" s="36" t="s">
        <v>427</v>
      </c>
      <c r="F620" s="36" t="s">
        <v>427</v>
      </c>
      <c r="G620" s="36" t="s">
        <v>7504</v>
      </c>
      <c r="H620" s="36" t="s">
        <v>7504</v>
      </c>
      <c r="I620" s="36" t="s">
        <v>58</v>
      </c>
      <c r="J620" s="37" t="s">
        <v>123</v>
      </c>
      <c r="K620" s="36" t="s">
        <v>124</v>
      </c>
    </row>
    <row r="621" spans="1:11" ht="15" customHeight="1">
      <c r="A621" s="36" t="s">
        <v>785</v>
      </c>
      <c r="B621" s="36">
        <v>460190</v>
      </c>
      <c r="C621" s="35" t="str">
        <f>VLOOKUP(B621,'[1]EC Sales Date'!$A:$C,2,)</f>
        <v>Jogging Doublé Polaire Enfant</v>
      </c>
      <c r="D621" s="36" t="s">
        <v>86</v>
      </c>
      <c r="E621" s="36" t="s">
        <v>57</v>
      </c>
      <c r="F621" s="36" t="s">
        <v>57</v>
      </c>
      <c r="G621" s="36" t="s">
        <v>7504</v>
      </c>
      <c r="H621" s="36" t="s">
        <v>7504</v>
      </c>
      <c r="I621" s="36" t="s">
        <v>58</v>
      </c>
      <c r="J621" s="36" t="s">
        <v>59</v>
      </c>
      <c r="K621" s="36" t="s">
        <v>98</v>
      </c>
    </row>
    <row r="622" spans="1:11" ht="15" customHeight="1">
      <c r="A622" s="36" t="s">
        <v>786</v>
      </c>
      <c r="B622" s="36">
        <v>460190</v>
      </c>
      <c r="C622" s="35" t="str">
        <f>VLOOKUP(B622,'[1]EC Sales Date'!$A:$C,2,)</f>
        <v>Jogging Doublé Polaire Enfant</v>
      </c>
      <c r="D622" s="36" t="s">
        <v>86</v>
      </c>
      <c r="E622" s="36" t="s">
        <v>57</v>
      </c>
      <c r="F622" s="36" t="s">
        <v>57</v>
      </c>
      <c r="G622" s="36" t="s">
        <v>7504</v>
      </c>
      <c r="H622" s="36" t="s">
        <v>7504</v>
      </c>
      <c r="I622" s="36" t="s">
        <v>58</v>
      </c>
      <c r="J622" s="36" t="s">
        <v>59</v>
      </c>
      <c r="K622" s="36" t="s">
        <v>98</v>
      </c>
    </row>
    <row r="623" spans="1:11" ht="15" customHeight="1">
      <c r="A623" s="36" t="s">
        <v>789</v>
      </c>
      <c r="B623" s="36">
        <v>458896</v>
      </c>
      <c r="C623" s="35" t="str">
        <f>VLOOKUP(B623,'[1]EC Sales Date'!$A:$C,2,)</f>
        <v>T-shirt en Polaire Côtelée Col Montant Manches Longues Enfant</v>
      </c>
      <c r="D623" s="36" t="s">
        <v>57</v>
      </c>
      <c r="E623" s="36" t="s">
        <v>57</v>
      </c>
      <c r="F623" s="36" t="s">
        <v>57</v>
      </c>
      <c r="G623" s="36" t="s">
        <v>7504</v>
      </c>
      <c r="H623" s="36" t="s">
        <v>7504</v>
      </c>
      <c r="I623" s="36" t="s">
        <v>58</v>
      </c>
      <c r="J623" s="36" t="s">
        <v>59</v>
      </c>
      <c r="K623" s="36" t="s">
        <v>790</v>
      </c>
    </row>
    <row r="624" spans="1:11" ht="15" customHeight="1">
      <c r="A624" s="36" t="s">
        <v>791</v>
      </c>
      <c r="B624" s="36">
        <v>458896</v>
      </c>
      <c r="C624" s="35" t="str">
        <f>VLOOKUP(B624,'[1]EC Sales Date'!$A:$C,2,)</f>
        <v>T-shirt en Polaire Côtelée Col Montant Manches Longues Enfant</v>
      </c>
      <c r="D624" s="36" t="s">
        <v>80</v>
      </c>
      <c r="E624" s="36" t="s">
        <v>57</v>
      </c>
      <c r="F624" s="36" t="s">
        <v>57</v>
      </c>
      <c r="G624" s="36" t="s">
        <v>7504</v>
      </c>
      <c r="H624" s="36" t="s">
        <v>7504</v>
      </c>
      <c r="I624" s="36" t="s">
        <v>58</v>
      </c>
      <c r="J624" s="36" t="s">
        <v>59</v>
      </c>
      <c r="K624" s="36" t="s">
        <v>790</v>
      </c>
    </row>
    <row r="625" spans="1:11" ht="15" customHeight="1">
      <c r="A625" s="36" t="s">
        <v>792</v>
      </c>
      <c r="B625" s="36">
        <v>460701</v>
      </c>
      <c r="C625" s="35" t="str">
        <f>VLOOKUP(B625,'[1]EC Sales Date'!$A:$C,2,)</f>
        <v>T-shirt en Polaire Côtelée Rayée Col Montant Manches Longues Enfant</v>
      </c>
      <c r="D625" s="36" t="s">
        <v>57</v>
      </c>
      <c r="E625" s="36" t="s">
        <v>57</v>
      </c>
      <c r="F625" s="36" t="s">
        <v>57</v>
      </c>
      <c r="G625" s="36" t="s">
        <v>7504</v>
      </c>
      <c r="H625" s="36" t="s">
        <v>7504</v>
      </c>
      <c r="I625" s="36" t="s">
        <v>58</v>
      </c>
      <c r="J625" s="36" t="s">
        <v>59</v>
      </c>
      <c r="K625" s="36" t="s">
        <v>790</v>
      </c>
    </row>
    <row r="626" spans="1:11" ht="15" customHeight="1">
      <c r="A626" s="36" t="s">
        <v>793</v>
      </c>
      <c r="B626" s="36">
        <v>460701</v>
      </c>
      <c r="C626" s="35" t="str">
        <f>VLOOKUP(B626,'[1]EC Sales Date'!$A:$C,2,)</f>
        <v>T-shirt en Polaire Côtelée Rayée Col Montant Manches Longues Enfant</v>
      </c>
      <c r="D626" s="36" t="s">
        <v>80</v>
      </c>
      <c r="E626" s="36" t="s">
        <v>57</v>
      </c>
      <c r="F626" s="36" t="s">
        <v>57</v>
      </c>
      <c r="G626" s="36" t="s">
        <v>7504</v>
      </c>
      <c r="H626" s="36" t="s">
        <v>7504</v>
      </c>
      <c r="I626" s="36" t="s">
        <v>58</v>
      </c>
      <c r="J626" s="36" t="s">
        <v>59</v>
      </c>
      <c r="K626" s="36" t="s">
        <v>790</v>
      </c>
    </row>
    <row r="627" spans="1:11" ht="15" customHeight="1">
      <c r="A627" s="36" t="s">
        <v>787</v>
      </c>
      <c r="B627" s="36">
        <v>458897</v>
      </c>
      <c r="C627" s="35" t="str">
        <f>VLOOKUP(B627,'[1]EC Sales Date'!$A:$C,2,)</f>
        <v>Veste En Polaire à Zip Enfant</v>
      </c>
      <c r="D627" s="36" t="s">
        <v>72</v>
      </c>
      <c r="E627" s="36" t="s">
        <v>7504</v>
      </c>
      <c r="F627" s="36" t="s">
        <v>72</v>
      </c>
      <c r="G627" s="36" t="s">
        <v>7504</v>
      </c>
      <c r="H627" s="36" t="s">
        <v>7504</v>
      </c>
      <c r="I627" s="36" t="s">
        <v>78</v>
      </c>
      <c r="J627" s="36" t="s">
        <v>59</v>
      </c>
      <c r="K627" s="36" t="s">
        <v>788</v>
      </c>
    </row>
    <row r="628" spans="1:11" ht="15" customHeight="1">
      <c r="A628" s="36" t="s">
        <v>7537</v>
      </c>
      <c r="B628" s="36">
        <v>458898</v>
      </c>
      <c r="C628" s="35" t="e">
        <f>VLOOKUP(B628,'[1]EC Sales Date'!$A:$C,2,)</f>
        <v>#N/A</v>
      </c>
      <c r="D628" s="36" t="s">
        <v>86</v>
      </c>
      <c r="E628" s="36" t="s">
        <v>140</v>
      </c>
      <c r="F628" s="36" t="s">
        <v>140</v>
      </c>
      <c r="G628" s="36" t="s">
        <v>7504</v>
      </c>
      <c r="H628" s="36" t="s">
        <v>7504</v>
      </c>
      <c r="I628" s="36" t="s">
        <v>78</v>
      </c>
      <c r="J628" s="36" t="s">
        <v>59</v>
      </c>
      <c r="K628" s="36" t="s">
        <v>788</v>
      </c>
    </row>
    <row r="629" spans="1:11" ht="15" customHeight="1">
      <c r="A629" s="36" t="s">
        <v>3827</v>
      </c>
      <c r="B629" s="36">
        <v>465890</v>
      </c>
      <c r="C629" s="35" t="str">
        <f>VLOOKUP(B629,'[1]EC Sales Date'!$A:$C,2,)</f>
        <v>Veste en Polaire Fille</v>
      </c>
      <c r="D629" s="36" t="s">
        <v>86</v>
      </c>
      <c r="E629" s="36" t="s">
        <v>86</v>
      </c>
      <c r="F629" s="36" t="s">
        <v>86</v>
      </c>
      <c r="G629" s="36" t="s">
        <v>7504</v>
      </c>
      <c r="H629" s="36" t="s">
        <v>7504</v>
      </c>
      <c r="I629" s="36" t="s">
        <v>78</v>
      </c>
      <c r="J629" s="36" t="s">
        <v>59</v>
      </c>
      <c r="K629" s="36" t="s">
        <v>788</v>
      </c>
    </row>
    <row r="630" spans="1:11" ht="15" customHeight="1">
      <c r="A630" s="36" t="s">
        <v>796</v>
      </c>
      <c r="B630" s="36">
        <v>458899</v>
      </c>
      <c r="C630" s="35" t="str">
        <f>VLOOKUP(B630,'[1]EC Sales Date'!$A:$C,2,)</f>
        <v>Pull en Maille Soufflée Enfant</v>
      </c>
      <c r="D630" s="36" t="s">
        <v>57</v>
      </c>
      <c r="E630" s="36" t="s">
        <v>7504</v>
      </c>
      <c r="F630" s="36" t="s">
        <v>7504</v>
      </c>
      <c r="G630" s="36" t="s">
        <v>7504</v>
      </c>
      <c r="H630" s="36" t="s">
        <v>7504</v>
      </c>
      <c r="I630" s="36" t="s">
        <v>58</v>
      </c>
      <c r="J630" s="36" t="s">
        <v>59</v>
      </c>
      <c r="K630" s="36" t="s">
        <v>794</v>
      </c>
    </row>
    <row r="631" spans="1:11" ht="15" customHeight="1">
      <c r="A631" s="36" t="s">
        <v>797</v>
      </c>
      <c r="B631" s="36">
        <v>458899</v>
      </c>
      <c r="C631" s="35" t="str">
        <f>VLOOKUP(B631,'[1]EC Sales Date'!$A:$C,2,)</f>
        <v>Pull en Maille Soufflée Enfant</v>
      </c>
      <c r="D631" s="36" t="s">
        <v>86</v>
      </c>
      <c r="E631" s="36" t="s">
        <v>7504</v>
      </c>
      <c r="F631" s="36" t="s">
        <v>7504</v>
      </c>
      <c r="G631" s="36" t="s">
        <v>7504</v>
      </c>
      <c r="H631" s="36" t="s">
        <v>7504</v>
      </c>
      <c r="I631" s="36" t="s">
        <v>58</v>
      </c>
      <c r="J631" s="36" t="s">
        <v>59</v>
      </c>
      <c r="K631" s="36" t="s">
        <v>794</v>
      </c>
    </row>
    <row r="632" spans="1:11" ht="15" customHeight="1">
      <c r="A632" s="36" t="s">
        <v>798</v>
      </c>
      <c r="B632" s="36">
        <v>458900</v>
      </c>
      <c r="C632" s="35" t="str">
        <f>VLOOKUP(B632,'[1]EC Sales Date'!$A:$C,2,)</f>
        <v>Pull en Maille Soufflée Rayée Enfant</v>
      </c>
      <c r="D632" s="36" t="s">
        <v>86</v>
      </c>
      <c r="E632" s="36" t="s">
        <v>7504</v>
      </c>
      <c r="F632" s="36" t="s">
        <v>7504</v>
      </c>
      <c r="G632" s="36" t="s">
        <v>7504</v>
      </c>
      <c r="H632" s="36" t="s">
        <v>7504</v>
      </c>
      <c r="I632" s="36" t="s">
        <v>58</v>
      </c>
      <c r="J632" s="36" t="s">
        <v>59</v>
      </c>
      <c r="K632" s="36" t="s">
        <v>794</v>
      </c>
    </row>
    <row r="633" spans="1:11" ht="15" customHeight="1">
      <c r="A633" s="36" t="s">
        <v>2860</v>
      </c>
      <c r="B633" s="36">
        <v>463145</v>
      </c>
      <c r="C633" s="35" t="str">
        <f>VLOOKUP(B633,'[1]EC Sales Date'!$A:$C,2,)</f>
        <v>Pull en Maille Soufflée Manches Longues Enfant</v>
      </c>
      <c r="D633" s="36" t="s">
        <v>86</v>
      </c>
      <c r="E633" s="36" t="s">
        <v>7504</v>
      </c>
      <c r="F633" s="36" t="s">
        <v>7504</v>
      </c>
      <c r="G633" s="36" t="s">
        <v>7504</v>
      </c>
      <c r="H633" s="36" t="s">
        <v>7504</v>
      </c>
      <c r="I633" s="36" t="s">
        <v>58</v>
      </c>
      <c r="J633" s="36" t="s">
        <v>59</v>
      </c>
      <c r="K633" s="36" t="s">
        <v>794</v>
      </c>
    </row>
    <row r="634" spans="1:11" ht="15" customHeight="1">
      <c r="A634" s="36" t="s">
        <v>2859</v>
      </c>
      <c r="B634" s="36">
        <v>463148</v>
      </c>
      <c r="C634" s="35" t="str">
        <f>VLOOKUP(B634,'[1]EC Sales Date'!$A:$C,2,)</f>
        <v>Pull en Maille Soufflée Manches Longues à Col Montant Enfant</v>
      </c>
      <c r="D634" s="36" t="s">
        <v>86</v>
      </c>
      <c r="E634" s="36" t="s">
        <v>7504</v>
      </c>
      <c r="F634" s="36" t="s">
        <v>7504</v>
      </c>
      <c r="G634" s="36" t="s">
        <v>7504</v>
      </c>
      <c r="H634" s="36" t="s">
        <v>7504</v>
      </c>
      <c r="I634" s="36" t="s">
        <v>58</v>
      </c>
      <c r="J634" s="36" t="s">
        <v>59</v>
      </c>
      <c r="K634" s="36" t="s">
        <v>794</v>
      </c>
    </row>
    <row r="635" spans="1:11" ht="15" customHeight="1">
      <c r="A635" s="36" t="s">
        <v>795</v>
      </c>
      <c r="B635" s="36">
        <v>458901</v>
      </c>
      <c r="C635" s="35" t="str">
        <f>VLOOKUP(B635,'[1]EC Sales Date'!$A:$C,2,)</f>
        <v>Cardigan en Maille Soufflée à Col V Fille</v>
      </c>
      <c r="D635" s="36" t="s">
        <v>86</v>
      </c>
      <c r="E635" s="36" t="s">
        <v>7504</v>
      </c>
      <c r="F635" s="36" t="s">
        <v>7504</v>
      </c>
      <c r="G635" s="36" t="s">
        <v>7504</v>
      </c>
      <c r="H635" s="36" t="s">
        <v>7504</v>
      </c>
      <c r="I635" s="36" t="s">
        <v>58</v>
      </c>
      <c r="J635" s="36" t="s">
        <v>59</v>
      </c>
      <c r="K635" s="36" t="s">
        <v>794</v>
      </c>
    </row>
    <row r="636" spans="1:11" ht="15" customHeight="1">
      <c r="A636" s="36" t="s">
        <v>3828</v>
      </c>
      <c r="B636" s="36">
        <v>468655</v>
      </c>
      <c r="C636" s="35" t="str">
        <f>VLOOKUP(B636,'[1]EC Sales Date'!$A:$C,2,)</f>
        <v>Pull en Laine Premium Enfant</v>
      </c>
      <c r="D636" s="36" t="s">
        <v>86</v>
      </c>
      <c r="E636" s="36" t="s">
        <v>86</v>
      </c>
      <c r="F636" s="36" t="s">
        <v>57</v>
      </c>
      <c r="G636" s="36" t="s">
        <v>7504</v>
      </c>
      <c r="H636" s="36" t="s">
        <v>7504</v>
      </c>
      <c r="I636" s="36" t="s">
        <v>58</v>
      </c>
      <c r="J636" s="37" t="s">
        <v>123</v>
      </c>
      <c r="K636" s="36" t="s">
        <v>998</v>
      </c>
    </row>
    <row r="637" spans="1:11" ht="15" customHeight="1">
      <c r="A637" s="36" t="s">
        <v>3194</v>
      </c>
      <c r="B637" s="36">
        <v>461156</v>
      </c>
      <c r="C637" s="35" t="str">
        <f>VLOOKUP(B637,'[1]EC Sales Date'!$A:$C,2,)</f>
        <v>Bonnet en Maille HEATTECH Enfant</v>
      </c>
      <c r="D637" s="36" t="s">
        <v>72</v>
      </c>
      <c r="E637" s="36" t="s">
        <v>72</v>
      </c>
      <c r="F637" s="36" t="s">
        <v>72</v>
      </c>
      <c r="G637" s="36" t="s">
        <v>7504</v>
      </c>
      <c r="H637" s="36" t="s">
        <v>7504</v>
      </c>
      <c r="I637" s="36" t="s">
        <v>58</v>
      </c>
      <c r="J637" s="36" t="s">
        <v>59</v>
      </c>
      <c r="K637" s="36" t="s">
        <v>2861</v>
      </c>
    </row>
    <row r="638" spans="1:11" ht="15" customHeight="1">
      <c r="A638" s="36" t="s">
        <v>3192</v>
      </c>
      <c r="B638" s="36">
        <v>461158</v>
      </c>
      <c r="C638" s="35" t="str">
        <f>VLOOKUP(B638,'[1]EC Sales Date'!$A:$C,2,)</f>
        <v>Bonnet en Maille Texturée HEATTECH Enfant</v>
      </c>
      <c r="D638" s="36" t="s">
        <v>57</v>
      </c>
      <c r="E638" s="36" t="s">
        <v>57</v>
      </c>
      <c r="F638" s="36" t="s">
        <v>57</v>
      </c>
      <c r="G638" s="36" t="s">
        <v>7504</v>
      </c>
      <c r="H638" s="36" t="s">
        <v>7504</v>
      </c>
      <c r="I638" s="36" t="s">
        <v>58</v>
      </c>
      <c r="J638" s="36" t="s">
        <v>59</v>
      </c>
      <c r="K638" s="36" t="s">
        <v>3193</v>
      </c>
    </row>
    <row r="639" spans="1:11" ht="15" customHeight="1">
      <c r="A639" s="36" t="s">
        <v>3195</v>
      </c>
      <c r="B639" s="36">
        <v>463364</v>
      </c>
      <c r="C639" s="35" t="str">
        <f>VLOOKUP(B639,'[1]EC Sales Date'!$A:$C,2,)</f>
        <v>Bonnet HEATTECH Enfant</v>
      </c>
      <c r="D639" s="36" t="s">
        <v>72</v>
      </c>
      <c r="E639" s="36" t="s">
        <v>72</v>
      </c>
      <c r="F639" s="36" t="s">
        <v>72</v>
      </c>
      <c r="G639" s="36" t="s">
        <v>7504</v>
      </c>
      <c r="H639" s="36" t="s">
        <v>7504</v>
      </c>
      <c r="I639" s="36" t="s">
        <v>58</v>
      </c>
      <c r="J639" s="36" t="s">
        <v>59</v>
      </c>
      <c r="K639" s="36" t="s">
        <v>2861</v>
      </c>
    </row>
    <row r="640" spans="1:11" ht="15" customHeight="1">
      <c r="A640" s="36" t="s">
        <v>3829</v>
      </c>
      <c r="B640" s="36">
        <v>468656</v>
      </c>
      <c r="C640" s="35" t="str">
        <f>VLOOKUP(B640,'[1]EC Sales Date'!$A:$C,2,)</f>
        <v>Casquette HEATTECH Enfant</v>
      </c>
      <c r="D640" s="36" t="s">
        <v>57</v>
      </c>
      <c r="E640" s="36" t="s">
        <v>57</v>
      </c>
      <c r="F640" s="36" t="s">
        <v>57</v>
      </c>
      <c r="G640" s="36" t="s">
        <v>7504</v>
      </c>
      <c r="H640" s="36" t="s">
        <v>7504</v>
      </c>
      <c r="I640" s="36" t="s">
        <v>58</v>
      </c>
      <c r="J640" s="36" t="s">
        <v>59</v>
      </c>
      <c r="K640" s="36" t="s">
        <v>2861</v>
      </c>
    </row>
    <row r="641" spans="1:11" ht="15" customHeight="1">
      <c r="A641" s="36" t="s">
        <v>824</v>
      </c>
      <c r="B641" s="36">
        <v>458764</v>
      </c>
      <c r="C641" s="35" t="str">
        <f>VLOOKUP(B641,'[1]EC Sales Date'!$A:$C,2,)</f>
        <v>T-shirt HEATTECH Col Rond Manches Longues Enfant</v>
      </c>
      <c r="D641" s="36" t="s">
        <v>86</v>
      </c>
      <c r="E641" s="36" t="s">
        <v>57</v>
      </c>
      <c r="F641" s="36" t="s">
        <v>57</v>
      </c>
      <c r="G641" s="36" t="s">
        <v>7504</v>
      </c>
      <c r="H641" s="36" t="s">
        <v>7504</v>
      </c>
      <c r="I641" s="36" t="s">
        <v>621</v>
      </c>
      <c r="J641" s="36" t="s">
        <v>59</v>
      </c>
      <c r="K641" s="36" t="s">
        <v>825</v>
      </c>
    </row>
    <row r="642" spans="1:11" ht="15" customHeight="1">
      <c r="A642" s="36" t="s">
        <v>826</v>
      </c>
      <c r="B642" s="36">
        <v>458764</v>
      </c>
      <c r="C642" s="35" t="str">
        <f>VLOOKUP(B642,'[1]EC Sales Date'!$A:$C,2,)</f>
        <v>T-shirt HEATTECH Col Rond Manches Longues Enfant</v>
      </c>
      <c r="D642" s="36" t="s">
        <v>56</v>
      </c>
      <c r="E642" s="36" t="s">
        <v>57</v>
      </c>
      <c r="F642" s="36" t="s">
        <v>57</v>
      </c>
      <c r="G642" s="36" t="s">
        <v>7504</v>
      </c>
      <c r="H642" s="36" t="s">
        <v>7504</v>
      </c>
      <c r="I642" s="36" t="s">
        <v>621</v>
      </c>
      <c r="J642" s="36" t="s">
        <v>59</v>
      </c>
      <c r="K642" s="36" t="s">
        <v>825</v>
      </c>
    </row>
    <row r="643" spans="1:11" ht="15" customHeight="1">
      <c r="A643" s="36" t="s">
        <v>806</v>
      </c>
      <c r="B643" s="36">
        <v>458775</v>
      </c>
      <c r="C643" s="35" t="str">
        <f>VLOOKUP(B643,'[1]EC Sales Date'!$A:$C,2,)</f>
        <v>T-Shirt HEATTECH Extra Chaud Manches Longues Enfant</v>
      </c>
      <c r="D643" s="36" t="s">
        <v>57</v>
      </c>
      <c r="E643" s="36" t="s">
        <v>57</v>
      </c>
      <c r="F643" s="36" t="s">
        <v>57</v>
      </c>
      <c r="G643" s="36" t="s">
        <v>7504</v>
      </c>
      <c r="H643" s="36" t="s">
        <v>7504</v>
      </c>
      <c r="I643" s="36" t="s">
        <v>58</v>
      </c>
      <c r="J643" s="36" t="s">
        <v>59</v>
      </c>
      <c r="K643" s="36" t="s">
        <v>807</v>
      </c>
    </row>
    <row r="644" spans="1:11" ht="15" customHeight="1">
      <c r="A644" s="36" t="s">
        <v>808</v>
      </c>
      <c r="B644" s="36">
        <v>458775</v>
      </c>
      <c r="C644" s="35" t="str">
        <f>VLOOKUP(B644,'[1]EC Sales Date'!$A:$C,2,)</f>
        <v>T-Shirt HEATTECH Extra Chaud Manches Longues Enfant</v>
      </c>
      <c r="D644" s="36" t="s">
        <v>86</v>
      </c>
      <c r="E644" s="36" t="s">
        <v>57</v>
      </c>
      <c r="F644" s="36" t="s">
        <v>57</v>
      </c>
      <c r="G644" s="36" t="s">
        <v>7504</v>
      </c>
      <c r="H644" s="36" t="s">
        <v>7504</v>
      </c>
      <c r="I644" s="36" t="s">
        <v>58</v>
      </c>
      <c r="J644" s="36" t="s">
        <v>59</v>
      </c>
      <c r="K644" s="36" t="s">
        <v>807</v>
      </c>
    </row>
    <row r="645" spans="1:11" ht="15" customHeight="1">
      <c r="A645" s="36" t="s">
        <v>809</v>
      </c>
      <c r="B645" s="36">
        <v>458775</v>
      </c>
      <c r="C645" s="35" t="str">
        <f>VLOOKUP(B645,'[1]EC Sales Date'!$A:$C,2,)</f>
        <v>T-Shirt HEATTECH Extra Chaud Manches Longues Enfant</v>
      </c>
      <c r="D645" s="36" t="s">
        <v>56</v>
      </c>
      <c r="E645" s="36" t="s">
        <v>57</v>
      </c>
      <c r="F645" s="36" t="s">
        <v>57</v>
      </c>
      <c r="G645" s="36" t="s">
        <v>7504</v>
      </c>
      <c r="H645" s="36" t="s">
        <v>7504</v>
      </c>
      <c r="I645" s="36" t="s">
        <v>58</v>
      </c>
      <c r="J645" s="36" t="s">
        <v>59</v>
      </c>
      <c r="K645" s="36" t="s">
        <v>807</v>
      </c>
    </row>
    <row r="646" spans="1:11" ht="15" customHeight="1">
      <c r="A646" s="36" t="s">
        <v>810</v>
      </c>
      <c r="B646" s="36">
        <v>458775</v>
      </c>
      <c r="C646" s="35" t="str">
        <f>VLOOKUP(B646,'[1]EC Sales Date'!$A:$C,2,)</f>
        <v>T-Shirt HEATTECH Extra Chaud Manches Longues Enfant</v>
      </c>
      <c r="D646" s="36" t="s">
        <v>57</v>
      </c>
      <c r="E646" s="36" t="s">
        <v>57</v>
      </c>
      <c r="F646" s="36" t="s">
        <v>57</v>
      </c>
      <c r="G646" s="36" t="s">
        <v>7504</v>
      </c>
      <c r="H646" s="36" t="s">
        <v>7504</v>
      </c>
      <c r="I646" s="36" t="s">
        <v>58</v>
      </c>
      <c r="J646" s="36" t="s">
        <v>59</v>
      </c>
      <c r="K646" s="36" t="s">
        <v>811</v>
      </c>
    </row>
    <row r="647" spans="1:11" ht="15" customHeight="1">
      <c r="A647" s="36" t="s">
        <v>812</v>
      </c>
      <c r="B647" s="36">
        <v>458775</v>
      </c>
      <c r="C647" s="35" t="str">
        <f>VLOOKUP(B647,'[1]EC Sales Date'!$A:$C,2,)</f>
        <v>T-Shirt HEATTECH Extra Chaud Manches Longues Enfant</v>
      </c>
      <c r="D647" s="36" t="s">
        <v>56</v>
      </c>
      <c r="E647" s="36" t="s">
        <v>57</v>
      </c>
      <c r="F647" s="36" t="s">
        <v>57</v>
      </c>
      <c r="G647" s="36" t="s">
        <v>7504</v>
      </c>
      <c r="H647" s="36" t="s">
        <v>7504</v>
      </c>
      <c r="I647" s="36" t="s">
        <v>58</v>
      </c>
      <c r="J647" s="36" t="s">
        <v>59</v>
      </c>
      <c r="K647" s="36" t="s">
        <v>811</v>
      </c>
    </row>
    <row r="648" spans="1:11" ht="15" customHeight="1">
      <c r="A648" s="36" t="s">
        <v>813</v>
      </c>
      <c r="B648" s="36">
        <v>458775</v>
      </c>
      <c r="C648" s="35" t="str">
        <f>VLOOKUP(B648,'[1]EC Sales Date'!$A:$C,2,)</f>
        <v>T-Shirt HEATTECH Extra Chaud Manches Longues Enfant</v>
      </c>
      <c r="D648" s="36" t="s">
        <v>86</v>
      </c>
      <c r="E648" s="36" t="s">
        <v>57</v>
      </c>
      <c r="F648" s="36" t="s">
        <v>57</v>
      </c>
      <c r="G648" s="36" t="s">
        <v>7504</v>
      </c>
      <c r="H648" s="36" t="s">
        <v>7504</v>
      </c>
      <c r="I648" s="36" t="s">
        <v>58</v>
      </c>
      <c r="J648" s="36" t="s">
        <v>59</v>
      </c>
      <c r="K648" s="36" t="s">
        <v>811</v>
      </c>
    </row>
    <row r="649" spans="1:11" ht="15" customHeight="1">
      <c r="A649" s="36" t="s">
        <v>820</v>
      </c>
      <c r="B649" s="36">
        <v>458778</v>
      </c>
      <c r="C649" s="35" t="str">
        <f>VLOOKUP(B649,'[1]EC Sales Date'!$A:$C,2,)</f>
        <v>T-Shirt HEATTECH Ultra Chaud Col Rond Manches Longues Enfant</v>
      </c>
      <c r="D649" s="36" t="s">
        <v>86</v>
      </c>
      <c r="E649" s="36" t="s">
        <v>57</v>
      </c>
      <c r="F649" s="36" t="s">
        <v>57</v>
      </c>
      <c r="G649" s="36" t="s">
        <v>7504</v>
      </c>
      <c r="H649" s="36" t="s">
        <v>7504</v>
      </c>
      <c r="I649" s="36" t="s">
        <v>821</v>
      </c>
      <c r="J649" s="36" t="s">
        <v>59</v>
      </c>
      <c r="K649" s="36" t="s">
        <v>822</v>
      </c>
    </row>
    <row r="650" spans="1:11" ht="15" customHeight="1">
      <c r="A650" s="36" t="s">
        <v>823</v>
      </c>
      <c r="B650" s="36">
        <v>458778</v>
      </c>
      <c r="C650" s="35" t="str">
        <f>VLOOKUP(B650,'[1]EC Sales Date'!$A:$C,2,)</f>
        <v>T-Shirt HEATTECH Ultra Chaud Col Rond Manches Longues Enfant</v>
      </c>
      <c r="D650" s="36" t="s">
        <v>56</v>
      </c>
      <c r="E650" s="36" t="s">
        <v>57</v>
      </c>
      <c r="F650" s="36" t="s">
        <v>57</v>
      </c>
      <c r="G650" s="36" t="s">
        <v>7504</v>
      </c>
      <c r="H650" s="36" t="s">
        <v>7504</v>
      </c>
      <c r="I650" s="36" t="s">
        <v>821</v>
      </c>
      <c r="J650" s="36" t="s">
        <v>59</v>
      </c>
      <c r="K650" s="36" t="s">
        <v>822</v>
      </c>
    </row>
    <row r="651" spans="1:11" ht="15" customHeight="1">
      <c r="A651" s="36" t="s">
        <v>7538</v>
      </c>
      <c r="B651" s="36">
        <v>458785</v>
      </c>
      <c r="C651" s="35" t="e">
        <f>VLOOKUP(B651,'[1]EC Sales Date'!$A:$C,2,)</f>
        <v>#N/A</v>
      </c>
      <c r="D651" s="36" t="s">
        <v>86</v>
      </c>
      <c r="E651" s="36" t="s">
        <v>57</v>
      </c>
      <c r="F651" s="36" t="s">
        <v>57</v>
      </c>
      <c r="G651" s="36" t="s">
        <v>7504</v>
      </c>
      <c r="H651" s="36" t="s">
        <v>7504</v>
      </c>
      <c r="I651" s="36" t="s">
        <v>58</v>
      </c>
      <c r="J651" s="36" t="s">
        <v>59</v>
      </c>
      <c r="K651" s="36" t="s">
        <v>807</v>
      </c>
    </row>
    <row r="652" spans="1:11" ht="15" customHeight="1">
      <c r="A652" s="36" t="s">
        <v>7539</v>
      </c>
      <c r="B652" s="36">
        <v>458785</v>
      </c>
      <c r="C652" s="35" t="e">
        <f>VLOOKUP(B652,'[1]EC Sales Date'!$A:$C,2,)</f>
        <v>#N/A</v>
      </c>
      <c r="D652" s="36" t="s">
        <v>56</v>
      </c>
      <c r="E652" s="36" t="s">
        <v>57</v>
      </c>
      <c r="F652" s="36" t="s">
        <v>57</v>
      </c>
      <c r="G652" s="36" t="s">
        <v>7504</v>
      </c>
      <c r="H652" s="36" t="s">
        <v>7504</v>
      </c>
      <c r="I652" s="36" t="s">
        <v>58</v>
      </c>
      <c r="J652" s="36" t="s">
        <v>59</v>
      </c>
      <c r="K652" s="36" t="s">
        <v>807</v>
      </c>
    </row>
    <row r="653" spans="1:11" ht="15" customHeight="1">
      <c r="A653" s="36" t="s">
        <v>7540</v>
      </c>
      <c r="B653" s="36">
        <v>458785</v>
      </c>
      <c r="C653" s="35" t="e">
        <f>VLOOKUP(B653,'[1]EC Sales Date'!$A:$C,2,)</f>
        <v>#N/A</v>
      </c>
      <c r="D653" s="36" t="s">
        <v>86</v>
      </c>
      <c r="E653" s="36" t="s">
        <v>57</v>
      </c>
      <c r="F653" s="36" t="s">
        <v>57</v>
      </c>
      <c r="G653" s="36" t="s">
        <v>7504</v>
      </c>
      <c r="H653" s="36" t="s">
        <v>7504</v>
      </c>
      <c r="I653" s="36" t="s">
        <v>58</v>
      </c>
      <c r="J653" s="36" t="s">
        <v>59</v>
      </c>
      <c r="K653" s="36" t="s">
        <v>811</v>
      </c>
    </row>
    <row r="654" spans="1:11" ht="15" customHeight="1">
      <c r="A654" s="36" t="s">
        <v>7541</v>
      </c>
      <c r="B654" s="36">
        <v>458785</v>
      </c>
      <c r="C654" s="35" t="e">
        <f>VLOOKUP(B654,'[1]EC Sales Date'!$A:$C,2,)</f>
        <v>#N/A</v>
      </c>
      <c r="D654" s="36" t="s">
        <v>56</v>
      </c>
      <c r="E654" s="36" t="s">
        <v>57</v>
      </c>
      <c r="F654" s="36" t="s">
        <v>57</v>
      </c>
      <c r="G654" s="36" t="s">
        <v>7504</v>
      </c>
      <c r="H654" s="36" t="s">
        <v>7504</v>
      </c>
      <c r="I654" s="36" t="s">
        <v>58</v>
      </c>
      <c r="J654" s="36" t="s">
        <v>59</v>
      </c>
      <c r="K654" s="36" t="s">
        <v>811</v>
      </c>
    </row>
    <row r="655" spans="1:11" ht="15" customHeight="1">
      <c r="A655" s="36" t="s">
        <v>829</v>
      </c>
      <c r="B655" s="36">
        <v>458788</v>
      </c>
      <c r="C655" s="35" t="str">
        <f>VLOOKUP(B655,'[1]EC Sales Date'!$A:$C,2,)</f>
        <v>Legging thermique HEATTECH Enfant</v>
      </c>
      <c r="D655" s="36" t="s">
        <v>86</v>
      </c>
      <c r="E655" s="36" t="s">
        <v>57</v>
      </c>
      <c r="F655" s="36" t="s">
        <v>57</v>
      </c>
      <c r="G655" s="36" t="s">
        <v>7504</v>
      </c>
      <c r="H655" s="36" t="s">
        <v>7504</v>
      </c>
      <c r="I655" s="36" t="s">
        <v>621</v>
      </c>
      <c r="J655" s="36" t="s">
        <v>59</v>
      </c>
      <c r="K655" s="36" t="s">
        <v>825</v>
      </c>
    </row>
    <row r="656" spans="1:11" ht="15" customHeight="1">
      <c r="A656" s="36" t="s">
        <v>830</v>
      </c>
      <c r="B656" s="36">
        <v>458788</v>
      </c>
      <c r="C656" s="35" t="str">
        <f>VLOOKUP(B656,'[1]EC Sales Date'!$A:$C,2,)</f>
        <v>Legging thermique HEATTECH Enfant</v>
      </c>
      <c r="D656" s="36" t="s">
        <v>56</v>
      </c>
      <c r="E656" s="36" t="s">
        <v>57</v>
      </c>
      <c r="F656" s="36" t="s">
        <v>57</v>
      </c>
      <c r="G656" s="36" t="s">
        <v>7504</v>
      </c>
      <c r="H656" s="36" t="s">
        <v>7504</v>
      </c>
      <c r="I656" s="36" t="s">
        <v>621</v>
      </c>
      <c r="J656" s="36" t="s">
        <v>59</v>
      </c>
      <c r="K656" s="36" t="s">
        <v>825</v>
      </c>
    </row>
    <row r="657" spans="1:11" ht="15" customHeight="1">
      <c r="A657" s="36" t="s">
        <v>827</v>
      </c>
      <c r="B657" s="36">
        <v>458792</v>
      </c>
      <c r="C657" s="35" t="str">
        <f>VLOOKUP(B657,'[1]EC Sales Date'!$A:$C,2,)</f>
        <v>Legging HEATTECH Ultra Chaud Enfant</v>
      </c>
      <c r="D657" s="36" t="s">
        <v>86</v>
      </c>
      <c r="E657" s="36" t="s">
        <v>57</v>
      </c>
      <c r="F657" s="36" t="s">
        <v>57</v>
      </c>
      <c r="G657" s="36" t="s">
        <v>7504</v>
      </c>
      <c r="H657" s="36" t="s">
        <v>7504</v>
      </c>
      <c r="I657" s="36" t="s">
        <v>821</v>
      </c>
      <c r="J657" s="36" t="s">
        <v>59</v>
      </c>
      <c r="K657" s="36" t="s">
        <v>822</v>
      </c>
    </row>
    <row r="658" spans="1:11" ht="15" customHeight="1">
      <c r="A658" s="36" t="s">
        <v>828</v>
      </c>
      <c r="B658" s="36">
        <v>458792</v>
      </c>
      <c r="C658" s="35" t="str">
        <f>VLOOKUP(B658,'[1]EC Sales Date'!$A:$C,2,)</f>
        <v>Legging HEATTECH Ultra Chaud Enfant</v>
      </c>
      <c r="D658" s="36" t="s">
        <v>56</v>
      </c>
      <c r="E658" s="36" t="s">
        <v>57</v>
      </c>
      <c r="F658" s="36" t="s">
        <v>57</v>
      </c>
      <c r="G658" s="36" t="s">
        <v>7504</v>
      </c>
      <c r="H658" s="36" t="s">
        <v>7504</v>
      </c>
      <c r="I658" s="36" t="s">
        <v>821</v>
      </c>
      <c r="J658" s="36" t="s">
        <v>59</v>
      </c>
      <c r="K658" s="36" t="s">
        <v>822</v>
      </c>
    </row>
    <row r="659" spans="1:11" ht="15" customHeight="1">
      <c r="A659" s="36" t="s">
        <v>801</v>
      </c>
      <c r="B659" s="36">
        <v>463105</v>
      </c>
      <c r="C659" s="35" t="str">
        <f>VLOOKUP(B659,'[1]EC Sales Date'!$A:$C,2,)</f>
        <v>Chaussettes HEATTECH Enfant (lot de 2)</v>
      </c>
      <c r="D659" s="36" t="s">
        <v>86</v>
      </c>
      <c r="E659" s="36" t="s">
        <v>86</v>
      </c>
      <c r="F659" s="36" t="s">
        <v>86</v>
      </c>
      <c r="G659" s="36" t="s">
        <v>7504</v>
      </c>
      <c r="H659" s="36" t="s">
        <v>7504</v>
      </c>
      <c r="I659" s="36" t="s">
        <v>58</v>
      </c>
      <c r="J659" s="36" t="s">
        <v>59</v>
      </c>
      <c r="K659" s="36" t="s">
        <v>802</v>
      </c>
    </row>
    <row r="660" spans="1:11" ht="15" customHeight="1">
      <c r="A660" s="36" t="s">
        <v>804</v>
      </c>
      <c r="B660" s="36">
        <v>463107</v>
      </c>
      <c r="C660" s="35" t="str">
        <f>VLOOKUP(B660,'[1]EC Sales Date'!$A:$C,2,)</f>
        <v>Chaussettes Imprimé Rayé HEATTECH Enfant (lot de 2)</v>
      </c>
      <c r="D660" s="36" t="s">
        <v>86</v>
      </c>
      <c r="E660" s="36" t="s">
        <v>86</v>
      </c>
      <c r="F660" s="36" t="s">
        <v>86</v>
      </c>
      <c r="G660" s="36" t="s">
        <v>7504</v>
      </c>
      <c r="H660" s="36" t="s">
        <v>7504</v>
      </c>
      <c r="I660" s="36" t="s">
        <v>58</v>
      </c>
      <c r="J660" s="36" t="s">
        <v>59</v>
      </c>
      <c r="K660" s="36" t="s">
        <v>805</v>
      </c>
    </row>
    <row r="661" spans="1:11" ht="15" customHeight="1">
      <c r="A661" s="36" t="s">
        <v>803</v>
      </c>
      <c r="B661" s="36">
        <v>463108</v>
      </c>
      <c r="C661" s="35" t="str">
        <f>VLOOKUP(B661,'[1]EC Sales Date'!$A:$C,2,)</f>
        <v>Chaussettes Doublées HEATTECH Enfant (lot de 2)</v>
      </c>
      <c r="D661" s="36" t="s">
        <v>86</v>
      </c>
      <c r="E661" s="36" t="s">
        <v>86</v>
      </c>
      <c r="F661" s="36" t="s">
        <v>86</v>
      </c>
      <c r="G661" s="36" t="s">
        <v>7504</v>
      </c>
      <c r="H661" s="36" t="s">
        <v>7504</v>
      </c>
      <c r="I661" s="36" t="s">
        <v>58</v>
      </c>
      <c r="J661" s="36" t="s">
        <v>59</v>
      </c>
      <c r="K661" s="36" t="s">
        <v>3905</v>
      </c>
    </row>
    <row r="662" spans="1:11" ht="15" customHeight="1">
      <c r="A662" s="36" t="s">
        <v>799</v>
      </c>
      <c r="B662" s="36">
        <v>463121</v>
      </c>
      <c r="C662" s="35" t="str">
        <f>VLOOKUP(B662,'[1]EC Sales Date'!$A:$C,2,)</f>
        <v>Chaussettes Mélangées HEATTECH Enfant (lot de 2)</v>
      </c>
      <c r="D662" s="36" t="s">
        <v>86</v>
      </c>
      <c r="E662" s="36" t="s">
        <v>86</v>
      </c>
      <c r="F662" s="36" t="s">
        <v>86</v>
      </c>
      <c r="G662" s="36" t="s">
        <v>7504</v>
      </c>
      <c r="H662" s="36" t="s">
        <v>7504</v>
      </c>
      <c r="I662" s="36" t="s">
        <v>58</v>
      </c>
      <c r="J662" s="36" t="s">
        <v>59</v>
      </c>
      <c r="K662" s="36" t="s">
        <v>800</v>
      </c>
    </row>
    <row r="663" spans="1:11" ht="15" customHeight="1">
      <c r="A663" s="36" t="s">
        <v>814</v>
      </c>
      <c r="B663" s="36">
        <v>463191</v>
      </c>
      <c r="C663" s="35" t="str">
        <f>VLOOKUP(B663,'[1]EC Sales Date'!$A:$C,2,)</f>
        <v>T-Shirt HEATTECH Extra Chaud Manches Longues Enfant</v>
      </c>
      <c r="D663" s="36" t="s">
        <v>86</v>
      </c>
      <c r="E663" s="36" t="s">
        <v>57</v>
      </c>
      <c r="F663" s="36" t="s">
        <v>57</v>
      </c>
      <c r="G663" s="36" t="s">
        <v>7504</v>
      </c>
      <c r="H663" s="36" t="s">
        <v>7504</v>
      </c>
      <c r="I663" s="36" t="s">
        <v>58</v>
      </c>
      <c r="J663" s="36" t="s">
        <v>59</v>
      </c>
      <c r="K663" s="36" t="s">
        <v>815</v>
      </c>
    </row>
    <row r="664" spans="1:11" ht="15" customHeight="1">
      <c r="A664" s="36" t="s">
        <v>816</v>
      </c>
      <c r="B664" s="36">
        <v>463191</v>
      </c>
      <c r="C664" s="35" t="str">
        <f>VLOOKUP(B664,'[1]EC Sales Date'!$A:$C,2,)</f>
        <v>T-Shirt HEATTECH Extra Chaud Manches Longues Enfant</v>
      </c>
      <c r="D664" s="36" t="s">
        <v>56</v>
      </c>
      <c r="E664" s="36" t="s">
        <v>57</v>
      </c>
      <c r="F664" s="36" t="s">
        <v>57</v>
      </c>
      <c r="G664" s="36" t="s">
        <v>7504</v>
      </c>
      <c r="H664" s="36" t="s">
        <v>7504</v>
      </c>
      <c r="I664" s="36" t="s">
        <v>58</v>
      </c>
      <c r="J664" s="36" t="s">
        <v>59</v>
      </c>
      <c r="K664" s="36" t="s">
        <v>815</v>
      </c>
    </row>
    <row r="665" spans="1:11" ht="15" customHeight="1">
      <c r="A665" s="36" t="s">
        <v>817</v>
      </c>
      <c r="B665" s="36">
        <v>463191</v>
      </c>
      <c r="C665" s="35" t="str">
        <f>VLOOKUP(B665,'[1]EC Sales Date'!$A:$C,2,)</f>
        <v>T-Shirt HEATTECH Extra Chaud Manches Longues Enfant</v>
      </c>
      <c r="D665" s="36" t="s">
        <v>86</v>
      </c>
      <c r="E665" s="36" t="s">
        <v>57</v>
      </c>
      <c r="F665" s="36" t="s">
        <v>57</v>
      </c>
      <c r="G665" s="36" t="s">
        <v>7504</v>
      </c>
      <c r="H665" s="36" t="s">
        <v>7504</v>
      </c>
      <c r="I665" s="36" t="s">
        <v>58</v>
      </c>
      <c r="J665" s="36" t="s">
        <v>59</v>
      </c>
      <c r="K665" s="36" t="s">
        <v>818</v>
      </c>
    </row>
    <row r="666" spans="1:11" ht="15" customHeight="1">
      <c r="A666" s="36" t="s">
        <v>819</v>
      </c>
      <c r="B666" s="36">
        <v>463191</v>
      </c>
      <c r="C666" s="35" t="str">
        <f>VLOOKUP(B666,'[1]EC Sales Date'!$A:$C,2,)</f>
        <v>T-Shirt HEATTECH Extra Chaud Manches Longues Enfant</v>
      </c>
      <c r="D666" s="36" t="s">
        <v>56</v>
      </c>
      <c r="E666" s="36" t="s">
        <v>57</v>
      </c>
      <c r="F666" s="36" t="s">
        <v>57</v>
      </c>
      <c r="G666" s="36" t="s">
        <v>7504</v>
      </c>
      <c r="H666" s="36" t="s">
        <v>7504</v>
      </c>
      <c r="I666" s="36" t="s">
        <v>58</v>
      </c>
      <c r="J666" s="36" t="s">
        <v>59</v>
      </c>
      <c r="K666" s="36" t="s">
        <v>818</v>
      </c>
    </row>
    <row r="667" spans="1:11" ht="15" customHeight="1">
      <c r="A667" s="36" t="s">
        <v>839</v>
      </c>
      <c r="B667" s="36">
        <v>458807</v>
      </c>
      <c r="C667" s="35" t="str">
        <f>VLOOKUP(B667,'[1]EC Sales Date'!$A:$C,2,)</f>
        <v>Legging HEATTECH Extra Chaud Doublé Polaire Fille</v>
      </c>
      <c r="D667" s="36" t="s">
        <v>57</v>
      </c>
      <c r="E667" s="36" t="s">
        <v>57</v>
      </c>
      <c r="F667" s="36" t="s">
        <v>57</v>
      </c>
      <c r="G667" s="36" t="s">
        <v>7504</v>
      </c>
      <c r="H667" s="36" t="s">
        <v>7504</v>
      </c>
      <c r="I667" s="36" t="s">
        <v>58</v>
      </c>
      <c r="J667" s="36" t="s">
        <v>59</v>
      </c>
      <c r="K667" s="36" t="s">
        <v>840</v>
      </c>
    </row>
    <row r="668" spans="1:11" ht="15" customHeight="1">
      <c r="A668" s="36" t="s">
        <v>843</v>
      </c>
      <c r="B668" s="36">
        <v>458810</v>
      </c>
      <c r="C668" s="35" t="str">
        <f>VLOOKUP(B668,'[1]EC Sales Date'!$A:$C,2,)</f>
        <v>Collants Côtelés HEATTECH Fille</v>
      </c>
      <c r="D668" s="36" t="s">
        <v>57</v>
      </c>
      <c r="E668" s="36" t="s">
        <v>57</v>
      </c>
      <c r="F668" s="36" t="s">
        <v>57</v>
      </c>
      <c r="G668" s="36" t="s">
        <v>7504</v>
      </c>
      <c r="H668" s="36" t="s">
        <v>7504</v>
      </c>
      <c r="I668" s="36" t="s">
        <v>58</v>
      </c>
      <c r="J668" s="36" t="s">
        <v>59</v>
      </c>
      <c r="K668" s="36" t="s">
        <v>844</v>
      </c>
    </row>
    <row r="669" spans="1:11" ht="15" customHeight="1">
      <c r="A669" s="36" t="s">
        <v>845</v>
      </c>
      <c r="B669" s="36">
        <v>458811</v>
      </c>
      <c r="C669" s="35" t="str">
        <f>VLOOKUP(B669,'[1]EC Sales Date'!$A:$C,2,)</f>
        <v>Collants Côtelés HEATTECH Fille</v>
      </c>
      <c r="D669" s="36" t="s">
        <v>57</v>
      </c>
      <c r="E669" s="36" t="s">
        <v>57</v>
      </c>
      <c r="F669" s="36" t="s">
        <v>57</v>
      </c>
      <c r="G669" s="36" t="s">
        <v>7504</v>
      </c>
      <c r="H669" s="36" t="s">
        <v>7504</v>
      </c>
      <c r="I669" s="36" t="s">
        <v>58</v>
      </c>
      <c r="J669" s="36" t="s">
        <v>59</v>
      </c>
      <c r="K669" s="36" t="s">
        <v>844</v>
      </c>
    </row>
    <row r="670" spans="1:11" ht="15" customHeight="1">
      <c r="A670" s="36" t="s">
        <v>841</v>
      </c>
      <c r="B670" s="36">
        <v>458812</v>
      </c>
      <c r="C670" s="35" t="str">
        <f>VLOOKUP(B670,'[1]EC Sales Date'!$A:$C,2,)</f>
        <v>Collants à Paillettes HEATTECH Fille</v>
      </c>
      <c r="D670" s="36" t="s">
        <v>57</v>
      </c>
      <c r="E670" s="36" t="s">
        <v>57</v>
      </c>
      <c r="F670" s="36" t="s">
        <v>57</v>
      </c>
      <c r="G670" s="36" t="s">
        <v>7504</v>
      </c>
      <c r="H670" s="36" t="s">
        <v>7504</v>
      </c>
      <c r="I670" s="36" t="s">
        <v>58</v>
      </c>
      <c r="J670" s="36" t="s">
        <v>59</v>
      </c>
      <c r="K670" s="36" t="s">
        <v>842</v>
      </c>
    </row>
    <row r="671" spans="1:11" ht="15" customHeight="1">
      <c r="A671" s="36" t="s">
        <v>7542</v>
      </c>
      <c r="B671" s="36">
        <v>458813</v>
      </c>
      <c r="C671" s="35" t="e">
        <f>VLOOKUP(B671,'[1]EC Sales Date'!$A:$C,2,)</f>
        <v>#N/A</v>
      </c>
      <c r="D671" s="36" t="s">
        <v>86</v>
      </c>
      <c r="E671" s="36" t="s">
        <v>86</v>
      </c>
      <c r="F671" s="36" t="s">
        <v>86</v>
      </c>
      <c r="G671" s="36" t="s">
        <v>7504</v>
      </c>
      <c r="H671" s="36" t="s">
        <v>7504</v>
      </c>
      <c r="I671" s="36" t="s">
        <v>58</v>
      </c>
      <c r="J671" s="36" t="s">
        <v>59</v>
      </c>
      <c r="K671" s="36" t="s">
        <v>7543</v>
      </c>
    </row>
    <row r="672" spans="1:11" ht="15" customHeight="1">
      <c r="A672" s="36" t="s">
        <v>837</v>
      </c>
      <c r="B672" s="36">
        <v>458814</v>
      </c>
      <c r="C672" s="35" t="str">
        <f>VLOOKUP(B672,'[1]EC Sales Date'!$A:$C,2,)</f>
        <v>Chaussettes Rayées HEATTECH Fille (Lot de 2)</v>
      </c>
      <c r="D672" s="36" t="s">
        <v>86</v>
      </c>
      <c r="E672" s="36" t="s">
        <v>86</v>
      </c>
      <c r="F672" s="36" t="s">
        <v>86</v>
      </c>
      <c r="G672" s="36" t="s">
        <v>7504</v>
      </c>
      <c r="H672" s="36" t="s">
        <v>7504</v>
      </c>
      <c r="I672" s="36" t="s">
        <v>58</v>
      </c>
      <c r="J672" s="36" t="s">
        <v>59</v>
      </c>
      <c r="K672" s="36" t="s">
        <v>838</v>
      </c>
    </row>
    <row r="673" spans="1:11" ht="15" customHeight="1">
      <c r="A673" s="36" t="s">
        <v>833</v>
      </c>
      <c r="B673" s="36">
        <v>458816</v>
      </c>
      <c r="C673" s="35" t="str">
        <f>VLOOKUP(B673,'[1]EC Sales Date'!$A:$C,2,)</f>
        <v>Chaussettes Montantes à Pois HEATTECH Fille (Lot de 2)</v>
      </c>
      <c r="D673" s="36" t="s">
        <v>86</v>
      </c>
      <c r="E673" s="36" t="s">
        <v>86</v>
      </c>
      <c r="F673" s="36" t="s">
        <v>86</v>
      </c>
      <c r="G673" s="36" t="s">
        <v>7504</v>
      </c>
      <c r="H673" s="36" t="s">
        <v>7504</v>
      </c>
      <c r="I673" s="36" t="s">
        <v>58</v>
      </c>
      <c r="J673" s="36" t="s">
        <v>59</v>
      </c>
      <c r="K673" s="36" t="s">
        <v>834</v>
      </c>
    </row>
    <row r="674" spans="1:11" ht="15" customHeight="1">
      <c r="A674" s="36" t="s">
        <v>835</v>
      </c>
      <c r="B674" s="36">
        <v>462591</v>
      </c>
      <c r="C674" s="35" t="str">
        <f>VLOOKUP(B674,'[1]EC Sales Date'!$A:$C,2,)</f>
        <v>Chaussettes Hautes HEATTECH Fille (Lot de 2)</v>
      </c>
      <c r="D674" s="36" t="s">
        <v>86</v>
      </c>
      <c r="E674" s="36" t="s">
        <v>86</v>
      </c>
      <c r="F674" s="36" t="s">
        <v>86</v>
      </c>
      <c r="G674" s="36" t="s">
        <v>7504</v>
      </c>
      <c r="H674" s="36" t="s">
        <v>7504</v>
      </c>
      <c r="I674" s="36" t="s">
        <v>58</v>
      </c>
      <c r="J674" s="36" t="s">
        <v>59</v>
      </c>
      <c r="K674" s="36" t="s">
        <v>836</v>
      </c>
    </row>
    <row r="675" spans="1:11" ht="15" customHeight="1">
      <c r="A675" s="36" t="s">
        <v>831</v>
      </c>
      <c r="B675" s="36">
        <v>462592</v>
      </c>
      <c r="C675" s="35" t="str">
        <f>VLOOKUP(B675,'[1]EC Sales Date'!$A:$C,2,)</f>
        <v>Chaussettes Hautes HEATTECH (lot de 2)</v>
      </c>
      <c r="D675" s="36" t="s">
        <v>86</v>
      </c>
      <c r="E675" s="36" t="s">
        <v>86</v>
      </c>
      <c r="F675" s="36" t="s">
        <v>86</v>
      </c>
      <c r="G675" s="36" t="s">
        <v>7504</v>
      </c>
      <c r="H675" s="36" t="s">
        <v>7504</v>
      </c>
      <c r="I675" s="36" t="s">
        <v>58</v>
      </c>
      <c r="J675" s="36" t="s">
        <v>59</v>
      </c>
      <c r="K675" s="36" t="s">
        <v>832</v>
      </c>
    </row>
    <row r="676" spans="1:11" ht="15" customHeight="1">
      <c r="A676" s="36" t="s">
        <v>3830</v>
      </c>
      <c r="B676" s="36">
        <v>465891</v>
      </c>
      <c r="C676" s="35" t="str">
        <f>VLOOKUP(B676,'[1]EC Sales Date'!$A:$C,2,)</f>
        <v>Chaussettes Thermiques HEATTECH ( Lot de 2)</v>
      </c>
      <c r="D676" s="36" t="s">
        <v>86</v>
      </c>
      <c r="E676" s="36" t="s">
        <v>86</v>
      </c>
      <c r="F676" s="36" t="s">
        <v>86</v>
      </c>
      <c r="G676" s="36" t="s">
        <v>7504</v>
      </c>
      <c r="H676" s="36" t="s">
        <v>7504</v>
      </c>
      <c r="I676" s="36" t="s">
        <v>58</v>
      </c>
      <c r="J676" s="36" t="s">
        <v>59</v>
      </c>
      <c r="K676" s="36" t="s">
        <v>3906</v>
      </c>
    </row>
    <row r="677" spans="1:11" ht="15" customHeight="1">
      <c r="A677" s="36" t="s">
        <v>3831</v>
      </c>
      <c r="B677" s="36">
        <v>465999</v>
      </c>
      <c r="C677" s="35" t="str">
        <f>VLOOKUP(B677,'[1]EC Sales Date'!$A:$C,2,)</f>
        <v>T-shirt Col Roulé à Manches Longues HEATTECH</v>
      </c>
      <c r="D677" s="36" t="s">
        <v>86</v>
      </c>
      <c r="E677" s="36" t="s">
        <v>57</v>
      </c>
      <c r="F677" s="36" t="s">
        <v>57</v>
      </c>
      <c r="G677" s="36" t="s">
        <v>7504</v>
      </c>
      <c r="H677" s="36" t="s">
        <v>7504</v>
      </c>
      <c r="I677" s="36" t="s">
        <v>1345</v>
      </c>
      <c r="J677" s="36" t="s">
        <v>59</v>
      </c>
      <c r="K677" s="36" t="s">
        <v>1346</v>
      </c>
    </row>
    <row r="678" spans="1:11" ht="15" customHeight="1">
      <c r="A678" s="36" t="s">
        <v>3832</v>
      </c>
      <c r="B678" s="36">
        <v>467338</v>
      </c>
      <c r="C678" s="35" t="str">
        <f>VLOOKUP(B678,'[1]EC Sales Date'!$A:$C,2,)</f>
        <v>T-shirt HEATTECH à Manches Longues Fille</v>
      </c>
      <c r="D678" s="36" t="s">
        <v>86</v>
      </c>
      <c r="E678" s="36" t="s">
        <v>57</v>
      </c>
      <c r="F678" s="36" t="s">
        <v>57</v>
      </c>
      <c r="G678" s="36" t="s">
        <v>7504</v>
      </c>
      <c r="H678" s="36" t="s">
        <v>7504</v>
      </c>
      <c r="I678" s="36" t="s">
        <v>1345</v>
      </c>
      <c r="J678" s="36" t="s">
        <v>59</v>
      </c>
      <c r="K678" s="36" t="s">
        <v>1346</v>
      </c>
    </row>
    <row r="679" spans="1:11" ht="15" customHeight="1">
      <c r="A679" s="36" t="s">
        <v>7544</v>
      </c>
      <c r="B679" s="36">
        <v>460809</v>
      </c>
      <c r="C679" s="35" t="e">
        <f>VLOOKUP(B679,'[1]EC Sales Date'!$A:$C,2,)</f>
        <v>#N/A</v>
      </c>
      <c r="D679" s="36" t="s">
        <v>57</v>
      </c>
      <c r="E679" s="36" t="s">
        <v>57</v>
      </c>
      <c r="F679" s="36" t="s">
        <v>57</v>
      </c>
      <c r="G679" s="36" t="s">
        <v>7504</v>
      </c>
      <c r="H679" s="36" t="s">
        <v>7504</v>
      </c>
      <c r="I679" s="36" t="s">
        <v>78</v>
      </c>
      <c r="J679" s="36" t="s">
        <v>59</v>
      </c>
      <c r="K679" s="36" t="s">
        <v>7545</v>
      </c>
    </row>
    <row r="680" spans="1:11" ht="15" customHeight="1">
      <c r="A680" s="36" t="s">
        <v>846</v>
      </c>
      <c r="B680" s="36">
        <v>460810</v>
      </c>
      <c r="C680" s="35" t="str">
        <f>VLOOKUP(B680,'[1]EC Sales Date'!$A:$C,2,)</f>
        <v>Gilet Sans Manches Doublé Polaire</v>
      </c>
      <c r="D680" s="36" t="s">
        <v>57</v>
      </c>
      <c r="E680" s="36" t="s">
        <v>7504</v>
      </c>
      <c r="F680" s="36" t="s">
        <v>7504</v>
      </c>
      <c r="G680" s="36" t="s">
        <v>7504</v>
      </c>
      <c r="H680" s="36" t="s">
        <v>7504</v>
      </c>
      <c r="I680" s="36" t="s">
        <v>58</v>
      </c>
      <c r="J680" s="36" t="s">
        <v>59</v>
      </c>
      <c r="K680" s="36" t="s">
        <v>847</v>
      </c>
    </row>
    <row r="681" spans="1:11" ht="15" customHeight="1">
      <c r="A681" s="36" t="s">
        <v>848</v>
      </c>
      <c r="B681" s="36">
        <v>460811</v>
      </c>
      <c r="C681" s="35" t="str">
        <f>VLOOKUP(B681,'[1]EC Sales Date'!$A:$C,2,)</f>
        <v>Grenouillère Matelassée Joy of Print</v>
      </c>
      <c r="D681" s="36" t="s">
        <v>57</v>
      </c>
      <c r="E681" s="36" t="s">
        <v>57</v>
      </c>
      <c r="F681" s="36" t="s">
        <v>57</v>
      </c>
      <c r="G681" s="36" t="s">
        <v>7504</v>
      </c>
      <c r="H681" s="36" t="s">
        <v>7504</v>
      </c>
      <c r="I681" s="36" t="s">
        <v>58</v>
      </c>
      <c r="J681" s="36" t="s">
        <v>59</v>
      </c>
      <c r="K681" s="36" t="s">
        <v>849</v>
      </c>
    </row>
    <row r="682" spans="1:11" ht="15" customHeight="1">
      <c r="A682" s="36" t="s">
        <v>850</v>
      </c>
      <c r="B682" s="36">
        <v>462753</v>
      </c>
      <c r="C682" s="35" t="str">
        <f>VLOOKUP(B682,'[1]EC Sales Date'!$A:$C,2,)</f>
        <v>Grenouillère Imprimée Joy of Print</v>
      </c>
      <c r="D682" s="36" t="s">
        <v>57</v>
      </c>
      <c r="E682" s="36" t="s">
        <v>57</v>
      </c>
      <c r="F682" s="36" t="s">
        <v>57</v>
      </c>
      <c r="G682" s="36" t="s">
        <v>7504</v>
      </c>
      <c r="H682" s="36" t="s">
        <v>7504</v>
      </c>
      <c r="I682" s="36" t="s">
        <v>58</v>
      </c>
      <c r="J682" s="36" t="s">
        <v>59</v>
      </c>
      <c r="K682" s="36" t="s">
        <v>851</v>
      </c>
    </row>
    <row r="683" spans="1:11" ht="15" customHeight="1">
      <c r="A683" s="36" t="s">
        <v>880</v>
      </c>
      <c r="B683" s="36">
        <v>460822</v>
      </c>
      <c r="C683" s="35" t="str">
        <f>VLOOKUP(B683,'[1]EC Sales Date'!$A:$C,2,)</f>
        <v>Parka Légère Doublée Zippée (Lavable en machine)</v>
      </c>
      <c r="D683" s="36" t="s">
        <v>57</v>
      </c>
      <c r="E683" s="36" t="s">
        <v>57</v>
      </c>
      <c r="F683" s="36" t="s">
        <v>57</v>
      </c>
      <c r="G683" s="36" t="s">
        <v>7504</v>
      </c>
      <c r="H683" s="36" t="s">
        <v>7504</v>
      </c>
      <c r="I683" s="36" t="s">
        <v>78</v>
      </c>
      <c r="J683" s="36" t="s">
        <v>59</v>
      </c>
      <c r="K683" s="36" t="s">
        <v>881</v>
      </c>
    </row>
    <row r="684" spans="1:11" ht="15" customHeight="1">
      <c r="A684" s="36" t="s">
        <v>882</v>
      </c>
      <c r="B684" s="36">
        <v>460824</v>
      </c>
      <c r="C684" s="35" t="str">
        <f>VLOOKUP(B684,'[1]EC Sales Date'!$A:$C,2,)</f>
        <v>Parka Rembourrée Lavable En Machine</v>
      </c>
      <c r="D684" s="36" t="s">
        <v>57</v>
      </c>
      <c r="E684" s="36" t="s">
        <v>57</v>
      </c>
      <c r="F684" s="36" t="s">
        <v>57</v>
      </c>
      <c r="G684" s="36" t="s">
        <v>7504</v>
      </c>
      <c r="H684" s="36" t="s">
        <v>7504</v>
      </c>
      <c r="I684" s="36" t="s">
        <v>78</v>
      </c>
      <c r="J684" s="36" t="s">
        <v>59</v>
      </c>
      <c r="K684" s="36" t="s">
        <v>883</v>
      </c>
    </row>
    <row r="685" spans="1:11" ht="15" customHeight="1">
      <c r="A685" s="36" t="s">
        <v>2863</v>
      </c>
      <c r="B685" s="36">
        <v>460828</v>
      </c>
      <c r="C685" s="35" t="str">
        <f>VLOOKUP(B685,'[1]EC Sales Date'!$A:$C,2,)</f>
        <v>Manteau Doudoune</v>
      </c>
      <c r="D685" s="36" t="s">
        <v>57</v>
      </c>
      <c r="E685" s="36" t="s">
        <v>555</v>
      </c>
      <c r="F685" s="36" t="s">
        <v>555</v>
      </c>
      <c r="G685" s="36" t="s">
        <v>7504</v>
      </c>
      <c r="H685" s="36" t="s">
        <v>7504</v>
      </c>
      <c r="I685" s="36" t="s">
        <v>58</v>
      </c>
      <c r="J685" s="36" t="s">
        <v>59</v>
      </c>
      <c r="K685" s="36" t="s">
        <v>2864</v>
      </c>
    </row>
    <row r="686" spans="1:11" ht="15" customHeight="1">
      <c r="A686" s="36" t="s">
        <v>852</v>
      </c>
      <c r="B686" s="36">
        <v>460831</v>
      </c>
      <c r="C686" s="35" t="str">
        <f>VLOOKUP(B686,'[1]EC Sales Date'!$A:$C,2,)</f>
        <v>Veste en Polaire Douce à Manches Longues</v>
      </c>
      <c r="D686" s="36" t="s">
        <v>57</v>
      </c>
      <c r="E686" s="36" t="s">
        <v>57</v>
      </c>
      <c r="F686" s="36" t="s">
        <v>57</v>
      </c>
      <c r="G686" s="36" t="s">
        <v>7504</v>
      </c>
      <c r="H686" s="36" t="s">
        <v>7504</v>
      </c>
      <c r="I686" s="36" t="s">
        <v>78</v>
      </c>
      <c r="J686" s="36" t="s">
        <v>59</v>
      </c>
      <c r="K686" s="36" t="s">
        <v>853</v>
      </c>
    </row>
    <row r="687" spans="1:11" ht="15" customHeight="1">
      <c r="A687" s="36" t="s">
        <v>872</v>
      </c>
      <c r="B687" s="36">
        <v>460839</v>
      </c>
      <c r="C687" s="35" t="str">
        <f>VLOOKUP(B687,'[1]EC Sales Date'!$A:$C,2,)</f>
        <v>Legging en Polaire</v>
      </c>
      <c r="D687" s="36" t="s">
        <v>57</v>
      </c>
      <c r="E687" s="36" t="s">
        <v>57</v>
      </c>
      <c r="F687" s="36" t="s">
        <v>57</v>
      </c>
      <c r="G687" s="36" t="s">
        <v>7504</v>
      </c>
      <c r="H687" s="36" t="s">
        <v>7504</v>
      </c>
      <c r="I687" s="36" t="s">
        <v>58</v>
      </c>
      <c r="J687" s="36" t="s">
        <v>59</v>
      </c>
      <c r="K687" s="36" t="s">
        <v>864</v>
      </c>
    </row>
    <row r="688" spans="1:11" ht="15" customHeight="1">
      <c r="A688" s="36" t="s">
        <v>873</v>
      </c>
      <c r="B688" s="36">
        <v>460839</v>
      </c>
      <c r="C688" s="35" t="str">
        <f>VLOOKUP(B688,'[1]EC Sales Date'!$A:$C,2,)</f>
        <v>Legging en Polaire</v>
      </c>
      <c r="D688" s="36" t="s">
        <v>80</v>
      </c>
      <c r="E688" s="36" t="s">
        <v>57</v>
      </c>
      <c r="F688" s="36" t="s">
        <v>57</v>
      </c>
      <c r="G688" s="36" t="s">
        <v>7504</v>
      </c>
      <c r="H688" s="36" t="s">
        <v>7504</v>
      </c>
      <c r="I688" s="36" t="s">
        <v>58</v>
      </c>
      <c r="J688" s="36" t="s">
        <v>59</v>
      </c>
      <c r="K688" s="36" t="s">
        <v>864</v>
      </c>
    </row>
    <row r="689" spans="1:11" ht="15" customHeight="1">
      <c r="A689" s="36" t="s">
        <v>874</v>
      </c>
      <c r="B689" s="36">
        <v>460841</v>
      </c>
      <c r="C689" s="35" t="str">
        <f>VLOOKUP(B689,'[1]EC Sales Date'!$A:$C,2,)</f>
        <v>Legging en Polaire Imprimé étoile</v>
      </c>
      <c r="D689" s="36" t="s">
        <v>57</v>
      </c>
      <c r="E689" s="36" t="s">
        <v>57</v>
      </c>
      <c r="F689" s="36" t="s">
        <v>57</v>
      </c>
      <c r="G689" s="36" t="s">
        <v>7504</v>
      </c>
      <c r="H689" s="36" t="s">
        <v>7504</v>
      </c>
      <c r="I689" s="36" t="s">
        <v>58</v>
      </c>
      <c r="J689" s="36" t="s">
        <v>59</v>
      </c>
      <c r="K689" s="36" t="s">
        <v>864</v>
      </c>
    </row>
    <row r="690" spans="1:11" ht="15" customHeight="1">
      <c r="A690" s="36" t="s">
        <v>875</v>
      </c>
      <c r="B690" s="36">
        <v>460841</v>
      </c>
      <c r="C690" s="35" t="str">
        <f>VLOOKUP(B690,'[1]EC Sales Date'!$A:$C,2,)</f>
        <v>Legging en Polaire Imprimé étoile</v>
      </c>
      <c r="D690" s="36" t="s">
        <v>80</v>
      </c>
      <c r="E690" s="36" t="s">
        <v>57</v>
      </c>
      <c r="F690" s="36" t="s">
        <v>57</v>
      </c>
      <c r="G690" s="36" t="s">
        <v>7504</v>
      </c>
      <c r="H690" s="36" t="s">
        <v>7504</v>
      </c>
      <c r="I690" s="36" t="s">
        <v>58</v>
      </c>
      <c r="J690" s="36" t="s">
        <v>59</v>
      </c>
      <c r="K690" s="36" t="s">
        <v>864</v>
      </c>
    </row>
    <row r="691" spans="1:11" ht="15" customHeight="1">
      <c r="A691" s="36" t="s">
        <v>866</v>
      </c>
      <c r="B691" s="36">
        <v>460842</v>
      </c>
      <c r="C691" s="35" t="str">
        <f>VLOOKUP(B691,'[1]EC Sales Date'!$A:$C,2,)</f>
        <v>Legging en Polaire Imprimé Carreaux</v>
      </c>
      <c r="D691" s="36" t="s">
        <v>57</v>
      </c>
      <c r="E691" s="36" t="s">
        <v>57</v>
      </c>
      <c r="F691" s="36" t="s">
        <v>57</v>
      </c>
      <c r="G691" s="36" t="s">
        <v>7504</v>
      </c>
      <c r="H691" s="36" t="s">
        <v>7504</v>
      </c>
      <c r="I691" s="36" t="s">
        <v>58</v>
      </c>
      <c r="J691" s="36" t="s">
        <v>59</v>
      </c>
      <c r="K691" s="36" t="s">
        <v>864</v>
      </c>
    </row>
    <row r="692" spans="1:11" ht="15" customHeight="1">
      <c r="A692" s="36" t="s">
        <v>867</v>
      </c>
      <c r="B692" s="36">
        <v>460842</v>
      </c>
      <c r="C692" s="35" t="str">
        <f>VLOOKUP(B692,'[1]EC Sales Date'!$A:$C,2,)</f>
        <v>Legging en Polaire Imprimé Carreaux</v>
      </c>
      <c r="D692" s="36" t="s">
        <v>80</v>
      </c>
      <c r="E692" s="36" t="s">
        <v>57</v>
      </c>
      <c r="F692" s="36" t="s">
        <v>57</v>
      </c>
      <c r="G692" s="36" t="s">
        <v>7504</v>
      </c>
      <c r="H692" s="36" t="s">
        <v>7504</v>
      </c>
      <c r="I692" s="36" t="s">
        <v>58</v>
      </c>
      <c r="J692" s="36" t="s">
        <v>59</v>
      </c>
      <c r="K692" s="36" t="s">
        <v>864</v>
      </c>
    </row>
    <row r="693" spans="1:11" ht="15" customHeight="1">
      <c r="A693" s="36" t="s">
        <v>870</v>
      </c>
      <c r="B693" s="36">
        <v>460843</v>
      </c>
      <c r="C693" s="35" t="str">
        <f>VLOOKUP(B693,'[1]EC Sales Date'!$A:$C,2,)</f>
        <v>Legging en Polaire Imprimé Forêt</v>
      </c>
      <c r="D693" s="36" t="s">
        <v>57</v>
      </c>
      <c r="E693" s="36" t="s">
        <v>57</v>
      </c>
      <c r="F693" s="36" t="s">
        <v>57</v>
      </c>
      <c r="G693" s="36" t="s">
        <v>7504</v>
      </c>
      <c r="H693" s="36" t="s">
        <v>7504</v>
      </c>
      <c r="I693" s="36" t="s">
        <v>58</v>
      </c>
      <c r="J693" s="36" t="s">
        <v>59</v>
      </c>
      <c r="K693" s="36" t="s">
        <v>864</v>
      </c>
    </row>
    <row r="694" spans="1:11" ht="15" customHeight="1">
      <c r="A694" s="36" t="s">
        <v>871</v>
      </c>
      <c r="B694" s="36">
        <v>460843</v>
      </c>
      <c r="C694" s="35" t="str">
        <f>VLOOKUP(B694,'[1]EC Sales Date'!$A:$C,2,)</f>
        <v>Legging en Polaire Imprimé Forêt</v>
      </c>
      <c r="D694" s="36" t="s">
        <v>80</v>
      </c>
      <c r="E694" s="36" t="s">
        <v>57</v>
      </c>
      <c r="F694" s="36" t="s">
        <v>57</v>
      </c>
      <c r="G694" s="36" t="s">
        <v>7504</v>
      </c>
      <c r="H694" s="36" t="s">
        <v>7504</v>
      </c>
      <c r="I694" s="36" t="s">
        <v>58</v>
      </c>
      <c r="J694" s="36" t="s">
        <v>59</v>
      </c>
      <c r="K694" s="36" t="s">
        <v>864</v>
      </c>
    </row>
    <row r="695" spans="1:11" ht="15" customHeight="1">
      <c r="A695" s="36" t="s">
        <v>863</v>
      </c>
      <c r="B695" s="36">
        <v>460844</v>
      </c>
      <c r="C695" s="35" t="str">
        <f>VLOOKUP(B695,'[1]EC Sales Date'!$A:$C,2,)</f>
        <v>Legging en Polaire Imprimé Animal</v>
      </c>
      <c r="D695" s="36" t="s">
        <v>57</v>
      </c>
      <c r="E695" s="36" t="s">
        <v>57</v>
      </c>
      <c r="F695" s="36" t="s">
        <v>57</v>
      </c>
      <c r="G695" s="36" t="s">
        <v>7504</v>
      </c>
      <c r="H695" s="36" t="s">
        <v>7504</v>
      </c>
      <c r="I695" s="36" t="s">
        <v>58</v>
      </c>
      <c r="J695" s="36" t="s">
        <v>59</v>
      </c>
      <c r="K695" s="36" t="s">
        <v>864</v>
      </c>
    </row>
    <row r="696" spans="1:11" ht="15" customHeight="1">
      <c r="A696" s="36" t="s">
        <v>865</v>
      </c>
      <c r="B696" s="36">
        <v>460844</v>
      </c>
      <c r="C696" s="35" t="str">
        <f>VLOOKUP(B696,'[1]EC Sales Date'!$A:$C,2,)</f>
        <v>Legging en Polaire Imprimé Animal</v>
      </c>
      <c r="D696" s="36" t="s">
        <v>80</v>
      </c>
      <c r="E696" s="36" t="s">
        <v>57</v>
      </c>
      <c r="F696" s="36" t="s">
        <v>57</v>
      </c>
      <c r="G696" s="36" t="s">
        <v>7504</v>
      </c>
      <c r="H696" s="36" t="s">
        <v>7504</v>
      </c>
      <c r="I696" s="36" t="s">
        <v>58</v>
      </c>
      <c r="J696" s="36" t="s">
        <v>59</v>
      </c>
      <c r="K696" s="36" t="s">
        <v>864</v>
      </c>
    </row>
    <row r="697" spans="1:11" ht="15" customHeight="1">
      <c r="A697" s="36" t="s">
        <v>868</v>
      </c>
      <c r="B697" s="36">
        <v>461500</v>
      </c>
      <c r="C697" s="35" t="str">
        <f>VLOOKUP(B697,'[1]EC Sales Date'!$A:$C,2,)</f>
        <v>Legging en Polaire Imprimé Fleur</v>
      </c>
      <c r="D697" s="36" t="s">
        <v>57</v>
      </c>
      <c r="E697" s="36" t="s">
        <v>57</v>
      </c>
      <c r="F697" s="36" t="s">
        <v>57</v>
      </c>
      <c r="G697" s="36" t="s">
        <v>7504</v>
      </c>
      <c r="H697" s="36" t="s">
        <v>7504</v>
      </c>
      <c r="I697" s="36" t="s">
        <v>58</v>
      </c>
      <c r="J697" s="36" t="s">
        <v>59</v>
      </c>
      <c r="K697" s="36" t="s">
        <v>864</v>
      </c>
    </row>
    <row r="698" spans="1:11" ht="15" customHeight="1">
      <c r="A698" s="36" t="s">
        <v>869</v>
      </c>
      <c r="B698" s="36">
        <v>461500</v>
      </c>
      <c r="C698" s="35" t="str">
        <f>VLOOKUP(B698,'[1]EC Sales Date'!$A:$C,2,)</f>
        <v>Legging en Polaire Imprimé Fleur</v>
      </c>
      <c r="D698" s="36" t="s">
        <v>80</v>
      </c>
      <c r="E698" s="36" t="s">
        <v>57</v>
      </c>
      <c r="F698" s="36" t="s">
        <v>57</v>
      </c>
      <c r="G698" s="36" t="s">
        <v>7504</v>
      </c>
      <c r="H698" s="36" t="s">
        <v>7504</v>
      </c>
      <c r="I698" s="36" t="s">
        <v>58</v>
      </c>
      <c r="J698" s="36" t="s">
        <v>59</v>
      </c>
      <c r="K698" s="36" t="s">
        <v>864</v>
      </c>
    </row>
    <row r="699" spans="1:11" ht="15" customHeight="1">
      <c r="A699" s="36" t="s">
        <v>861</v>
      </c>
      <c r="B699" s="36">
        <v>460854</v>
      </c>
      <c r="C699" s="35" t="str">
        <f>VLOOKUP(B699,'[1]EC Sales Date'!$A:$C,2,)</f>
        <v>T-shirt à Manches Longues et Col Rond HEATTECH</v>
      </c>
      <c r="D699" s="36" t="s">
        <v>57</v>
      </c>
      <c r="E699" s="36" t="s">
        <v>57</v>
      </c>
      <c r="F699" s="36" t="s">
        <v>57</v>
      </c>
      <c r="G699" s="36" t="s">
        <v>7504</v>
      </c>
      <c r="H699" s="36" t="s">
        <v>7504</v>
      </c>
      <c r="I699" s="36" t="s">
        <v>58</v>
      </c>
      <c r="J699" s="36" t="s">
        <v>59</v>
      </c>
      <c r="K699" s="36" t="s">
        <v>859</v>
      </c>
    </row>
    <row r="700" spans="1:11" ht="15" customHeight="1">
      <c r="A700" s="36" t="s">
        <v>862</v>
      </c>
      <c r="B700" s="36">
        <v>460854</v>
      </c>
      <c r="C700" s="35" t="str">
        <f>VLOOKUP(B700,'[1]EC Sales Date'!$A:$C,2,)</f>
        <v>T-shirt à Manches Longues et Col Rond HEATTECH</v>
      </c>
      <c r="D700" s="36" t="s">
        <v>80</v>
      </c>
      <c r="E700" s="36" t="s">
        <v>57</v>
      </c>
      <c r="F700" s="36" t="s">
        <v>57</v>
      </c>
      <c r="G700" s="36" t="s">
        <v>7504</v>
      </c>
      <c r="H700" s="36" t="s">
        <v>7504</v>
      </c>
      <c r="I700" s="36" t="s">
        <v>58</v>
      </c>
      <c r="J700" s="36" t="s">
        <v>59</v>
      </c>
      <c r="K700" s="36" t="s">
        <v>859</v>
      </c>
    </row>
    <row r="701" spans="1:11" ht="15" customHeight="1">
      <c r="A701" s="36" t="s">
        <v>858</v>
      </c>
      <c r="B701" s="36">
        <v>460858</v>
      </c>
      <c r="C701" s="35" t="str">
        <f>VLOOKUP(B701,'[1]EC Sales Date'!$A:$C,2,)</f>
        <v>Legging Thermique HEATTECH</v>
      </c>
      <c r="D701" s="36" t="s">
        <v>57</v>
      </c>
      <c r="E701" s="36" t="s">
        <v>57</v>
      </c>
      <c r="F701" s="36" t="s">
        <v>57</v>
      </c>
      <c r="G701" s="36" t="s">
        <v>7504</v>
      </c>
      <c r="H701" s="36" t="s">
        <v>7504</v>
      </c>
      <c r="I701" s="36" t="s">
        <v>58</v>
      </c>
      <c r="J701" s="36" t="s">
        <v>59</v>
      </c>
      <c r="K701" s="36" t="s">
        <v>859</v>
      </c>
    </row>
    <row r="702" spans="1:11" ht="15" customHeight="1">
      <c r="A702" s="36" t="s">
        <v>860</v>
      </c>
      <c r="B702" s="36">
        <v>460858</v>
      </c>
      <c r="C702" s="35" t="str">
        <f>VLOOKUP(B702,'[1]EC Sales Date'!$A:$C,2,)</f>
        <v>Legging Thermique HEATTECH</v>
      </c>
      <c r="D702" s="36" t="s">
        <v>80</v>
      </c>
      <c r="E702" s="36" t="s">
        <v>57</v>
      </c>
      <c r="F702" s="36" t="s">
        <v>57</v>
      </c>
      <c r="G702" s="36" t="s">
        <v>7504</v>
      </c>
      <c r="H702" s="36" t="s">
        <v>7504</v>
      </c>
      <c r="I702" s="36" t="s">
        <v>58</v>
      </c>
      <c r="J702" s="36" t="s">
        <v>59</v>
      </c>
      <c r="K702" s="36" t="s">
        <v>859</v>
      </c>
    </row>
    <row r="703" spans="1:11" ht="15" customHeight="1">
      <c r="A703" s="36" t="s">
        <v>876</v>
      </c>
      <c r="B703" s="36">
        <v>460859</v>
      </c>
      <c r="C703" s="35" t="str">
        <f>VLOOKUP(B703,'[1]EC Sales Date'!$A:$C,2,)</f>
        <v>Pyjama Matelassé à Manches Longues</v>
      </c>
      <c r="D703" s="36" t="s">
        <v>57</v>
      </c>
      <c r="E703" s="36" t="s">
        <v>57</v>
      </c>
      <c r="F703" s="36" t="s">
        <v>57</v>
      </c>
      <c r="G703" s="36" t="s">
        <v>7504</v>
      </c>
      <c r="H703" s="36" t="s">
        <v>7504</v>
      </c>
      <c r="I703" s="36" t="s">
        <v>58</v>
      </c>
      <c r="J703" s="36" t="s">
        <v>59</v>
      </c>
      <c r="K703" s="36" t="s">
        <v>849</v>
      </c>
    </row>
    <row r="704" spans="1:11" ht="15" customHeight="1">
      <c r="A704" s="36" t="s">
        <v>877</v>
      </c>
      <c r="B704" s="36">
        <v>460859</v>
      </c>
      <c r="C704" s="35" t="str">
        <f>VLOOKUP(B704,'[1]EC Sales Date'!$A:$C,2,)</f>
        <v>Pyjama Matelassé à Manches Longues</v>
      </c>
      <c r="D704" s="36" t="s">
        <v>80</v>
      </c>
      <c r="E704" s="36" t="s">
        <v>57</v>
      </c>
      <c r="F704" s="36" t="s">
        <v>57</v>
      </c>
      <c r="G704" s="36" t="s">
        <v>7504</v>
      </c>
      <c r="H704" s="36" t="s">
        <v>7504</v>
      </c>
      <c r="I704" s="36" t="s">
        <v>58</v>
      </c>
      <c r="J704" s="36" t="s">
        <v>59</v>
      </c>
      <c r="K704" s="36" t="s">
        <v>849</v>
      </c>
    </row>
    <row r="705" spans="1:11" ht="15" customHeight="1">
      <c r="A705" s="36" t="s">
        <v>878</v>
      </c>
      <c r="B705" s="36">
        <v>460860</v>
      </c>
      <c r="C705" s="35" t="str">
        <f>VLOOKUP(B705,'[1]EC Sales Date'!$A:$C,2,)</f>
        <v>Pyjama Matelassé à Manches Longues</v>
      </c>
      <c r="D705" s="36" t="s">
        <v>57</v>
      </c>
      <c r="E705" s="36" t="s">
        <v>57</v>
      </c>
      <c r="F705" s="36" t="s">
        <v>57</v>
      </c>
      <c r="G705" s="36" t="s">
        <v>7504</v>
      </c>
      <c r="H705" s="36" t="s">
        <v>7504</v>
      </c>
      <c r="I705" s="36" t="s">
        <v>58</v>
      </c>
      <c r="J705" s="36" t="s">
        <v>59</v>
      </c>
      <c r="K705" s="36" t="s">
        <v>849</v>
      </c>
    </row>
    <row r="706" spans="1:11" ht="15" customHeight="1">
      <c r="A706" s="36" t="s">
        <v>879</v>
      </c>
      <c r="B706" s="36">
        <v>460860</v>
      </c>
      <c r="C706" s="35" t="str">
        <f>VLOOKUP(B706,'[1]EC Sales Date'!$A:$C,2,)</f>
        <v>Pyjama Matelassé à Manches Longues</v>
      </c>
      <c r="D706" s="36" t="s">
        <v>80</v>
      </c>
      <c r="E706" s="36" t="s">
        <v>57</v>
      </c>
      <c r="F706" s="36" t="s">
        <v>57</v>
      </c>
      <c r="G706" s="36" t="s">
        <v>7504</v>
      </c>
      <c r="H706" s="36" t="s">
        <v>7504</v>
      </c>
      <c r="I706" s="36" t="s">
        <v>58</v>
      </c>
      <c r="J706" s="36" t="s">
        <v>59</v>
      </c>
      <c r="K706" s="36" t="s">
        <v>849</v>
      </c>
    </row>
    <row r="707" spans="1:11" ht="15" customHeight="1">
      <c r="A707" s="36" t="s">
        <v>7546</v>
      </c>
      <c r="B707" s="36">
        <v>460862</v>
      </c>
      <c r="C707" s="35" t="e">
        <f>VLOOKUP(B707,'[1]EC Sales Date'!$A:$C,2,)</f>
        <v>#N/A</v>
      </c>
      <c r="D707" s="36" t="s">
        <v>57</v>
      </c>
      <c r="E707" s="36" t="s">
        <v>57</v>
      </c>
      <c r="F707" s="36" t="s">
        <v>57</v>
      </c>
      <c r="G707" s="36" t="s">
        <v>7504</v>
      </c>
      <c r="H707" s="36" t="s">
        <v>7504</v>
      </c>
      <c r="I707" s="36" t="s">
        <v>58</v>
      </c>
      <c r="J707" s="36" t="s">
        <v>59</v>
      </c>
      <c r="K707" s="36" t="s">
        <v>849</v>
      </c>
    </row>
    <row r="708" spans="1:11" ht="15" customHeight="1">
      <c r="A708" s="36" t="s">
        <v>7547</v>
      </c>
      <c r="B708" s="36">
        <v>460863</v>
      </c>
      <c r="C708" s="35" t="e">
        <f>VLOOKUP(B708,'[1]EC Sales Date'!$A:$C,2,)</f>
        <v>#N/A</v>
      </c>
      <c r="D708" s="36" t="s">
        <v>80</v>
      </c>
      <c r="E708" s="36" t="s">
        <v>57</v>
      </c>
      <c r="F708" s="36" t="s">
        <v>57</v>
      </c>
      <c r="G708" s="36" t="s">
        <v>7504</v>
      </c>
      <c r="H708" s="36" t="s">
        <v>7504</v>
      </c>
      <c r="I708" s="36" t="s">
        <v>58</v>
      </c>
      <c r="J708" s="36" t="s">
        <v>59</v>
      </c>
      <c r="K708" s="36" t="s">
        <v>849</v>
      </c>
    </row>
    <row r="709" spans="1:11" ht="15" customHeight="1">
      <c r="A709" s="36" t="s">
        <v>2862</v>
      </c>
      <c r="B709" s="36">
        <v>460864</v>
      </c>
      <c r="C709" s="35" t="str">
        <f>VLOOKUP(B709,'[1]EC Sales Date'!$A:$C,2,)</f>
        <v>Pyjama Graphique UT My Favourite Toys</v>
      </c>
      <c r="D709" s="36" t="s">
        <v>57</v>
      </c>
      <c r="E709" s="36" t="s">
        <v>57</v>
      </c>
      <c r="F709" s="36" t="s">
        <v>57</v>
      </c>
      <c r="G709" s="36" t="s">
        <v>7504</v>
      </c>
      <c r="H709" s="36" t="s">
        <v>7504</v>
      </c>
      <c r="I709" s="36" t="s">
        <v>58</v>
      </c>
      <c r="J709" s="36" t="s">
        <v>59</v>
      </c>
      <c r="K709" s="36" t="s">
        <v>3907</v>
      </c>
    </row>
    <row r="710" spans="1:11" ht="15" customHeight="1">
      <c r="A710" s="36" t="s">
        <v>7548</v>
      </c>
      <c r="B710" s="36">
        <v>460865</v>
      </c>
      <c r="C710" s="35" t="e">
        <f>VLOOKUP(B710,'[1]EC Sales Date'!$A:$C,2,)</f>
        <v>#N/A</v>
      </c>
      <c r="D710" s="36" t="s">
        <v>80</v>
      </c>
      <c r="E710" s="36" t="s">
        <v>57</v>
      </c>
      <c r="F710" s="36" t="s">
        <v>57</v>
      </c>
      <c r="G710" s="36" t="s">
        <v>7504</v>
      </c>
      <c r="H710" s="36" t="s">
        <v>7504</v>
      </c>
      <c r="I710" s="36" t="s">
        <v>58</v>
      </c>
      <c r="J710" s="36" t="s">
        <v>59</v>
      </c>
      <c r="K710" s="36" t="s">
        <v>849</v>
      </c>
    </row>
    <row r="711" spans="1:11" ht="15" customHeight="1">
      <c r="A711" s="36" t="s">
        <v>3085</v>
      </c>
      <c r="B711" s="36">
        <v>460866</v>
      </c>
      <c r="C711" s="35" t="str">
        <f>VLOOKUP(B711,'[1]EC Sales Date'!$A:$C,2,)</f>
        <v>Pyjama Graphique UT Pat'Patrouille</v>
      </c>
      <c r="D711" s="36" t="s">
        <v>80</v>
      </c>
      <c r="E711" s="36" t="s">
        <v>57</v>
      </c>
      <c r="F711" s="36" t="s">
        <v>57</v>
      </c>
      <c r="G711" s="36" t="s">
        <v>7504</v>
      </c>
      <c r="H711" s="36" t="s">
        <v>7504</v>
      </c>
      <c r="I711" s="36" t="s">
        <v>58</v>
      </c>
      <c r="J711" s="36" t="s">
        <v>59</v>
      </c>
      <c r="K711" s="36" t="s">
        <v>849</v>
      </c>
    </row>
    <row r="712" spans="1:11" ht="15" customHeight="1">
      <c r="A712" s="36" t="s">
        <v>3086</v>
      </c>
      <c r="B712" s="36">
        <v>460867</v>
      </c>
      <c r="C712" s="35" t="str">
        <f>VLOOKUP(B712,'[1]EC Sales Date'!$A:$C,2,)</f>
        <v>Pyjama Graphique UT Pat'Patrouille</v>
      </c>
      <c r="D712" s="36" t="s">
        <v>57</v>
      </c>
      <c r="E712" s="36" t="s">
        <v>57</v>
      </c>
      <c r="F712" s="36" t="s">
        <v>57</v>
      </c>
      <c r="G712" s="36" t="s">
        <v>7504</v>
      </c>
      <c r="H712" s="36" t="s">
        <v>7504</v>
      </c>
      <c r="I712" s="36" t="s">
        <v>58</v>
      </c>
      <c r="J712" s="36" t="s">
        <v>59</v>
      </c>
      <c r="K712" s="36" t="s">
        <v>849</v>
      </c>
    </row>
    <row r="713" spans="1:11" ht="15" customHeight="1">
      <c r="A713" s="36" t="s">
        <v>3087</v>
      </c>
      <c r="B713" s="36">
        <v>460868</v>
      </c>
      <c r="C713" s="35" t="str">
        <f>VLOOKUP(B713,'[1]EC Sales Date'!$A:$C,2,)</f>
        <v>Pyjama Graphique UT Pat'Patrouille</v>
      </c>
      <c r="D713" s="36" t="s">
        <v>80</v>
      </c>
      <c r="E713" s="36" t="s">
        <v>57</v>
      </c>
      <c r="F713" s="36" t="s">
        <v>57</v>
      </c>
      <c r="G713" s="36" t="s">
        <v>7504</v>
      </c>
      <c r="H713" s="36" t="s">
        <v>7504</v>
      </c>
      <c r="I713" s="36" t="s">
        <v>58</v>
      </c>
      <c r="J713" s="36" t="s">
        <v>59</v>
      </c>
      <c r="K713" s="36" t="s">
        <v>849</v>
      </c>
    </row>
    <row r="714" spans="1:11" ht="15" customHeight="1">
      <c r="A714" s="36" t="s">
        <v>3088</v>
      </c>
      <c r="B714" s="36">
        <v>463050</v>
      </c>
      <c r="C714" s="35" t="str">
        <f>VLOOKUP(B714,'[1]EC Sales Date'!$A:$C,2,)</f>
        <v>Pyjama Graphique UT Pat'Patrouille</v>
      </c>
      <c r="D714" s="36" t="s">
        <v>80</v>
      </c>
      <c r="E714" s="36" t="s">
        <v>57</v>
      </c>
      <c r="F714" s="36" t="s">
        <v>57</v>
      </c>
      <c r="G714" s="36" t="s">
        <v>7504</v>
      </c>
      <c r="H714" s="36" t="s">
        <v>7504</v>
      </c>
      <c r="I714" s="36" t="s">
        <v>58</v>
      </c>
      <c r="J714" s="36" t="s">
        <v>59</v>
      </c>
      <c r="K714" s="36" t="s">
        <v>849</v>
      </c>
    </row>
    <row r="715" spans="1:11" ht="15" customHeight="1">
      <c r="A715" s="36" t="s">
        <v>854</v>
      </c>
      <c r="B715" s="36">
        <v>462135</v>
      </c>
      <c r="C715" s="35" t="str">
        <f>VLOOKUP(B715,'[1]EC Sales Date'!$A:$C,2,)</f>
        <v>Sweat en Polaire à Manches Longues Imprimé Animal</v>
      </c>
      <c r="D715" s="36" t="s">
        <v>57</v>
      </c>
      <c r="E715" s="36" t="s">
        <v>57</v>
      </c>
      <c r="F715" s="36" t="s">
        <v>57</v>
      </c>
      <c r="G715" s="36" t="s">
        <v>7504</v>
      </c>
      <c r="H715" s="36" t="s">
        <v>7504</v>
      </c>
      <c r="I715" s="36" t="s">
        <v>58</v>
      </c>
      <c r="J715" s="36" t="s">
        <v>59</v>
      </c>
      <c r="K715" s="36" t="s">
        <v>855</v>
      </c>
    </row>
    <row r="716" spans="1:11" ht="15" customHeight="1">
      <c r="A716" s="36" t="s">
        <v>856</v>
      </c>
      <c r="B716" s="36">
        <v>462419</v>
      </c>
      <c r="C716" s="35" t="str">
        <f>VLOOKUP(B716,'[1]EC Sales Date'!$A:$C,2,)</f>
        <v>Sweat en Polaire à Manches Longues Imprimé Floral et étoiles</v>
      </c>
      <c r="D716" s="36" t="s">
        <v>57</v>
      </c>
      <c r="E716" s="36" t="s">
        <v>57</v>
      </c>
      <c r="F716" s="36" t="s">
        <v>57</v>
      </c>
      <c r="G716" s="36" t="s">
        <v>7504</v>
      </c>
      <c r="H716" s="36" t="s">
        <v>7504</v>
      </c>
      <c r="I716" s="36" t="s">
        <v>58</v>
      </c>
      <c r="J716" s="36" t="s">
        <v>59</v>
      </c>
      <c r="K716" s="36" t="s">
        <v>855</v>
      </c>
    </row>
    <row r="717" spans="1:11" ht="15" customHeight="1">
      <c r="A717" s="36" t="s">
        <v>857</v>
      </c>
      <c r="B717" s="36">
        <v>462419</v>
      </c>
      <c r="C717" s="35" t="str">
        <f>VLOOKUP(B717,'[1]EC Sales Date'!$A:$C,2,)</f>
        <v>Sweat en Polaire à Manches Longues Imprimé Floral et étoiles</v>
      </c>
      <c r="D717" s="36" t="s">
        <v>80</v>
      </c>
      <c r="E717" s="36" t="s">
        <v>57</v>
      </c>
      <c r="F717" s="36" t="s">
        <v>57</v>
      </c>
      <c r="G717" s="36" t="s">
        <v>7504</v>
      </c>
      <c r="H717" s="36" t="s">
        <v>7504</v>
      </c>
      <c r="I717" s="36" t="s">
        <v>58</v>
      </c>
      <c r="J717" s="36" t="s">
        <v>59</v>
      </c>
      <c r="K717" s="36" t="s">
        <v>855</v>
      </c>
    </row>
    <row r="718" spans="1:11" ht="15" customHeight="1">
      <c r="A718" s="36" t="s">
        <v>918</v>
      </c>
      <c r="B718" s="36">
        <v>460902</v>
      </c>
      <c r="C718" s="35" t="str">
        <f>VLOOKUP(B718,'[1]EC Sales Date'!$A:$C,2,)</f>
        <v>Veste Doublée en Polaire</v>
      </c>
      <c r="D718" s="36" t="s">
        <v>57</v>
      </c>
      <c r="E718" s="36" t="s">
        <v>57</v>
      </c>
      <c r="F718" s="36" t="s">
        <v>57</v>
      </c>
      <c r="G718" s="36" t="s">
        <v>7504</v>
      </c>
      <c r="H718" s="36" t="s">
        <v>7504</v>
      </c>
      <c r="I718" s="36" t="s">
        <v>58</v>
      </c>
      <c r="J718" s="36" t="s">
        <v>59</v>
      </c>
      <c r="K718" s="36" t="s">
        <v>919</v>
      </c>
    </row>
    <row r="719" spans="1:11" ht="15" customHeight="1">
      <c r="A719" s="36" t="s">
        <v>915</v>
      </c>
      <c r="B719" s="36">
        <v>460909</v>
      </c>
      <c r="C719" s="35" t="str">
        <f>VLOOKUP(B719,'[1]EC Sales Date'!$A:$C,2,)</f>
        <v>Veste Matelassée</v>
      </c>
      <c r="D719" s="36" t="s">
        <v>86</v>
      </c>
      <c r="E719" s="36" t="s">
        <v>140</v>
      </c>
      <c r="F719" s="36" t="s">
        <v>140</v>
      </c>
      <c r="G719" s="36" t="s">
        <v>7504</v>
      </c>
      <c r="H719" s="36" t="s">
        <v>7504</v>
      </c>
      <c r="I719" s="36" t="s">
        <v>58</v>
      </c>
      <c r="J719" s="36" t="s">
        <v>59</v>
      </c>
      <c r="K719" s="36" t="s">
        <v>916</v>
      </c>
    </row>
    <row r="720" spans="1:11" ht="15" customHeight="1">
      <c r="A720" s="36" t="s">
        <v>917</v>
      </c>
      <c r="B720" s="36">
        <v>460910</v>
      </c>
      <c r="C720" s="35" t="str">
        <f>VLOOKUP(B720,'[1]EC Sales Date'!$A:$C,2,)</f>
        <v>Veste Matelassée Sans Manches</v>
      </c>
      <c r="D720" s="36" t="s">
        <v>72</v>
      </c>
      <c r="E720" s="36" t="s">
        <v>140</v>
      </c>
      <c r="F720" s="36" t="s">
        <v>140</v>
      </c>
      <c r="G720" s="36" t="s">
        <v>7504</v>
      </c>
      <c r="H720" s="36" t="s">
        <v>7504</v>
      </c>
      <c r="I720" s="36" t="s">
        <v>58</v>
      </c>
      <c r="J720" s="36" t="s">
        <v>59</v>
      </c>
      <c r="K720" s="36" t="s">
        <v>916</v>
      </c>
    </row>
    <row r="721" spans="1:11" ht="15" customHeight="1">
      <c r="A721" s="36" t="s">
        <v>2918</v>
      </c>
      <c r="B721" s="36">
        <v>461360</v>
      </c>
      <c r="C721" s="35" t="str">
        <f>VLOOKUP(B721,'[1]EC Sales Date'!$A:$C,2,)</f>
        <v>Bomber Matelassé UNIQLO : C</v>
      </c>
      <c r="D721" s="36" t="s">
        <v>86</v>
      </c>
      <c r="E721" s="36" t="s">
        <v>555</v>
      </c>
      <c r="F721" s="36" t="s">
        <v>555</v>
      </c>
      <c r="G721" s="36" t="s">
        <v>7504</v>
      </c>
      <c r="H721" s="36" t="s">
        <v>7504</v>
      </c>
      <c r="I721" s="36" t="s">
        <v>58</v>
      </c>
      <c r="J721" s="36" t="s">
        <v>59</v>
      </c>
      <c r="K721" s="36" t="s">
        <v>2919</v>
      </c>
    </row>
    <row r="722" spans="1:11" ht="15" customHeight="1">
      <c r="A722" s="36" t="s">
        <v>2920</v>
      </c>
      <c r="B722" s="36">
        <v>461361</v>
      </c>
      <c r="C722" s="35" t="str">
        <f>VLOOKUP(B722,'[1]EC Sales Date'!$A:$C,2,)</f>
        <v>Manteau Oversize Matelassé UNIQLO : C</v>
      </c>
      <c r="D722" s="36" t="s">
        <v>86</v>
      </c>
      <c r="E722" s="36" t="s">
        <v>555</v>
      </c>
      <c r="F722" s="36" t="s">
        <v>555</v>
      </c>
      <c r="G722" s="36" t="s">
        <v>7504</v>
      </c>
      <c r="H722" s="36" t="s">
        <v>7504</v>
      </c>
      <c r="I722" s="36" t="s">
        <v>58</v>
      </c>
      <c r="J722" s="36" t="s">
        <v>59</v>
      </c>
      <c r="K722" s="36" t="s">
        <v>2921</v>
      </c>
    </row>
    <row r="723" spans="1:11" ht="15" customHeight="1">
      <c r="A723" s="36" t="s">
        <v>2922</v>
      </c>
      <c r="B723" s="36">
        <v>461361</v>
      </c>
      <c r="C723" s="35" t="str">
        <f>VLOOKUP(B723,'[1]EC Sales Date'!$A:$C,2,)</f>
        <v>Manteau Oversize Matelassé UNIQLO : C</v>
      </c>
      <c r="D723" s="36" t="s">
        <v>57</v>
      </c>
      <c r="E723" s="36" t="s">
        <v>57</v>
      </c>
      <c r="F723" s="36" t="s">
        <v>57</v>
      </c>
      <c r="G723" s="36" t="s">
        <v>7504</v>
      </c>
      <c r="H723" s="36" t="s">
        <v>7504</v>
      </c>
      <c r="I723" s="36" t="s">
        <v>58</v>
      </c>
      <c r="J723" s="36" t="s">
        <v>59</v>
      </c>
      <c r="K723" s="36" t="s">
        <v>2921</v>
      </c>
    </row>
    <row r="724" spans="1:11" ht="15" customHeight="1">
      <c r="A724" s="36" t="s">
        <v>910</v>
      </c>
      <c r="B724" s="36">
        <v>460913</v>
      </c>
      <c r="C724" s="35" t="str">
        <f>VLOOKUP(B724,'[1]EC Sales Date'!$A:$C,2,)</f>
        <v>Doudoune Ultra Légère Sans Manches</v>
      </c>
      <c r="D724" s="36" t="s">
        <v>57</v>
      </c>
      <c r="E724" s="36" t="s">
        <v>57</v>
      </c>
      <c r="F724" s="36" t="s">
        <v>57</v>
      </c>
      <c r="G724" s="36" t="s">
        <v>7504</v>
      </c>
      <c r="H724" s="36" t="s">
        <v>7504</v>
      </c>
      <c r="I724" s="36" t="s">
        <v>58</v>
      </c>
      <c r="J724" s="36" t="s">
        <v>59</v>
      </c>
      <c r="K724" s="36" t="s">
        <v>894</v>
      </c>
    </row>
    <row r="725" spans="1:11" ht="15" customHeight="1">
      <c r="A725" s="36" t="s">
        <v>897</v>
      </c>
      <c r="B725" s="36">
        <v>460914</v>
      </c>
      <c r="C725" s="35" t="str">
        <f>VLOOKUP(B725,'[1]EC Sales Date'!$A:$C,2,)</f>
        <v>Doudoune Ultra Légère</v>
      </c>
      <c r="D725" s="36" t="s">
        <v>56</v>
      </c>
      <c r="E725" s="36" t="s">
        <v>555</v>
      </c>
      <c r="F725" s="36" t="s">
        <v>555</v>
      </c>
      <c r="G725" s="36" t="s">
        <v>7504</v>
      </c>
      <c r="H725" s="36" t="s">
        <v>7504</v>
      </c>
      <c r="I725" s="36" t="s">
        <v>58</v>
      </c>
      <c r="J725" s="36" t="s">
        <v>59</v>
      </c>
      <c r="K725" s="36" t="s">
        <v>894</v>
      </c>
    </row>
    <row r="726" spans="1:11" ht="15" customHeight="1">
      <c r="A726" s="36" t="s">
        <v>898</v>
      </c>
      <c r="B726" s="36">
        <v>460914</v>
      </c>
      <c r="C726" s="35" t="str">
        <f>VLOOKUP(B726,'[1]EC Sales Date'!$A:$C,2,)</f>
        <v>Doudoune Ultra Légère</v>
      </c>
      <c r="D726" s="36" t="s">
        <v>56</v>
      </c>
      <c r="E726" s="36" t="s">
        <v>555</v>
      </c>
      <c r="F726" s="36" t="s">
        <v>555</v>
      </c>
      <c r="G726" s="36" t="s">
        <v>7504</v>
      </c>
      <c r="H726" s="36" t="s">
        <v>7504</v>
      </c>
      <c r="I726" s="36" t="s">
        <v>58</v>
      </c>
      <c r="J726" s="36" t="s">
        <v>59</v>
      </c>
      <c r="K726" s="36" t="s">
        <v>894</v>
      </c>
    </row>
    <row r="727" spans="1:11" ht="15" customHeight="1">
      <c r="A727" s="36" t="s">
        <v>899</v>
      </c>
      <c r="B727" s="36">
        <v>460914</v>
      </c>
      <c r="C727" s="35" t="str">
        <f>VLOOKUP(B727,'[1]EC Sales Date'!$A:$C,2,)</f>
        <v>Doudoune Ultra Légère</v>
      </c>
      <c r="D727" s="36" t="s">
        <v>57</v>
      </c>
      <c r="E727" s="36" t="s">
        <v>555</v>
      </c>
      <c r="F727" s="36" t="s">
        <v>555</v>
      </c>
      <c r="G727" s="36" t="s">
        <v>7504</v>
      </c>
      <c r="H727" s="36" t="s">
        <v>7504</v>
      </c>
      <c r="I727" s="36" t="s">
        <v>58</v>
      </c>
      <c r="J727" s="36" t="s">
        <v>59</v>
      </c>
      <c r="K727" s="36" t="s">
        <v>894</v>
      </c>
    </row>
    <row r="728" spans="1:11" ht="15" customHeight="1">
      <c r="A728" s="36" t="s">
        <v>900</v>
      </c>
      <c r="B728" s="36">
        <v>460915</v>
      </c>
      <c r="C728" s="35" t="str">
        <f>VLOOKUP(B728,'[1]EC Sales Date'!$A:$C,2,)</f>
        <v>Parka Ultra Légère</v>
      </c>
      <c r="D728" s="36" t="s">
        <v>57</v>
      </c>
      <c r="E728" s="36" t="s">
        <v>57</v>
      </c>
      <c r="F728" s="36" t="s">
        <v>57</v>
      </c>
      <c r="G728" s="36" t="s">
        <v>7504</v>
      </c>
      <c r="H728" s="36" t="s">
        <v>7504</v>
      </c>
      <c r="I728" s="36" t="s">
        <v>58</v>
      </c>
      <c r="J728" s="36" t="s">
        <v>59</v>
      </c>
      <c r="K728" s="36" t="s">
        <v>901</v>
      </c>
    </row>
    <row r="729" spans="1:11" ht="15" customHeight="1">
      <c r="A729" s="36" t="s">
        <v>902</v>
      </c>
      <c r="B729" s="36">
        <v>460915</v>
      </c>
      <c r="C729" s="35" t="str">
        <f>VLOOKUP(B729,'[1]EC Sales Date'!$A:$C,2,)</f>
        <v>Parka Ultra Légère</v>
      </c>
      <c r="D729" s="36" t="s">
        <v>86</v>
      </c>
      <c r="E729" s="36" t="s">
        <v>57</v>
      </c>
      <c r="F729" s="36" t="s">
        <v>57</v>
      </c>
      <c r="G729" s="36" t="s">
        <v>7504</v>
      </c>
      <c r="H729" s="36" t="s">
        <v>7504</v>
      </c>
      <c r="I729" s="36" t="s">
        <v>58</v>
      </c>
      <c r="J729" s="36" t="s">
        <v>59</v>
      </c>
      <c r="K729" s="36" t="s">
        <v>901</v>
      </c>
    </row>
    <row r="730" spans="1:11" ht="15" customHeight="1">
      <c r="A730" s="36" t="s">
        <v>903</v>
      </c>
      <c r="B730" s="36">
        <v>460915</v>
      </c>
      <c r="C730" s="35" t="str">
        <f>VLOOKUP(B730,'[1]EC Sales Date'!$A:$C,2,)</f>
        <v>Parka Ultra Légère</v>
      </c>
      <c r="D730" s="36" t="s">
        <v>57</v>
      </c>
      <c r="E730" s="36" t="s">
        <v>57</v>
      </c>
      <c r="F730" s="36" t="s">
        <v>57</v>
      </c>
      <c r="G730" s="36" t="s">
        <v>7504</v>
      </c>
      <c r="H730" s="36" t="s">
        <v>7504</v>
      </c>
      <c r="I730" s="36" t="s">
        <v>58</v>
      </c>
      <c r="J730" s="36" t="s">
        <v>59</v>
      </c>
      <c r="K730" s="36" t="s">
        <v>901</v>
      </c>
    </row>
    <row r="731" spans="1:11" ht="15" customHeight="1">
      <c r="A731" s="36" t="s">
        <v>904</v>
      </c>
      <c r="B731" s="36">
        <v>460915</v>
      </c>
      <c r="C731" s="35" t="str">
        <f>VLOOKUP(B731,'[1]EC Sales Date'!$A:$C,2,)</f>
        <v>Parka Ultra Légère</v>
      </c>
      <c r="D731" s="36" t="s">
        <v>86</v>
      </c>
      <c r="E731" s="36" t="s">
        <v>57</v>
      </c>
      <c r="F731" s="36" t="s">
        <v>57</v>
      </c>
      <c r="G731" s="36" t="s">
        <v>7504</v>
      </c>
      <c r="H731" s="36" t="s">
        <v>7504</v>
      </c>
      <c r="I731" s="36" t="s">
        <v>58</v>
      </c>
      <c r="J731" s="36" t="s">
        <v>59</v>
      </c>
      <c r="K731" s="36" t="s">
        <v>901</v>
      </c>
    </row>
    <row r="732" spans="1:11" ht="15" customHeight="1">
      <c r="A732" s="36" t="s">
        <v>911</v>
      </c>
      <c r="B732" s="36">
        <v>460916</v>
      </c>
      <c r="C732" s="35" t="str">
        <f>VLOOKUP(B732,'[1]EC Sales Date'!$A:$C,2,)</f>
        <v>Doudoune Ultra Légère Sans Manches</v>
      </c>
      <c r="D732" s="36" t="s">
        <v>56</v>
      </c>
      <c r="E732" s="36" t="s">
        <v>57</v>
      </c>
      <c r="F732" s="36" t="s">
        <v>57</v>
      </c>
      <c r="G732" s="36" t="s">
        <v>7504</v>
      </c>
      <c r="H732" s="36" t="s">
        <v>7504</v>
      </c>
      <c r="I732" s="36" t="s">
        <v>58</v>
      </c>
      <c r="J732" s="36" t="s">
        <v>59</v>
      </c>
      <c r="K732" s="36" t="s">
        <v>894</v>
      </c>
    </row>
    <row r="733" spans="1:11" ht="15" customHeight="1">
      <c r="A733" s="36" t="s">
        <v>912</v>
      </c>
      <c r="B733" s="36">
        <v>460916</v>
      </c>
      <c r="C733" s="35" t="str">
        <f>VLOOKUP(B733,'[1]EC Sales Date'!$A:$C,2,)</f>
        <v>Doudoune Ultra Légère Sans Manches</v>
      </c>
      <c r="D733" s="36" t="s">
        <v>57</v>
      </c>
      <c r="E733" s="36" t="s">
        <v>57</v>
      </c>
      <c r="F733" s="36" t="s">
        <v>57</v>
      </c>
      <c r="G733" s="36" t="s">
        <v>7504</v>
      </c>
      <c r="H733" s="36" t="s">
        <v>7504</v>
      </c>
      <c r="I733" s="36" t="s">
        <v>58</v>
      </c>
      <c r="J733" s="36" t="s">
        <v>59</v>
      </c>
      <c r="K733" s="36" t="s">
        <v>894</v>
      </c>
    </row>
    <row r="734" spans="1:11" ht="15" customHeight="1">
      <c r="A734" s="36" t="s">
        <v>905</v>
      </c>
      <c r="B734" s="36">
        <v>460917</v>
      </c>
      <c r="C734" s="35" t="str">
        <f>VLOOKUP(B734,'[1]EC Sales Date'!$A:$C,2,)</f>
        <v>Doudoune Ultra Légère Longue</v>
      </c>
      <c r="D734" s="36" t="s">
        <v>57</v>
      </c>
      <c r="E734" s="36" t="s">
        <v>57</v>
      </c>
      <c r="F734" s="36" t="s">
        <v>57</v>
      </c>
      <c r="G734" s="36" t="s">
        <v>7504</v>
      </c>
      <c r="H734" s="36" t="s">
        <v>7504</v>
      </c>
      <c r="I734" s="36" t="s">
        <v>58</v>
      </c>
      <c r="J734" s="36" t="s">
        <v>59</v>
      </c>
      <c r="K734" s="36" t="s">
        <v>901</v>
      </c>
    </row>
    <row r="735" spans="1:11" ht="15" customHeight="1">
      <c r="A735" s="36" t="s">
        <v>906</v>
      </c>
      <c r="B735" s="36">
        <v>460917</v>
      </c>
      <c r="C735" s="35" t="str">
        <f>VLOOKUP(B735,'[1]EC Sales Date'!$A:$C,2,)</f>
        <v>Doudoune Ultra Légère Longue</v>
      </c>
      <c r="D735" s="36" t="s">
        <v>57</v>
      </c>
      <c r="E735" s="36" t="s">
        <v>555</v>
      </c>
      <c r="F735" s="36" t="s">
        <v>555</v>
      </c>
      <c r="G735" s="36" t="s">
        <v>7504</v>
      </c>
      <c r="H735" s="36" t="s">
        <v>7504</v>
      </c>
      <c r="I735" s="36" t="s">
        <v>58</v>
      </c>
      <c r="J735" s="36" t="s">
        <v>59</v>
      </c>
      <c r="K735" s="36" t="s">
        <v>901</v>
      </c>
    </row>
    <row r="736" spans="1:11" ht="15" customHeight="1">
      <c r="A736" s="36" t="s">
        <v>886</v>
      </c>
      <c r="B736" s="36">
        <v>460920</v>
      </c>
      <c r="C736" s="35" t="str">
        <f>VLOOKUP(B736,'[1]EC Sales Date'!$A:$C,2,)</f>
        <v>Doudoune Parka Sans Coutures</v>
      </c>
      <c r="D736" s="36" t="s">
        <v>57</v>
      </c>
      <c r="E736" s="36" t="s">
        <v>57</v>
      </c>
      <c r="F736" s="36" t="s">
        <v>57</v>
      </c>
      <c r="G736" s="36" t="s">
        <v>7504</v>
      </c>
      <c r="H736" s="36" t="s">
        <v>7504</v>
      </c>
      <c r="I736" s="36" t="s">
        <v>58</v>
      </c>
      <c r="J736" s="36" t="s">
        <v>59</v>
      </c>
      <c r="K736" s="36" t="s">
        <v>887</v>
      </c>
    </row>
    <row r="737" spans="1:11" ht="15" customHeight="1">
      <c r="A737" s="36" t="s">
        <v>891</v>
      </c>
      <c r="B737" s="36">
        <v>460921</v>
      </c>
      <c r="C737" s="35" t="str">
        <f>VLOOKUP(B737,'[1]EC Sales Date'!$A:$C,2,)</f>
        <v>Doudoune Parka Courte Sans Coutures</v>
      </c>
      <c r="D737" s="36" t="s">
        <v>57</v>
      </c>
      <c r="E737" s="36" t="s">
        <v>57</v>
      </c>
      <c r="F737" s="36" t="s">
        <v>57</v>
      </c>
      <c r="G737" s="36" t="s">
        <v>7504</v>
      </c>
      <c r="H737" s="36" t="s">
        <v>7504</v>
      </c>
      <c r="I737" s="36" t="s">
        <v>58</v>
      </c>
      <c r="J737" s="36" t="s">
        <v>59</v>
      </c>
      <c r="K737" s="36" t="s">
        <v>887</v>
      </c>
    </row>
    <row r="738" spans="1:11" ht="15" customHeight="1">
      <c r="A738" s="36" t="s">
        <v>888</v>
      </c>
      <c r="B738" s="36">
        <v>460922</v>
      </c>
      <c r="C738" s="35" t="str">
        <f>VLOOKUP(B738,'[1]EC Sales Date'!$A:$C,2,)</f>
        <v>Doudoune Longue Sans Coutures</v>
      </c>
      <c r="D738" s="36" t="s">
        <v>57</v>
      </c>
      <c r="E738" s="36" t="s">
        <v>57</v>
      </c>
      <c r="F738" s="36" t="s">
        <v>57</v>
      </c>
      <c r="G738" s="36" t="s">
        <v>7504</v>
      </c>
      <c r="H738" s="36" t="s">
        <v>7504</v>
      </c>
      <c r="I738" s="36" t="s">
        <v>58</v>
      </c>
      <c r="J738" s="36" t="s">
        <v>59</v>
      </c>
      <c r="K738" s="36" t="s">
        <v>889</v>
      </c>
    </row>
    <row r="739" spans="1:11" ht="15" customHeight="1">
      <c r="A739" s="36" t="s">
        <v>890</v>
      </c>
      <c r="B739" s="36">
        <v>460922</v>
      </c>
      <c r="C739" s="35" t="str">
        <f>VLOOKUP(B739,'[1]EC Sales Date'!$A:$C,2,)</f>
        <v>Doudoune Longue Sans Coutures</v>
      </c>
      <c r="D739" s="36" t="s">
        <v>86</v>
      </c>
      <c r="E739" s="36" t="s">
        <v>57</v>
      </c>
      <c r="F739" s="36" t="s">
        <v>57</v>
      </c>
      <c r="G739" s="36" t="s">
        <v>7504</v>
      </c>
      <c r="H739" s="36" t="s">
        <v>7504</v>
      </c>
      <c r="I739" s="36" t="s">
        <v>58</v>
      </c>
      <c r="J739" s="36" t="s">
        <v>59</v>
      </c>
      <c r="K739" s="36" t="s">
        <v>889</v>
      </c>
    </row>
    <row r="740" spans="1:11" ht="15" customHeight="1">
      <c r="A740" s="36" t="s">
        <v>2916</v>
      </c>
      <c r="B740" s="36">
        <v>460924</v>
      </c>
      <c r="C740" s="35" t="str">
        <f>VLOOKUP(B740,'[1]EC Sales Date'!$A:$C,2,)</f>
        <v>Doudoune Hybride Longue</v>
      </c>
      <c r="D740" s="36" t="s">
        <v>57</v>
      </c>
      <c r="E740" s="36" t="s">
        <v>555</v>
      </c>
      <c r="F740" s="36" t="s">
        <v>555</v>
      </c>
      <c r="G740" s="36" t="s">
        <v>7504</v>
      </c>
      <c r="H740" s="36" t="s">
        <v>7504</v>
      </c>
      <c r="I740" s="36" t="s">
        <v>58</v>
      </c>
      <c r="J740" s="36" t="s">
        <v>59</v>
      </c>
      <c r="K740" s="36" t="s">
        <v>7549</v>
      </c>
    </row>
    <row r="741" spans="1:11" ht="15" customHeight="1">
      <c r="A741" s="36" t="s">
        <v>7550</v>
      </c>
      <c r="B741" s="36">
        <v>460925</v>
      </c>
      <c r="C741" s="35" t="e">
        <f>VLOOKUP(B741,'[1]EC Sales Date'!$A:$C,2,)</f>
        <v>#N/A</v>
      </c>
      <c r="D741" s="36" t="s">
        <v>57</v>
      </c>
      <c r="E741" s="36" t="s">
        <v>57</v>
      </c>
      <c r="F741" s="36" t="s">
        <v>57</v>
      </c>
      <c r="G741" s="36" t="s">
        <v>7504</v>
      </c>
      <c r="H741" s="36" t="s">
        <v>7504</v>
      </c>
      <c r="I741" s="36" t="s">
        <v>58</v>
      </c>
      <c r="J741" s="36" t="s">
        <v>59</v>
      </c>
      <c r="K741" s="36" t="s">
        <v>7551</v>
      </c>
    </row>
    <row r="742" spans="1:11" ht="15" customHeight="1">
      <c r="A742" s="36" t="s">
        <v>922</v>
      </c>
      <c r="B742" s="36">
        <v>460926</v>
      </c>
      <c r="C742" s="35" t="str">
        <f>VLOOKUP(B742,'[1]EC Sales Date'!$A:$C,2,)</f>
        <v>Manteau Court en Laine Mélangée</v>
      </c>
      <c r="D742" s="36" t="s">
        <v>57</v>
      </c>
      <c r="E742" s="36" t="s">
        <v>57</v>
      </c>
      <c r="F742" s="36" t="s">
        <v>57</v>
      </c>
      <c r="G742" s="36" t="s">
        <v>7504</v>
      </c>
      <c r="H742" s="36" t="s">
        <v>7504</v>
      </c>
      <c r="I742" s="36" t="s">
        <v>78</v>
      </c>
      <c r="J742" s="36" t="s">
        <v>59</v>
      </c>
      <c r="K742" s="36" t="s">
        <v>923</v>
      </c>
    </row>
    <row r="743" spans="1:11" ht="15" customHeight="1">
      <c r="A743" s="36" t="s">
        <v>920</v>
      </c>
      <c r="B743" s="36">
        <v>460927</v>
      </c>
      <c r="C743" s="35" t="str">
        <f>VLOOKUP(B743,'[1]EC Sales Date'!$A:$C,2,)</f>
        <v>Manteau Long en Laine Mélangée</v>
      </c>
      <c r="D743" s="36" t="s">
        <v>57</v>
      </c>
      <c r="E743" s="36" t="s">
        <v>57</v>
      </c>
      <c r="F743" s="36" t="s">
        <v>57</v>
      </c>
      <c r="G743" s="36" t="s">
        <v>7504</v>
      </c>
      <c r="H743" s="36" t="s">
        <v>7504</v>
      </c>
      <c r="I743" s="36" t="s">
        <v>78</v>
      </c>
      <c r="J743" s="36" t="s">
        <v>59</v>
      </c>
      <c r="K743" s="36" t="s">
        <v>921</v>
      </c>
    </row>
    <row r="744" spans="1:11" ht="15" customHeight="1">
      <c r="A744" s="36" t="s">
        <v>893</v>
      </c>
      <c r="B744" s="36">
        <v>460929</v>
      </c>
      <c r="C744" s="35" t="str">
        <f>VLOOKUP(B744,'[1]EC Sales Date'!$A:$C,2,)</f>
        <v>Doudoune Compacte Ultra Légère</v>
      </c>
      <c r="D744" s="36" t="s">
        <v>57</v>
      </c>
      <c r="E744" s="36" t="s">
        <v>57</v>
      </c>
      <c r="F744" s="36" t="s">
        <v>57</v>
      </c>
      <c r="G744" s="36" t="s">
        <v>7504</v>
      </c>
      <c r="H744" s="36" t="s">
        <v>7504</v>
      </c>
      <c r="I744" s="36" t="s">
        <v>58</v>
      </c>
      <c r="J744" s="36" t="s">
        <v>59</v>
      </c>
      <c r="K744" s="36" t="s">
        <v>894</v>
      </c>
    </row>
    <row r="745" spans="1:11" ht="15" customHeight="1">
      <c r="A745" s="36" t="s">
        <v>895</v>
      </c>
      <c r="B745" s="36">
        <v>460929</v>
      </c>
      <c r="C745" s="35" t="str">
        <f>VLOOKUP(B745,'[1]EC Sales Date'!$A:$C,2,)</f>
        <v>Doudoune Compacte Ultra Légère</v>
      </c>
      <c r="D745" s="36" t="s">
        <v>86</v>
      </c>
      <c r="E745" s="36" t="s">
        <v>57</v>
      </c>
      <c r="F745" s="36" t="s">
        <v>57</v>
      </c>
      <c r="G745" s="36" t="s">
        <v>7504</v>
      </c>
      <c r="H745" s="36" t="s">
        <v>7504</v>
      </c>
      <c r="I745" s="36" t="s">
        <v>58</v>
      </c>
      <c r="J745" s="36" t="s">
        <v>59</v>
      </c>
      <c r="K745" s="36" t="s">
        <v>894</v>
      </c>
    </row>
    <row r="746" spans="1:11" ht="15" customHeight="1">
      <c r="A746" s="36" t="s">
        <v>896</v>
      </c>
      <c r="B746" s="36">
        <v>460929</v>
      </c>
      <c r="C746" s="35" t="str">
        <f>VLOOKUP(B746,'[1]EC Sales Date'!$A:$C,2,)</f>
        <v>Doudoune Compacte Ultra Légère</v>
      </c>
      <c r="D746" s="36" t="s">
        <v>57</v>
      </c>
      <c r="E746" s="36" t="s">
        <v>57</v>
      </c>
      <c r="F746" s="36" t="s">
        <v>57</v>
      </c>
      <c r="G746" s="36" t="s">
        <v>7504</v>
      </c>
      <c r="H746" s="36" t="s">
        <v>7504</v>
      </c>
      <c r="I746" s="36" t="s">
        <v>58</v>
      </c>
      <c r="J746" s="36" t="s">
        <v>59</v>
      </c>
      <c r="K746" s="36" t="s">
        <v>894</v>
      </c>
    </row>
    <row r="747" spans="1:11" ht="15" customHeight="1">
      <c r="A747" s="36" t="s">
        <v>907</v>
      </c>
      <c r="B747" s="36">
        <v>460930</v>
      </c>
      <c r="C747" s="35" t="str">
        <f>VLOOKUP(B747,'[1]EC Sales Date'!$A:$C,2,)</f>
        <v>Doudoune Ultra Légère Sans Manches</v>
      </c>
      <c r="D747" s="36" t="s">
        <v>57</v>
      </c>
      <c r="E747" s="36" t="s">
        <v>57</v>
      </c>
      <c r="F747" s="36" t="s">
        <v>57</v>
      </c>
      <c r="G747" s="36" t="s">
        <v>7504</v>
      </c>
      <c r="H747" s="36" t="s">
        <v>7504</v>
      </c>
      <c r="I747" s="36" t="s">
        <v>58</v>
      </c>
      <c r="J747" s="36" t="s">
        <v>59</v>
      </c>
      <c r="K747" s="36" t="s">
        <v>894</v>
      </c>
    </row>
    <row r="748" spans="1:11" ht="15" customHeight="1">
      <c r="A748" s="36" t="s">
        <v>908</v>
      </c>
      <c r="B748" s="36">
        <v>460930</v>
      </c>
      <c r="C748" s="35" t="str">
        <f>VLOOKUP(B748,'[1]EC Sales Date'!$A:$C,2,)</f>
        <v>Doudoune Ultra Légère Sans Manches</v>
      </c>
      <c r="D748" s="36" t="s">
        <v>86</v>
      </c>
      <c r="E748" s="36" t="s">
        <v>57</v>
      </c>
      <c r="F748" s="36" t="s">
        <v>57</v>
      </c>
      <c r="G748" s="36" t="s">
        <v>7504</v>
      </c>
      <c r="H748" s="36" t="s">
        <v>7504</v>
      </c>
      <c r="I748" s="36" t="s">
        <v>58</v>
      </c>
      <c r="J748" s="36" t="s">
        <v>59</v>
      </c>
      <c r="K748" s="36" t="s">
        <v>894</v>
      </c>
    </row>
    <row r="749" spans="1:11" ht="15" customHeight="1">
      <c r="A749" s="36" t="s">
        <v>909</v>
      </c>
      <c r="B749" s="36">
        <v>460930</v>
      </c>
      <c r="C749" s="35" t="str">
        <f>VLOOKUP(B749,'[1]EC Sales Date'!$A:$C,2,)</f>
        <v>Doudoune Ultra Légère Sans Manches</v>
      </c>
      <c r="D749" s="36" t="s">
        <v>57</v>
      </c>
      <c r="E749" s="36" t="s">
        <v>57</v>
      </c>
      <c r="F749" s="36" t="s">
        <v>57</v>
      </c>
      <c r="G749" s="36" t="s">
        <v>7504</v>
      </c>
      <c r="H749" s="36" t="s">
        <v>7504</v>
      </c>
      <c r="I749" s="36" t="s">
        <v>58</v>
      </c>
      <c r="J749" s="36" t="s">
        <v>59</v>
      </c>
      <c r="K749" s="36" t="s">
        <v>894</v>
      </c>
    </row>
    <row r="750" spans="1:11" ht="15" customHeight="1">
      <c r="A750" s="36" t="s">
        <v>892</v>
      </c>
      <c r="B750" s="36">
        <v>461275</v>
      </c>
      <c r="C750" s="35" t="str">
        <f>VLOOKUP(B750,'[1]EC Sales Date'!$A:$C,2,)</f>
        <v>Pull Sans Manches Doux</v>
      </c>
      <c r="D750" s="36" t="s">
        <v>57</v>
      </c>
      <c r="E750" s="36" t="s">
        <v>57</v>
      </c>
      <c r="F750" s="36" t="s">
        <v>57</v>
      </c>
      <c r="G750" s="36" t="s">
        <v>7504</v>
      </c>
      <c r="H750" s="36" t="s">
        <v>7504</v>
      </c>
      <c r="I750" s="36" t="s">
        <v>58</v>
      </c>
      <c r="J750" s="36" t="s">
        <v>59</v>
      </c>
      <c r="K750" s="36" t="s">
        <v>885</v>
      </c>
    </row>
    <row r="751" spans="1:11" ht="15" customHeight="1">
      <c r="A751" s="36" t="s">
        <v>884</v>
      </c>
      <c r="B751" s="36">
        <v>461276</v>
      </c>
      <c r="C751" s="35" t="str">
        <f>VLOOKUP(B751,'[1]EC Sales Date'!$A:$C,2,)</f>
        <v>Veste Sans Manches Soft</v>
      </c>
      <c r="D751" s="36" t="s">
        <v>57</v>
      </c>
      <c r="E751" s="36" t="s">
        <v>57</v>
      </c>
      <c r="F751" s="36" t="s">
        <v>57</v>
      </c>
      <c r="G751" s="36" t="s">
        <v>7504</v>
      </c>
      <c r="H751" s="36" t="s">
        <v>7504</v>
      </c>
      <c r="I751" s="36" t="s">
        <v>58</v>
      </c>
      <c r="J751" s="36" t="s">
        <v>59</v>
      </c>
      <c r="K751" s="36" t="s">
        <v>885</v>
      </c>
    </row>
    <row r="752" spans="1:11" ht="15" customHeight="1">
      <c r="A752" s="36" t="s">
        <v>2926</v>
      </c>
      <c r="B752" s="36">
        <v>461359</v>
      </c>
      <c r="C752" s="35" t="str">
        <f>VLOOKUP(B752,'[1]EC Sales Date'!$A:$C,2,)</f>
        <v>Veste Oversize UNIQLO : C</v>
      </c>
      <c r="D752" s="36" t="s">
        <v>57</v>
      </c>
      <c r="E752" s="36" t="s">
        <v>57</v>
      </c>
      <c r="F752" s="36" t="s">
        <v>7504</v>
      </c>
      <c r="G752" s="36" t="s">
        <v>7504</v>
      </c>
      <c r="H752" s="36" t="s">
        <v>7504</v>
      </c>
      <c r="I752" s="36" t="s">
        <v>58</v>
      </c>
      <c r="J752" s="36" t="s">
        <v>59</v>
      </c>
      <c r="K752" s="36" t="s">
        <v>2927</v>
      </c>
    </row>
    <row r="753" spans="1:11" ht="15" customHeight="1">
      <c r="A753" s="36" t="s">
        <v>2928</v>
      </c>
      <c r="B753" s="36">
        <v>461359</v>
      </c>
      <c r="C753" s="35" t="str">
        <f>VLOOKUP(B753,'[1]EC Sales Date'!$A:$C,2,)</f>
        <v>Veste Oversize UNIQLO : C</v>
      </c>
      <c r="D753" s="36" t="s">
        <v>57</v>
      </c>
      <c r="E753" s="36" t="s">
        <v>57</v>
      </c>
      <c r="F753" s="36" t="s">
        <v>7504</v>
      </c>
      <c r="G753" s="36" t="s">
        <v>7504</v>
      </c>
      <c r="H753" s="36" t="s">
        <v>7504</v>
      </c>
      <c r="I753" s="36" t="s">
        <v>58</v>
      </c>
      <c r="J753" s="36" t="s">
        <v>59</v>
      </c>
      <c r="K753" s="36" t="s">
        <v>2927</v>
      </c>
    </row>
    <row r="754" spans="1:11" ht="15" customHeight="1">
      <c r="A754" s="36" t="s">
        <v>2917</v>
      </c>
      <c r="B754" s="36">
        <v>461362</v>
      </c>
      <c r="C754" s="35" t="str">
        <f>VLOOKUP(B754,'[1]EC Sales Date'!$A:$C,2,)</f>
        <v>Doudoune Légère UNIQLO : C</v>
      </c>
      <c r="D754" s="36" t="s">
        <v>57</v>
      </c>
      <c r="E754" s="36" t="s">
        <v>555</v>
      </c>
      <c r="F754" s="36" t="s">
        <v>555</v>
      </c>
      <c r="G754" s="36" t="s">
        <v>7504</v>
      </c>
      <c r="H754" s="36" t="s">
        <v>7504</v>
      </c>
      <c r="I754" s="36" t="s">
        <v>58</v>
      </c>
      <c r="J754" s="36" t="s">
        <v>59</v>
      </c>
      <c r="K754" s="36" t="s">
        <v>894</v>
      </c>
    </row>
    <row r="755" spans="1:11" ht="15" customHeight="1">
      <c r="A755" s="36" t="s">
        <v>2925</v>
      </c>
      <c r="B755" s="36">
        <v>461808</v>
      </c>
      <c r="C755" s="35" t="str">
        <f>VLOOKUP(B755,'[1]EC Sales Date'!$A:$C,2,)</f>
        <v>Manteau à Détail Ceinture UNIQLO : C</v>
      </c>
      <c r="D755" s="36" t="s">
        <v>57</v>
      </c>
      <c r="E755" s="36" t="s">
        <v>57</v>
      </c>
      <c r="F755" s="36" t="s">
        <v>57</v>
      </c>
      <c r="G755" s="36" t="s">
        <v>7504</v>
      </c>
      <c r="H755" s="36" t="s">
        <v>7504</v>
      </c>
      <c r="I755" s="36" t="s">
        <v>78</v>
      </c>
      <c r="J755" s="36" t="s">
        <v>59</v>
      </c>
      <c r="K755" s="36" t="s">
        <v>921</v>
      </c>
    </row>
    <row r="756" spans="1:11" ht="15" customHeight="1">
      <c r="A756" s="36" t="s">
        <v>913</v>
      </c>
      <c r="B756" s="36">
        <v>462456</v>
      </c>
      <c r="C756" s="35" t="str">
        <f>VLOOKUP(B756,'[1]EC Sales Date'!$A:$C,2,)</f>
        <v>Manteau Long en Tweed Ines de la Fressange</v>
      </c>
      <c r="D756" s="36" t="s">
        <v>57</v>
      </c>
      <c r="E756" s="36" t="s">
        <v>57</v>
      </c>
      <c r="F756" s="36" t="s">
        <v>57</v>
      </c>
      <c r="G756" s="36" t="s">
        <v>7504</v>
      </c>
      <c r="H756" s="36" t="s">
        <v>7504</v>
      </c>
      <c r="I756" s="36" t="s">
        <v>58</v>
      </c>
      <c r="J756" s="36" t="s">
        <v>59</v>
      </c>
      <c r="K756" s="36" t="s">
        <v>914</v>
      </c>
    </row>
    <row r="757" spans="1:11" ht="15" customHeight="1">
      <c r="A757" s="36" t="s">
        <v>3089</v>
      </c>
      <c r="B757" s="36">
        <v>462739</v>
      </c>
      <c r="C757" s="35" t="str">
        <f>VLOOKUP(B757,'[1]EC Sales Date'!$A:$C,2,)</f>
        <v>Manteau Duffle-coat</v>
      </c>
      <c r="D757" s="36" t="s">
        <v>57</v>
      </c>
      <c r="E757" s="36" t="s">
        <v>57</v>
      </c>
      <c r="F757" s="36" t="s">
        <v>57</v>
      </c>
      <c r="G757" s="36" t="s">
        <v>7504</v>
      </c>
      <c r="H757" s="36" t="s">
        <v>7504</v>
      </c>
      <c r="I757" s="36" t="s">
        <v>78</v>
      </c>
      <c r="J757" s="36" t="s">
        <v>59</v>
      </c>
      <c r="K757" s="36" t="s">
        <v>3090</v>
      </c>
    </row>
    <row r="758" spans="1:11" ht="15" customHeight="1">
      <c r="A758" s="36" t="s">
        <v>2923</v>
      </c>
      <c r="B758" s="36">
        <v>465770</v>
      </c>
      <c r="C758" s="35" t="str">
        <f>VLOOKUP(B758,'[1]EC Sales Date'!$A:$C,2,)</f>
        <v>Manteau en Laine Mélangée Comptoir des Cotonniers</v>
      </c>
      <c r="D758" s="36" t="s">
        <v>57</v>
      </c>
      <c r="E758" s="36" t="s">
        <v>57</v>
      </c>
      <c r="F758" s="36" t="s">
        <v>57</v>
      </c>
      <c r="G758" s="36" t="s">
        <v>7504</v>
      </c>
      <c r="H758" s="36" t="s">
        <v>7504</v>
      </c>
      <c r="I758" s="36" t="s">
        <v>78</v>
      </c>
      <c r="J758" s="36" t="s">
        <v>59</v>
      </c>
      <c r="K758" s="36" t="s">
        <v>921</v>
      </c>
    </row>
    <row r="759" spans="1:11" ht="15" customHeight="1">
      <c r="A759" s="36" t="s">
        <v>2924</v>
      </c>
      <c r="B759" s="36">
        <v>465770</v>
      </c>
      <c r="C759" s="35" t="str">
        <f>VLOOKUP(B759,'[1]EC Sales Date'!$A:$C,2,)</f>
        <v>Manteau en Laine Mélangée Comptoir des Cotonniers</v>
      </c>
      <c r="D759" s="36" t="s">
        <v>57</v>
      </c>
      <c r="E759" s="36" t="s">
        <v>57</v>
      </c>
      <c r="F759" s="36" t="s">
        <v>57</v>
      </c>
      <c r="G759" s="36" t="s">
        <v>7504</v>
      </c>
      <c r="H759" s="36" t="s">
        <v>7504</v>
      </c>
      <c r="I759" s="36" t="s">
        <v>78</v>
      </c>
      <c r="J759" s="36" t="s">
        <v>59</v>
      </c>
      <c r="K759" s="36" t="s">
        <v>921</v>
      </c>
    </row>
    <row r="760" spans="1:11" ht="15" customHeight="1">
      <c r="A760" s="36" t="s">
        <v>3908</v>
      </c>
      <c r="B760" s="36">
        <v>472584</v>
      </c>
      <c r="C760" s="35" t="str">
        <f>VLOOKUP(B760,'[1]EC Sales Date'!$A:$C,2,)</f>
        <v>Veste Chaude Rembourrée</v>
      </c>
      <c r="D760" s="36" t="s">
        <v>57</v>
      </c>
      <c r="E760" s="36" t="s">
        <v>57</v>
      </c>
      <c r="F760" s="36" t="s">
        <v>57</v>
      </c>
      <c r="G760" s="36" t="s">
        <v>7504</v>
      </c>
      <c r="H760" s="36" t="s">
        <v>7504</v>
      </c>
      <c r="I760" s="36" t="s">
        <v>58</v>
      </c>
      <c r="J760" s="36" t="s">
        <v>59</v>
      </c>
      <c r="K760" s="36" t="s">
        <v>916</v>
      </c>
    </row>
    <row r="761" spans="1:11" ht="15" customHeight="1">
      <c r="A761" s="36" t="s">
        <v>927</v>
      </c>
      <c r="B761" s="36">
        <v>460541</v>
      </c>
      <c r="C761" s="35" t="str">
        <f>VLOOKUP(B761,'[1]EC Sales Date'!$A:$C,2,)</f>
        <v>Pantalon En Velours Côtelé</v>
      </c>
      <c r="D761" s="36" t="s">
        <v>57</v>
      </c>
      <c r="E761" s="36" t="s">
        <v>57</v>
      </c>
      <c r="F761" s="36" t="s">
        <v>57</v>
      </c>
      <c r="G761" s="36" t="s">
        <v>7504</v>
      </c>
      <c r="H761" s="36" t="s">
        <v>7504</v>
      </c>
      <c r="I761" s="36" t="s">
        <v>58</v>
      </c>
      <c r="J761" s="36" t="s">
        <v>59</v>
      </c>
      <c r="K761" s="36" t="s">
        <v>76</v>
      </c>
    </row>
    <row r="762" spans="1:11" ht="15" customHeight="1">
      <c r="A762" s="36" t="s">
        <v>928</v>
      </c>
      <c r="B762" s="36">
        <v>463183</v>
      </c>
      <c r="C762" s="35" t="str">
        <f>VLOOKUP(B762,'[1]EC Sales Date'!$A:$C,2,)</f>
        <v>Pantalon En Velours Côtelé (Long)</v>
      </c>
      <c r="D762" s="36" t="s">
        <v>57</v>
      </c>
      <c r="E762" s="36" t="s">
        <v>57</v>
      </c>
      <c r="F762" s="36" t="s">
        <v>57</v>
      </c>
      <c r="G762" s="36" t="s">
        <v>7504</v>
      </c>
      <c r="H762" s="36" t="s">
        <v>7504</v>
      </c>
      <c r="I762" s="36" t="s">
        <v>58</v>
      </c>
      <c r="J762" s="36" t="s">
        <v>59</v>
      </c>
      <c r="K762" s="36" t="s">
        <v>76</v>
      </c>
    </row>
    <row r="763" spans="1:11" ht="15" customHeight="1">
      <c r="A763" s="36" t="s">
        <v>932</v>
      </c>
      <c r="B763" s="36">
        <v>460542</v>
      </c>
      <c r="C763" s="35" t="str">
        <f>VLOOKUP(B763,'[1]EC Sales Date'!$A:$C,2,)</f>
        <v>Legging Ultra Stretch HEATTECH</v>
      </c>
      <c r="D763" s="36" t="s">
        <v>86</v>
      </c>
      <c r="E763" s="36" t="s">
        <v>86</v>
      </c>
      <c r="F763" s="36" t="s">
        <v>86</v>
      </c>
      <c r="G763" s="36" t="s">
        <v>57</v>
      </c>
      <c r="H763" s="36" t="s">
        <v>7504</v>
      </c>
      <c r="I763" s="36" t="s">
        <v>58</v>
      </c>
      <c r="J763" s="36" t="s">
        <v>59</v>
      </c>
      <c r="K763" s="36" t="s">
        <v>933</v>
      </c>
    </row>
    <row r="764" spans="1:11" ht="15" customHeight="1">
      <c r="A764" s="36" t="s">
        <v>934</v>
      </c>
      <c r="B764" s="36">
        <v>460542</v>
      </c>
      <c r="C764" s="35" t="str">
        <f>VLOOKUP(B764,'[1]EC Sales Date'!$A:$C,2,)</f>
        <v>Legging Ultra Stretch HEATTECH</v>
      </c>
      <c r="D764" s="36" t="s">
        <v>86</v>
      </c>
      <c r="E764" s="36" t="s">
        <v>86</v>
      </c>
      <c r="F764" s="36" t="s">
        <v>86</v>
      </c>
      <c r="G764" s="36" t="s">
        <v>7504</v>
      </c>
      <c r="H764" s="36" t="s">
        <v>7504</v>
      </c>
      <c r="I764" s="36" t="s">
        <v>58</v>
      </c>
      <c r="J764" s="36" t="s">
        <v>59</v>
      </c>
      <c r="K764" s="36" t="s">
        <v>933</v>
      </c>
    </row>
    <row r="765" spans="1:11" ht="15" customHeight="1">
      <c r="A765" s="36" t="s">
        <v>935</v>
      </c>
      <c r="B765" s="36">
        <v>460542</v>
      </c>
      <c r="C765" s="35" t="str">
        <f>VLOOKUP(B765,'[1]EC Sales Date'!$A:$C,2,)</f>
        <v>Legging Ultra Stretch HEATTECH</v>
      </c>
      <c r="D765" s="36" t="s">
        <v>86</v>
      </c>
      <c r="E765" s="36" t="s">
        <v>86</v>
      </c>
      <c r="F765" s="36" t="s">
        <v>86</v>
      </c>
      <c r="G765" s="36" t="s">
        <v>7504</v>
      </c>
      <c r="H765" s="36" t="s">
        <v>7504</v>
      </c>
      <c r="I765" s="36" t="s">
        <v>58</v>
      </c>
      <c r="J765" s="36" t="s">
        <v>59</v>
      </c>
      <c r="K765" s="36" t="s">
        <v>936</v>
      </c>
    </row>
    <row r="766" spans="1:11" ht="15" customHeight="1">
      <c r="A766" s="36" t="s">
        <v>929</v>
      </c>
      <c r="B766" s="36">
        <v>460544</v>
      </c>
      <c r="C766" s="35" t="str">
        <f>VLOOKUP(B766,'[1]EC Sales Date'!$A:$C,2,)</f>
        <v>Legging Ultra Stretch Taille Haute HEATTECH</v>
      </c>
      <c r="D766" s="36" t="s">
        <v>86</v>
      </c>
      <c r="E766" s="36" t="s">
        <v>86</v>
      </c>
      <c r="F766" s="36" t="s">
        <v>86</v>
      </c>
      <c r="G766" s="36" t="s">
        <v>57</v>
      </c>
      <c r="H766" s="36" t="s">
        <v>7504</v>
      </c>
      <c r="I766" s="36" t="s">
        <v>58</v>
      </c>
      <c r="J766" s="36" t="s">
        <v>59</v>
      </c>
      <c r="K766" s="36" t="s">
        <v>930</v>
      </c>
    </row>
    <row r="767" spans="1:11" ht="15" customHeight="1">
      <c r="A767" s="36" t="s">
        <v>931</v>
      </c>
      <c r="B767" s="36">
        <v>460544</v>
      </c>
      <c r="C767" s="35" t="str">
        <f>VLOOKUP(B767,'[1]EC Sales Date'!$A:$C,2,)</f>
        <v>Legging Ultra Stretch Taille Haute HEATTECH</v>
      </c>
      <c r="D767" s="36" t="s">
        <v>86</v>
      </c>
      <c r="E767" s="36" t="s">
        <v>86</v>
      </c>
      <c r="F767" s="36" t="s">
        <v>86</v>
      </c>
      <c r="G767" s="36" t="s">
        <v>57</v>
      </c>
      <c r="H767" s="36" t="s">
        <v>7504</v>
      </c>
      <c r="I767" s="36" t="s">
        <v>58</v>
      </c>
      <c r="J767" s="36" t="s">
        <v>59</v>
      </c>
      <c r="K767" s="36" t="s">
        <v>930</v>
      </c>
    </row>
    <row r="768" spans="1:11" ht="15" customHeight="1">
      <c r="A768" s="36" t="s">
        <v>937</v>
      </c>
      <c r="B768" s="36">
        <v>460694</v>
      </c>
      <c r="C768" s="35" t="str">
        <f>VLOOKUP(B768,'[1]EC Sales Date'!$A:$C,2,)</f>
        <v>Legging Ultra Stretch Taille Haute HEATTECH (Long)</v>
      </c>
      <c r="D768" s="36" t="s">
        <v>86</v>
      </c>
      <c r="E768" s="36" t="s">
        <v>86</v>
      </c>
      <c r="F768" s="36" t="s">
        <v>86</v>
      </c>
      <c r="G768" s="36" t="s">
        <v>57</v>
      </c>
      <c r="H768" s="36" t="s">
        <v>7504</v>
      </c>
      <c r="I768" s="36" t="s">
        <v>58</v>
      </c>
      <c r="J768" s="36" t="s">
        <v>59</v>
      </c>
      <c r="K768" s="36" t="s">
        <v>933</v>
      </c>
    </row>
    <row r="769" spans="1:11" ht="15" customHeight="1">
      <c r="A769" s="36" t="s">
        <v>938</v>
      </c>
      <c r="B769" s="36">
        <v>460694</v>
      </c>
      <c r="C769" s="35" t="str">
        <f>VLOOKUP(B769,'[1]EC Sales Date'!$A:$C,2,)</f>
        <v>Legging Ultra Stretch Taille Haute HEATTECH (Long)</v>
      </c>
      <c r="D769" s="36" t="s">
        <v>86</v>
      </c>
      <c r="E769" s="36" t="s">
        <v>86</v>
      </c>
      <c r="F769" s="36" t="s">
        <v>86</v>
      </c>
      <c r="G769" s="36" t="s">
        <v>7504</v>
      </c>
      <c r="H769" s="36" t="s">
        <v>7504</v>
      </c>
      <c r="I769" s="36" t="s">
        <v>58</v>
      </c>
      <c r="J769" s="36" t="s">
        <v>59</v>
      </c>
      <c r="K769" s="36" t="s">
        <v>933</v>
      </c>
    </row>
    <row r="770" spans="1:11" ht="15" customHeight="1">
      <c r="A770" s="36" t="s">
        <v>939</v>
      </c>
      <c r="B770" s="36">
        <v>460694</v>
      </c>
      <c r="C770" s="35" t="str">
        <f>VLOOKUP(B770,'[1]EC Sales Date'!$A:$C,2,)</f>
        <v>Legging Ultra Stretch Taille Haute HEATTECH (Long)</v>
      </c>
      <c r="D770" s="36" t="s">
        <v>86</v>
      </c>
      <c r="E770" s="36" t="s">
        <v>86</v>
      </c>
      <c r="F770" s="36" t="s">
        <v>86</v>
      </c>
      <c r="G770" s="36" t="s">
        <v>7504</v>
      </c>
      <c r="H770" s="36" t="s">
        <v>7504</v>
      </c>
      <c r="I770" s="36" t="s">
        <v>58</v>
      </c>
      <c r="J770" s="36" t="s">
        <v>59</v>
      </c>
      <c r="K770" s="36" t="s">
        <v>936</v>
      </c>
    </row>
    <row r="771" spans="1:11" ht="15" customHeight="1">
      <c r="A771" s="36" t="s">
        <v>940</v>
      </c>
      <c r="B771" s="36">
        <v>460695</v>
      </c>
      <c r="C771" s="35" t="str">
        <f>VLOOKUP(B771,'[1]EC Sales Date'!$A:$C,2,)</f>
        <v>Legging Ultra Stretch Taille Haute HEATTECH (Long)</v>
      </c>
      <c r="D771" s="36" t="s">
        <v>86</v>
      </c>
      <c r="E771" s="36" t="s">
        <v>86</v>
      </c>
      <c r="F771" s="36" t="s">
        <v>86</v>
      </c>
      <c r="G771" s="36" t="s">
        <v>57</v>
      </c>
      <c r="H771" s="36" t="s">
        <v>7504</v>
      </c>
      <c r="I771" s="36" t="s">
        <v>58</v>
      </c>
      <c r="J771" s="36" t="s">
        <v>59</v>
      </c>
      <c r="K771" s="36" t="s">
        <v>930</v>
      </c>
    </row>
    <row r="772" spans="1:11" ht="15" customHeight="1">
      <c r="A772" s="36" t="s">
        <v>941</v>
      </c>
      <c r="B772" s="36">
        <v>460695</v>
      </c>
      <c r="C772" s="35" t="str">
        <f>VLOOKUP(B772,'[1]EC Sales Date'!$A:$C,2,)</f>
        <v>Legging Ultra Stretch Taille Haute HEATTECH (Long)</v>
      </c>
      <c r="D772" s="36" t="s">
        <v>86</v>
      </c>
      <c r="E772" s="36" t="s">
        <v>86</v>
      </c>
      <c r="F772" s="36" t="s">
        <v>86</v>
      </c>
      <c r="G772" s="36" t="s">
        <v>57</v>
      </c>
      <c r="H772" s="36" t="s">
        <v>7504</v>
      </c>
      <c r="I772" s="36" t="s">
        <v>58</v>
      </c>
      <c r="J772" s="36" t="s">
        <v>59</v>
      </c>
      <c r="K772" s="36" t="s">
        <v>930</v>
      </c>
    </row>
    <row r="773" spans="1:11" ht="15" customHeight="1">
      <c r="A773" s="36" t="s">
        <v>942</v>
      </c>
      <c r="B773" s="36">
        <v>460543</v>
      </c>
      <c r="C773" s="35" t="str">
        <f>VLOOKUP(B773,'[1]EC Sales Date'!$A:$C,2,)</f>
        <v>Pantalon Smart 7/8ème Brossé Imprimé</v>
      </c>
      <c r="D773" s="36" t="s">
        <v>57</v>
      </c>
      <c r="E773" s="36" t="s">
        <v>57</v>
      </c>
      <c r="F773" s="36" t="s">
        <v>57</v>
      </c>
      <c r="G773" s="36" t="s">
        <v>7504</v>
      </c>
      <c r="H773" s="36" t="s">
        <v>7504</v>
      </c>
      <c r="I773" s="36" t="s">
        <v>78</v>
      </c>
      <c r="J773" s="36" t="s">
        <v>59</v>
      </c>
      <c r="K773" s="36" t="s">
        <v>943</v>
      </c>
    </row>
    <row r="774" spans="1:11" ht="15" customHeight="1">
      <c r="A774" s="36" t="s">
        <v>944</v>
      </c>
      <c r="B774" s="36">
        <v>460545</v>
      </c>
      <c r="C774" s="35" t="str">
        <f>VLOOKUP(B774,'[1]EC Sales Date'!$A:$C,2,)</f>
        <v>Pantalon 7/8ème Brossé Imprimé Rayé</v>
      </c>
      <c r="D774" s="36" t="s">
        <v>57</v>
      </c>
      <c r="E774" s="36" t="s">
        <v>57</v>
      </c>
      <c r="F774" s="36" t="s">
        <v>57</v>
      </c>
      <c r="G774" s="36" t="s">
        <v>7504</v>
      </c>
      <c r="H774" s="36" t="s">
        <v>7504</v>
      </c>
      <c r="I774" s="36" t="s">
        <v>78</v>
      </c>
      <c r="J774" s="36" t="s">
        <v>59</v>
      </c>
      <c r="K774" s="36" t="s">
        <v>325</v>
      </c>
    </row>
    <row r="775" spans="1:11" ht="15" customHeight="1">
      <c r="A775" s="36" t="s">
        <v>3833</v>
      </c>
      <c r="B775" s="36">
        <v>460546</v>
      </c>
      <c r="C775" s="35" t="str">
        <f>VLOOKUP(B775,'[1]EC Sales Date'!$A:$C,2,)</f>
        <v>Pantalon Plissé HEATTECH</v>
      </c>
      <c r="D775" s="36" t="s">
        <v>57</v>
      </c>
      <c r="E775" s="36" t="s">
        <v>57</v>
      </c>
      <c r="F775" s="36" t="s">
        <v>57</v>
      </c>
      <c r="G775" s="36" t="s">
        <v>7504</v>
      </c>
      <c r="H775" s="36" t="s">
        <v>7504</v>
      </c>
      <c r="I775" s="36" t="s">
        <v>58</v>
      </c>
      <c r="J775" s="36" t="s">
        <v>59</v>
      </c>
      <c r="K775" s="36" t="s">
        <v>3834</v>
      </c>
    </row>
    <row r="776" spans="1:11" ht="15" customHeight="1">
      <c r="A776" s="36" t="s">
        <v>947</v>
      </c>
      <c r="B776" s="36">
        <v>463664</v>
      </c>
      <c r="C776" s="35" t="str">
        <f>VLOOKUP(B776,'[1]EC Sales Date'!$A:$C,2,)</f>
        <v>Pantalon Plissé HEATTECH</v>
      </c>
      <c r="D776" s="36" t="s">
        <v>57</v>
      </c>
      <c r="E776" s="36" t="s">
        <v>57</v>
      </c>
      <c r="F776" s="36" t="s">
        <v>57</v>
      </c>
      <c r="G776" s="36" t="s">
        <v>7504</v>
      </c>
      <c r="H776" s="36" t="s">
        <v>7504</v>
      </c>
      <c r="I776" s="36" t="s">
        <v>58</v>
      </c>
      <c r="J776" s="36" t="s">
        <v>59</v>
      </c>
      <c r="K776" s="36" t="s">
        <v>946</v>
      </c>
    </row>
    <row r="777" spans="1:11" ht="15" customHeight="1">
      <c r="A777" s="36" t="s">
        <v>948</v>
      </c>
      <c r="B777" s="36">
        <v>463665</v>
      </c>
      <c r="C777" s="35" t="str">
        <f>VLOOKUP(B777,'[1]EC Sales Date'!$A:$C,2,)</f>
        <v>Pantalon Plissé HEATTECH Imprimé Rayé</v>
      </c>
      <c r="D777" s="36" t="s">
        <v>57</v>
      </c>
      <c r="E777" s="36" t="s">
        <v>57</v>
      </c>
      <c r="F777" s="36" t="s">
        <v>57</v>
      </c>
      <c r="G777" s="36" t="s">
        <v>7504</v>
      </c>
      <c r="H777" s="36" t="s">
        <v>7504</v>
      </c>
      <c r="I777" s="36" t="s">
        <v>58</v>
      </c>
      <c r="J777" s="36" t="s">
        <v>59</v>
      </c>
      <c r="K777" s="36" t="s">
        <v>946</v>
      </c>
    </row>
    <row r="778" spans="1:11" ht="15" customHeight="1">
      <c r="A778" s="36" t="s">
        <v>945</v>
      </c>
      <c r="B778" s="36">
        <v>464884</v>
      </c>
      <c r="C778" s="35" t="str">
        <f>VLOOKUP(B778,'[1]EC Sales Date'!$A:$C,2,)</f>
        <v>Pantalon Plissé HEATTECH</v>
      </c>
      <c r="D778" s="36" t="s">
        <v>57</v>
      </c>
      <c r="E778" s="36" t="s">
        <v>57</v>
      </c>
      <c r="F778" s="36" t="s">
        <v>57</v>
      </c>
      <c r="G778" s="36" t="s">
        <v>7504</v>
      </c>
      <c r="H778" s="36" t="s">
        <v>7504</v>
      </c>
      <c r="I778" s="36" t="s">
        <v>58</v>
      </c>
      <c r="J778" s="36" t="s">
        <v>59</v>
      </c>
      <c r="K778" s="36" t="s">
        <v>946</v>
      </c>
    </row>
    <row r="779" spans="1:11" ht="15" customHeight="1">
      <c r="A779" s="36" t="s">
        <v>949</v>
      </c>
      <c r="B779" s="36">
        <v>464885</v>
      </c>
      <c r="C779" s="35" t="str">
        <f>VLOOKUP(B779,'[1]EC Sales Date'!$A:$C,2,)</f>
        <v>Pantalon Plissé HEATTECH Imprimé Rayé</v>
      </c>
      <c r="D779" s="36" t="s">
        <v>57</v>
      </c>
      <c r="E779" s="36" t="s">
        <v>57</v>
      </c>
      <c r="F779" s="36" t="s">
        <v>57</v>
      </c>
      <c r="G779" s="36" t="s">
        <v>7504</v>
      </c>
      <c r="H779" s="36" t="s">
        <v>7504</v>
      </c>
      <c r="I779" s="36" t="s">
        <v>58</v>
      </c>
      <c r="J779" s="36" t="s">
        <v>59</v>
      </c>
      <c r="K779" s="36" t="s">
        <v>946</v>
      </c>
    </row>
    <row r="780" spans="1:11" ht="15" customHeight="1">
      <c r="A780" s="36" t="s">
        <v>2940</v>
      </c>
      <c r="B780" s="36">
        <v>460548</v>
      </c>
      <c r="C780" s="35" t="str">
        <f>VLOOKUP(B780,'[1]EC Sales Date'!$A:$C,2,)</f>
        <v>Pantalon HEATTECH Doublé Polaire</v>
      </c>
      <c r="D780" s="36" t="s">
        <v>86</v>
      </c>
      <c r="E780" s="36" t="s">
        <v>86</v>
      </c>
      <c r="F780" s="36" t="s">
        <v>86</v>
      </c>
      <c r="G780" s="36" t="s">
        <v>7504</v>
      </c>
      <c r="H780" s="36" t="s">
        <v>7504</v>
      </c>
      <c r="I780" s="36" t="s">
        <v>58</v>
      </c>
      <c r="J780" s="36" t="s">
        <v>59</v>
      </c>
      <c r="K780" s="36" t="s">
        <v>2941</v>
      </c>
    </row>
    <row r="781" spans="1:11" ht="15" customHeight="1">
      <c r="A781" s="36" t="s">
        <v>2942</v>
      </c>
      <c r="B781" s="36">
        <v>463184</v>
      </c>
      <c r="C781" s="35" t="str">
        <f>VLOOKUP(B781,'[1]EC Sales Date'!$A:$C,2,)</f>
        <v>Pantalon Doublé HEATTECH (Long)</v>
      </c>
      <c r="D781" s="36" t="s">
        <v>86</v>
      </c>
      <c r="E781" s="36" t="s">
        <v>86</v>
      </c>
      <c r="F781" s="36" t="s">
        <v>86</v>
      </c>
      <c r="G781" s="36" t="s">
        <v>7504</v>
      </c>
      <c r="H781" s="36" t="s">
        <v>7504</v>
      </c>
      <c r="I781" s="36" t="s">
        <v>58</v>
      </c>
      <c r="J781" s="36" t="s">
        <v>59</v>
      </c>
      <c r="K781" s="36" t="s">
        <v>2941</v>
      </c>
    </row>
    <row r="782" spans="1:11" ht="15" customHeight="1">
      <c r="A782" s="36" t="s">
        <v>2943</v>
      </c>
      <c r="B782" s="36">
        <v>463185</v>
      </c>
      <c r="C782" s="35" t="str">
        <f>VLOOKUP(B782,'[1]EC Sales Date'!$A:$C,2,)</f>
        <v>Pantalon Doublé HEATTECH (Court)</v>
      </c>
      <c r="D782" s="36" t="s">
        <v>86</v>
      </c>
      <c r="E782" s="36" t="s">
        <v>86</v>
      </c>
      <c r="F782" s="36" t="s">
        <v>86</v>
      </c>
      <c r="G782" s="36" t="s">
        <v>7504</v>
      </c>
      <c r="H782" s="36" t="s">
        <v>7504</v>
      </c>
      <c r="I782" s="36" t="s">
        <v>58</v>
      </c>
      <c r="J782" s="36" t="s">
        <v>59</v>
      </c>
      <c r="K782" s="36" t="s">
        <v>2941</v>
      </c>
    </row>
    <row r="783" spans="1:11" ht="15" customHeight="1">
      <c r="A783" s="36" t="s">
        <v>2937</v>
      </c>
      <c r="B783" s="36">
        <v>461101</v>
      </c>
      <c r="C783" s="35" t="str">
        <f>VLOOKUP(B783,'[1]EC Sales Date'!$A:$C,2,)</f>
        <v>Pantacourt en Jersey Brossé UNIQLO : C</v>
      </c>
      <c r="D783" s="36" t="s">
        <v>57</v>
      </c>
      <c r="E783" s="36" t="s">
        <v>57</v>
      </c>
      <c r="F783" s="36" t="s">
        <v>7504</v>
      </c>
      <c r="G783" s="36" t="s">
        <v>57</v>
      </c>
      <c r="H783" s="36" t="s">
        <v>7504</v>
      </c>
      <c r="I783" s="36" t="s">
        <v>78</v>
      </c>
      <c r="J783" s="36" t="s">
        <v>59</v>
      </c>
      <c r="K783" s="36" t="s">
        <v>2938</v>
      </c>
    </row>
    <row r="784" spans="1:11" ht="15" customHeight="1">
      <c r="A784" s="36" t="s">
        <v>2939</v>
      </c>
      <c r="B784" s="36">
        <v>461101</v>
      </c>
      <c r="C784" s="35" t="str">
        <f>VLOOKUP(B784,'[1]EC Sales Date'!$A:$C,2,)</f>
        <v>Pantacourt en Jersey Brossé UNIQLO : C</v>
      </c>
      <c r="D784" s="36" t="s">
        <v>57</v>
      </c>
      <c r="E784" s="36" t="s">
        <v>57</v>
      </c>
      <c r="F784" s="36" t="s">
        <v>57</v>
      </c>
      <c r="G784" s="36" t="s">
        <v>7504</v>
      </c>
      <c r="H784" s="36" t="s">
        <v>7504</v>
      </c>
      <c r="I784" s="36" t="s">
        <v>78</v>
      </c>
      <c r="J784" s="36" t="s">
        <v>59</v>
      </c>
      <c r="K784" s="36" t="s">
        <v>2938</v>
      </c>
    </row>
    <row r="785" spans="1:11" ht="15" customHeight="1">
      <c r="A785" s="36" t="s">
        <v>2929</v>
      </c>
      <c r="B785" s="36">
        <v>461105</v>
      </c>
      <c r="C785" s="35" t="str">
        <f>VLOOKUP(B785,'[1]EC Sales Date'!$A:$C,2,)</f>
        <v>Pantalon Large en Velours Côtelé UNIQLO : C</v>
      </c>
      <c r="D785" s="36" t="s">
        <v>57</v>
      </c>
      <c r="E785" s="36" t="s">
        <v>57</v>
      </c>
      <c r="F785" s="36" t="s">
        <v>57</v>
      </c>
      <c r="G785" s="36" t="s">
        <v>7504</v>
      </c>
      <c r="H785" s="36" t="s">
        <v>7504</v>
      </c>
      <c r="I785" s="36" t="s">
        <v>58</v>
      </c>
      <c r="J785" s="36" t="s">
        <v>59</v>
      </c>
      <c r="K785" s="36" t="s">
        <v>76</v>
      </c>
    </row>
    <row r="786" spans="1:11" ht="15" customHeight="1">
      <c r="A786" s="36" t="s">
        <v>2930</v>
      </c>
      <c r="B786" s="36">
        <v>461665</v>
      </c>
      <c r="C786" s="35" t="str">
        <f>VLOOKUP(B786,'[1]EC Sales Date'!$A:$C,2,)</f>
        <v>Jean Droit Uniqlo U</v>
      </c>
      <c r="D786" s="36" t="s">
        <v>56</v>
      </c>
      <c r="E786" s="36" t="s">
        <v>57</v>
      </c>
      <c r="F786" s="36" t="s">
        <v>57</v>
      </c>
      <c r="G786" s="36" t="s">
        <v>7504</v>
      </c>
      <c r="H786" s="36" t="s">
        <v>7504</v>
      </c>
      <c r="I786" s="36" t="s">
        <v>58</v>
      </c>
      <c r="J786" s="37" t="s">
        <v>123</v>
      </c>
      <c r="K786" s="36" t="s">
        <v>262</v>
      </c>
    </row>
    <row r="787" spans="1:11" ht="15" customHeight="1">
      <c r="A787" s="36" t="s">
        <v>2931</v>
      </c>
      <c r="B787" s="36">
        <v>461665</v>
      </c>
      <c r="C787" s="35" t="str">
        <f>VLOOKUP(B787,'[1]EC Sales Date'!$A:$C,2,)</f>
        <v>Jean Droit Uniqlo U</v>
      </c>
      <c r="D787" s="36" t="s">
        <v>56</v>
      </c>
      <c r="E787" s="36" t="s">
        <v>57</v>
      </c>
      <c r="F787" s="36" t="s">
        <v>57</v>
      </c>
      <c r="G787" s="36" t="s">
        <v>7504</v>
      </c>
      <c r="H787" s="36" t="s">
        <v>7504</v>
      </c>
      <c r="I787" s="36" t="s">
        <v>58</v>
      </c>
      <c r="J787" s="36" t="s">
        <v>59</v>
      </c>
      <c r="K787" s="36" t="s">
        <v>76</v>
      </c>
    </row>
    <row r="788" spans="1:11" ht="15" customHeight="1">
      <c r="A788" s="36" t="s">
        <v>2932</v>
      </c>
      <c r="B788" s="36">
        <v>461665</v>
      </c>
      <c r="C788" s="35" t="str">
        <f>VLOOKUP(B788,'[1]EC Sales Date'!$A:$C,2,)</f>
        <v>Jean Droit Uniqlo U</v>
      </c>
      <c r="D788" s="36" t="s">
        <v>56</v>
      </c>
      <c r="E788" s="36" t="s">
        <v>57</v>
      </c>
      <c r="F788" s="36" t="s">
        <v>57</v>
      </c>
      <c r="G788" s="36" t="s">
        <v>7504</v>
      </c>
      <c r="H788" s="36" t="s">
        <v>7504</v>
      </c>
      <c r="I788" s="36" t="s">
        <v>58</v>
      </c>
      <c r="J788" s="36" t="s">
        <v>59</v>
      </c>
      <c r="K788" s="36" t="s">
        <v>76</v>
      </c>
    </row>
    <row r="789" spans="1:11" ht="15" customHeight="1">
      <c r="A789" s="36" t="s">
        <v>925</v>
      </c>
      <c r="B789" s="36">
        <v>462083</v>
      </c>
      <c r="C789" s="35" t="str">
        <f>VLOOKUP(B789,'[1]EC Sales Date'!$A:$C,2,)</f>
        <v>Jean Large Plissé Ines de la Fressange</v>
      </c>
      <c r="D789" s="36" t="s">
        <v>57</v>
      </c>
      <c r="E789" s="36" t="s">
        <v>57</v>
      </c>
      <c r="F789" s="36" t="s">
        <v>57</v>
      </c>
      <c r="G789" s="36" t="s">
        <v>7504</v>
      </c>
      <c r="H789" s="36" t="s">
        <v>7504</v>
      </c>
      <c r="I789" s="36" t="s">
        <v>58</v>
      </c>
      <c r="J789" s="36" t="s">
        <v>59</v>
      </c>
      <c r="K789" s="36" t="s">
        <v>76</v>
      </c>
    </row>
    <row r="790" spans="1:11" ht="15" customHeight="1">
      <c r="A790" s="36" t="s">
        <v>926</v>
      </c>
      <c r="B790" s="36">
        <v>462083</v>
      </c>
      <c r="C790" s="35" t="str">
        <f>VLOOKUP(B790,'[1]EC Sales Date'!$A:$C,2,)</f>
        <v>Jean Large Plissé Ines de la Fressange</v>
      </c>
      <c r="D790" s="36" t="s">
        <v>57</v>
      </c>
      <c r="E790" s="36" t="s">
        <v>57</v>
      </c>
      <c r="F790" s="36" t="s">
        <v>57</v>
      </c>
      <c r="G790" s="36" t="s">
        <v>7504</v>
      </c>
      <c r="H790" s="36" t="s">
        <v>7504</v>
      </c>
      <c r="I790" s="36" t="s">
        <v>58</v>
      </c>
      <c r="J790" s="36" t="s">
        <v>59</v>
      </c>
      <c r="K790" s="36" t="s">
        <v>76</v>
      </c>
    </row>
    <row r="791" spans="1:11" ht="15" customHeight="1">
      <c r="A791" s="36" t="s">
        <v>924</v>
      </c>
      <c r="B791" s="36">
        <v>462076</v>
      </c>
      <c r="C791" s="35" t="str">
        <f>VLOOKUP(B791,'[1]EC Sales Date'!$A:$C,2,)</f>
        <v>Pantalon En Velours Côtelé Ines de la Fressange</v>
      </c>
      <c r="D791" s="36" t="s">
        <v>57</v>
      </c>
      <c r="E791" s="36" t="s">
        <v>57</v>
      </c>
      <c r="F791" s="36" t="s">
        <v>57</v>
      </c>
      <c r="G791" s="36" t="s">
        <v>7504</v>
      </c>
      <c r="H791" s="36" t="s">
        <v>7504</v>
      </c>
      <c r="I791" s="36" t="s">
        <v>58</v>
      </c>
      <c r="J791" s="36" t="s">
        <v>59</v>
      </c>
      <c r="K791" s="36" t="s">
        <v>76</v>
      </c>
    </row>
    <row r="792" spans="1:11" ht="15" customHeight="1">
      <c r="A792" s="36" t="s">
        <v>950</v>
      </c>
      <c r="B792" s="36">
        <v>462077</v>
      </c>
      <c r="C792" s="35" t="str">
        <f>VLOOKUP(B792,'[1]EC Sales Date'!$A:$C,2,)</f>
        <v>Pantalon Large Plissé en Tweed Ines de la Fressange</v>
      </c>
      <c r="D792" s="36" t="s">
        <v>57</v>
      </c>
      <c r="E792" s="36" t="s">
        <v>57</v>
      </c>
      <c r="F792" s="36" t="s">
        <v>57</v>
      </c>
      <c r="G792" s="36" t="s">
        <v>7504</v>
      </c>
      <c r="H792" s="36" t="s">
        <v>7504</v>
      </c>
      <c r="I792" s="36" t="s">
        <v>58</v>
      </c>
      <c r="J792" s="36" t="s">
        <v>59</v>
      </c>
      <c r="K792" s="36" t="s">
        <v>951</v>
      </c>
    </row>
    <row r="793" spans="1:11" ht="15" customHeight="1">
      <c r="A793" s="36" t="s">
        <v>952</v>
      </c>
      <c r="B793" s="36">
        <v>462077</v>
      </c>
      <c r="C793" s="35" t="str">
        <f>VLOOKUP(B793,'[1]EC Sales Date'!$A:$C,2,)</f>
        <v>Pantalon Large Plissé en Tweed Ines de la Fressange</v>
      </c>
      <c r="D793" s="36" t="s">
        <v>57</v>
      </c>
      <c r="E793" s="36" t="s">
        <v>57</v>
      </c>
      <c r="F793" s="36" t="s">
        <v>57</v>
      </c>
      <c r="G793" s="36" t="s">
        <v>7504</v>
      </c>
      <c r="H793" s="36" t="s">
        <v>7504</v>
      </c>
      <c r="I793" s="36" t="s">
        <v>58</v>
      </c>
      <c r="J793" s="36" t="s">
        <v>59</v>
      </c>
      <c r="K793" s="36" t="s">
        <v>951</v>
      </c>
    </row>
    <row r="794" spans="1:11" ht="15" customHeight="1">
      <c r="A794" s="36" t="s">
        <v>2933</v>
      </c>
      <c r="B794" s="36">
        <v>463706</v>
      </c>
      <c r="C794" s="35" t="str">
        <f>VLOOKUP(B794,'[1]EC Sales Date'!$A:$C,2,)</f>
        <v>Pantalon Large en Jersey Brossé Comptoir des Cotonniers</v>
      </c>
      <c r="D794" s="36" t="s">
        <v>57</v>
      </c>
      <c r="E794" s="36" t="s">
        <v>57</v>
      </c>
      <c r="F794" s="36" t="s">
        <v>57</v>
      </c>
      <c r="G794" s="36" t="s">
        <v>7504</v>
      </c>
      <c r="H794" s="36" t="s">
        <v>7504</v>
      </c>
      <c r="I794" s="36" t="s">
        <v>58</v>
      </c>
      <c r="J794" s="36" t="s">
        <v>59</v>
      </c>
      <c r="K794" s="36" t="s">
        <v>2934</v>
      </c>
    </row>
    <row r="795" spans="1:11" ht="15" customHeight="1">
      <c r="A795" s="36" t="s">
        <v>2936</v>
      </c>
      <c r="B795" s="36">
        <v>466147</v>
      </c>
      <c r="C795" s="35" t="str">
        <f>VLOOKUP(B795,'[1]EC Sales Date'!$A:$C,2,)</f>
        <v>Pantalon Large Plissé en Jersey Brossé Comptoir des Cotonniers</v>
      </c>
      <c r="D795" s="36" t="s">
        <v>57</v>
      </c>
      <c r="E795" s="36" t="s">
        <v>57</v>
      </c>
      <c r="F795" s="36" t="s">
        <v>57</v>
      </c>
      <c r="G795" s="36" t="s">
        <v>7504</v>
      </c>
      <c r="H795" s="36" t="s">
        <v>7504</v>
      </c>
      <c r="I795" s="36" t="s">
        <v>58</v>
      </c>
      <c r="J795" s="36" t="s">
        <v>59</v>
      </c>
      <c r="K795" s="36" t="s">
        <v>2934</v>
      </c>
    </row>
    <row r="796" spans="1:11" ht="15" customHeight="1">
      <c r="A796" s="36" t="s">
        <v>2935</v>
      </c>
      <c r="B796" s="36">
        <v>466148</v>
      </c>
      <c r="C796" s="35" t="str">
        <f>VLOOKUP(B796,'[1]EC Sales Date'!$A:$C,2,)</f>
        <v>Pantalon Large en Jersey Brossé Comptoir des Cotonniers</v>
      </c>
      <c r="D796" s="36" t="s">
        <v>57</v>
      </c>
      <c r="E796" s="36" t="s">
        <v>57</v>
      </c>
      <c r="F796" s="36" t="s">
        <v>57</v>
      </c>
      <c r="G796" s="36" t="s">
        <v>7504</v>
      </c>
      <c r="H796" s="36" t="s">
        <v>7504</v>
      </c>
      <c r="I796" s="36" t="s">
        <v>58</v>
      </c>
      <c r="J796" s="36" t="s">
        <v>59</v>
      </c>
      <c r="K796" s="36" t="s">
        <v>2934</v>
      </c>
    </row>
    <row r="797" spans="1:11" ht="15" customHeight="1">
      <c r="A797" s="36" t="s">
        <v>959</v>
      </c>
      <c r="B797" s="36">
        <v>460565</v>
      </c>
      <c r="C797" s="35" t="str">
        <f>VLOOKUP(B797,'[1]EC Sales Date'!$A:$C,2,)</f>
        <v>Mini jupe en Laine Mélangée</v>
      </c>
      <c r="D797" s="36" t="s">
        <v>57</v>
      </c>
      <c r="E797" s="36" t="s">
        <v>57</v>
      </c>
      <c r="F797" s="36" t="s">
        <v>57</v>
      </c>
      <c r="G797" s="36" t="s">
        <v>7504</v>
      </c>
      <c r="H797" s="36" t="s">
        <v>7504</v>
      </c>
      <c r="I797" s="36" t="s">
        <v>58</v>
      </c>
      <c r="J797" s="36" t="s">
        <v>59</v>
      </c>
      <c r="K797" s="36" t="s">
        <v>960</v>
      </c>
    </row>
    <row r="798" spans="1:11" ht="15" customHeight="1">
      <c r="A798" s="36" t="s">
        <v>957</v>
      </c>
      <c r="B798" s="36">
        <v>463453</v>
      </c>
      <c r="C798" s="35" t="str">
        <f>VLOOKUP(B798,'[1]EC Sales Date'!$A:$C,2,)</f>
        <v>Mini Jupe en Tweed</v>
      </c>
      <c r="D798" s="36" t="s">
        <v>57</v>
      </c>
      <c r="E798" s="36" t="s">
        <v>57</v>
      </c>
      <c r="F798" s="36" t="s">
        <v>57</v>
      </c>
      <c r="G798" s="36" t="s">
        <v>7504</v>
      </c>
      <c r="H798" s="36" t="s">
        <v>7504</v>
      </c>
      <c r="I798" s="36" t="s">
        <v>58</v>
      </c>
      <c r="J798" s="36" t="s">
        <v>59</v>
      </c>
      <c r="K798" s="36" t="s">
        <v>958</v>
      </c>
    </row>
    <row r="799" spans="1:11" ht="15" customHeight="1">
      <c r="A799" s="36" t="s">
        <v>953</v>
      </c>
      <c r="B799" s="36">
        <v>462084</v>
      </c>
      <c r="C799" s="35" t="str">
        <f>VLOOKUP(B799,'[1]EC Sales Date'!$A:$C,2,)</f>
        <v>Jupe en Jean Ines de la Fressange</v>
      </c>
      <c r="D799" s="36" t="s">
        <v>57</v>
      </c>
      <c r="E799" s="36" t="s">
        <v>57</v>
      </c>
      <c r="F799" s="36" t="s">
        <v>57</v>
      </c>
      <c r="G799" s="36" t="s">
        <v>7504</v>
      </c>
      <c r="H799" s="36" t="s">
        <v>7504</v>
      </c>
      <c r="I799" s="36" t="s">
        <v>58</v>
      </c>
      <c r="J799" s="36" t="s">
        <v>59</v>
      </c>
      <c r="K799" s="36" t="s">
        <v>76</v>
      </c>
    </row>
    <row r="800" spans="1:11" ht="15" customHeight="1">
      <c r="A800" s="36" t="s">
        <v>954</v>
      </c>
      <c r="B800" s="36">
        <v>462084</v>
      </c>
      <c r="C800" s="35" t="str">
        <f>VLOOKUP(B800,'[1]EC Sales Date'!$A:$C,2,)</f>
        <v>Jupe en Jean Ines de la Fressange</v>
      </c>
      <c r="D800" s="36" t="s">
        <v>57</v>
      </c>
      <c r="E800" s="36" t="s">
        <v>57</v>
      </c>
      <c r="F800" s="36" t="s">
        <v>57</v>
      </c>
      <c r="G800" s="36" t="s">
        <v>7504</v>
      </c>
      <c r="H800" s="36" t="s">
        <v>7504</v>
      </c>
      <c r="I800" s="36" t="s">
        <v>58</v>
      </c>
      <c r="J800" s="36" t="s">
        <v>59</v>
      </c>
      <c r="K800" s="36" t="s">
        <v>76</v>
      </c>
    </row>
    <row r="801" spans="1:11" ht="15" customHeight="1">
      <c r="A801" s="36" t="s">
        <v>955</v>
      </c>
      <c r="B801" s="36">
        <v>462080</v>
      </c>
      <c r="C801" s="35" t="str">
        <f>VLOOKUP(B801,'[1]EC Sales Date'!$A:$C,2,)</f>
        <v>Jupe Longue en Velours Ines de la Fressange</v>
      </c>
      <c r="D801" s="36" t="s">
        <v>57</v>
      </c>
      <c r="E801" s="36" t="s">
        <v>57</v>
      </c>
      <c r="F801" s="36" t="s">
        <v>57</v>
      </c>
      <c r="G801" s="36" t="s">
        <v>7504</v>
      </c>
      <c r="H801" s="36" t="s">
        <v>7504</v>
      </c>
      <c r="I801" s="36" t="s">
        <v>58</v>
      </c>
      <c r="J801" s="36" t="s">
        <v>59</v>
      </c>
      <c r="K801" s="36" t="s">
        <v>956</v>
      </c>
    </row>
    <row r="802" spans="1:11" ht="15" customHeight="1">
      <c r="A802" s="36" t="s">
        <v>2944</v>
      </c>
      <c r="B802" s="36">
        <v>463708</v>
      </c>
      <c r="C802" s="35" t="str">
        <f>VLOOKUP(B802,'[1]EC Sales Date'!$A:$C,2,)</f>
        <v>Jupe Portefeuille à Ceinture Comptoir des Cotonniers</v>
      </c>
      <c r="D802" s="36" t="s">
        <v>57</v>
      </c>
      <c r="E802" s="36" t="s">
        <v>57</v>
      </c>
      <c r="F802" s="36" t="s">
        <v>57</v>
      </c>
      <c r="G802" s="36" t="s">
        <v>7504</v>
      </c>
      <c r="H802" s="36" t="s">
        <v>7504</v>
      </c>
      <c r="I802" s="36" t="s">
        <v>58</v>
      </c>
      <c r="J802" s="36" t="s">
        <v>59</v>
      </c>
      <c r="K802" s="36" t="s">
        <v>2945</v>
      </c>
    </row>
    <row r="803" spans="1:11" ht="15" customHeight="1">
      <c r="A803" s="36" t="s">
        <v>3091</v>
      </c>
      <c r="B803" s="36">
        <v>462709</v>
      </c>
      <c r="C803" s="35" t="str">
        <f>VLOOKUP(B803,'[1]EC Sales Date'!$A:$C,2,)</f>
        <v>Chemise Longue en Flanelle à Carreaux</v>
      </c>
      <c r="D803" s="36" t="s">
        <v>57</v>
      </c>
      <c r="E803" s="36" t="s">
        <v>57</v>
      </c>
      <c r="F803" s="36" t="s">
        <v>57</v>
      </c>
      <c r="G803" s="36" t="s">
        <v>7504</v>
      </c>
      <c r="H803" s="36" t="s">
        <v>7504</v>
      </c>
      <c r="I803" s="36" t="s">
        <v>58</v>
      </c>
      <c r="J803" s="36" t="s">
        <v>59</v>
      </c>
      <c r="K803" s="36" t="s">
        <v>3092</v>
      </c>
    </row>
    <row r="804" spans="1:11" ht="15" customHeight="1">
      <c r="A804" s="36" t="s">
        <v>961</v>
      </c>
      <c r="B804" s="36">
        <v>459792</v>
      </c>
      <c r="C804" s="35" t="str">
        <f>VLOOKUP(B804,'[1]EC Sales Date'!$A:$C,2,)</f>
        <v>Jogging Doublé Polaire HEATTECH</v>
      </c>
      <c r="D804" s="36" t="s">
        <v>86</v>
      </c>
      <c r="E804" s="36" t="s">
        <v>57</v>
      </c>
      <c r="F804" s="36" t="s">
        <v>57</v>
      </c>
      <c r="G804" s="36" t="s">
        <v>7504</v>
      </c>
      <c r="H804" s="36" t="s">
        <v>7504</v>
      </c>
      <c r="I804" s="36" t="s">
        <v>58</v>
      </c>
      <c r="J804" s="36" t="s">
        <v>59</v>
      </c>
      <c r="K804" s="36" t="s">
        <v>962</v>
      </c>
    </row>
    <row r="805" spans="1:11" ht="15" customHeight="1">
      <c r="A805" s="36" t="s">
        <v>963</v>
      </c>
      <c r="B805" s="36">
        <v>459792</v>
      </c>
      <c r="C805" s="35" t="str">
        <f>VLOOKUP(B805,'[1]EC Sales Date'!$A:$C,2,)</f>
        <v>Jogging Doublé Polaire HEATTECH</v>
      </c>
      <c r="D805" s="36" t="s">
        <v>86</v>
      </c>
      <c r="E805" s="36" t="s">
        <v>57</v>
      </c>
      <c r="F805" s="36" t="s">
        <v>57</v>
      </c>
      <c r="G805" s="36" t="s">
        <v>7504</v>
      </c>
      <c r="H805" s="36" t="s">
        <v>7504</v>
      </c>
      <c r="I805" s="36" t="s">
        <v>58</v>
      </c>
      <c r="J805" s="36" t="s">
        <v>59</v>
      </c>
      <c r="K805" s="36" t="s">
        <v>962</v>
      </c>
    </row>
    <row r="806" spans="1:11" ht="15" customHeight="1">
      <c r="A806" s="36" t="s">
        <v>975</v>
      </c>
      <c r="B806" s="36">
        <v>459793</v>
      </c>
      <c r="C806" s="35" t="str">
        <f>VLOOKUP(B806,'[1]EC Sales Date'!$A:$C,2,)</f>
        <v>T-Shirt HEATTECH En Polaire Col Roulé Manches Longues</v>
      </c>
      <c r="D806" s="36" t="s">
        <v>86</v>
      </c>
      <c r="E806" s="36" t="s">
        <v>57</v>
      </c>
      <c r="F806" s="36" t="s">
        <v>57</v>
      </c>
      <c r="G806" s="36" t="s">
        <v>7504</v>
      </c>
      <c r="H806" s="36" t="s">
        <v>7504</v>
      </c>
      <c r="I806" s="36" t="s">
        <v>58</v>
      </c>
      <c r="J806" s="36" t="s">
        <v>59</v>
      </c>
      <c r="K806" s="36" t="s">
        <v>973</v>
      </c>
    </row>
    <row r="807" spans="1:11" ht="15" customHeight="1">
      <c r="A807" s="36" t="s">
        <v>976</v>
      </c>
      <c r="B807" s="36">
        <v>459793</v>
      </c>
      <c r="C807" s="35" t="str">
        <f>VLOOKUP(B807,'[1]EC Sales Date'!$A:$C,2,)</f>
        <v>T-Shirt HEATTECH En Polaire Col Roulé Manches Longues</v>
      </c>
      <c r="D807" s="36" t="s">
        <v>86</v>
      </c>
      <c r="E807" s="36" t="s">
        <v>57</v>
      </c>
      <c r="F807" s="36" t="s">
        <v>57</v>
      </c>
      <c r="G807" s="36" t="s">
        <v>7504</v>
      </c>
      <c r="H807" s="36" t="s">
        <v>7504</v>
      </c>
      <c r="I807" s="36" t="s">
        <v>58</v>
      </c>
      <c r="J807" s="36" t="s">
        <v>59</v>
      </c>
      <c r="K807" s="36" t="s">
        <v>973</v>
      </c>
    </row>
    <row r="808" spans="1:11" ht="15" customHeight="1">
      <c r="A808" s="36" t="s">
        <v>970</v>
      </c>
      <c r="B808" s="36">
        <v>459794</v>
      </c>
      <c r="C808" s="35" t="str">
        <f>VLOOKUP(B808,'[1]EC Sales Date'!$A:$C,2,)</f>
        <v>Veste En Polaire Douce Zippée</v>
      </c>
      <c r="D808" s="36" t="s">
        <v>86</v>
      </c>
      <c r="E808" s="36" t="s">
        <v>140</v>
      </c>
      <c r="F808" s="36" t="s">
        <v>140</v>
      </c>
      <c r="G808" s="36" t="s">
        <v>7504</v>
      </c>
      <c r="H808" s="36" t="s">
        <v>7504</v>
      </c>
      <c r="I808" s="36" t="s">
        <v>78</v>
      </c>
      <c r="J808" s="36" t="s">
        <v>59</v>
      </c>
      <c r="K808" s="36" t="s">
        <v>788</v>
      </c>
    </row>
    <row r="809" spans="1:11" ht="15" customHeight="1">
      <c r="A809" s="36" t="s">
        <v>971</v>
      </c>
      <c r="B809" s="36">
        <v>459794</v>
      </c>
      <c r="C809" s="35" t="str">
        <f>VLOOKUP(B809,'[1]EC Sales Date'!$A:$C,2,)</f>
        <v>Veste En Polaire Douce Zippée</v>
      </c>
      <c r="D809" s="36" t="s">
        <v>56</v>
      </c>
      <c r="E809" s="36" t="s">
        <v>140</v>
      </c>
      <c r="F809" s="36" t="s">
        <v>140</v>
      </c>
      <c r="G809" s="36" t="s">
        <v>7504</v>
      </c>
      <c r="H809" s="36" t="s">
        <v>7504</v>
      </c>
      <c r="I809" s="36" t="s">
        <v>78</v>
      </c>
      <c r="J809" s="36" t="s">
        <v>59</v>
      </c>
      <c r="K809" s="36" t="s">
        <v>788</v>
      </c>
    </row>
    <row r="810" spans="1:11" ht="15" customHeight="1">
      <c r="A810" s="36" t="s">
        <v>988</v>
      </c>
      <c r="B810" s="36">
        <v>460296</v>
      </c>
      <c r="C810" s="35" t="str">
        <f>VLOOKUP(B810,'[1]EC Sales Date'!$A:$C,2,)</f>
        <v>T-shirt Doux en Coton Stretch à Col Roulé et Manches Longues</v>
      </c>
      <c r="D810" s="36" t="s">
        <v>86</v>
      </c>
      <c r="E810" s="36" t="s">
        <v>86</v>
      </c>
      <c r="F810" s="36" t="s">
        <v>86</v>
      </c>
      <c r="G810" s="36" t="s">
        <v>7504</v>
      </c>
      <c r="H810" s="36" t="s">
        <v>7504</v>
      </c>
      <c r="I810" s="36" t="s">
        <v>58</v>
      </c>
      <c r="J810" s="36" t="s">
        <v>59</v>
      </c>
      <c r="K810" s="36" t="s">
        <v>379</v>
      </c>
    </row>
    <row r="811" spans="1:11" ht="15" customHeight="1">
      <c r="A811" s="36" t="s">
        <v>987</v>
      </c>
      <c r="B811" s="36">
        <v>460297</v>
      </c>
      <c r="C811" s="35" t="str">
        <f>VLOOKUP(B811,'[1]EC Sales Date'!$A:$C,2,)</f>
        <v>T-Shirt Rayé Manches Longues</v>
      </c>
      <c r="D811" s="36" t="s">
        <v>86</v>
      </c>
      <c r="E811" s="36" t="s">
        <v>86</v>
      </c>
      <c r="F811" s="36" t="s">
        <v>7504</v>
      </c>
      <c r="G811" s="36" t="s">
        <v>7504</v>
      </c>
      <c r="H811" s="36" t="s">
        <v>7504</v>
      </c>
      <c r="I811" s="36" t="s">
        <v>58</v>
      </c>
      <c r="J811" s="37" t="s">
        <v>123</v>
      </c>
      <c r="K811" s="36" t="s">
        <v>124</v>
      </c>
    </row>
    <row r="812" spans="1:11" ht="15" customHeight="1">
      <c r="A812" s="36" t="s">
        <v>965</v>
      </c>
      <c r="B812" s="36">
        <v>461656</v>
      </c>
      <c r="C812" s="35" t="str">
        <f>VLOOKUP(B812,'[1]EC Sales Date'!$A:$C,2,)</f>
        <v>Veste Doublée en Polaire</v>
      </c>
      <c r="D812" s="36" t="s">
        <v>86</v>
      </c>
      <c r="E812" s="36" t="s">
        <v>57</v>
      </c>
      <c r="F812" s="36" t="s">
        <v>57</v>
      </c>
      <c r="G812" s="36" t="s">
        <v>7504</v>
      </c>
      <c r="H812" s="36" t="s">
        <v>7504</v>
      </c>
      <c r="I812" s="36" t="s">
        <v>78</v>
      </c>
      <c r="J812" s="36" t="s">
        <v>59</v>
      </c>
      <c r="K812" s="36" t="s">
        <v>966</v>
      </c>
    </row>
    <row r="813" spans="1:11" ht="15" customHeight="1">
      <c r="A813" s="36" t="s">
        <v>967</v>
      </c>
      <c r="B813" s="36">
        <v>461656</v>
      </c>
      <c r="C813" s="35" t="str">
        <f>VLOOKUP(B813,'[1]EC Sales Date'!$A:$C,2,)</f>
        <v>Veste Doublée en Polaire</v>
      </c>
      <c r="D813" s="36" t="s">
        <v>56</v>
      </c>
      <c r="E813" s="36" t="s">
        <v>57</v>
      </c>
      <c r="F813" s="36" t="s">
        <v>57</v>
      </c>
      <c r="G813" s="36" t="s">
        <v>7504</v>
      </c>
      <c r="H813" s="36" t="s">
        <v>7504</v>
      </c>
      <c r="I813" s="36" t="s">
        <v>78</v>
      </c>
      <c r="J813" s="36" t="s">
        <v>59</v>
      </c>
      <c r="K813" s="36" t="s">
        <v>966</v>
      </c>
    </row>
    <row r="814" spans="1:11" ht="15" customHeight="1">
      <c r="A814" s="36" t="s">
        <v>2946</v>
      </c>
      <c r="B814" s="36">
        <v>461658</v>
      </c>
      <c r="C814" s="35" t="str">
        <f>VLOOKUP(B814,'[1]EC Sales Date'!$A:$C,2,)</f>
        <v>Manteau Doublé Polaire Col Montant UNIQLO : C</v>
      </c>
      <c r="D814" s="36" t="s">
        <v>86</v>
      </c>
      <c r="E814" s="36" t="s">
        <v>57</v>
      </c>
      <c r="F814" s="36" t="s">
        <v>57</v>
      </c>
      <c r="G814" s="36" t="s">
        <v>7504</v>
      </c>
      <c r="H814" s="36" t="s">
        <v>7504</v>
      </c>
      <c r="I814" s="36" t="s">
        <v>78</v>
      </c>
      <c r="J814" s="36" t="s">
        <v>59</v>
      </c>
      <c r="K814" s="36" t="s">
        <v>2947</v>
      </c>
    </row>
    <row r="815" spans="1:11" ht="15" customHeight="1">
      <c r="A815" s="36" t="s">
        <v>968</v>
      </c>
      <c r="B815" s="36">
        <v>461659</v>
      </c>
      <c r="C815" s="35" t="str">
        <f>VLOOKUP(B815,'[1]EC Sales Date'!$A:$C,2,)</f>
        <v>Manteau Coupe-vent en Polaire</v>
      </c>
      <c r="D815" s="36" t="s">
        <v>86</v>
      </c>
      <c r="E815" s="36" t="s">
        <v>57</v>
      </c>
      <c r="F815" s="36" t="s">
        <v>57</v>
      </c>
      <c r="G815" s="36" t="s">
        <v>7504</v>
      </c>
      <c r="H815" s="36" t="s">
        <v>7504</v>
      </c>
      <c r="I815" s="36" t="s">
        <v>58</v>
      </c>
      <c r="J815" s="36" t="s">
        <v>59</v>
      </c>
      <c r="K815" s="36" t="s">
        <v>969</v>
      </c>
    </row>
    <row r="816" spans="1:11" ht="15" customHeight="1">
      <c r="A816" s="36" t="s">
        <v>977</v>
      </c>
      <c r="B816" s="36">
        <v>461776</v>
      </c>
      <c r="C816" s="35" t="str">
        <f>VLOOKUP(B816,'[1]EC Sales Date'!$A:$C,2,)</f>
        <v>T-shirt en Polaire Douce à Manches Longues</v>
      </c>
      <c r="D816" s="36" t="s">
        <v>86</v>
      </c>
      <c r="E816" s="36" t="s">
        <v>57</v>
      </c>
      <c r="F816" s="36" t="s">
        <v>57</v>
      </c>
      <c r="G816" s="36" t="s">
        <v>7504</v>
      </c>
      <c r="H816" s="36" t="s">
        <v>7504</v>
      </c>
      <c r="I816" s="36" t="s">
        <v>58</v>
      </c>
      <c r="J816" s="36" t="s">
        <v>59</v>
      </c>
      <c r="K816" s="36" t="s">
        <v>978</v>
      </c>
    </row>
    <row r="817" spans="1:11" ht="15" customHeight="1">
      <c r="A817" s="36" t="s">
        <v>979</v>
      </c>
      <c r="B817" s="36">
        <v>461776</v>
      </c>
      <c r="C817" s="35" t="str">
        <f>VLOOKUP(B817,'[1]EC Sales Date'!$A:$C,2,)</f>
        <v>T-shirt en Polaire Douce à Manches Longues</v>
      </c>
      <c r="D817" s="36" t="s">
        <v>56</v>
      </c>
      <c r="E817" s="36" t="s">
        <v>57</v>
      </c>
      <c r="F817" s="36" t="s">
        <v>57</v>
      </c>
      <c r="G817" s="36" t="s">
        <v>7504</v>
      </c>
      <c r="H817" s="36" t="s">
        <v>7504</v>
      </c>
      <c r="I817" s="36" t="s">
        <v>58</v>
      </c>
      <c r="J817" s="36" t="s">
        <v>59</v>
      </c>
      <c r="K817" s="36" t="s">
        <v>978</v>
      </c>
    </row>
    <row r="818" spans="1:11" ht="15" customHeight="1">
      <c r="A818" s="36" t="s">
        <v>980</v>
      </c>
      <c r="B818" s="36">
        <v>461776</v>
      </c>
      <c r="C818" s="35" t="str">
        <f>VLOOKUP(B818,'[1]EC Sales Date'!$A:$C,2,)</f>
        <v>T-shirt en Polaire Douce à Manches Longues</v>
      </c>
      <c r="D818" s="36" t="s">
        <v>140</v>
      </c>
      <c r="E818" s="36" t="s">
        <v>57</v>
      </c>
      <c r="F818" s="36" t="s">
        <v>57</v>
      </c>
      <c r="G818" s="36" t="s">
        <v>7504</v>
      </c>
      <c r="H818" s="36" t="s">
        <v>7504</v>
      </c>
      <c r="I818" s="36" t="s">
        <v>58</v>
      </c>
      <c r="J818" s="36" t="s">
        <v>59</v>
      </c>
      <c r="K818" s="36" t="s">
        <v>978</v>
      </c>
    </row>
    <row r="819" spans="1:11" ht="15" customHeight="1">
      <c r="A819" s="36" t="s">
        <v>981</v>
      </c>
      <c r="B819" s="36">
        <v>461776</v>
      </c>
      <c r="C819" s="35" t="str">
        <f>VLOOKUP(B819,'[1]EC Sales Date'!$A:$C,2,)</f>
        <v>T-shirt en Polaire Douce à Manches Longues</v>
      </c>
      <c r="D819" s="36" t="s">
        <v>86</v>
      </c>
      <c r="E819" s="36" t="s">
        <v>57</v>
      </c>
      <c r="F819" s="36" t="s">
        <v>57</v>
      </c>
      <c r="G819" s="36" t="s">
        <v>7504</v>
      </c>
      <c r="H819" s="36" t="s">
        <v>7504</v>
      </c>
      <c r="I819" s="36" t="s">
        <v>58</v>
      </c>
      <c r="J819" s="36" t="s">
        <v>59</v>
      </c>
      <c r="K819" s="36" t="s">
        <v>978</v>
      </c>
    </row>
    <row r="820" spans="1:11" ht="15" customHeight="1">
      <c r="A820" s="36" t="s">
        <v>982</v>
      </c>
      <c r="B820" s="36">
        <v>461776</v>
      </c>
      <c r="C820" s="35" t="str">
        <f>VLOOKUP(B820,'[1]EC Sales Date'!$A:$C,2,)</f>
        <v>T-shirt en Polaire Douce à Manches Longues</v>
      </c>
      <c r="D820" s="36" t="s">
        <v>56</v>
      </c>
      <c r="E820" s="36" t="s">
        <v>57</v>
      </c>
      <c r="F820" s="36" t="s">
        <v>57</v>
      </c>
      <c r="G820" s="36" t="s">
        <v>7504</v>
      </c>
      <c r="H820" s="36" t="s">
        <v>7504</v>
      </c>
      <c r="I820" s="36" t="s">
        <v>58</v>
      </c>
      <c r="J820" s="36" t="s">
        <v>59</v>
      </c>
      <c r="K820" s="36" t="s">
        <v>978</v>
      </c>
    </row>
    <row r="821" spans="1:11" ht="15" customHeight="1">
      <c r="A821" s="36" t="s">
        <v>983</v>
      </c>
      <c r="B821" s="36">
        <v>461776</v>
      </c>
      <c r="C821" s="35" t="str">
        <f>VLOOKUP(B821,'[1]EC Sales Date'!$A:$C,2,)</f>
        <v>T-shirt en Polaire Douce à Manches Longues</v>
      </c>
      <c r="D821" s="36" t="s">
        <v>140</v>
      </c>
      <c r="E821" s="36" t="s">
        <v>57</v>
      </c>
      <c r="F821" s="36" t="s">
        <v>57</v>
      </c>
      <c r="G821" s="36" t="s">
        <v>7504</v>
      </c>
      <c r="H821" s="36" t="s">
        <v>7504</v>
      </c>
      <c r="I821" s="36" t="s">
        <v>58</v>
      </c>
      <c r="J821" s="36" t="s">
        <v>59</v>
      </c>
      <c r="K821" s="36" t="s">
        <v>978</v>
      </c>
    </row>
    <row r="822" spans="1:11" ht="15" customHeight="1">
      <c r="A822" s="36" t="s">
        <v>984</v>
      </c>
      <c r="B822" s="36">
        <v>461776</v>
      </c>
      <c r="C822" s="35" t="str">
        <f>VLOOKUP(B822,'[1]EC Sales Date'!$A:$C,2,)</f>
        <v>T-shirt en Polaire Douce à Manches Longues</v>
      </c>
      <c r="D822" s="36" t="s">
        <v>140</v>
      </c>
      <c r="E822" s="36" t="s">
        <v>57</v>
      </c>
      <c r="F822" s="36" t="s">
        <v>57</v>
      </c>
      <c r="G822" s="36" t="s">
        <v>7504</v>
      </c>
      <c r="H822" s="36" t="s">
        <v>7504</v>
      </c>
      <c r="I822" s="36" t="s">
        <v>58</v>
      </c>
      <c r="J822" s="36" t="s">
        <v>59</v>
      </c>
      <c r="K822" s="36" t="s">
        <v>978</v>
      </c>
    </row>
    <row r="823" spans="1:11" ht="15" customHeight="1">
      <c r="A823" s="36" t="s">
        <v>985</v>
      </c>
      <c r="B823" s="36">
        <v>461776</v>
      </c>
      <c r="C823" s="35" t="str">
        <f>VLOOKUP(B823,'[1]EC Sales Date'!$A:$C,2,)</f>
        <v>T-shirt en Polaire Douce à Manches Longues</v>
      </c>
      <c r="D823" s="36" t="s">
        <v>86</v>
      </c>
      <c r="E823" s="36" t="s">
        <v>57</v>
      </c>
      <c r="F823" s="36" t="s">
        <v>57</v>
      </c>
      <c r="G823" s="36" t="s">
        <v>7504</v>
      </c>
      <c r="H823" s="36" t="s">
        <v>7504</v>
      </c>
      <c r="I823" s="36" t="s">
        <v>58</v>
      </c>
      <c r="J823" s="36" t="s">
        <v>59</v>
      </c>
      <c r="K823" s="36" t="s">
        <v>978</v>
      </c>
    </row>
    <row r="824" spans="1:11" ht="15" customHeight="1">
      <c r="A824" s="36" t="s">
        <v>986</v>
      </c>
      <c r="B824" s="36">
        <v>461776</v>
      </c>
      <c r="C824" s="35" t="str">
        <f>VLOOKUP(B824,'[1]EC Sales Date'!$A:$C,2,)</f>
        <v>T-shirt en Polaire Douce à Manches Longues</v>
      </c>
      <c r="D824" s="36" t="s">
        <v>56</v>
      </c>
      <c r="E824" s="36" t="s">
        <v>57</v>
      </c>
      <c r="F824" s="36" t="s">
        <v>57</v>
      </c>
      <c r="G824" s="36" t="s">
        <v>7504</v>
      </c>
      <c r="H824" s="36" t="s">
        <v>7504</v>
      </c>
      <c r="I824" s="36" t="s">
        <v>58</v>
      </c>
      <c r="J824" s="36" t="s">
        <v>59</v>
      </c>
      <c r="K824" s="36" t="s">
        <v>978</v>
      </c>
    </row>
    <row r="825" spans="1:11" ht="15" customHeight="1">
      <c r="A825" s="36" t="s">
        <v>7552</v>
      </c>
      <c r="B825" s="36">
        <v>471897</v>
      </c>
      <c r="C825" s="35" t="e">
        <f>VLOOKUP(B825,'[1]EC Sales Date'!$A:$C,2,)</f>
        <v>#N/A</v>
      </c>
      <c r="D825" s="36" t="s">
        <v>57</v>
      </c>
      <c r="E825" s="36" t="s">
        <v>57</v>
      </c>
      <c r="F825" s="36" t="s">
        <v>57</v>
      </c>
      <c r="G825" s="36" t="s">
        <v>7504</v>
      </c>
      <c r="H825" s="36" t="s">
        <v>7504</v>
      </c>
      <c r="I825" s="36" t="s">
        <v>58</v>
      </c>
      <c r="J825" s="36" t="s">
        <v>59</v>
      </c>
      <c r="K825" s="36" t="s">
        <v>978</v>
      </c>
    </row>
    <row r="826" spans="1:11" ht="15" customHeight="1">
      <c r="A826" s="36" t="s">
        <v>7553</v>
      </c>
      <c r="B826" s="36">
        <v>471897</v>
      </c>
      <c r="C826" s="35" t="e">
        <f>VLOOKUP(B826,'[1]EC Sales Date'!$A:$C,2,)</f>
        <v>#N/A</v>
      </c>
      <c r="D826" s="36" t="s">
        <v>57</v>
      </c>
      <c r="E826" s="36" t="s">
        <v>57</v>
      </c>
      <c r="F826" s="36" t="s">
        <v>57</v>
      </c>
      <c r="G826" s="36" t="s">
        <v>7504</v>
      </c>
      <c r="H826" s="36" t="s">
        <v>7504</v>
      </c>
      <c r="I826" s="36" t="s">
        <v>58</v>
      </c>
      <c r="J826" s="36" t="s">
        <v>59</v>
      </c>
      <c r="K826" s="36" t="s">
        <v>978</v>
      </c>
    </row>
    <row r="827" spans="1:11" ht="15" customHeight="1">
      <c r="A827" s="36" t="s">
        <v>7554</v>
      </c>
      <c r="B827" s="36">
        <v>471897</v>
      </c>
      <c r="C827" s="35" t="e">
        <f>VLOOKUP(B827,'[1]EC Sales Date'!$A:$C,2,)</f>
        <v>#N/A</v>
      </c>
      <c r="D827" s="36" t="s">
        <v>57</v>
      </c>
      <c r="E827" s="36" t="s">
        <v>57</v>
      </c>
      <c r="F827" s="36" t="s">
        <v>57</v>
      </c>
      <c r="G827" s="36" t="s">
        <v>7504</v>
      </c>
      <c r="H827" s="36" t="s">
        <v>7504</v>
      </c>
      <c r="I827" s="36" t="s">
        <v>58</v>
      </c>
      <c r="J827" s="36" t="s">
        <v>59</v>
      </c>
      <c r="K827" s="36" t="s">
        <v>978</v>
      </c>
    </row>
    <row r="828" spans="1:11" ht="15" customHeight="1">
      <c r="A828" s="36" t="s">
        <v>964</v>
      </c>
      <c r="B828" s="36">
        <v>461913</v>
      </c>
      <c r="C828" s="35" t="str">
        <f>VLOOKUP(B828,'[1]EC Sales Date'!$A:$C,2,)</f>
        <v>Gilet Sans Manches Doublé Polaire</v>
      </c>
      <c r="D828" s="36" t="s">
        <v>86</v>
      </c>
      <c r="E828" s="36" t="s">
        <v>57</v>
      </c>
      <c r="F828" s="36" t="s">
        <v>57</v>
      </c>
      <c r="G828" s="36" t="s">
        <v>7504</v>
      </c>
      <c r="H828" s="36" t="s">
        <v>7504</v>
      </c>
      <c r="I828" s="36" t="s">
        <v>78</v>
      </c>
      <c r="J828" s="36" t="s">
        <v>59</v>
      </c>
      <c r="K828" s="36" t="s">
        <v>788</v>
      </c>
    </row>
    <row r="829" spans="1:11" ht="15" customHeight="1">
      <c r="A829" s="36" t="s">
        <v>3093</v>
      </c>
      <c r="B829" s="36">
        <v>462692</v>
      </c>
      <c r="C829" s="35" t="str">
        <f>VLOOKUP(B829,'[1]EC Sales Date'!$A:$C,2,)</f>
        <v>Coupe-vent en Polaire Imprimé</v>
      </c>
      <c r="D829" s="36" t="s">
        <v>57</v>
      </c>
      <c r="E829" s="36" t="s">
        <v>57</v>
      </c>
      <c r="F829" s="36" t="s">
        <v>57</v>
      </c>
      <c r="G829" s="36" t="s">
        <v>7504</v>
      </c>
      <c r="H829" s="36" t="s">
        <v>7504</v>
      </c>
      <c r="I829" s="36" t="s">
        <v>58</v>
      </c>
      <c r="J829" s="36" t="s">
        <v>59</v>
      </c>
      <c r="K829" s="36" t="s">
        <v>3094</v>
      </c>
    </row>
    <row r="830" spans="1:11" ht="15" customHeight="1">
      <c r="A830" s="36" t="s">
        <v>972</v>
      </c>
      <c r="B830" s="36">
        <v>464950</v>
      </c>
      <c r="C830" s="35" t="str">
        <f>VLOOKUP(B830,'[1]EC Sales Date'!$A:$C,2,)</f>
        <v>T-Shirt HEATTECH En Polaire</v>
      </c>
      <c r="D830" s="36" t="s">
        <v>86</v>
      </c>
      <c r="E830" s="36" t="s">
        <v>57</v>
      </c>
      <c r="F830" s="36" t="s">
        <v>57</v>
      </c>
      <c r="G830" s="36" t="s">
        <v>7504</v>
      </c>
      <c r="H830" s="36" t="s">
        <v>7504</v>
      </c>
      <c r="I830" s="36" t="s">
        <v>58</v>
      </c>
      <c r="J830" s="36" t="s">
        <v>59</v>
      </c>
      <c r="K830" s="36" t="s">
        <v>973</v>
      </c>
    </row>
    <row r="831" spans="1:11" ht="15" customHeight="1">
      <c r="A831" s="36" t="s">
        <v>974</v>
      </c>
      <c r="B831" s="36">
        <v>464950</v>
      </c>
      <c r="C831" s="35" t="str">
        <f>VLOOKUP(B831,'[1]EC Sales Date'!$A:$C,2,)</f>
        <v>T-Shirt HEATTECH En Polaire</v>
      </c>
      <c r="D831" s="36" t="s">
        <v>86</v>
      </c>
      <c r="E831" s="36" t="s">
        <v>57</v>
      </c>
      <c r="F831" s="36" t="s">
        <v>57</v>
      </c>
      <c r="G831" s="36" t="s">
        <v>7504</v>
      </c>
      <c r="H831" s="36" t="s">
        <v>7504</v>
      </c>
      <c r="I831" s="36" t="s">
        <v>58</v>
      </c>
      <c r="J831" s="36" t="s">
        <v>59</v>
      </c>
      <c r="K831" s="36" t="s">
        <v>973</v>
      </c>
    </row>
    <row r="832" spans="1:11" ht="15" customHeight="1">
      <c r="A832" s="36" t="s">
        <v>3836</v>
      </c>
      <c r="B832" s="36">
        <v>465208</v>
      </c>
      <c r="C832" s="35" t="str">
        <f>VLOOKUP(B832,'[1]EC Sales Date'!$A:$C,2,)</f>
        <v>Veste en Polaire</v>
      </c>
      <c r="D832" s="36" t="s">
        <v>86</v>
      </c>
      <c r="E832" s="36" t="s">
        <v>86</v>
      </c>
      <c r="F832" s="36" t="s">
        <v>86</v>
      </c>
      <c r="G832" s="36" t="s">
        <v>7504</v>
      </c>
      <c r="H832" s="36" t="s">
        <v>7504</v>
      </c>
      <c r="I832" s="36" t="s">
        <v>2024</v>
      </c>
      <c r="J832" s="36" t="s">
        <v>59</v>
      </c>
      <c r="K832" s="36" t="s">
        <v>788</v>
      </c>
    </row>
    <row r="833" spans="1:11" ht="15" customHeight="1">
      <c r="A833" s="36" t="s">
        <v>3835</v>
      </c>
      <c r="B833" s="36">
        <v>466378</v>
      </c>
      <c r="C833" s="35" t="str">
        <f>VLOOKUP(B833,'[1]EC Sales Date'!$A:$C,2,)</f>
        <v>Jupe En Polaire</v>
      </c>
      <c r="D833" s="36" t="s">
        <v>86</v>
      </c>
      <c r="E833" s="36" t="s">
        <v>86</v>
      </c>
      <c r="F833" s="36" t="s">
        <v>86</v>
      </c>
      <c r="G833" s="36" t="s">
        <v>7504</v>
      </c>
      <c r="H833" s="36" t="s">
        <v>7504</v>
      </c>
      <c r="I833" s="36" t="s">
        <v>2024</v>
      </c>
      <c r="J833" s="36" t="s">
        <v>59</v>
      </c>
      <c r="K833" s="36" t="s">
        <v>788</v>
      </c>
    </row>
    <row r="834" spans="1:11" ht="15" customHeight="1">
      <c r="A834" s="36" t="s">
        <v>3095</v>
      </c>
      <c r="B834" s="36">
        <v>467914</v>
      </c>
      <c r="C834" s="35" t="str">
        <f>VLOOKUP(B834,'[1]EC Sales Date'!$A:$C,2,)</f>
        <v>Polaire Légère Zippée À Capuche</v>
      </c>
      <c r="D834" s="36" t="s">
        <v>86</v>
      </c>
      <c r="E834" s="36" t="s">
        <v>57</v>
      </c>
      <c r="F834" s="36" t="s">
        <v>57</v>
      </c>
      <c r="G834" s="36" t="s">
        <v>7504</v>
      </c>
      <c r="H834" s="36" t="s">
        <v>7504</v>
      </c>
      <c r="I834" s="36" t="s">
        <v>78</v>
      </c>
      <c r="J834" s="36" t="s">
        <v>59</v>
      </c>
      <c r="K834" s="36" t="s">
        <v>3096</v>
      </c>
    </row>
    <row r="835" spans="1:11" ht="15" customHeight="1">
      <c r="A835" s="36" t="s">
        <v>1026</v>
      </c>
      <c r="B835" s="36">
        <v>461033</v>
      </c>
      <c r="C835" s="35" t="str">
        <f>VLOOKUP(B835,'[1]EC Sales Date'!$A:$C,2,)</f>
        <v>Pull Côtelé à Col Montant en Laine Mérinos Extra Fine</v>
      </c>
      <c r="D835" s="36" t="s">
        <v>57</v>
      </c>
      <c r="E835" s="36" t="s">
        <v>7504</v>
      </c>
      <c r="F835" s="36" t="s">
        <v>7504</v>
      </c>
      <c r="G835" s="36" t="s">
        <v>7504</v>
      </c>
      <c r="H835" s="36" t="s">
        <v>7504</v>
      </c>
      <c r="I835" s="36" t="s">
        <v>58</v>
      </c>
      <c r="J835" s="37" t="s">
        <v>123</v>
      </c>
      <c r="K835" s="36" t="s">
        <v>998</v>
      </c>
    </row>
    <row r="836" spans="1:11" ht="15" customHeight="1">
      <c r="A836" s="36" t="s">
        <v>1027</v>
      </c>
      <c r="B836" s="36">
        <v>461033</v>
      </c>
      <c r="C836" s="35" t="str">
        <f>VLOOKUP(B836,'[1]EC Sales Date'!$A:$C,2,)</f>
        <v>Pull Côtelé à Col Montant en Laine Mérinos Extra Fine</v>
      </c>
      <c r="D836" s="36" t="s">
        <v>57</v>
      </c>
      <c r="E836" s="36" t="s">
        <v>7504</v>
      </c>
      <c r="F836" s="36" t="s">
        <v>7504</v>
      </c>
      <c r="G836" s="36" t="s">
        <v>7504</v>
      </c>
      <c r="H836" s="36" t="s">
        <v>7504</v>
      </c>
      <c r="I836" s="36" t="s">
        <v>58</v>
      </c>
      <c r="J836" s="37" t="s">
        <v>123</v>
      </c>
      <c r="K836" s="36" t="s">
        <v>998</v>
      </c>
    </row>
    <row r="837" spans="1:11" ht="15" customHeight="1">
      <c r="A837" s="36" t="s">
        <v>1024</v>
      </c>
      <c r="B837" s="36">
        <v>461034</v>
      </c>
      <c r="C837" s="35" t="str">
        <f>VLOOKUP(B837,'[1]EC Sales Date'!$A:$C,2,)</f>
        <v>Cardigan Côtelé en Laine Mérinos Extra Fine</v>
      </c>
      <c r="D837" s="36" t="s">
        <v>57</v>
      </c>
      <c r="E837" s="36" t="s">
        <v>7504</v>
      </c>
      <c r="F837" s="36" t="s">
        <v>7504</v>
      </c>
      <c r="G837" s="36" t="s">
        <v>7504</v>
      </c>
      <c r="H837" s="36" t="s">
        <v>7504</v>
      </c>
      <c r="I837" s="36" t="s">
        <v>58</v>
      </c>
      <c r="J837" s="37" t="s">
        <v>123</v>
      </c>
      <c r="K837" s="36" t="s">
        <v>998</v>
      </c>
    </row>
    <row r="838" spans="1:11" ht="15" customHeight="1">
      <c r="A838" s="36" t="s">
        <v>1025</v>
      </c>
      <c r="B838" s="36">
        <v>461034</v>
      </c>
      <c r="C838" s="35" t="str">
        <f>VLOOKUP(B838,'[1]EC Sales Date'!$A:$C,2,)</f>
        <v>Cardigan Côtelé en Laine Mérinos Extra Fine</v>
      </c>
      <c r="D838" s="36" t="s">
        <v>57</v>
      </c>
      <c r="E838" s="36" t="s">
        <v>7504</v>
      </c>
      <c r="F838" s="36" t="s">
        <v>7504</v>
      </c>
      <c r="G838" s="36" t="s">
        <v>7504</v>
      </c>
      <c r="H838" s="36" t="s">
        <v>7504</v>
      </c>
      <c r="I838" s="36" t="s">
        <v>58</v>
      </c>
      <c r="J838" s="37" t="s">
        <v>123</v>
      </c>
      <c r="K838" s="36" t="s">
        <v>998</v>
      </c>
    </row>
    <row r="839" spans="1:11" ht="15" customHeight="1">
      <c r="A839" s="36" t="s">
        <v>1009</v>
      </c>
      <c r="B839" s="36">
        <v>461036</v>
      </c>
      <c r="C839" s="35" t="str">
        <f>VLOOKUP(B839,'[1]EC Sales Date'!$A:$C,2,)</f>
        <v>Pull 100% Laine Mérinos Extra Fine à Col Rond</v>
      </c>
      <c r="D839" s="36" t="s">
        <v>57</v>
      </c>
      <c r="E839" s="36" t="s">
        <v>57</v>
      </c>
      <c r="F839" s="36" t="s">
        <v>57</v>
      </c>
      <c r="G839" s="36" t="s">
        <v>7504</v>
      </c>
      <c r="H839" s="36" t="s">
        <v>7504</v>
      </c>
      <c r="I839" s="36" t="s">
        <v>58</v>
      </c>
      <c r="J839" s="37" t="s">
        <v>123</v>
      </c>
      <c r="K839" s="36" t="s">
        <v>998</v>
      </c>
    </row>
    <row r="840" spans="1:11" ht="15" customHeight="1">
      <c r="A840" s="36" t="s">
        <v>1010</v>
      </c>
      <c r="B840" s="36">
        <v>461036</v>
      </c>
      <c r="C840" s="35" t="str">
        <f>VLOOKUP(B840,'[1]EC Sales Date'!$A:$C,2,)</f>
        <v>Pull 100% Laine Mérinos Extra Fine à Col Rond</v>
      </c>
      <c r="D840" s="36" t="s">
        <v>86</v>
      </c>
      <c r="E840" s="36" t="s">
        <v>86</v>
      </c>
      <c r="F840" s="36" t="s">
        <v>57</v>
      </c>
      <c r="G840" s="36" t="s">
        <v>7504</v>
      </c>
      <c r="H840" s="36" t="s">
        <v>7504</v>
      </c>
      <c r="I840" s="36" t="s">
        <v>58</v>
      </c>
      <c r="J840" s="37" t="s">
        <v>123</v>
      </c>
      <c r="K840" s="36" t="s">
        <v>998</v>
      </c>
    </row>
    <row r="841" spans="1:11" ht="15" customHeight="1">
      <c r="A841" s="36" t="s">
        <v>1011</v>
      </c>
      <c r="B841" s="36">
        <v>461036</v>
      </c>
      <c r="C841" s="35" t="str">
        <f>VLOOKUP(B841,'[1]EC Sales Date'!$A:$C,2,)</f>
        <v>Pull 100% Laine Mérinos Extra Fine à Col Rond</v>
      </c>
      <c r="D841" s="36" t="s">
        <v>86</v>
      </c>
      <c r="E841" s="36" t="s">
        <v>86</v>
      </c>
      <c r="F841" s="36" t="s">
        <v>86</v>
      </c>
      <c r="G841" s="36" t="s">
        <v>7504</v>
      </c>
      <c r="H841" s="36" t="s">
        <v>7504</v>
      </c>
      <c r="I841" s="36" t="s">
        <v>58</v>
      </c>
      <c r="J841" s="37" t="s">
        <v>123</v>
      </c>
      <c r="K841" s="36" t="s">
        <v>998</v>
      </c>
    </row>
    <row r="842" spans="1:11" ht="15" customHeight="1">
      <c r="A842" s="36" t="s">
        <v>1012</v>
      </c>
      <c r="B842" s="36">
        <v>461036</v>
      </c>
      <c r="C842" s="35" t="str">
        <f>VLOOKUP(B842,'[1]EC Sales Date'!$A:$C,2,)</f>
        <v>Pull 100% Laine Mérinos Extra Fine à Col Rond</v>
      </c>
      <c r="D842" s="36" t="s">
        <v>86</v>
      </c>
      <c r="E842" s="36" t="s">
        <v>86</v>
      </c>
      <c r="F842" s="36" t="s">
        <v>57</v>
      </c>
      <c r="G842" s="36" t="s">
        <v>7504</v>
      </c>
      <c r="H842" s="36" t="s">
        <v>7504</v>
      </c>
      <c r="I842" s="36" t="s">
        <v>58</v>
      </c>
      <c r="J842" s="37" t="s">
        <v>123</v>
      </c>
      <c r="K842" s="36" t="s">
        <v>998</v>
      </c>
    </row>
    <row r="843" spans="1:11" ht="15" customHeight="1">
      <c r="A843" s="36" t="s">
        <v>1013</v>
      </c>
      <c r="B843" s="36">
        <v>461036</v>
      </c>
      <c r="C843" s="35" t="str">
        <f>VLOOKUP(B843,'[1]EC Sales Date'!$A:$C,2,)</f>
        <v>Pull 100% Laine Mérinos Extra Fine à Col Rond</v>
      </c>
      <c r="D843" s="36" t="s">
        <v>57</v>
      </c>
      <c r="E843" s="36" t="s">
        <v>57</v>
      </c>
      <c r="F843" s="36" t="s">
        <v>57</v>
      </c>
      <c r="G843" s="36" t="s">
        <v>7504</v>
      </c>
      <c r="H843" s="36" t="s">
        <v>7504</v>
      </c>
      <c r="I843" s="36" t="s">
        <v>58</v>
      </c>
      <c r="J843" s="37" t="s">
        <v>123</v>
      </c>
      <c r="K843" s="36" t="s">
        <v>998</v>
      </c>
    </row>
    <row r="844" spans="1:11" ht="15" customHeight="1">
      <c r="A844" s="36" t="s">
        <v>1014</v>
      </c>
      <c r="B844" s="36">
        <v>461036</v>
      </c>
      <c r="C844" s="35" t="str">
        <f>VLOOKUP(B844,'[1]EC Sales Date'!$A:$C,2,)</f>
        <v>Pull 100% Laine Mérinos Extra Fine à Col Rond</v>
      </c>
      <c r="D844" s="36" t="s">
        <v>86</v>
      </c>
      <c r="E844" s="36" t="s">
        <v>86</v>
      </c>
      <c r="F844" s="36" t="s">
        <v>57</v>
      </c>
      <c r="G844" s="36" t="s">
        <v>7504</v>
      </c>
      <c r="H844" s="36" t="s">
        <v>7504</v>
      </c>
      <c r="I844" s="36" t="s">
        <v>58</v>
      </c>
      <c r="J844" s="37" t="s">
        <v>123</v>
      </c>
      <c r="K844" s="36" t="s">
        <v>998</v>
      </c>
    </row>
    <row r="845" spans="1:11" ht="15" customHeight="1">
      <c r="A845" s="36" t="s">
        <v>1005</v>
      </c>
      <c r="B845" s="36">
        <v>461037</v>
      </c>
      <c r="C845" s="35" t="str">
        <f>VLOOKUP(B845,'[1]EC Sales Date'!$A:$C,2,)</f>
        <v>Cardigan 100% Laine Mérinos Extra Fine à Col Rond</v>
      </c>
      <c r="D845" s="36" t="s">
        <v>86</v>
      </c>
      <c r="E845" s="36" t="s">
        <v>86</v>
      </c>
      <c r="F845" s="36" t="s">
        <v>57</v>
      </c>
      <c r="G845" s="36" t="s">
        <v>7504</v>
      </c>
      <c r="H845" s="36" t="s">
        <v>7504</v>
      </c>
      <c r="I845" s="36" t="s">
        <v>58</v>
      </c>
      <c r="J845" s="37" t="s">
        <v>123</v>
      </c>
      <c r="K845" s="36" t="s">
        <v>998</v>
      </c>
    </row>
    <row r="846" spans="1:11" ht="15" customHeight="1">
      <c r="A846" s="36" t="s">
        <v>1006</v>
      </c>
      <c r="B846" s="36">
        <v>461037</v>
      </c>
      <c r="C846" s="35" t="str">
        <f>VLOOKUP(B846,'[1]EC Sales Date'!$A:$C,2,)</f>
        <v>Cardigan 100% Laine Mérinos Extra Fine à Col Rond</v>
      </c>
      <c r="D846" s="36" t="s">
        <v>86</v>
      </c>
      <c r="E846" s="36" t="s">
        <v>86</v>
      </c>
      <c r="F846" s="36" t="s">
        <v>86</v>
      </c>
      <c r="G846" s="36" t="s">
        <v>7504</v>
      </c>
      <c r="H846" s="36" t="s">
        <v>7504</v>
      </c>
      <c r="I846" s="36" t="s">
        <v>58</v>
      </c>
      <c r="J846" s="37" t="s">
        <v>123</v>
      </c>
      <c r="K846" s="36" t="s">
        <v>998</v>
      </c>
    </row>
    <row r="847" spans="1:11" ht="15" customHeight="1">
      <c r="A847" s="36" t="s">
        <v>1007</v>
      </c>
      <c r="B847" s="36">
        <v>461037</v>
      </c>
      <c r="C847" s="35" t="str">
        <f>VLOOKUP(B847,'[1]EC Sales Date'!$A:$C,2,)</f>
        <v>Cardigan 100% Laine Mérinos Extra Fine à Col Rond</v>
      </c>
      <c r="D847" s="36" t="s">
        <v>57</v>
      </c>
      <c r="E847" s="36" t="s">
        <v>57</v>
      </c>
      <c r="F847" s="36" t="s">
        <v>57</v>
      </c>
      <c r="G847" s="36" t="s">
        <v>7504</v>
      </c>
      <c r="H847" s="36" t="s">
        <v>7504</v>
      </c>
      <c r="I847" s="36" t="s">
        <v>58</v>
      </c>
      <c r="J847" s="37" t="s">
        <v>123</v>
      </c>
      <c r="K847" s="36" t="s">
        <v>998</v>
      </c>
    </row>
    <row r="848" spans="1:11" ht="15" customHeight="1">
      <c r="A848" s="36" t="s">
        <v>1008</v>
      </c>
      <c r="B848" s="36">
        <v>461037</v>
      </c>
      <c r="C848" s="35" t="str">
        <f>VLOOKUP(B848,'[1]EC Sales Date'!$A:$C,2,)</f>
        <v>Cardigan 100% Laine Mérinos Extra Fine à Col Rond</v>
      </c>
      <c r="D848" s="36" t="s">
        <v>86</v>
      </c>
      <c r="E848" s="36" t="s">
        <v>86</v>
      </c>
      <c r="F848" s="36" t="s">
        <v>57</v>
      </c>
      <c r="G848" s="36" t="s">
        <v>7504</v>
      </c>
      <c r="H848" s="36" t="s">
        <v>7504</v>
      </c>
      <c r="I848" s="36" t="s">
        <v>58</v>
      </c>
      <c r="J848" s="37" t="s">
        <v>123</v>
      </c>
      <c r="K848" s="36" t="s">
        <v>998</v>
      </c>
    </row>
    <row r="849" spans="1:11" ht="15" customHeight="1">
      <c r="A849" s="36" t="s">
        <v>1020</v>
      </c>
      <c r="B849" s="36">
        <v>461062</v>
      </c>
      <c r="C849" s="35" t="str">
        <f>VLOOKUP(B849,'[1]EC Sales Date'!$A:$C,2,)</f>
        <v>Pull 100% Laine Mérinos Extra Fine à Col V</v>
      </c>
      <c r="D849" s="36" t="s">
        <v>86</v>
      </c>
      <c r="E849" s="36" t="s">
        <v>86</v>
      </c>
      <c r="F849" s="36" t="s">
        <v>57</v>
      </c>
      <c r="G849" s="36" t="s">
        <v>7504</v>
      </c>
      <c r="H849" s="36" t="s">
        <v>7504</v>
      </c>
      <c r="I849" s="36" t="s">
        <v>58</v>
      </c>
      <c r="J849" s="37" t="s">
        <v>123</v>
      </c>
      <c r="K849" s="36" t="s">
        <v>998</v>
      </c>
    </row>
    <row r="850" spans="1:11" ht="15" customHeight="1">
      <c r="A850" s="36" t="s">
        <v>1021</v>
      </c>
      <c r="B850" s="36">
        <v>461062</v>
      </c>
      <c r="C850" s="35" t="str">
        <f>VLOOKUP(B850,'[1]EC Sales Date'!$A:$C,2,)</f>
        <v>Pull 100% Laine Mérinos Extra Fine à Col V</v>
      </c>
      <c r="D850" s="36" t="s">
        <v>86</v>
      </c>
      <c r="E850" s="36" t="s">
        <v>86</v>
      </c>
      <c r="F850" s="36" t="s">
        <v>86</v>
      </c>
      <c r="G850" s="36" t="s">
        <v>7504</v>
      </c>
      <c r="H850" s="36" t="s">
        <v>7504</v>
      </c>
      <c r="I850" s="36" t="s">
        <v>58</v>
      </c>
      <c r="J850" s="37" t="s">
        <v>123</v>
      </c>
      <c r="K850" s="36" t="s">
        <v>998</v>
      </c>
    </row>
    <row r="851" spans="1:11" ht="15" customHeight="1">
      <c r="A851" s="36" t="s">
        <v>3201</v>
      </c>
      <c r="B851" s="36">
        <v>461062</v>
      </c>
      <c r="C851" s="35" t="str">
        <f>VLOOKUP(B851,'[1]EC Sales Date'!$A:$C,2,)</f>
        <v>Pull 100% Laine Mérinos Extra Fine à Col V</v>
      </c>
      <c r="D851" s="36" t="s">
        <v>57</v>
      </c>
      <c r="E851" s="36" t="s">
        <v>57</v>
      </c>
      <c r="F851" s="36" t="s">
        <v>57</v>
      </c>
      <c r="G851" s="36" t="s">
        <v>7504</v>
      </c>
      <c r="H851" s="36" t="s">
        <v>7504</v>
      </c>
      <c r="I851" s="36" t="s">
        <v>58</v>
      </c>
      <c r="J851" s="37" t="s">
        <v>123</v>
      </c>
      <c r="K851" s="36" t="s">
        <v>998</v>
      </c>
    </row>
    <row r="852" spans="1:11" ht="15" customHeight="1">
      <c r="A852" s="36" t="s">
        <v>1022</v>
      </c>
      <c r="B852" s="36">
        <v>461062</v>
      </c>
      <c r="C852" s="35" t="str">
        <f>VLOOKUP(B852,'[1]EC Sales Date'!$A:$C,2,)</f>
        <v>Pull 100% Laine Mérinos Extra Fine à Col V</v>
      </c>
      <c r="D852" s="36" t="s">
        <v>86</v>
      </c>
      <c r="E852" s="36" t="s">
        <v>86</v>
      </c>
      <c r="F852" s="36" t="s">
        <v>57</v>
      </c>
      <c r="G852" s="36" t="s">
        <v>7504</v>
      </c>
      <c r="H852" s="36" t="s">
        <v>7504</v>
      </c>
      <c r="I852" s="36" t="s">
        <v>58</v>
      </c>
      <c r="J852" s="37" t="s">
        <v>123</v>
      </c>
      <c r="K852" s="36" t="s">
        <v>998</v>
      </c>
    </row>
    <row r="853" spans="1:11" ht="15" customHeight="1">
      <c r="A853" s="36" t="s">
        <v>1023</v>
      </c>
      <c r="B853" s="36">
        <v>461062</v>
      </c>
      <c r="C853" s="35" t="str">
        <f>VLOOKUP(B853,'[1]EC Sales Date'!$A:$C,2,)</f>
        <v>Pull 100% Laine Mérinos Extra Fine à Col V</v>
      </c>
      <c r="D853" s="36" t="s">
        <v>86</v>
      </c>
      <c r="E853" s="36" t="s">
        <v>86</v>
      </c>
      <c r="F853" s="36" t="s">
        <v>86</v>
      </c>
      <c r="G853" s="36" t="s">
        <v>7504</v>
      </c>
      <c r="H853" s="36" t="s">
        <v>7504</v>
      </c>
      <c r="I853" s="36" t="s">
        <v>58</v>
      </c>
      <c r="J853" s="37" t="s">
        <v>123</v>
      </c>
      <c r="K853" s="36" t="s">
        <v>998</v>
      </c>
    </row>
    <row r="854" spans="1:11" ht="15" customHeight="1">
      <c r="A854" s="36" t="s">
        <v>1017</v>
      </c>
      <c r="B854" s="36">
        <v>461064</v>
      </c>
      <c r="C854" s="35" t="str">
        <f>VLOOKUP(B854,'[1]EC Sales Date'!$A:$C,2,)</f>
        <v>Pull à Col Roulé 100% Laine Mérinos Extra Fine</v>
      </c>
      <c r="D854" s="36" t="s">
        <v>86</v>
      </c>
      <c r="E854" s="36" t="s">
        <v>86</v>
      </c>
      <c r="F854" s="36" t="s">
        <v>57</v>
      </c>
      <c r="G854" s="36" t="s">
        <v>7504</v>
      </c>
      <c r="H854" s="36" t="s">
        <v>7504</v>
      </c>
      <c r="I854" s="36" t="s">
        <v>58</v>
      </c>
      <c r="J854" s="37" t="s">
        <v>123</v>
      </c>
      <c r="K854" s="36" t="s">
        <v>998</v>
      </c>
    </row>
    <row r="855" spans="1:11" ht="15" customHeight="1">
      <c r="A855" s="36" t="s">
        <v>1018</v>
      </c>
      <c r="B855" s="36">
        <v>461064</v>
      </c>
      <c r="C855" s="35" t="str">
        <f>VLOOKUP(B855,'[1]EC Sales Date'!$A:$C,2,)</f>
        <v>Pull à Col Roulé 100% Laine Mérinos Extra Fine</v>
      </c>
      <c r="D855" s="36" t="s">
        <v>86</v>
      </c>
      <c r="E855" s="36" t="s">
        <v>86</v>
      </c>
      <c r="F855" s="36" t="s">
        <v>86</v>
      </c>
      <c r="G855" s="36" t="s">
        <v>7504</v>
      </c>
      <c r="H855" s="36" t="s">
        <v>7504</v>
      </c>
      <c r="I855" s="36" t="s">
        <v>58</v>
      </c>
      <c r="J855" s="37" t="s">
        <v>123</v>
      </c>
      <c r="K855" s="36" t="s">
        <v>998</v>
      </c>
    </row>
    <row r="856" spans="1:11" ht="15" customHeight="1">
      <c r="A856" s="36" t="s">
        <v>1019</v>
      </c>
      <c r="B856" s="36">
        <v>461064</v>
      </c>
      <c r="C856" s="35" t="str">
        <f>VLOOKUP(B856,'[1]EC Sales Date'!$A:$C,2,)</f>
        <v>Pull à Col Roulé 100% Laine Mérinos Extra Fine</v>
      </c>
      <c r="D856" s="36" t="s">
        <v>86</v>
      </c>
      <c r="E856" s="36" t="s">
        <v>86</v>
      </c>
      <c r="F856" s="36" t="s">
        <v>57</v>
      </c>
      <c r="G856" s="36" t="s">
        <v>7504</v>
      </c>
      <c r="H856" s="36" t="s">
        <v>7504</v>
      </c>
      <c r="I856" s="36" t="s">
        <v>58</v>
      </c>
      <c r="J856" s="37" t="s">
        <v>123</v>
      </c>
      <c r="K856" s="36" t="s">
        <v>998</v>
      </c>
    </row>
    <row r="857" spans="1:11" ht="15" customHeight="1">
      <c r="A857" s="36" t="s">
        <v>1030</v>
      </c>
      <c r="B857" s="36">
        <v>461065</v>
      </c>
      <c r="C857" s="35" t="str">
        <f>VLOOKUP(B857,'[1]EC Sales Date'!$A:$C,2,)</f>
        <v>Pull 100% Laine Mérinos Extra Fin Côtelé à Col Roulé</v>
      </c>
      <c r="D857" s="36" t="s">
        <v>86</v>
      </c>
      <c r="E857" s="36" t="s">
        <v>86</v>
      </c>
      <c r="F857" s="36" t="s">
        <v>57</v>
      </c>
      <c r="G857" s="36" t="s">
        <v>7504</v>
      </c>
      <c r="H857" s="36" t="s">
        <v>7504</v>
      </c>
      <c r="I857" s="36" t="s">
        <v>58</v>
      </c>
      <c r="J857" s="37" t="s">
        <v>123</v>
      </c>
      <c r="K857" s="36" t="s">
        <v>998</v>
      </c>
    </row>
    <row r="858" spans="1:11" ht="15" customHeight="1">
      <c r="A858" s="36" t="s">
        <v>1031</v>
      </c>
      <c r="B858" s="36">
        <v>461065</v>
      </c>
      <c r="C858" s="35" t="str">
        <f>VLOOKUP(B858,'[1]EC Sales Date'!$A:$C,2,)</f>
        <v>Pull 100% Laine Mérinos Extra Fin Côtelé à Col Roulé</v>
      </c>
      <c r="D858" s="36" t="s">
        <v>86</v>
      </c>
      <c r="E858" s="36" t="s">
        <v>86</v>
      </c>
      <c r="F858" s="36" t="s">
        <v>57</v>
      </c>
      <c r="G858" s="36" t="s">
        <v>7504</v>
      </c>
      <c r="H858" s="36" t="s">
        <v>7504</v>
      </c>
      <c r="I858" s="36" t="s">
        <v>58</v>
      </c>
      <c r="J858" s="37" t="s">
        <v>123</v>
      </c>
      <c r="K858" s="36" t="s">
        <v>998</v>
      </c>
    </row>
    <row r="859" spans="1:11" ht="15" customHeight="1">
      <c r="A859" s="36" t="s">
        <v>1032</v>
      </c>
      <c r="B859" s="36">
        <v>461065</v>
      </c>
      <c r="C859" s="35" t="str">
        <f>VLOOKUP(B859,'[1]EC Sales Date'!$A:$C,2,)</f>
        <v>Pull 100% Laine Mérinos Extra Fin Côtelé à Col Roulé</v>
      </c>
      <c r="D859" s="36" t="s">
        <v>57</v>
      </c>
      <c r="E859" s="36" t="s">
        <v>7504</v>
      </c>
      <c r="F859" s="36" t="s">
        <v>7504</v>
      </c>
      <c r="G859" s="36" t="s">
        <v>7504</v>
      </c>
      <c r="H859" s="36" t="s">
        <v>7504</v>
      </c>
      <c r="I859" s="36" t="s">
        <v>58</v>
      </c>
      <c r="J859" s="37" t="s">
        <v>123</v>
      </c>
      <c r="K859" s="36" t="s">
        <v>998</v>
      </c>
    </row>
    <row r="860" spans="1:11" ht="15" customHeight="1">
      <c r="A860" s="36" t="s">
        <v>1033</v>
      </c>
      <c r="B860" s="36">
        <v>461065</v>
      </c>
      <c r="C860" s="35" t="str">
        <f>VLOOKUP(B860,'[1]EC Sales Date'!$A:$C,2,)</f>
        <v>Pull 100% Laine Mérinos Extra Fin Côtelé à Col Roulé</v>
      </c>
      <c r="D860" s="36" t="s">
        <v>86</v>
      </c>
      <c r="E860" s="36" t="s">
        <v>86</v>
      </c>
      <c r="F860" s="36" t="s">
        <v>86</v>
      </c>
      <c r="G860" s="36" t="s">
        <v>7504</v>
      </c>
      <c r="H860" s="36" t="s">
        <v>7504</v>
      </c>
      <c r="I860" s="36" t="s">
        <v>58</v>
      </c>
      <c r="J860" s="37" t="s">
        <v>123</v>
      </c>
      <c r="K860" s="36" t="s">
        <v>998</v>
      </c>
    </row>
    <row r="861" spans="1:11" ht="15" customHeight="1">
      <c r="A861" s="36" t="s">
        <v>1034</v>
      </c>
      <c r="B861" s="36">
        <v>461065</v>
      </c>
      <c r="C861" s="35" t="str">
        <f>VLOOKUP(B861,'[1]EC Sales Date'!$A:$C,2,)</f>
        <v>Pull 100% Laine Mérinos Extra Fin Côtelé à Col Roulé</v>
      </c>
      <c r="D861" s="36" t="s">
        <v>86</v>
      </c>
      <c r="E861" s="36" t="s">
        <v>7504</v>
      </c>
      <c r="F861" s="36" t="s">
        <v>57</v>
      </c>
      <c r="G861" s="36" t="s">
        <v>7504</v>
      </c>
      <c r="H861" s="36" t="s">
        <v>7504</v>
      </c>
      <c r="I861" s="36" t="s">
        <v>58</v>
      </c>
      <c r="J861" s="37" t="s">
        <v>123</v>
      </c>
      <c r="K861" s="36" t="s">
        <v>998</v>
      </c>
    </row>
    <row r="862" spans="1:11" ht="15" customHeight="1">
      <c r="A862" s="36" t="s">
        <v>1035</v>
      </c>
      <c r="B862" s="36">
        <v>461065</v>
      </c>
      <c r="C862" s="35" t="str">
        <f>VLOOKUP(B862,'[1]EC Sales Date'!$A:$C,2,)</f>
        <v>Pull 100% Laine Mérinos Extra Fin Côtelé à Col Roulé</v>
      </c>
      <c r="D862" s="36" t="s">
        <v>57</v>
      </c>
      <c r="E862" s="36" t="s">
        <v>7504</v>
      </c>
      <c r="F862" s="36" t="s">
        <v>7504</v>
      </c>
      <c r="G862" s="36" t="s">
        <v>7504</v>
      </c>
      <c r="H862" s="36" t="s">
        <v>7504</v>
      </c>
      <c r="I862" s="36" t="s">
        <v>58</v>
      </c>
      <c r="J862" s="37" t="s">
        <v>123</v>
      </c>
      <c r="K862" s="36" t="s">
        <v>998</v>
      </c>
    </row>
    <row r="863" spans="1:11" ht="15" customHeight="1">
      <c r="A863" s="36" t="s">
        <v>1036</v>
      </c>
      <c r="B863" s="36">
        <v>461065</v>
      </c>
      <c r="C863" s="35" t="str">
        <f>VLOOKUP(B863,'[1]EC Sales Date'!$A:$C,2,)</f>
        <v>Pull 100% Laine Mérinos Extra Fin Côtelé à Col Roulé</v>
      </c>
      <c r="D863" s="36" t="s">
        <v>86</v>
      </c>
      <c r="E863" s="36" t="s">
        <v>86</v>
      </c>
      <c r="F863" s="36" t="s">
        <v>86</v>
      </c>
      <c r="G863" s="36" t="s">
        <v>7504</v>
      </c>
      <c r="H863" s="36" t="s">
        <v>7504</v>
      </c>
      <c r="I863" s="36" t="s">
        <v>58</v>
      </c>
      <c r="J863" s="37" t="s">
        <v>123</v>
      </c>
      <c r="K863" s="36" t="s">
        <v>998</v>
      </c>
    </row>
    <row r="864" spans="1:11" ht="15" customHeight="1">
      <c r="A864" s="36" t="s">
        <v>1028</v>
      </c>
      <c r="B864" s="36">
        <v>462522</v>
      </c>
      <c r="C864" s="35" t="str">
        <f>VLOOKUP(B864,'[1]EC Sales Date'!$A:$C,2,)</f>
        <v>Pull 100% Laine Mérinos Extra Fine à Col Roulé</v>
      </c>
      <c r="D864" s="36" t="s">
        <v>86</v>
      </c>
      <c r="E864" s="36" t="s">
        <v>86</v>
      </c>
      <c r="F864" s="36" t="s">
        <v>57</v>
      </c>
      <c r="G864" s="36" t="s">
        <v>7504</v>
      </c>
      <c r="H864" s="36" t="s">
        <v>7504</v>
      </c>
      <c r="I864" s="36" t="s">
        <v>58</v>
      </c>
      <c r="J864" s="37" t="s">
        <v>123</v>
      </c>
      <c r="K864" s="36" t="s">
        <v>998</v>
      </c>
    </row>
    <row r="865" spans="1:11" ht="15" customHeight="1">
      <c r="A865" s="36" t="s">
        <v>1029</v>
      </c>
      <c r="B865" s="36">
        <v>462522</v>
      </c>
      <c r="C865" s="35" t="str">
        <f>VLOOKUP(B865,'[1]EC Sales Date'!$A:$C,2,)</f>
        <v>Pull 100% Laine Mérinos Extra Fine à Col Roulé</v>
      </c>
      <c r="D865" s="36" t="s">
        <v>57</v>
      </c>
      <c r="E865" s="36" t="s">
        <v>7504</v>
      </c>
      <c r="F865" s="36" t="s">
        <v>7504</v>
      </c>
      <c r="G865" s="36" t="s">
        <v>7504</v>
      </c>
      <c r="H865" s="36" t="s">
        <v>7504</v>
      </c>
      <c r="I865" s="36" t="s">
        <v>58</v>
      </c>
      <c r="J865" s="37" t="s">
        <v>123</v>
      </c>
      <c r="K865" s="36" t="s">
        <v>998</v>
      </c>
    </row>
    <row r="866" spans="1:11" ht="15" customHeight="1">
      <c r="A866" s="36" t="s">
        <v>999</v>
      </c>
      <c r="B866" s="36">
        <v>461066</v>
      </c>
      <c r="C866" s="35" t="str">
        <f>VLOOKUP(B866,'[1]EC Sales Date'!$A:$C,2,)</f>
        <v>Pull en Laine Premium à Col Rond</v>
      </c>
      <c r="D866" s="36" t="s">
        <v>86</v>
      </c>
      <c r="E866" s="36" t="s">
        <v>86</v>
      </c>
      <c r="F866" s="36" t="s">
        <v>57</v>
      </c>
      <c r="G866" s="36" t="s">
        <v>7504</v>
      </c>
      <c r="H866" s="36" t="s">
        <v>7504</v>
      </c>
      <c r="I866" s="36" t="s">
        <v>58</v>
      </c>
      <c r="J866" s="37" t="s">
        <v>123</v>
      </c>
      <c r="K866" s="36" t="s">
        <v>998</v>
      </c>
    </row>
    <row r="867" spans="1:11" ht="15" customHeight="1">
      <c r="A867" s="36" t="s">
        <v>1000</v>
      </c>
      <c r="B867" s="36">
        <v>461066</v>
      </c>
      <c r="C867" s="35" t="str">
        <f>VLOOKUP(B867,'[1]EC Sales Date'!$A:$C,2,)</f>
        <v>Pull en Laine Premium à Col Rond</v>
      </c>
      <c r="D867" s="36" t="s">
        <v>86</v>
      </c>
      <c r="E867" s="36" t="s">
        <v>86</v>
      </c>
      <c r="F867" s="36" t="s">
        <v>57</v>
      </c>
      <c r="G867" s="36" t="s">
        <v>7504</v>
      </c>
      <c r="H867" s="36" t="s">
        <v>7504</v>
      </c>
      <c r="I867" s="36" t="s">
        <v>58</v>
      </c>
      <c r="J867" s="37" t="s">
        <v>123</v>
      </c>
      <c r="K867" s="36" t="s">
        <v>998</v>
      </c>
    </row>
    <row r="868" spans="1:11" ht="15" customHeight="1">
      <c r="A868" s="36" t="s">
        <v>3200</v>
      </c>
      <c r="B868" s="36">
        <v>461066</v>
      </c>
      <c r="C868" s="35" t="str">
        <f>VLOOKUP(B868,'[1]EC Sales Date'!$A:$C,2,)</f>
        <v>Pull en Laine Premium à Col Rond</v>
      </c>
      <c r="D868" s="36" t="s">
        <v>57</v>
      </c>
      <c r="E868" s="36" t="s">
        <v>57</v>
      </c>
      <c r="F868" s="36" t="s">
        <v>57</v>
      </c>
      <c r="G868" s="36" t="s">
        <v>7504</v>
      </c>
      <c r="H868" s="36" t="s">
        <v>7504</v>
      </c>
      <c r="I868" s="36" t="s">
        <v>58</v>
      </c>
      <c r="J868" s="37" t="s">
        <v>123</v>
      </c>
      <c r="K868" s="36" t="s">
        <v>998</v>
      </c>
    </row>
    <row r="869" spans="1:11" ht="15" customHeight="1">
      <c r="A869" s="36" t="s">
        <v>1001</v>
      </c>
      <c r="B869" s="36">
        <v>461066</v>
      </c>
      <c r="C869" s="35" t="str">
        <f>VLOOKUP(B869,'[1]EC Sales Date'!$A:$C,2,)</f>
        <v>Pull en Laine Premium à Col Rond</v>
      </c>
      <c r="D869" s="36" t="s">
        <v>57</v>
      </c>
      <c r="E869" s="36" t="s">
        <v>57</v>
      </c>
      <c r="F869" s="36" t="s">
        <v>57</v>
      </c>
      <c r="G869" s="36" t="s">
        <v>7504</v>
      </c>
      <c r="H869" s="36" t="s">
        <v>7504</v>
      </c>
      <c r="I869" s="36" t="s">
        <v>58</v>
      </c>
      <c r="J869" s="37" t="s">
        <v>123</v>
      </c>
      <c r="K869" s="36" t="s">
        <v>998</v>
      </c>
    </row>
    <row r="870" spans="1:11" ht="15" customHeight="1">
      <c r="A870" s="36" t="s">
        <v>997</v>
      </c>
      <c r="B870" s="36">
        <v>463558</v>
      </c>
      <c r="C870" s="35" t="str">
        <f>VLOOKUP(B870,'[1]EC Sales Date'!$A:$C,2,)</f>
        <v>Pull En Laine Premium Col Rond Imprimé</v>
      </c>
      <c r="D870" s="36" t="s">
        <v>86</v>
      </c>
      <c r="E870" s="36" t="s">
        <v>86</v>
      </c>
      <c r="F870" s="36" t="s">
        <v>57</v>
      </c>
      <c r="G870" s="36" t="s">
        <v>7504</v>
      </c>
      <c r="H870" s="36" t="s">
        <v>7504</v>
      </c>
      <c r="I870" s="36" t="s">
        <v>58</v>
      </c>
      <c r="J870" s="37" t="s">
        <v>123</v>
      </c>
      <c r="K870" s="36" t="s">
        <v>998</v>
      </c>
    </row>
    <row r="871" spans="1:11" ht="15" customHeight="1">
      <c r="A871" s="36" t="s">
        <v>1002</v>
      </c>
      <c r="B871" s="36">
        <v>461078</v>
      </c>
      <c r="C871" s="35" t="str">
        <f>VLOOKUP(B871,'[1]EC Sales Date'!$A:$C,2,)</f>
        <v>Pull en Laine Premium à Col Roulé</v>
      </c>
      <c r="D871" s="36" t="s">
        <v>86</v>
      </c>
      <c r="E871" s="36" t="s">
        <v>86</v>
      </c>
      <c r="F871" s="36" t="s">
        <v>57</v>
      </c>
      <c r="G871" s="36" t="s">
        <v>7504</v>
      </c>
      <c r="H871" s="36" t="s">
        <v>7504</v>
      </c>
      <c r="I871" s="36" t="s">
        <v>58</v>
      </c>
      <c r="J871" s="37" t="s">
        <v>123</v>
      </c>
      <c r="K871" s="36" t="s">
        <v>998</v>
      </c>
    </row>
    <row r="872" spans="1:11" ht="15" customHeight="1">
      <c r="A872" s="36" t="s">
        <v>1054</v>
      </c>
      <c r="B872" s="36">
        <v>461082</v>
      </c>
      <c r="C872" s="35" t="str">
        <f>VLOOKUP(B872,'[1]EC Sales Date'!$A:$C,2,)</f>
        <v>Pull en Maille Soufflée à Col Montant</v>
      </c>
      <c r="D872" s="36" t="s">
        <v>80</v>
      </c>
      <c r="E872" s="36" t="s">
        <v>80</v>
      </c>
      <c r="F872" s="36" t="s">
        <v>57</v>
      </c>
      <c r="G872" s="36" t="s">
        <v>7504</v>
      </c>
      <c r="H872" s="36" t="s">
        <v>7504</v>
      </c>
      <c r="I872" s="36" t="s">
        <v>58</v>
      </c>
      <c r="J872" s="36" t="s">
        <v>59</v>
      </c>
      <c r="K872" s="36" t="s">
        <v>1048</v>
      </c>
    </row>
    <row r="873" spans="1:11" ht="15" customHeight="1">
      <c r="A873" s="36" t="s">
        <v>1055</v>
      </c>
      <c r="B873" s="36">
        <v>461082</v>
      </c>
      <c r="C873" s="35" t="str">
        <f>VLOOKUP(B873,'[1]EC Sales Date'!$A:$C,2,)</f>
        <v>Pull en Maille Soufflée à Col Montant</v>
      </c>
      <c r="D873" s="36" t="s">
        <v>80</v>
      </c>
      <c r="E873" s="36" t="s">
        <v>80</v>
      </c>
      <c r="F873" s="36" t="s">
        <v>86</v>
      </c>
      <c r="G873" s="36" t="s">
        <v>7504</v>
      </c>
      <c r="H873" s="36" t="s">
        <v>7504</v>
      </c>
      <c r="I873" s="36" t="s">
        <v>58</v>
      </c>
      <c r="J873" s="36" t="s">
        <v>59</v>
      </c>
      <c r="K873" s="36" t="s">
        <v>1048</v>
      </c>
    </row>
    <row r="874" spans="1:11" ht="15" customHeight="1">
      <c r="A874" s="36" t="s">
        <v>1056</v>
      </c>
      <c r="B874" s="36">
        <v>461082</v>
      </c>
      <c r="C874" s="35" t="str">
        <f>VLOOKUP(B874,'[1]EC Sales Date'!$A:$C,2,)</f>
        <v>Pull en Maille Soufflée à Col Montant</v>
      </c>
      <c r="D874" s="36" t="s">
        <v>80</v>
      </c>
      <c r="E874" s="36" t="s">
        <v>80</v>
      </c>
      <c r="F874" s="36" t="s">
        <v>57</v>
      </c>
      <c r="G874" s="36" t="s">
        <v>7504</v>
      </c>
      <c r="H874" s="36" t="s">
        <v>7504</v>
      </c>
      <c r="I874" s="36" t="s">
        <v>58</v>
      </c>
      <c r="J874" s="36" t="s">
        <v>59</v>
      </c>
      <c r="K874" s="36" t="s">
        <v>1048</v>
      </c>
    </row>
    <row r="875" spans="1:11" ht="15" customHeight="1">
      <c r="A875" s="36" t="s">
        <v>3205</v>
      </c>
      <c r="B875" s="36">
        <v>461082</v>
      </c>
      <c r="C875" s="35" t="str">
        <f>VLOOKUP(B875,'[1]EC Sales Date'!$A:$C,2,)</f>
        <v>Pull en Maille Soufflée à Col Montant</v>
      </c>
      <c r="D875" s="36" t="s">
        <v>57</v>
      </c>
      <c r="E875" s="36" t="s">
        <v>7504</v>
      </c>
      <c r="F875" s="36" t="s">
        <v>7504</v>
      </c>
      <c r="G875" s="36" t="s">
        <v>7504</v>
      </c>
      <c r="H875" s="36" t="s">
        <v>7504</v>
      </c>
      <c r="I875" s="36" t="s">
        <v>58</v>
      </c>
      <c r="J875" s="36" t="s">
        <v>59</v>
      </c>
      <c r="K875" s="36" t="s">
        <v>1048</v>
      </c>
    </row>
    <row r="876" spans="1:11" ht="15" customHeight="1">
      <c r="A876" s="36" t="s">
        <v>1057</v>
      </c>
      <c r="B876" s="36">
        <v>463439</v>
      </c>
      <c r="C876" s="35" t="str">
        <f>VLOOKUP(B876,'[1]EC Sales Date'!$A:$C,2,)</f>
        <v>Pull En Maille Soufflée Col Haut</v>
      </c>
      <c r="D876" s="36" t="s">
        <v>80</v>
      </c>
      <c r="E876" s="36" t="s">
        <v>80</v>
      </c>
      <c r="F876" s="36" t="s">
        <v>57</v>
      </c>
      <c r="G876" s="36" t="s">
        <v>7504</v>
      </c>
      <c r="H876" s="36" t="s">
        <v>7504</v>
      </c>
      <c r="I876" s="36" t="s">
        <v>58</v>
      </c>
      <c r="J876" s="36" t="s">
        <v>59</v>
      </c>
      <c r="K876" s="36" t="s">
        <v>1048</v>
      </c>
    </row>
    <row r="877" spans="1:11" ht="15" customHeight="1">
      <c r="A877" s="36" t="s">
        <v>1058</v>
      </c>
      <c r="B877" s="36">
        <v>463439</v>
      </c>
      <c r="C877" s="35" t="str">
        <f>VLOOKUP(B877,'[1]EC Sales Date'!$A:$C,2,)</f>
        <v>Pull En Maille Soufflée Col Haut</v>
      </c>
      <c r="D877" s="36" t="s">
        <v>80</v>
      </c>
      <c r="E877" s="36" t="s">
        <v>80</v>
      </c>
      <c r="F877" s="36" t="s">
        <v>86</v>
      </c>
      <c r="G877" s="36" t="s">
        <v>7504</v>
      </c>
      <c r="H877" s="36" t="s">
        <v>7504</v>
      </c>
      <c r="I877" s="36" t="s">
        <v>58</v>
      </c>
      <c r="J877" s="36" t="s">
        <v>59</v>
      </c>
      <c r="K877" s="36" t="s">
        <v>1048</v>
      </c>
    </row>
    <row r="878" spans="1:11" ht="15" customHeight="1">
      <c r="A878" s="36" t="s">
        <v>1047</v>
      </c>
      <c r="B878" s="36">
        <v>461083</v>
      </c>
      <c r="C878" s="35" t="str">
        <f>VLOOKUP(B878,'[1]EC Sales Date'!$A:$C,2,)</f>
        <v>Cardigan en Maille Soufflée à Manches Longues</v>
      </c>
      <c r="D878" s="36" t="s">
        <v>80</v>
      </c>
      <c r="E878" s="36" t="s">
        <v>80</v>
      </c>
      <c r="F878" s="36" t="s">
        <v>57</v>
      </c>
      <c r="G878" s="36" t="s">
        <v>7504</v>
      </c>
      <c r="H878" s="36" t="s">
        <v>7504</v>
      </c>
      <c r="I878" s="36" t="s">
        <v>58</v>
      </c>
      <c r="J878" s="36" t="s">
        <v>59</v>
      </c>
      <c r="K878" s="36" t="s">
        <v>1048</v>
      </c>
    </row>
    <row r="879" spans="1:11" ht="15" customHeight="1">
      <c r="A879" s="36" t="s">
        <v>3202</v>
      </c>
      <c r="B879" s="36">
        <v>461083</v>
      </c>
      <c r="C879" s="35" t="str">
        <f>VLOOKUP(B879,'[1]EC Sales Date'!$A:$C,2,)</f>
        <v>Cardigan en Maille Soufflée à Manches Longues</v>
      </c>
      <c r="D879" s="36" t="s">
        <v>57</v>
      </c>
      <c r="E879" s="36" t="s">
        <v>7504</v>
      </c>
      <c r="F879" s="36" t="s">
        <v>7504</v>
      </c>
      <c r="G879" s="36" t="s">
        <v>7504</v>
      </c>
      <c r="H879" s="36" t="s">
        <v>7504</v>
      </c>
      <c r="I879" s="36" t="s">
        <v>58</v>
      </c>
      <c r="J879" s="36" t="s">
        <v>59</v>
      </c>
      <c r="K879" s="36" t="s">
        <v>1048</v>
      </c>
    </row>
    <row r="880" spans="1:11" ht="15" customHeight="1">
      <c r="A880" s="36" t="s">
        <v>3203</v>
      </c>
      <c r="B880" s="36">
        <v>461083</v>
      </c>
      <c r="C880" s="35" t="str">
        <f>VLOOKUP(B880,'[1]EC Sales Date'!$A:$C,2,)</f>
        <v>Cardigan en Maille Soufflée à Manches Longues</v>
      </c>
      <c r="D880" s="36" t="s">
        <v>86</v>
      </c>
      <c r="E880" s="36" t="s">
        <v>86</v>
      </c>
      <c r="F880" s="36" t="s">
        <v>57</v>
      </c>
      <c r="G880" s="36" t="s">
        <v>7504</v>
      </c>
      <c r="H880" s="36" t="s">
        <v>7504</v>
      </c>
      <c r="I880" s="36" t="s">
        <v>58</v>
      </c>
      <c r="J880" s="36" t="s">
        <v>59</v>
      </c>
      <c r="K880" s="36" t="s">
        <v>1048</v>
      </c>
    </row>
    <row r="881" spans="1:11" ht="15" customHeight="1">
      <c r="A881" s="36" t="s">
        <v>1049</v>
      </c>
      <c r="B881" s="36">
        <v>461083</v>
      </c>
      <c r="C881" s="35" t="str">
        <f>VLOOKUP(B881,'[1]EC Sales Date'!$A:$C,2,)</f>
        <v>Cardigan en Maille Soufflée à Manches Longues</v>
      </c>
      <c r="D881" s="36" t="s">
        <v>80</v>
      </c>
      <c r="E881" s="36" t="s">
        <v>80</v>
      </c>
      <c r="F881" s="36" t="s">
        <v>86</v>
      </c>
      <c r="G881" s="36" t="s">
        <v>7504</v>
      </c>
      <c r="H881" s="36" t="s">
        <v>7504</v>
      </c>
      <c r="I881" s="36" t="s">
        <v>58</v>
      </c>
      <c r="J881" s="36" t="s">
        <v>59</v>
      </c>
      <c r="K881" s="36" t="s">
        <v>1048</v>
      </c>
    </row>
    <row r="882" spans="1:11" ht="15" customHeight="1">
      <c r="A882" s="36" t="s">
        <v>3204</v>
      </c>
      <c r="B882" s="36">
        <v>461083</v>
      </c>
      <c r="C882" s="35" t="str">
        <f>VLOOKUP(B882,'[1]EC Sales Date'!$A:$C,2,)</f>
        <v>Cardigan en Maille Soufflée à Manches Longues</v>
      </c>
      <c r="D882" s="36" t="s">
        <v>57</v>
      </c>
      <c r="E882" s="36" t="s">
        <v>57</v>
      </c>
      <c r="F882" s="36" t="s">
        <v>57</v>
      </c>
      <c r="G882" s="36" t="s">
        <v>7504</v>
      </c>
      <c r="H882" s="36" t="s">
        <v>7504</v>
      </c>
      <c r="I882" s="36" t="s">
        <v>58</v>
      </c>
      <c r="J882" s="36" t="s">
        <v>59</v>
      </c>
      <c r="K882" s="36" t="s">
        <v>1048</v>
      </c>
    </row>
    <row r="883" spans="1:11" ht="15" customHeight="1">
      <c r="A883" s="36" t="s">
        <v>1050</v>
      </c>
      <c r="B883" s="36">
        <v>461084</v>
      </c>
      <c r="C883" s="35" t="str">
        <f>VLOOKUP(B883,'[1]EC Sales Date'!$A:$C,2,)</f>
        <v>Cardigan en Maille Soufflée 3D</v>
      </c>
      <c r="D883" s="36" t="s">
        <v>555</v>
      </c>
      <c r="E883" s="36" t="s">
        <v>555</v>
      </c>
      <c r="F883" s="36" t="s">
        <v>57</v>
      </c>
      <c r="G883" s="36" t="s">
        <v>7504</v>
      </c>
      <c r="H883" s="36" t="s">
        <v>7504</v>
      </c>
      <c r="I883" s="36" t="s">
        <v>58</v>
      </c>
      <c r="J883" s="36" t="s">
        <v>59</v>
      </c>
      <c r="K883" s="36" t="s">
        <v>1051</v>
      </c>
    </row>
    <row r="884" spans="1:11" ht="15" customHeight="1">
      <c r="A884" s="36" t="s">
        <v>2972</v>
      </c>
      <c r="B884" s="36">
        <v>461094</v>
      </c>
      <c r="C884" s="35" t="str">
        <f>VLOOKUP(B884,'[1]EC Sales Date'!$A:$C,2,)</f>
        <v>Sweat en Maille Douce à Col Montant UNIQLO : C</v>
      </c>
      <c r="D884" s="36" t="s">
        <v>57</v>
      </c>
      <c r="E884" s="36" t="s">
        <v>57</v>
      </c>
      <c r="F884" s="36" t="s">
        <v>57</v>
      </c>
      <c r="G884" s="36" t="s">
        <v>7504</v>
      </c>
      <c r="H884" s="36" t="s">
        <v>7504</v>
      </c>
      <c r="I884" s="36" t="s">
        <v>58</v>
      </c>
      <c r="J884" s="36" t="s">
        <v>59</v>
      </c>
      <c r="K884" s="36" t="s">
        <v>2971</v>
      </c>
    </row>
    <row r="885" spans="1:11" ht="15" customHeight="1">
      <c r="A885" s="36" t="s">
        <v>2973</v>
      </c>
      <c r="B885" s="36">
        <v>461094</v>
      </c>
      <c r="C885" s="35" t="str">
        <f>VLOOKUP(B885,'[1]EC Sales Date'!$A:$C,2,)</f>
        <v>Sweat en Maille Douce à Col Montant UNIQLO : C</v>
      </c>
      <c r="D885" s="36" t="s">
        <v>57</v>
      </c>
      <c r="E885" s="36" t="s">
        <v>57</v>
      </c>
      <c r="F885" s="36" t="s">
        <v>7504</v>
      </c>
      <c r="G885" s="36" t="s">
        <v>7504</v>
      </c>
      <c r="H885" s="36" t="s">
        <v>7504</v>
      </c>
      <c r="I885" s="36" t="s">
        <v>58</v>
      </c>
      <c r="J885" s="36" t="s">
        <v>59</v>
      </c>
      <c r="K885" s="36" t="s">
        <v>2974</v>
      </c>
    </row>
    <row r="886" spans="1:11" ht="15" customHeight="1">
      <c r="A886" s="36" t="s">
        <v>2970</v>
      </c>
      <c r="B886" s="36">
        <v>461971</v>
      </c>
      <c r="C886" s="35" t="str">
        <f>VLOOKUP(B886,'[1]EC Sales Date'!$A:$C,2,)</f>
        <v>Cardigan en Maille Douce à Col V UNIQLO : C</v>
      </c>
      <c r="D886" s="36" t="s">
        <v>57</v>
      </c>
      <c r="E886" s="36" t="s">
        <v>57</v>
      </c>
      <c r="F886" s="36" t="s">
        <v>57</v>
      </c>
      <c r="G886" s="36" t="s">
        <v>7504</v>
      </c>
      <c r="H886" s="36" t="s">
        <v>7504</v>
      </c>
      <c r="I886" s="36" t="s">
        <v>58</v>
      </c>
      <c r="J886" s="36" t="s">
        <v>59</v>
      </c>
      <c r="K886" s="36" t="s">
        <v>2971</v>
      </c>
    </row>
    <row r="887" spans="1:11" ht="15" customHeight="1">
      <c r="A887" s="36" t="s">
        <v>1003</v>
      </c>
      <c r="B887" s="36">
        <v>461980</v>
      </c>
      <c r="C887" s="35" t="str">
        <f>VLOOKUP(B887,'[1]EC Sales Date'!$A:$C,2,)</f>
        <v>Pull en Maille 3D à Col Rond</v>
      </c>
      <c r="D887" s="36" t="s">
        <v>86</v>
      </c>
      <c r="E887" s="36" t="s">
        <v>86</v>
      </c>
      <c r="F887" s="36" t="s">
        <v>57</v>
      </c>
      <c r="G887" s="36" t="s">
        <v>7504</v>
      </c>
      <c r="H887" s="36" t="s">
        <v>7504</v>
      </c>
      <c r="I887" s="36" t="s">
        <v>58</v>
      </c>
      <c r="J887" s="36" t="s">
        <v>59</v>
      </c>
      <c r="K887" s="36" t="s">
        <v>1004</v>
      </c>
    </row>
    <row r="888" spans="1:11" ht="15" customHeight="1">
      <c r="A888" s="36" t="s">
        <v>2965</v>
      </c>
      <c r="B888" s="36">
        <v>462018</v>
      </c>
      <c r="C888" s="35" t="str">
        <f>VLOOKUP(B888,'[1]EC Sales Date'!$A:$C,2,)</f>
        <v>Sweat à Demi-zip en Laine Premium UNIQLO : C</v>
      </c>
      <c r="D888" s="36" t="s">
        <v>86</v>
      </c>
      <c r="E888" s="36" t="s">
        <v>7504</v>
      </c>
      <c r="F888" s="36" t="s">
        <v>7504</v>
      </c>
      <c r="G888" s="36" t="s">
        <v>7504</v>
      </c>
      <c r="H888" s="36" t="s">
        <v>7504</v>
      </c>
      <c r="I888" s="36" t="s">
        <v>58</v>
      </c>
      <c r="J888" s="37" t="s">
        <v>123</v>
      </c>
      <c r="K888" s="36" t="s">
        <v>998</v>
      </c>
    </row>
    <row r="889" spans="1:11" ht="15" customHeight="1">
      <c r="A889" s="36" t="s">
        <v>1045</v>
      </c>
      <c r="B889" s="36">
        <v>462131</v>
      </c>
      <c r="C889" s="35" t="str">
        <f>VLOOKUP(B889,'[1]EC Sales Date'!$A:$C,2,)</f>
        <v>Cardigan Sans Manches En Maille Ines de la Fressange</v>
      </c>
      <c r="D889" s="36" t="s">
        <v>57</v>
      </c>
      <c r="E889" s="36" t="s">
        <v>57</v>
      </c>
      <c r="F889" s="36" t="s">
        <v>57</v>
      </c>
      <c r="G889" s="36" t="s">
        <v>7504</v>
      </c>
      <c r="H889" s="36" t="s">
        <v>7504</v>
      </c>
      <c r="I889" s="36" t="s">
        <v>1042</v>
      </c>
      <c r="J889" s="36" t="s">
        <v>59</v>
      </c>
      <c r="K889" s="36" t="s">
        <v>1043</v>
      </c>
    </row>
    <row r="890" spans="1:11" ht="15" customHeight="1">
      <c r="A890" s="36" t="s">
        <v>1039</v>
      </c>
      <c r="B890" s="36">
        <v>462147</v>
      </c>
      <c r="C890" s="35" t="str">
        <f>VLOOKUP(B890,'[1]EC Sales Date'!$A:$C,2,)</f>
        <v>Pull en Maille 3D Mame Kurogouchi</v>
      </c>
      <c r="D890" s="36" t="s">
        <v>86</v>
      </c>
      <c r="E890" s="36" t="s">
        <v>7504</v>
      </c>
      <c r="F890" s="36" t="s">
        <v>7504</v>
      </c>
      <c r="G890" s="36" t="s">
        <v>7504</v>
      </c>
      <c r="H890" s="36" t="s">
        <v>7504</v>
      </c>
      <c r="I890" s="36" t="s">
        <v>58</v>
      </c>
      <c r="J890" s="36" t="s">
        <v>59</v>
      </c>
      <c r="K890" s="36" t="s">
        <v>1038</v>
      </c>
    </row>
    <row r="891" spans="1:11" ht="15" customHeight="1">
      <c r="A891" s="36" t="s">
        <v>2963</v>
      </c>
      <c r="B891" s="36">
        <v>462148</v>
      </c>
      <c r="C891" s="35" t="str">
        <f>VLOOKUP(B891,'[1]EC Sales Date'!$A:$C,2,)</f>
        <v>Mini-Jupe en Laine Premium UNIQLO : C</v>
      </c>
      <c r="D891" s="36" t="s">
        <v>86</v>
      </c>
      <c r="E891" s="36" t="s">
        <v>7504</v>
      </c>
      <c r="F891" s="36" t="s">
        <v>7504</v>
      </c>
      <c r="G891" s="36" t="s">
        <v>7504</v>
      </c>
      <c r="H891" s="36" t="s">
        <v>7504</v>
      </c>
      <c r="I891" s="36" t="s">
        <v>58</v>
      </c>
      <c r="J891" s="37" t="s">
        <v>123</v>
      </c>
      <c r="K891" s="36" t="s">
        <v>998</v>
      </c>
    </row>
    <row r="892" spans="1:11" ht="15" customHeight="1">
      <c r="A892" s="36" t="s">
        <v>1037</v>
      </c>
      <c r="B892" s="36">
        <v>462183</v>
      </c>
      <c r="C892" s="35" t="str">
        <f>VLOOKUP(B892,'[1]EC Sales Date'!$A:$C,2,)</f>
        <v>Brassière en Maille 3D Côtelée Mame Kurogouchi</v>
      </c>
      <c r="D892" s="36" t="s">
        <v>86</v>
      </c>
      <c r="E892" s="36" t="s">
        <v>7504</v>
      </c>
      <c r="F892" s="36" t="s">
        <v>7504</v>
      </c>
      <c r="G892" s="36" t="s">
        <v>7504</v>
      </c>
      <c r="H892" s="36" t="s">
        <v>7504</v>
      </c>
      <c r="I892" s="36" t="s">
        <v>58</v>
      </c>
      <c r="J892" s="36" t="s">
        <v>59</v>
      </c>
      <c r="K892" s="36" t="s">
        <v>1038</v>
      </c>
    </row>
    <row r="893" spans="1:11" ht="15" customHeight="1">
      <c r="A893" s="36" t="s">
        <v>1015</v>
      </c>
      <c r="B893" s="36">
        <v>462612</v>
      </c>
      <c r="C893" s="35" t="str">
        <f>VLOOKUP(B893,'[1]EC Sales Date'!$A:$C,2,)</f>
        <v>Pull En Maille Côtelée 3D Ines de la Fressange</v>
      </c>
      <c r="D893" s="36" t="s">
        <v>86</v>
      </c>
      <c r="E893" s="36" t="s">
        <v>86</v>
      </c>
      <c r="F893" s="36" t="s">
        <v>57</v>
      </c>
      <c r="G893" s="36" t="s">
        <v>7504</v>
      </c>
      <c r="H893" s="36" t="s">
        <v>7504</v>
      </c>
      <c r="I893" s="36" t="s">
        <v>58</v>
      </c>
      <c r="J893" s="36" t="s">
        <v>59</v>
      </c>
      <c r="K893" s="36" t="s">
        <v>1016</v>
      </c>
    </row>
    <row r="894" spans="1:11" ht="15" customHeight="1">
      <c r="A894" s="36" t="s">
        <v>991</v>
      </c>
      <c r="B894" s="36">
        <v>462613</v>
      </c>
      <c r="C894" s="35" t="str">
        <f>VLOOKUP(B894,'[1]EC Sales Date'!$A:$C,2,)</f>
        <v>Pull En Cachemire Ines de la Fressange</v>
      </c>
      <c r="D894" s="36" t="s">
        <v>80</v>
      </c>
      <c r="E894" s="36" t="s">
        <v>80</v>
      </c>
      <c r="F894" s="36" t="s">
        <v>57</v>
      </c>
      <c r="G894" s="36" t="s">
        <v>7504</v>
      </c>
      <c r="H894" s="36" t="s">
        <v>7504</v>
      </c>
      <c r="I894" s="36" t="s">
        <v>58</v>
      </c>
      <c r="J894" s="37" t="s">
        <v>123</v>
      </c>
      <c r="K894" s="36" t="s">
        <v>989</v>
      </c>
    </row>
    <row r="895" spans="1:11" ht="15" customHeight="1">
      <c r="A895" s="36" t="s">
        <v>992</v>
      </c>
      <c r="B895" s="36">
        <v>463465</v>
      </c>
      <c r="C895" s="35" t="str">
        <f>VLOOKUP(B895,'[1]EC Sales Date'!$A:$C,2,)</f>
        <v>Pull En Cachemire Rayé Ines de la Fressange</v>
      </c>
      <c r="D895" s="36" t="s">
        <v>80</v>
      </c>
      <c r="E895" s="36" t="s">
        <v>80</v>
      </c>
      <c r="F895" s="36" t="s">
        <v>57</v>
      </c>
      <c r="G895" s="36" t="s">
        <v>7504</v>
      </c>
      <c r="H895" s="36" t="s">
        <v>7504</v>
      </c>
      <c r="I895" s="36" t="s">
        <v>58</v>
      </c>
      <c r="J895" s="37" t="s">
        <v>123</v>
      </c>
      <c r="K895" s="36" t="s">
        <v>989</v>
      </c>
    </row>
    <row r="896" spans="1:11" ht="15" customHeight="1">
      <c r="A896" s="36" t="s">
        <v>1040</v>
      </c>
      <c r="B896" s="36">
        <v>462615</v>
      </c>
      <c r="C896" s="35" t="str">
        <f>VLOOKUP(B896,'[1]EC Sales Date'!$A:$C,2,)</f>
        <v>Cardigan En Jacquard Ines de la Fressange</v>
      </c>
      <c r="D896" s="36" t="s">
        <v>57</v>
      </c>
      <c r="E896" s="36" t="s">
        <v>7504</v>
      </c>
      <c r="F896" s="36" t="s">
        <v>7504</v>
      </c>
      <c r="G896" s="36" t="s">
        <v>7504</v>
      </c>
      <c r="H896" s="36" t="s">
        <v>7504</v>
      </c>
      <c r="I896" s="36" t="s">
        <v>58</v>
      </c>
      <c r="J896" s="36" t="s">
        <v>59</v>
      </c>
      <c r="K896" s="36" t="s">
        <v>1041</v>
      </c>
    </row>
    <row r="897" spans="1:11" ht="15" customHeight="1">
      <c r="A897" s="36" t="s">
        <v>1044</v>
      </c>
      <c r="B897" s="36">
        <v>462619</v>
      </c>
      <c r="C897" s="35" t="str">
        <f>VLOOKUP(B897,'[1]EC Sales Date'!$A:$C,2,)</f>
        <v>Cardigan En Maille Ines de la Fressange</v>
      </c>
      <c r="D897" s="36" t="s">
        <v>86</v>
      </c>
      <c r="E897" s="36" t="s">
        <v>86</v>
      </c>
      <c r="F897" s="36" t="s">
        <v>57</v>
      </c>
      <c r="G897" s="36" t="s">
        <v>7504</v>
      </c>
      <c r="H897" s="36" t="s">
        <v>7504</v>
      </c>
      <c r="I897" s="36" t="s">
        <v>1042</v>
      </c>
      <c r="J897" s="36" t="s">
        <v>59</v>
      </c>
      <c r="K897" s="36" t="s">
        <v>1043</v>
      </c>
    </row>
    <row r="898" spans="1:11" ht="15" customHeight="1">
      <c r="A898" s="36" t="s">
        <v>1046</v>
      </c>
      <c r="B898" s="36">
        <v>462620</v>
      </c>
      <c r="C898" s="35" t="str">
        <f>VLOOKUP(B898,'[1]EC Sales Date'!$A:$C,2,)</f>
        <v>Pull En Maille Ines de la Fressange</v>
      </c>
      <c r="D898" s="36" t="s">
        <v>86</v>
      </c>
      <c r="E898" s="36" t="s">
        <v>86</v>
      </c>
      <c r="F898" s="36" t="s">
        <v>57</v>
      </c>
      <c r="G898" s="36" t="s">
        <v>7504</v>
      </c>
      <c r="H898" s="36" t="s">
        <v>7504</v>
      </c>
      <c r="I898" s="36" t="s">
        <v>58</v>
      </c>
      <c r="J898" s="36" t="s">
        <v>59</v>
      </c>
      <c r="K898" s="36" t="s">
        <v>1041</v>
      </c>
    </row>
    <row r="899" spans="1:11" ht="15" customHeight="1">
      <c r="A899" s="36" t="s">
        <v>2968</v>
      </c>
      <c r="B899" s="36">
        <v>462701</v>
      </c>
      <c r="C899" s="35" t="str">
        <f>VLOOKUP(B899,'[1]EC Sales Date'!$A:$C,2,)</f>
        <v>Pull en Laine Mérinos Mélangée Uniqlo U</v>
      </c>
      <c r="D899" s="36" t="s">
        <v>86</v>
      </c>
      <c r="E899" s="36" t="s">
        <v>86</v>
      </c>
      <c r="F899" s="36" t="s">
        <v>57</v>
      </c>
      <c r="G899" s="36" t="s">
        <v>7504</v>
      </c>
      <c r="H899" s="36" t="s">
        <v>7504</v>
      </c>
      <c r="I899" s="36" t="s">
        <v>58</v>
      </c>
      <c r="J899" s="36" t="s">
        <v>59</v>
      </c>
      <c r="K899" s="36" t="s">
        <v>2967</v>
      </c>
    </row>
    <row r="900" spans="1:11" ht="15" customHeight="1">
      <c r="A900" s="36" t="s">
        <v>2966</v>
      </c>
      <c r="B900" s="36">
        <v>462703</v>
      </c>
      <c r="C900" s="35" t="str">
        <f>VLOOKUP(B900,'[1]EC Sales Date'!$A:$C,2,)</f>
        <v>Cardigan en Laine Mérinos Mélangée Uniqlo U</v>
      </c>
      <c r="D900" s="36" t="s">
        <v>86</v>
      </c>
      <c r="E900" s="36" t="s">
        <v>86</v>
      </c>
      <c r="F900" s="36" t="s">
        <v>57</v>
      </c>
      <c r="G900" s="36" t="s">
        <v>7504</v>
      </c>
      <c r="H900" s="36" t="s">
        <v>7504</v>
      </c>
      <c r="I900" s="36" t="s">
        <v>58</v>
      </c>
      <c r="J900" s="36" t="s">
        <v>59</v>
      </c>
      <c r="K900" s="36" t="s">
        <v>2967</v>
      </c>
    </row>
    <row r="901" spans="1:11" ht="15" customHeight="1">
      <c r="A901" s="36" t="s">
        <v>2964</v>
      </c>
      <c r="B901" s="36">
        <v>462706</v>
      </c>
      <c r="C901" s="35" t="str">
        <f>VLOOKUP(B901,'[1]EC Sales Date'!$A:$C,2,)</f>
        <v>Pull en Laine Premium Uniqlo U</v>
      </c>
      <c r="D901" s="36" t="s">
        <v>57</v>
      </c>
      <c r="E901" s="36" t="s">
        <v>7504</v>
      </c>
      <c r="F901" s="36" t="s">
        <v>57</v>
      </c>
      <c r="G901" s="36" t="s">
        <v>7504</v>
      </c>
      <c r="H901" s="36" t="s">
        <v>7504</v>
      </c>
      <c r="I901" s="36" t="s">
        <v>58</v>
      </c>
      <c r="J901" s="37" t="s">
        <v>123</v>
      </c>
      <c r="K901" s="36" t="s">
        <v>998</v>
      </c>
    </row>
    <row r="902" spans="1:11" ht="15" customHeight="1">
      <c r="A902" s="36" t="s">
        <v>1052</v>
      </c>
      <c r="B902" s="36">
        <v>462716</v>
      </c>
      <c r="C902" s="35" t="str">
        <f>VLOOKUP(B902,'[1]EC Sales Date'!$A:$C,2,)</f>
        <v>Bustier en Maille Soufflée 3D Côtelée Mame Kurogouchi</v>
      </c>
      <c r="D902" s="36" t="s">
        <v>86</v>
      </c>
      <c r="E902" s="36" t="s">
        <v>7504</v>
      </c>
      <c r="F902" s="36" t="s">
        <v>7504</v>
      </c>
      <c r="G902" s="36" t="s">
        <v>7504</v>
      </c>
      <c r="H902" s="36" t="s">
        <v>7504</v>
      </c>
      <c r="I902" s="36" t="s">
        <v>58</v>
      </c>
      <c r="J902" s="36" t="s">
        <v>59</v>
      </c>
      <c r="K902" s="36" t="s">
        <v>492</v>
      </c>
    </row>
    <row r="903" spans="1:11" ht="15" customHeight="1">
      <c r="A903" s="36" t="s">
        <v>1053</v>
      </c>
      <c r="B903" s="36">
        <v>462717</v>
      </c>
      <c r="C903" s="35" t="str">
        <f>VLOOKUP(B903,'[1]EC Sales Date'!$A:$C,2,)</f>
        <v>Jupe en Maille Soufflée 3D Côtelée Fendue Mame Kurogouchi</v>
      </c>
      <c r="D903" s="36" t="s">
        <v>86</v>
      </c>
      <c r="E903" s="36" t="s">
        <v>7504</v>
      </c>
      <c r="F903" s="36" t="s">
        <v>7504</v>
      </c>
      <c r="G903" s="36" t="s">
        <v>7504</v>
      </c>
      <c r="H903" s="36" t="s">
        <v>7504</v>
      </c>
      <c r="I903" s="36" t="s">
        <v>58</v>
      </c>
      <c r="J903" s="36" t="s">
        <v>59</v>
      </c>
      <c r="K903" s="36" t="s">
        <v>492</v>
      </c>
    </row>
    <row r="904" spans="1:11" ht="15" customHeight="1">
      <c r="A904" s="36" t="s">
        <v>3097</v>
      </c>
      <c r="B904" s="36">
        <v>462718</v>
      </c>
      <c r="C904" s="35" t="str">
        <f>VLOOKUP(B904,'[1]EC Sales Date'!$A:$C,2,)</f>
        <v>Pull En Maille Jacquard</v>
      </c>
      <c r="D904" s="36" t="s">
        <v>57</v>
      </c>
      <c r="E904" s="36" t="s">
        <v>7504</v>
      </c>
      <c r="F904" s="36" t="s">
        <v>7504</v>
      </c>
      <c r="G904" s="36" t="s">
        <v>7504</v>
      </c>
      <c r="H904" s="36" t="s">
        <v>7504</v>
      </c>
      <c r="I904" s="36" t="s">
        <v>3098</v>
      </c>
      <c r="J904" s="36" t="s">
        <v>59</v>
      </c>
      <c r="K904" s="36" t="s">
        <v>3099</v>
      </c>
    </row>
    <row r="905" spans="1:11" ht="15" customHeight="1">
      <c r="A905" s="36" t="s">
        <v>3100</v>
      </c>
      <c r="B905" s="36">
        <v>462719</v>
      </c>
      <c r="C905" s="35" t="str">
        <f>VLOOKUP(B905,'[1]EC Sales Date'!$A:$C,2,)</f>
        <v>Pull En Maille Soufflée</v>
      </c>
      <c r="D905" s="36" t="s">
        <v>57</v>
      </c>
      <c r="E905" s="36" t="s">
        <v>57</v>
      </c>
      <c r="F905" s="36" t="s">
        <v>57</v>
      </c>
      <c r="G905" s="36" t="s">
        <v>7504</v>
      </c>
      <c r="H905" s="36" t="s">
        <v>7504</v>
      </c>
      <c r="I905" s="36" t="s">
        <v>58</v>
      </c>
      <c r="J905" s="36" t="s">
        <v>59</v>
      </c>
      <c r="K905" s="36" t="s">
        <v>3101</v>
      </c>
    </row>
    <row r="906" spans="1:11" ht="15" customHeight="1">
      <c r="A906" s="36" t="s">
        <v>2976</v>
      </c>
      <c r="B906" s="36">
        <v>463386</v>
      </c>
      <c r="C906" s="35" t="str">
        <f>VLOOKUP(B906,'[1]EC Sales Date'!$A:$C,2,)</f>
        <v>Jupe En Maille Soufflée 3D</v>
      </c>
      <c r="D906" s="36" t="s">
        <v>555</v>
      </c>
      <c r="E906" s="36" t="s">
        <v>7504</v>
      </c>
      <c r="F906" s="36" t="s">
        <v>7504</v>
      </c>
      <c r="G906" s="36" t="s">
        <v>7504</v>
      </c>
      <c r="H906" s="36" t="s">
        <v>7504</v>
      </c>
      <c r="I906" s="36" t="s">
        <v>58</v>
      </c>
      <c r="J906" s="36" t="s">
        <v>59</v>
      </c>
      <c r="K906" s="36" t="s">
        <v>2977</v>
      </c>
    </row>
    <row r="907" spans="1:11" ht="15" customHeight="1">
      <c r="A907" s="36" t="s">
        <v>7555</v>
      </c>
      <c r="B907" s="36">
        <v>463426</v>
      </c>
      <c r="C907" s="35" t="e">
        <f>VLOOKUP(B907,'[1]EC Sales Date'!$A:$C,2,)</f>
        <v>#N/A</v>
      </c>
      <c r="D907" s="36" t="s">
        <v>555</v>
      </c>
      <c r="E907" s="36" t="s">
        <v>7504</v>
      </c>
      <c r="F907" s="36" t="s">
        <v>7504</v>
      </c>
      <c r="G907" s="36" t="s">
        <v>7504</v>
      </c>
      <c r="H907" s="36" t="s">
        <v>7504</v>
      </c>
      <c r="I907" s="36" t="s">
        <v>58</v>
      </c>
      <c r="J907" s="36" t="s">
        <v>59</v>
      </c>
      <c r="K907" s="36" t="s">
        <v>2977</v>
      </c>
    </row>
    <row r="908" spans="1:11" ht="15" customHeight="1">
      <c r="A908" s="36" t="s">
        <v>2960</v>
      </c>
      <c r="B908" s="36">
        <v>463680</v>
      </c>
      <c r="C908" s="35" t="str">
        <f>VLOOKUP(B908,'[1]EC Sales Date'!$A:$C,2,)</f>
        <v>Pull Court Sans Manches 100% Cachemire UNIQLO : C</v>
      </c>
      <c r="D908" s="36" t="s">
        <v>80</v>
      </c>
      <c r="E908" s="36" t="s">
        <v>80</v>
      </c>
      <c r="F908" s="36" t="s">
        <v>57</v>
      </c>
      <c r="G908" s="36" t="s">
        <v>7504</v>
      </c>
      <c r="H908" s="36" t="s">
        <v>7504</v>
      </c>
      <c r="I908" s="36" t="s">
        <v>58</v>
      </c>
      <c r="J908" s="37" t="s">
        <v>123</v>
      </c>
      <c r="K908" s="36" t="s">
        <v>989</v>
      </c>
    </row>
    <row r="909" spans="1:11" ht="15" customHeight="1">
      <c r="A909" s="36" t="s">
        <v>2957</v>
      </c>
      <c r="B909" s="36">
        <v>463681</v>
      </c>
      <c r="C909" s="35" t="str">
        <f>VLOOKUP(B909,'[1]EC Sales Date'!$A:$C,2,)</f>
        <v>Cardigan Court 100% Cachemire UNIQLO : C</v>
      </c>
      <c r="D909" s="36" t="s">
        <v>80</v>
      </c>
      <c r="E909" s="36" t="s">
        <v>80</v>
      </c>
      <c r="F909" s="36" t="s">
        <v>57</v>
      </c>
      <c r="G909" s="36" t="s">
        <v>7504</v>
      </c>
      <c r="H909" s="36" t="s">
        <v>7504</v>
      </c>
      <c r="I909" s="36" t="s">
        <v>58</v>
      </c>
      <c r="J909" s="37" t="s">
        <v>123</v>
      </c>
      <c r="K909" s="36" t="s">
        <v>989</v>
      </c>
    </row>
    <row r="910" spans="1:11" ht="15" customHeight="1">
      <c r="A910" s="36" t="s">
        <v>2959</v>
      </c>
      <c r="B910" s="36">
        <v>463682</v>
      </c>
      <c r="C910" s="35" t="str">
        <f>VLOOKUP(B910,'[1]EC Sales Date'!$A:$C,2,)</f>
        <v>Pull Court 100% Cachemire UNIQLO : C</v>
      </c>
      <c r="D910" s="36" t="s">
        <v>80</v>
      </c>
      <c r="E910" s="36" t="s">
        <v>80</v>
      </c>
      <c r="F910" s="36" t="s">
        <v>57</v>
      </c>
      <c r="G910" s="36" t="s">
        <v>7504</v>
      </c>
      <c r="H910" s="36" t="s">
        <v>7504</v>
      </c>
      <c r="I910" s="36" t="s">
        <v>58</v>
      </c>
      <c r="J910" s="37" t="s">
        <v>123</v>
      </c>
      <c r="K910" s="36" t="s">
        <v>989</v>
      </c>
    </row>
    <row r="911" spans="1:11" ht="15" customHeight="1">
      <c r="A911" s="36" t="s">
        <v>2969</v>
      </c>
      <c r="B911" s="36">
        <v>464268</v>
      </c>
      <c r="C911" s="35" t="str">
        <f>VLOOKUP(B911,'[1]EC Sales Date'!$A:$C,2,)</f>
        <v>Cardigan En Laine Premium Comptoir des Cotonniers</v>
      </c>
      <c r="D911" s="36" t="s">
        <v>86</v>
      </c>
      <c r="E911" s="36" t="s">
        <v>86</v>
      </c>
      <c r="F911" s="36" t="s">
        <v>57</v>
      </c>
      <c r="G911" s="36" t="s">
        <v>7504</v>
      </c>
      <c r="H911" s="36" t="s">
        <v>7504</v>
      </c>
      <c r="I911" s="36" t="s">
        <v>58</v>
      </c>
      <c r="J911" s="37" t="s">
        <v>123</v>
      </c>
      <c r="K911" s="36" t="s">
        <v>998</v>
      </c>
    </row>
    <row r="912" spans="1:11" ht="15" customHeight="1">
      <c r="A912" s="36" t="s">
        <v>2975</v>
      </c>
      <c r="B912" s="36">
        <v>464270</v>
      </c>
      <c r="C912" s="35" t="str">
        <f>VLOOKUP(B912,'[1]EC Sales Date'!$A:$C,2,)</f>
        <v>Pull En Maille Premium Comptoir des Cotonniers</v>
      </c>
      <c r="D912" s="36" t="s">
        <v>86</v>
      </c>
      <c r="E912" s="36" t="s">
        <v>86</v>
      </c>
      <c r="F912" s="36" t="s">
        <v>57</v>
      </c>
      <c r="G912" s="36" t="s">
        <v>7504</v>
      </c>
      <c r="H912" s="36" t="s">
        <v>7504</v>
      </c>
      <c r="I912" s="36" t="s">
        <v>58</v>
      </c>
      <c r="J912" s="37" t="s">
        <v>123</v>
      </c>
      <c r="K912" s="36" t="s">
        <v>998</v>
      </c>
    </row>
    <row r="913" spans="1:11" ht="15" customHeight="1">
      <c r="A913" s="36" t="s">
        <v>2961</v>
      </c>
      <c r="B913" s="36">
        <v>464274</v>
      </c>
      <c r="C913" s="35" t="str">
        <f>VLOOKUP(B913,'[1]EC Sales Date'!$A:$C,2,)</f>
        <v>Pull En Laine Premium Comptoir des Cotonniers</v>
      </c>
      <c r="D913" s="36" t="s">
        <v>57</v>
      </c>
      <c r="E913" s="36" t="s">
        <v>57</v>
      </c>
      <c r="F913" s="36" t="s">
        <v>57</v>
      </c>
      <c r="G913" s="36" t="s">
        <v>7504</v>
      </c>
      <c r="H913" s="36" t="s">
        <v>7504</v>
      </c>
      <c r="I913" s="36" t="s">
        <v>58</v>
      </c>
      <c r="J913" s="37" t="s">
        <v>123</v>
      </c>
      <c r="K913" s="36" t="s">
        <v>998</v>
      </c>
    </row>
    <row r="914" spans="1:11" ht="15" customHeight="1">
      <c r="A914" s="36" t="s">
        <v>2962</v>
      </c>
      <c r="B914" s="36">
        <v>466075</v>
      </c>
      <c r="C914" s="35" t="str">
        <f>VLOOKUP(B914,'[1]EC Sales Date'!$A:$C,2,)</f>
        <v>Pull en Maille Premium Comptoir des Cotonniers</v>
      </c>
      <c r="D914" s="36" t="s">
        <v>86</v>
      </c>
      <c r="E914" s="36" t="s">
        <v>86</v>
      </c>
      <c r="F914" s="36" t="s">
        <v>57</v>
      </c>
      <c r="G914" s="36" t="s">
        <v>7504</v>
      </c>
      <c r="H914" s="36" t="s">
        <v>7504</v>
      </c>
      <c r="I914" s="36" t="s">
        <v>58</v>
      </c>
      <c r="J914" s="37" t="s">
        <v>123</v>
      </c>
      <c r="K914" s="36" t="s">
        <v>998</v>
      </c>
    </row>
    <row r="915" spans="1:11" ht="15" customHeight="1">
      <c r="A915" s="36" t="s">
        <v>990</v>
      </c>
      <c r="B915" s="36">
        <v>465734</v>
      </c>
      <c r="C915" s="35" t="str">
        <f>VLOOKUP(B915,'[1]EC Sales Date'!$A:$C,2,)</f>
        <v>Pull 100% Cachemire à Col Rond</v>
      </c>
      <c r="D915" s="36" t="s">
        <v>80</v>
      </c>
      <c r="E915" s="36" t="s">
        <v>80</v>
      </c>
      <c r="F915" s="36" t="s">
        <v>57</v>
      </c>
      <c r="G915" s="36" t="s">
        <v>7504</v>
      </c>
      <c r="H915" s="36" t="s">
        <v>7504</v>
      </c>
      <c r="I915" s="36" t="s">
        <v>58</v>
      </c>
      <c r="J915" s="37" t="s">
        <v>123</v>
      </c>
      <c r="K915" s="36" t="s">
        <v>989</v>
      </c>
    </row>
    <row r="916" spans="1:11" ht="15" customHeight="1">
      <c r="A916" s="36" t="s">
        <v>2958</v>
      </c>
      <c r="B916" s="36">
        <v>466724</v>
      </c>
      <c r="C916" s="35" t="str">
        <f>VLOOKUP(B916,'[1]EC Sales Date'!$A:$C,2,)</f>
        <v>Pull 100% Cachemire à Col Rond</v>
      </c>
      <c r="D916" s="36" t="s">
        <v>86</v>
      </c>
      <c r="E916" s="36" t="s">
        <v>86</v>
      </c>
      <c r="F916" s="36" t="s">
        <v>57</v>
      </c>
      <c r="G916" s="36" t="s">
        <v>7504</v>
      </c>
      <c r="H916" s="36" t="s">
        <v>7504</v>
      </c>
      <c r="I916" s="36" t="s">
        <v>58</v>
      </c>
      <c r="J916" s="37" t="s">
        <v>123</v>
      </c>
      <c r="K916" s="36" t="s">
        <v>989</v>
      </c>
    </row>
    <row r="917" spans="1:11" ht="15" customHeight="1">
      <c r="A917" s="36" t="s">
        <v>993</v>
      </c>
      <c r="B917" s="36">
        <v>465735</v>
      </c>
      <c r="C917" s="35" t="str">
        <f>VLOOKUP(B917,'[1]EC Sales Date'!$A:$C,2,)</f>
        <v>Pull 100% Cachemire à Col Roulé et Manches Longues</v>
      </c>
      <c r="D917" s="36" t="s">
        <v>80</v>
      </c>
      <c r="E917" s="36" t="s">
        <v>80</v>
      </c>
      <c r="F917" s="36" t="s">
        <v>57</v>
      </c>
      <c r="G917" s="36" t="s">
        <v>7504</v>
      </c>
      <c r="H917" s="36" t="s">
        <v>7504</v>
      </c>
      <c r="I917" s="36" t="s">
        <v>58</v>
      </c>
      <c r="J917" s="37" t="s">
        <v>123</v>
      </c>
      <c r="K917" s="36" t="s">
        <v>989</v>
      </c>
    </row>
    <row r="918" spans="1:11" ht="15" customHeight="1">
      <c r="A918" s="36" t="s">
        <v>994</v>
      </c>
      <c r="B918" s="36">
        <v>465735</v>
      </c>
      <c r="C918" s="35" t="str">
        <f>VLOOKUP(B918,'[1]EC Sales Date'!$A:$C,2,)</f>
        <v>Pull 100% Cachemire à Col Roulé et Manches Longues</v>
      </c>
      <c r="D918" s="36" t="s">
        <v>57</v>
      </c>
      <c r="E918" s="36" t="s">
        <v>57</v>
      </c>
      <c r="F918" s="36" t="s">
        <v>57</v>
      </c>
      <c r="G918" s="36" t="s">
        <v>7504</v>
      </c>
      <c r="H918" s="36" t="s">
        <v>7504</v>
      </c>
      <c r="I918" s="36" t="s">
        <v>58</v>
      </c>
      <c r="J918" s="37" t="s">
        <v>123</v>
      </c>
      <c r="K918" s="36" t="s">
        <v>989</v>
      </c>
    </row>
    <row r="919" spans="1:11" ht="15" customHeight="1">
      <c r="A919" s="36" t="s">
        <v>995</v>
      </c>
      <c r="B919" s="36">
        <v>465736</v>
      </c>
      <c r="C919" s="35" t="str">
        <f>VLOOKUP(B919,'[1]EC Sales Date'!$A:$C,2,)</f>
        <v>Pull 100% Cachemire à Col V</v>
      </c>
      <c r="D919" s="36" t="s">
        <v>80</v>
      </c>
      <c r="E919" s="36" t="s">
        <v>80</v>
      </c>
      <c r="F919" s="36" t="s">
        <v>57</v>
      </c>
      <c r="G919" s="36" t="s">
        <v>7504</v>
      </c>
      <c r="H919" s="36" t="s">
        <v>7504</v>
      </c>
      <c r="I919" s="36" t="s">
        <v>58</v>
      </c>
      <c r="J919" s="37" t="s">
        <v>123</v>
      </c>
      <c r="K919" s="36" t="s">
        <v>989</v>
      </c>
    </row>
    <row r="920" spans="1:11" ht="15" customHeight="1">
      <c r="A920" s="36" t="s">
        <v>996</v>
      </c>
      <c r="B920" s="36">
        <v>465736</v>
      </c>
      <c r="C920" s="35" t="str">
        <f>VLOOKUP(B920,'[1]EC Sales Date'!$A:$C,2,)</f>
        <v>Pull 100% Cachemire à Col V</v>
      </c>
      <c r="D920" s="36" t="s">
        <v>86</v>
      </c>
      <c r="E920" s="36" t="s">
        <v>86</v>
      </c>
      <c r="F920" s="36" t="s">
        <v>57</v>
      </c>
      <c r="G920" s="36" t="s">
        <v>7504</v>
      </c>
      <c r="H920" s="36" t="s">
        <v>7504</v>
      </c>
      <c r="I920" s="36" t="s">
        <v>58</v>
      </c>
      <c r="J920" s="37" t="s">
        <v>123</v>
      </c>
      <c r="K920" s="36" t="s">
        <v>989</v>
      </c>
    </row>
    <row r="921" spans="1:11" ht="15" customHeight="1">
      <c r="A921" s="36" t="s">
        <v>3838</v>
      </c>
      <c r="B921" s="36">
        <v>468868</v>
      </c>
      <c r="C921" s="35" t="str">
        <f>VLOOKUP(B921,'[1]EC Sales Date'!$A:$C,2,)</f>
        <v>Pull en Laine Premium</v>
      </c>
      <c r="D921" s="36" t="s">
        <v>86</v>
      </c>
      <c r="E921" s="36" t="s">
        <v>86</v>
      </c>
      <c r="F921" s="36" t="s">
        <v>57</v>
      </c>
      <c r="G921" s="36" t="s">
        <v>7504</v>
      </c>
      <c r="H921" s="36" t="s">
        <v>7504</v>
      </c>
      <c r="I921" s="36" t="s">
        <v>58</v>
      </c>
      <c r="J921" s="37" t="s">
        <v>123</v>
      </c>
      <c r="K921" s="36" t="s">
        <v>998</v>
      </c>
    </row>
    <row r="922" spans="1:11" ht="15" customHeight="1">
      <c r="A922" s="36" t="s">
        <v>3839</v>
      </c>
      <c r="B922" s="36">
        <v>468868</v>
      </c>
      <c r="C922" s="35" t="str">
        <f>VLOOKUP(B922,'[1]EC Sales Date'!$A:$C,2,)</f>
        <v>Pull en Laine Premium</v>
      </c>
      <c r="D922" s="36" t="s">
        <v>86</v>
      </c>
      <c r="E922" s="36" t="s">
        <v>86</v>
      </c>
      <c r="F922" s="36" t="s">
        <v>57</v>
      </c>
      <c r="G922" s="36" t="s">
        <v>7504</v>
      </c>
      <c r="H922" s="36" t="s">
        <v>7504</v>
      </c>
      <c r="I922" s="36" t="s">
        <v>58</v>
      </c>
      <c r="J922" s="37" t="s">
        <v>123</v>
      </c>
      <c r="K922" s="36" t="s">
        <v>998</v>
      </c>
    </row>
    <row r="923" spans="1:11" ht="15" customHeight="1">
      <c r="A923" s="36" t="s">
        <v>3837</v>
      </c>
      <c r="B923" s="36">
        <v>468869</v>
      </c>
      <c r="C923" s="35" t="str">
        <f>VLOOKUP(B923,'[1]EC Sales Date'!$A:$C,2,)</f>
        <v>Pull 100% Cachemire à Col Montant</v>
      </c>
      <c r="D923" s="36" t="s">
        <v>57</v>
      </c>
      <c r="E923" s="36" t="s">
        <v>57</v>
      </c>
      <c r="F923" s="36" t="s">
        <v>57</v>
      </c>
      <c r="G923" s="36" t="s">
        <v>7504</v>
      </c>
      <c r="H923" s="36" t="s">
        <v>7504</v>
      </c>
      <c r="I923" s="36" t="s">
        <v>58</v>
      </c>
      <c r="J923" s="37" t="s">
        <v>123</v>
      </c>
      <c r="K923" s="36" t="s">
        <v>989</v>
      </c>
    </row>
    <row r="924" spans="1:11" ht="15" customHeight="1">
      <c r="A924" s="36" t="s">
        <v>1059</v>
      </c>
      <c r="B924" s="36">
        <v>461193</v>
      </c>
      <c r="C924" s="35" t="str">
        <f>VLOOKUP(B924,'[1]EC Sales Date'!$A:$C,2,)</f>
        <v>Echarpe 100% Cachemire</v>
      </c>
      <c r="D924" s="36" t="s">
        <v>57</v>
      </c>
      <c r="E924" s="36" t="s">
        <v>57</v>
      </c>
      <c r="F924" s="36" t="s">
        <v>57</v>
      </c>
      <c r="G924" s="36" t="s">
        <v>7504</v>
      </c>
      <c r="H924" s="36" t="s">
        <v>7504</v>
      </c>
      <c r="I924" s="36" t="s">
        <v>58</v>
      </c>
      <c r="J924" s="37" t="s">
        <v>123</v>
      </c>
      <c r="K924" s="36" t="s">
        <v>989</v>
      </c>
    </row>
    <row r="925" spans="1:11" ht="15" customHeight="1">
      <c r="A925" s="36" t="s">
        <v>2979</v>
      </c>
      <c r="B925" s="36">
        <v>464751</v>
      </c>
      <c r="C925" s="35" t="str">
        <f>VLOOKUP(B925,'[1]EC Sales Date'!$A:$C,2,)</f>
        <v>Echarpe 100% Cachemire</v>
      </c>
      <c r="D925" s="36" t="s">
        <v>57</v>
      </c>
      <c r="E925" s="36" t="s">
        <v>57</v>
      </c>
      <c r="F925" s="36" t="s">
        <v>57</v>
      </c>
      <c r="G925" s="36" t="s">
        <v>7504</v>
      </c>
      <c r="H925" s="36" t="s">
        <v>7504</v>
      </c>
      <c r="I925" s="36" t="s">
        <v>58</v>
      </c>
      <c r="J925" s="37" t="s">
        <v>123</v>
      </c>
      <c r="K925" s="36" t="s">
        <v>989</v>
      </c>
    </row>
    <row r="926" spans="1:11" ht="15" customHeight="1">
      <c r="A926" s="36" t="s">
        <v>3210</v>
      </c>
      <c r="B926" s="36">
        <v>461194</v>
      </c>
      <c r="C926" s="35" t="str">
        <f>VLOOKUP(B926,'[1]EC Sales Date'!$A:$C,2,)</f>
        <v>Bonnet 100% Cachemire</v>
      </c>
      <c r="D926" s="36" t="s">
        <v>57</v>
      </c>
      <c r="E926" s="36" t="s">
        <v>57</v>
      </c>
      <c r="F926" s="36" t="s">
        <v>57</v>
      </c>
      <c r="G926" s="36" t="s">
        <v>7504</v>
      </c>
      <c r="H926" s="36" t="s">
        <v>7504</v>
      </c>
      <c r="I926" s="36" t="s">
        <v>58</v>
      </c>
      <c r="J926" s="37" t="s">
        <v>123</v>
      </c>
      <c r="K926" s="36" t="s">
        <v>989</v>
      </c>
    </row>
    <row r="927" spans="1:11" ht="15" customHeight="1">
      <c r="A927" s="36" t="s">
        <v>3211</v>
      </c>
      <c r="B927" s="36">
        <v>463423</v>
      </c>
      <c r="C927" s="35" t="str">
        <f>VLOOKUP(B927,'[1]EC Sales Date'!$A:$C,2,)</f>
        <v>Bonnet en Maille 100% Cachemire</v>
      </c>
      <c r="D927" s="36" t="s">
        <v>57</v>
      </c>
      <c r="E927" s="36" t="s">
        <v>57</v>
      </c>
      <c r="F927" s="36" t="s">
        <v>57</v>
      </c>
      <c r="G927" s="36" t="s">
        <v>7504</v>
      </c>
      <c r="H927" s="36" t="s">
        <v>7504</v>
      </c>
      <c r="I927" s="36" t="s">
        <v>58</v>
      </c>
      <c r="J927" s="37" t="s">
        <v>123</v>
      </c>
      <c r="K927" s="36" t="s">
        <v>989</v>
      </c>
    </row>
    <row r="928" spans="1:11" ht="15" customHeight="1">
      <c r="A928" s="36" t="s">
        <v>3840</v>
      </c>
      <c r="B928" s="36">
        <v>461976</v>
      </c>
      <c r="C928" s="35" t="str">
        <f>VLOOKUP(B928,'[1]EC Sales Date'!$A:$C,2,)</f>
        <v>Bonnet HEATTECH</v>
      </c>
      <c r="D928" s="36" t="s">
        <v>57</v>
      </c>
      <c r="E928" s="36" t="s">
        <v>57</v>
      </c>
      <c r="F928" s="36" t="s">
        <v>57</v>
      </c>
      <c r="G928" s="36" t="s">
        <v>7504</v>
      </c>
      <c r="H928" s="36" t="s">
        <v>7504</v>
      </c>
      <c r="I928" s="36" t="s">
        <v>58</v>
      </c>
      <c r="J928" s="36" t="s">
        <v>59</v>
      </c>
      <c r="K928" s="36" t="s">
        <v>2861</v>
      </c>
    </row>
    <row r="929" spans="1:11" ht="15" customHeight="1">
      <c r="A929" s="36" t="s">
        <v>3841</v>
      </c>
      <c r="B929" s="36">
        <v>462150</v>
      </c>
      <c r="C929" s="35" t="str">
        <f>VLOOKUP(B929,'[1]EC Sales Date'!$A:$C,2,)</f>
        <v>Étole en Maille HEATTECH</v>
      </c>
      <c r="D929" s="36" t="s">
        <v>57</v>
      </c>
      <c r="E929" s="36" t="s">
        <v>57</v>
      </c>
      <c r="F929" s="36" t="s">
        <v>57</v>
      </c>
      <c r="G929" s="36" t="s">
        <v>7504</v>
      </c>
      <c r="H929" s="36" t="s">
        <v>7504</v>
      </c>
      <c r="I929" s="36" t="s">
        <v>58</v>
      </c>
      <c r="J929" s="36" t="s">
        <v>59</v>
      </c>
      <c r="K929" s="36" t="s">
        <v>3051</v>
      </c>
    </row>
    <row r="930" spans="1:11" ht="15" customHeight="1">
      <c r="A930" s="36" t="s">
        <v>1060</v>
      </c>
      <c r="B930" s="36">
        <v>462426</v>
      </c>
      <c r="C930" s="35" t="str">
        <f>VLOOKUP(B930,'[1]EC Sales Date'!$A:$C,2,)</f>
        <v>Echarpe en Cachemire à Carreaux Ines de la Fressange</v>
      </c>
      <c r="D930" s="36" t="s">
        <v>57</v>
      </c>
      <c r="E930" s="36" t="s">
        <v>57</v>
      </c>
      <c r="F930" s="36" t="s">
        <v>57</v>
      </c>
      <c r="G930" s="36" t="s">
        <v>7504</v>
      </c>
      <c r="H930" s="36" t="s">
        <v>7504</v>
      </c>
      <c r="I930" s="36" t="s">
        <v>58</v>
      </c>
      <c r="J930" s="37" t="s">
        <v>123</v>
      </c>
      <c r="K930" s="36" t="s">
        <v>989</v>
      </c>
    </row>
    <row r="931" spans="1:11" ht="15" customHeight="1">
      <c r="A931" s="36" t="s">
        <v>3213</v>
      </c>
      <c r="B931" s="36">
        <v>462427</v>
      </c>
      <c r="C931" s="35" t="str">
        <f>VLOOKUP(B931,'[1]EC Sales Date'!$A:$C,2,)</f>
        <v>Béret en Laine Ines de la Fressange</v>
      </c>
      <c r="D931" s="36" t="s">
        <v>57</v>
      </c>
      <c r="E931" s="36" t="s">
        <v>57</v>
      </c>
      <c r="F931" s="36" t="s">
        <v>57</v>
      </c>
      <c r="G931" s="36" t="s">
        <v>7504</v>
      </c>
      <c r="H931" s="36" t="s">
        <v>7504</v>
      </c>
      <c r="I931" s="36" t="s">
        <v>58</v>
      </c>
      <c r="J931" s="36" t="s">
        <v>59</v>
      </c>
      <c r="K931" s="36" t="s">
        <v>3214</v>
      </c>
    </row>
    <row r="932" spans="1:11" ht="15" customHeight="1">
      <c r="A932" s="36" t="s">
        <v>2980</v>
      </c>
      <c r="B932" s="36">
        <v>462675</v>
      </c>
      <c r="C932" s="35" t="str">
        <f>VLOOKUP(B932,'[1]EC Sales Date'!$A:$C,2,)</f>
        <v>Echarpe en Maille Uniqlo U</v>
      </c>
      <c r="D932" s="36" t="s">
        <v>57</v>
      </c>
      <c r="E932" s="36" t="s">
        <v>57</v>
      </c>
      <c r="F932" s="36" t="s">
        <v>57</v>
      </c>
      <c r="G932" s="36" t="s">
        <v>7504</v>
      </c>
      <c r="H932" s="36" t="s">
        <v>7504</v>
      </c>
      <c r="I932" s="36" t="s">
        <v>58</v>
      </c>
      <c r="J932" s="36" t="s">
        <v>59</v>
      </c>
      <c r="K932" s="36" t="s">
        <v>2978</v>
      </c>
    </row>
    <row r="933" spans="1:11" ht="15" customHeight="1">
      <c r="A933" s="36" t="s">
        <v>3212</v>
      </c>
      <c r="B933" s="36">
        <v>462676</v>
      </c>
      <c r="C933" s="35" t="str">
        <f>VLOOKUP(B933,'[1]EC Sales Date'!$A:$C,2,)</f>
        <v>Bonnet en Maille Uniqlo U</v>
      </c>
      <c r="D933" s="36" t="s">
        <v>86</v>
      </c>
      <c r="E933" s="36" t="s">
        <v>7504</v>
      </c>
      <c r="F933" s="36" t="s">
        <v>7504</v>
      </c>
      <c r="G933" s="36" t="s">
        <v>7504</v>
      </c>
      <c r="H933" s="36" t="s">
        <v>7504</v>
      </c>
      <c r="I933" s="36" t="s">
        <v>58</v>
      </c>
      <c r="J933" s="36" t="s">
        <v>59</v>
      </c>
      <c r="K933" s="36" t="s">
        <v>2978</v>
      </c>
    </row>
    <row r="934" spans="1:11" ht="15" customHeight="1">
      <c r="A934" s="36" t="s">
        <v>3208</v>
      </c>
      <c r="B934" s="36">
        <v>462837</v>
      </c>
      <c r="C934" s="35" t="str">
        <f>VLOOKUP(B934,'[1]EC Sales Date'!$A:$C,2,)</f>
        <v>Bob Ajustable en Fausse Fourrure UNIQLO : C</v>
      </c>
      <c r="D934" s="36" t="s">
        <v>57</v>
      </c>
      <c r="E934" s="36" t="s">
        <v>57</v>
      </c>
      <c r="F934" s="36" t="s">
        <v>57</v>
      </c>
      <c r="G934" s="36" t="s">
        <v>7504</v>
      </c>
      <c r="H934" s="36" t="s">
        <v>7504</v>
      </c>
      <c r="I934" s="36" t="s">
        <v>58</v>
      </c>
      <c r="J934" s="36" t="s">
        <v>59</v>
      </c>
      <c r="K934" s="36" t="s">
        <v>3209</v>
      </c>
    </row>
    <row r="935" spans="1:11" ht="15" customHeight="1">
      <c r="A935" s="36" t="s">
        <v>3102</v>
      </c>
      <c r="B935" s="36">
        <v>465499</v>
      </c>
      <c r="C935" s="35" t="str">
        <f>VLOOKUP(B935,'[1]EC Sales Date'!$A:$C,2,)</f>
        <v>Echarpe en Maille Chunky</v>
      </c>
      <c r="D935" s="36" t="s">
        <v>57</v>
      </c>
      <c r="E935" s="36" t="s">
        <v>57</v>
      </c>
      <c r="F935" s="36" t="s">
        <v>57</v>
      </c>
      <c r="G935" s="36" t="s">
        <v>7504</v>
      </c>
      <c r="H935" s="36" t="s">
        <v>7504</v>
      </c>
      <c r="I935" s="36" t="s">
        <v>58</v>
      </c>
      <c r="J935" s="36" t="s">
        <v>59</v>
      </c>
      <c r="K935" s="36" t="s">
        <v>3103</v>
      </c>
    </row>
    <row r="936" spans="1:11" ht="15" customHeight="1">
      <c r="A936" s="36" t="s">
        <v>3206</v>
      </c>
      <c r="B936" s="36">
        <v>462838</v>
      </c>
      <c r="C936" s="35" t="str">
        <f>VLOOKUP(B936,'[1]EC Sales Date'!$A:$C,2,)</f>
        <v>Casquette Ajustable en Laine UNIQLO : C</v>
      </c>
      <c r="D936" s="36" t="s">
        <v>57</v>
      </c>
      <c r="E936" s="36" t="s">
        <v>57</v>
      </c>
      <c r="F936" s="36" t="s">
        <v>57</v>
      </c>
      <c r="G936" s="36" t="s">
        <v>7504</v>
      </c>
      <c r="H936" s="36" t="s">
        <v>7504</v>
      </c>
      <c r="I936" s="36" t="s">
        <v>58</v>
      </c>
      <c r="J936" s="37" t="s">
        <v>123</v>
      </c>
      <c r="K936" s="36" t="s">
        <v>3207</v>
      </c>
    </row>
    <row r="937" spans="1:11" ht="15" customHeight="1">
      <c r="A937" s="36" t="s">
        <v>1122</v>
      </c>
      <c r="B937" s="36">
        <v>460349</v>
      </c>
      <c r="C937" s="35" t="str">
        <f>VLOOKUP(B937,'[1]EC Sales Date'!$A:$C,2,)</f>
        <v>T-Shirt HEATTECH Col U Manches Longues</v>
      </c>
      <c r="D937" s="36" t="s">
        <v>56</v>
      </c>
      <c r="E937" s="36" t="s">
        <v>56</v>
      </c>
      <c r="F937" s="36" t="s">
        <v>56</v>
      </c>
      <c r="G937" s="36" t="s">
        <v>7504</v>
      </c>
      <c r="H937" s="36" t="s">
        <v>7504</v>
      </c>
      <c r="I937" s="36" t="s">
        <v>58</v>
      </c>
      <c r="J937" s="36" t="s">
        <v>59</v>
      </c>
      <c r="K937" s="36" t="s">
        <v>1119</v>
      </c>
    </row>
    <row r="938" spans="1:11" ht="15" customHeight="1">
      <c r="A938" s="36" t="s">
        <v>1121</v>
      </c>
      <c r="B938" s="36">
        <v>460354</v>
      </c>
      <c r="C938" s="35" t="str">
        <f>VLOOKUP(B938,'[1]EC Sales Date'!$A:$C,2,)</f>
        <v>T-Shirt HEATTECH Col Rond Manches Longues</v>
      </c>
      <c r="D938" s="36" t="s">
        <v>56</v>
      </c>
      <c r="E938" s="36" t="s">
        <v>56</v>
      </c>
      <c r="F938" s="36" t="s">
        <v>56</v>
      </c>
      <c r="G938" s="36" t="s">
        <v>7504</v>
      </c>
      <c r="H938" s="36" t="s">
        <v>7504</v>
      </c>
      <c r="I938" s="36" t="s">
        <v>58</v>
      </c>
      <c r="J938" s="36" t="s">
        <v>59</v>
      </c>
      <c r="K938" s="36" t="s">
        <v>1119</v>
      </c>
    </row>
    <row r="939" spans="1:11" ht="15" customHeight="1">
      <c r="A939" s="36" t="s">
        <v>1111</v>
      </c>
      <c r="B939" s="36">
        <v>460380</v>
      </c>
      <c r="C939" s="35" t="str">
        <f>VLOOKUP(B939,'[1]EC Sales Date'!$A:$C,2,)</f>
        <v>T-shirt en Coton à Col Rond Extra Chaud HEATTECH</v>
      </c>
      <c r="D939" s="36" t="s">
        <v>86</v>
      </c>
      <c r="E939" s="36" t="s">
        <v>57</v>
      </c>
      <c r="F939" s="36" t="s">
        <v>57</v>
      </c>
      <c r="G939" s="36" t="s">
        <v>7504</v>
      </c>
      <c r="H939" s="36" t="s">
        <v>7504</v>
      </c>
      <c r="I939" s="36" t="s">
        <v>58</v>
      </c>
      <c r="J939" s="36" t="s">
        <v>59</v>
      </c>
      <c r="K939" s="36" t="s">
        <v>807</v>
      </c>
    </row>
    <row r="940" spans="1:11" ht="15" customHeight="1">
      <c r="A940" s="36" t="s">
        <v>1112</v>
      </c>
      <c r="B940" s="36">
        <v>460380</v>
      </c>
      <c r="C940" s="35" t="str">
        <f>VLOOKUP(B940,'[1]EC Sales Date'!$A:$C,2,)</f>
        <v>T-shirt en Coton à Col Rond Extra Chaud HEATTECH</v>
      </c>
      <c r="D940" s="36" t="s">
        <v>56</v>
      </c>
      <c r="E940" s="36" t="s">
        <v>56</v>
      </c>
      <c r="F940" s="36" t="s">
        <v>56</v>
      </c>
      <c r="G940" s="36" t="s">
        <v>7504</v>
      </c>
      <c r="H940" s="36" t="s">
        <v>7504</v>
      </c>
      <c r="I940" s="36" t="s">
        <v>58</v>
      </c>
      <c r="J940" s="36" t="s">
        <v>59</v>
      </c>
      <c r="K940" s="36" t="s">
        <v>807</v>
      </c>
    </row>
    <row r="941" spans="1:11" ht="15" customHeight="1">
      <c r="A941" s="36" t="s">
        <v>1113</v>
      </c>
      <c r="B941" s="36">
        <v>460380</v>
      </c>
      <c r="C941" s="35" t="str">
        <f>VLOOKUP(B941,'[1]EC Sales Date'!$A:$C,2,)</f>
        <v>T-shirt en Coton à Col Rond Extra Chaud HEATTECH</v>
      </c>
      <c r="D941" s="36" t="s">
        <v>57</v>
      </c>
      <c r="E941" s="36" t="s">
        <v>57</v>
      </c>
      <c r="F941" s="36" t="s">
        <v>57</v>
      </c>
      <c r="G941" s="36" t="s">
        <v>7504</v>
      </c>
      <c r="H941" s="36" t="s">
        <v>7504</v>
      </c>
      <c r="I941" s="36" t="s">
        <v>58</v>
      </c>
      <c r="J941" s="36" t="s">
        <v>59</v>
      </c>
      <c r="K941" s="36" t="s">
        <v>811</v>
      </c>
    </row>
    <row r="942" spans="1:11" ht="15" customHeight="1">
      <c r="A942" s="36" t="s">
        <v>1114</v>
      </c>
      <c r="B942" s="36">
        <v>460380</v>
      </c>
      <c r="C942" s="35" t="str">
        <f>VLOOKUP(B942,'[1]EC Sales Date'!$A:$C,2,)</f>
        <v>T-shirt en Coton à Col Rond Extra Chaud HEATTECH</v>
      </c>
      <c r="D942" s="36" t="s">
        <v>56</v>
      </c>
      <c r="E942" s="36" t="s">
        <v>56</v>
      </c>
      <c r="F942" s="36" t="s">
        <v>56</v>
      </c>
      <c r="G942" s="36" t="s">
        <v>7504</v>
      </c>
      <c r="H942" s="36" t="s">
        <v>7504</v>
      </c>
      <c r="I942" s="36" t="s">
        <v>58</v>
      </c>
      <c r="J942" s="36" t="s">
        <v>59</v>
      </c>
      <c r="K942" s="36" t="s">
        <v>811</v>
      </c>
    </row>
    <row r="943" spans="1:11" ht="15" customHeight="1">
      <c r="A943" s="36" t="s">
        <v>1107</v>
      </c>
      <c r="B943" s="36">
        <v>460389</v>
      </c>
      <c r="C943" s="35" t="str">
        <f>VLOOKUP(B943,'[1]EC Sales Date'!$A:$C,2,)</f>
        <v>T-shirt en Coton à Manches Longues Extra Chaud HEATTECH</v>
      </c>
      <c r="D943" s="36" t="s">
        <v>86</v>
      </c>
      <c r="E943" s="36" t="s">
        <v>57</v>
      </c>
      <c r="F943" s="36" t="s">
        <v>57</v>
      </c>
      <c r="G943" s="36" t="s">
        <v>7504</v>
      </c>
      <c r="H943" s="36" t="s">
        <v>7504</v>
      </c>
      <c r="I943" s="36" t="s">
        <v>58</v>
      </c>
      <c r="J943" s="36" t="s">
        <v>59</v>
      </c>
      <c r="K943" s="36" t="s">
        <v>807</v>
      </c>
    </row>
    <row r="944" spans="1:11" ht="15" customHeight="1">
      <c r="A944" s="36" t="s">
        <v>1108</v>
      </c>
      <c r="B944" s="36">
        <v>460389</v>
      </c>
      <c r="C944" s="35" t="str">
        <f>VLOOKUP(B944,'[1]EC Sales Date'!$A:$C,2,)</f>
        <v>T-shirt en Coton à Manches Longues Extra Chaud HEATTECH</v>
      </c>
      <c r="D944" s="36" t="s">
        <v>56</v>
      </c>
      <c r="E944" s="36" t="s">
        <v>56</v>
      </c>
      <c r="F944" s="36" t="s">
        <v>56</v>
      </c>
      <c r="G944" s="36" t="s">
        <v>7504</v>
      </c>
      <c r="H944" s="36" t="s">
        <v>7504</v>
      </c>
      <c r="I944" s="36" t="s">
        <v>58</v>
      </c>
      <c r="J944" s="36" t="s">
        <v>59</v>
      </c>
      <c r="K944" s="36" t="s">
        <v>807</v>
      </c>
    </row>
    <row r="945" spans="1:11" ht="15" customHeight="1">
      <c r="A945" s="36" t="s">
        <v>1109</v>
      </c>
      <c r="B945" s="36">
        <v>460389</v>
      </c>
      <c r="C945" s="35" t="str">
        <f>VLOOKUP(B945,'[1]EC Sales Date'!$A:$C,2,)</f>
        <v>T-shirt en Coton à Manches Longues Extra Chaud HEATTECH</v>
      </c>
      <c r="D945" s="36" t="s">
        <v>57</v>
      </c>
      <c r="E945" s="36" t="s">
        <v>57</v>
      </c>
      <c r="F945" s="36" t="s">
        <v>57</v>
      </c>
      <c r="G945" s="36" t="s">
        <v>7504</v>
      </c>
      <c r="H945" s="36" t="s">
        <v>7504</v>
      </c>
      <c r="I945" s="36" t="s">
        <v>58</v>
      </c>
      <c r="J945" s="36" t="s">
        <v>59</v>
      </c>
      <c r="K945" s="36" t="s">
        <v>811</v>
      </c>
    </row>
    <row r="946" spans="1:11" ht="15" customHeight="1">
      <c r="A946" s="36" t="s">
        <v>1110</v>
      </c>
      <c r="B946" s="36">
        <v>460389</v>
      </c>
      <c r="C946" s="35" t="str">
        <f>VLOOKUP(B946,'[1]EC Sales Date'!$A:$C,2,)</f>
        <v>T-shirt en Coton à Manches Longues Extra Chaud HEATTECH</v>
      </c>
      <c r="D946" s="36" t="s">
        <v>56</v>
      </c>
      <c r="E946" s="36" t="s">
        <v>56</v>
      </c>
      <c r="F946" s="36" t="s">
        <v>56</v>
      </c>
      <c r="G946" s="36" t="s">
        <v>7504</v>
      </c>
      <c r="H946" s="36" t="s">
        <v>7504</v>
      </c>
      <c r="I946" s="36" t="s">
        <v>58</v>
      </c>
      <c r="J946" s="36" t="s">
        <v>59</v>
      </c>
      <c r="K946" s="36" t="s">
        <v>811</v>
      </c>
    </row>
    <row r="947" spans="1:11" ht="15" customHeight="1">
      <c r="A947" s="36" t="s">
        <v>1125</v>
      </c>
      <c r="B947" s="36">
        <v>460406</v>
      </c>
      <c r="C947" s="35" t="str">
        <f>VLOOKUP(B947,'[1]EC Sales Date'!$A:$C,2,)</f>
        <v>T-Shirt HEATTECH Ultra Chaud Col Rond</v>
      </c>
      <c r="D947" s="36" t="s">
        <v>86</v>
      </c>
      <c r="E947" s="36" t="s">
        <v>57</v>
      </c>
      <c r="F947" s="36" t="s">
        <v>57</v>
      </c>
      <c r="G947" s="36" t="s">
        <v>7504</v>
      </c>
      <c r="H947" s="36" t="s">
        <v>7504</v>
      </c>
      <c r="I947" s="36" t="s">
        <v>58</v>
      </c>
      <c r="J947" s="36" t="s">
        <v>59</v>
      </c>
      <c r="K947" s="36" t="s">
        <v>1126</v>
      </c>
    </row>
    <row r="948" spans="1:11" ht="15" customHeight="1">
      <c r="A948" s="36" t="s">
        <v>1127</v>
      </c>
      <c r="B948" s="36">
        <v>460406</v>
      </c>
      <c r="C948" s="35" t="str">
        <f>VLOOKUP(B948,'[1]EC Sales Date'!$A:$C,2,)</f>
        <v>T-Shirt HEATTECH Ultra Chaud Col Rond</v>
      </c>
      <c r="D948" s="36" t="s">
        <v>56</v>
      </c>
      <c r="E948" s="36" t="s">
        <v>57</v>
      </c>
      <c r="F948" s="36" t="s">
        <v>57</v>
      </c>
      <c r="G948" s="36" t="s">
        <v>7504</v>
      </c>
      <c r="H948" s="36" t="s">
        <v>7504</v>
      </c>
      <c r="I948" s="36" t="s">
        <v>58</v>
      </c>
      <c r="J948" s="36" t="s">
        <v>59</v>
      </c>
      <c r="K948" s="36" t="s">
        <v>1126</v>
      </c>
    </row>
    <row r="949" spans="1:11" ht="15" customHeight="1">
      <c r="A949" s="36" t="s">
        <v>1128</v>
      </c>
      <c r="B949" s="36">
        <v>460407</v>
      </c>
      <c r="C949" s="35" t="str">
        <f>VLOOKUP(B949,'[1]EC Sales Date'!$A:$C,2,)</f>
        <v>T-Shirt HEATTECH Ultra Chaud Col Montant</v>
      </c>
      <c r="D949" s="36" t="s">
        <v>86</v>
      </c>
      <c r="E949" s="36" t="s">
        <v>57</v>
      </c>
      <c r="F949" s="36" t="s">
        <v>57</v>
      </c>
      <c r="G949" s="36" t="s">
        <v>7504</v>
      </c>
      <c r="H949" s="36" t="s">
        <v>7504</v>
      </c>
      <c r="I949" s="36" t="s">
        <v>58</v>
      </c>
      <c r="J949" s="36" t="s">
        <v>59</v>
      </c>
      <c r="K949" s="36" t="s">
        <v>1126</v>
      </c>
    </row>
    <row r="950" spans="1:11" ht="15" customHeight="1">
      <c r="A950" s="36" t="s">
        <v>1129</v>
      </c>
      <c r="B950" s="36">
        <v>460407</v>
      </c>
      <c r="C950" s="35" t="str">
        <f>VLOOKUP(B950,'[1]EC Sales Date'!$A:$C,2,)</f>
        <v>T-Shirt HEATTECH Ultra Chaud Col Montant</v>
      </c>
      <c r="D950" s="36" t="s">
        <v>56</v>
      </c>
      <c r="E950" s="36" t="s">
        <v>57</v>
      </c>
      <c r="F950" s="36" t="s">
        <v>57</v>
      </c>
      <c r="G950" s="36" t="s">
        <v>7504</v>
      </c>
      <c r="H950" s="36" t="s">
        <v>7504</v>
      </c>
      <c r="I950" s="36" t="s">
        <v>58</v>
      </c>
      <c r="J950" s="36" t="s">
        <v>59</v>
      </c>
      <c r="K950" s="36" t="s">
        <v>1126</v>
      </c>
    </row>
    <row r="951" spans="1:11" ht="15" customHeight="1">
      <c r="A951" s="36" t="s">
        <v>1135</v>
      </c>
      <c r="B951" s="36">
        <v>460408</v>
      </c>
      <c r="C951" s="35" t="str">
        <f>VLOOKUP(B951,'[1]EC Sales Date'!$A:$C,2,)</f>
        <v>Legging HEATTECH</v>
      </c>
      <c r="D951" s="36" t="s">
        <v>56</v>
      </c>
      <c r="E951" s="36" t="s">
        <v>56</v>
      </c>
      <c r="F951" s="36" t="s">
        <v>56</v>
      </c>
      <c r="G951" s="36" t="s">
        <v>7504</v>
      </c>
      <c r="H951" s="36" t="s">
        <v>7504</v>
      </c>
      <c r="I951" s="36" t="s">
        <v>58</v>
      </c>
      <c r="J951" s="36" t="s">
        <v>59</v>
      </c>
      <c r="K951" s="36" t="s">
        <v>1119</v>
      </c>
    </row>
    <row r="952" spans="1:11" ht="15" customHeight="1">
      <c r="A952" s="36" t="s">
        <v>1136</v>
      </c>
      <c r="B952" s="36">
        <v>460408</v>
      </c>
      <c r="C952" s="35" t="str">
        <f>VLOOKUP(B952,'[1]EC Sales Date'!$A:$C,2,)</f>
        <v>Legging HEATTECH</v>
      </c>
      <c r="D952" s="36" t="s">
        <v>86</v>
      </c>
      <c r="E952" s="36" t="s">
        <v>57</v>
      </c>
      <c r="F952" s="36" t="s">
        <v>57</v>
      </c>
      <c r="G952" s="36" t="s">
        <v>7504</v>
      </c>
      <c r="H952" s="36" t="s">
        <v>7504</v>
      </c>
      <c r="I952" s="36" t="s">
        <v>58</v>
      </c>
      <c r="J952" s="36" t="s">
        <v>59</v>
      </c>
      <c r="K952" s="36" t="s">
        <v>1119</v>
      </c>
    </row>
    <row r="953" spans="1:11" ht="15" customHeight="1">
      <c r="A953" s="36" t="s">
        <v>1130</v>
      </c>
      <c r="B953" s="36">
        <v>460445</v>
      </c>
      <c r="C953" s="35" t="str">
        <f>VLOOKUP(B953,'[1]EC Sales Date'!$A:$C,2,)</f>
        <v>Legging en Coton Extra Chaud HEATTECH</v>
      </c>
      <c r="D953" s="36" t="s">
        <v>86</v>
      </c>
      <c r="E953" s="36" t="s">
        <v>57</v>
      </c>
      <c r="F953" s="36" t="s">
        <v>57</v>
      </c>
      <c r="G953" s="36" t="s">
        <v>7504</v>
      </c>
      <c r="H953" s="36" t="s">
        <v>7504</v>
      </c>
      <c r="I953" s="36" t="s">
        <v>58</v>
      </c>
      <c r="J953" s="36" t="s">
        <v>59</v>
      </c>
      <c r="K953" s="36" t="s">
        <v>807</v>
      </c>
    </row>
    <row r="954" spans="1:11" ht="15" customHeight="1">
      <c r="A954" s="36" t="s">
        <v>1131</v>
      </c>
      <c r="B954" s="36">
        <v>460445</v>
      </c>
      <c r="C954" s="35" t="str">
        <f>VLOOKUP(B954,'[1]EC Sales Date'!$A:$C,2,)</f>
        <v>Legging en Coton Extra Chaud HEATTECH</v>
      </c>
      <c r="D954" s="36" t="s">
        <v>56</v>
      </c>
      <c r="E954" s="36" t="s">
        <v>56</v>
      </c>
      <c r="F954" s="36" t="s">
        <v>56</v>
      </c>
      <c r="G954" s="36" t="s">
        <v>7504</v>
      </c>
      <c r="H954" s="36" t="s">
        <v>7504</v>
      </c>
      <c r="I954" s="36" t="s">
        <v>58</v>
      </c>
      <c r="J954" s="36" t="s">
        <v>59</v>
      </c>
      <c r="K954" s="36" t="s">
        <v>807</v>
      </c>
    </row>
    <row r="955" spans="1:11" ht="15" customHeight="1">
      <c r="A955" s="36" t="s">
        <v>1132</v>
      </c>
      <c r="B955" s="36">
        <v>460445</v>
      </c>
      <c r="C955" s="35" t="str">
        <f>VLOOKUP(B955,'[1]EC Sales Date'!$A:$C,2,)</f>
        <v>Legging en Coton Extra Chaud HEATTECH</v>
      </c>
      <c r="D955" s="36" t="s">
        <v>57</v>
      </c>
      <c r="E955" s="36" t="s">
        <v>57</v>
      </c>
      <c r="F955" s="36" t="s">
        <v>57</v>
      </c>
      <c r="G955" s="36" t="s">
        <v>7504</v>
      </c>
      <c r="H955" s="36" t="s">
        <v>7504</v>
      </c>
      <c r="I955" s="36" t="s">
        <v>58</v>
      </c>
      <c r="J955" s="36" t="s">
        <v>59</v>
      </c>
      <c r="K955" s="36" t="s">
        <v>811</v>
      </c>
    </row>
    <row r="956" spans="1:11" ht="15" customHeight="1">
      <c r="A956" s="36" t="s">
        <v>1133</v>
      </c>
      <c r="B956" s="36">
        <v>460445</v>
      </c>
      <c r="C956" s="35" t="str">
        <f>VLOOKUP(B956,'[1]EC Sales Date'!$A:$C,2,)</f>
        <v>Legging en Coton Extra Chaud HEATTECH</v>
      </c>
      <c r="D956" s="36" t="s">
        <v>86</v>
      </c>
      <c r="E956" s="36" t="s">
        <v>57</v>
      </c>
      <c r="F956" s="36" t="s">
        <v>57</v>
      </c>
      <c r="G956" s="36" t="s">
        <v>7504</v>
      </c>
      <c r="H956" s="36" t="s">
        <v>7504</v>
      </c>
      <c r="I956" s="36" t="s">
        <v>58</v>
      </c>
      <c r="J956" s="36" t="s">
        <v>59</v>
      </c>
      <c r="K956" s="36" t="s">
        <v>811</v>
      </c>
    </row>
    <row r="957" spans="1:11" ht="15" customHeight="1">
      <c r="A957" s="36" t="s">
        <v>1134</v>
      </c>
      <c r="B957" s="36">
        <v>460445</v>
      </c>
      <c r="C957" s="35" t="str">
        <f>VLOOKUP(B957,'[1]EC Sales Date'!$A:$C,2,)</f>
        <v>Legging en Coton Extra Chaud HEATTECH</v>
      </c>
      <c r="D957" s="36" t="s">
        <v>56</v>
      </c>
      <c r="E957" s="36" t="s">
        <v>56</v>
      </c>
      <c r="F957" s="36" t="s">
        <v>56</v>
      </c>
      <c r="G957" s="36" t="s">
        <v>7504</v>
      </c>
      <c r="H957" s="36" t="s">
        <v>7504</v>
      </c>
      <c r="I957" s="36" t="s">
        <v>58</v>
      </c>
      <c r="J957" s="36" t="s">
        <v>59</v>
      </c>
      <c r="K957" s="36" t="s">
        <v>811</v>
      </c>
    </row>
    <row r="958" spans="1:11" ht="15" customHeight="1">
      <c r="A958" s="36" t="s">
        <v>1147</v>
      </c>
      <c r="B958" s="36">
        <v>460468</v>
      </c>
      <c r="C958" s="35" t="str">
        <f>VLOOKUP(B958,'[1]EC Sales Date'!$A:$C,2,)</f>
        <v>Legging HEATTECH Ultra Chaud</v>
      </c>
      <c r="D958" s="36" t="s">
        <v>86</v>
      </c>
      <c r="E958" s="36" t="s">
        <v>57</v>
      </c>
      <c r="F958" s="36" t="s">
        <v>57</v>
      </c>
      <c r="G958" s="36" t="s">
        <v>7504</v>
      </c>
      <c r="H958" s="36" t="s">
        <v>7504</v>
      </c>
      <c r="I958" s="36" t="s">
        <v>58</v>
      </c>
      <c r="J958" s="36" t="s">
        <v>59</v>
      </c>
      <c r="K958" s="36" t="s">
        <v>1126</v>
      </c>
    </row>
    <row r="959" spans="1:11" ht="15" customHeight="1">
      <c r="A959" s="36" t="s">
        <v>1148</v>
      </c>
      <c r="B959" s="36">
        <v>460468</v>
      </c>
      <c r="C959" s="35" t="str">
        <f>VLOOKUP(B959,'[1]EC Sales Date'!$A:$C,2,)</f>
        <v>Legging HEATTECH Ultra Chaud</v>
      </c>
      <c r="D959" s="36" t="s">
        <v>56</v>
      </c>
      <c r="E959" s="36" t="s">
        <v>57</v>
      </c>
      <c r="F959" s="36" t="s">
        <v>57</v>
      </c>
      <c r="G959" s="36" t="s">
        <v>7504</v>
      </c>
      <c r="H959" s="36" t="s">
        <v>7504</v>
      </c>
      <c r="I959" s="36" t="s">
        <v>58</v>
      </c>
      <c r="J959" s="36" t="s">
        <v>59</v>
      </c>
      <c r="K959" s="36" t="s">
        <v>1126</v>
      </c>
    </row>
    <row r="960" spans="1:11" ht="15" customHeight="1">
      <c r="A960" s="36" t="s">
        <v>1118</v>
      </c>
      <c r="B960" s="36">
        <v>460469</v>
      </c>
      <c r="C960" s="35" t="str">
        <f>VLOOKUP(B960,'[1]EC Sales Date'!$A:$C,2,)</f>
        <v>Caraco HEATTECH</v>
      </c>
      <c r="D960" s="36" t="s">
        <v>56</v>
      </c>
      <c r="E960" s="36" t="s">
        <v>56</v>
      </c>
      <c r="F960" s="36" t="s">
        <v>56</v>
      </c>
      <c r="G960" s="36" t="s">
        <v>7504</v>
      </c>
      <c r="H960" s="36" t="s">
        <v>7504</v>
      </c>
      <c r="I960" s="36" t="s">
        <v>58</v>
      </c>
      <c r="J960" s="36" t="s">
        <v>59</v>
      </c>
      <c r="K960" s="36" t="s">
        <v>1119</v>
      </c>
    </row>
    <row r="961" spans="1:11" ht="15" customHeight="1">
      <c r="A961" s="36" t="s">
        <v>1120</v>
      </c>
      <c r="B961" s="36">
        <v>460469</v>
      </c>
      <c r="C961" s="35" t="str">
        <f>VLOOKUP(B961,'[1]EC Sales Date'!$A:$C,2,)</f>
        <v>Caraco HEATTECH</v>
      </c>
      <c r="D961" s="36" t="s">
        <v>86</v>
      </c>
      <c r="E961" s="36" t="s">
        <v>57</v>
      </c>
      <c r="F961" s="36" t="s">
        <v>57</v>
      </c>
      <c r="G961" s="36" t="s">
        <v>7504</v>
      </c>
      <c r="H961" s="36" t="s">
        <v>7504</v>
      </c>
      <c r="I961" s="36" t="s">
        <v>58</v>
      </c>
      <c r="J961" s="36" t="s">
        <v>59</v>
      </c>
      <c r="K961" s="36" t="s">
        <v>1119</v>
      </c>
    </row>
    <row r="962" spans="1:11" ht="15" customHeight="1">
      <c r="A962" s="36" t="s">
        <v>3215</v>
      </c>
      <c r="B962" s="36">
        <v>460469</v>
      </c>
      <c r="C962" s="35" t="str">
        <f>VLOOKUP(B962,'[1]EC Sales Date'!$A:$C,2,)</f>
        <v>Caraco HEATTECH</v>
      </c>
      <c r="D962" s="36" t="s">
        <v>86</v>
      </c>
      <c r="E962" s="36" t="s">
        <v>86</v>
      </c>
      <c r="F962" s="36" t="s">
        <v>86</v>
      </c>
      <c r="G962" s="36" t="s">
        <v>7504</v>
      </c>
      <c r="H962" s="36" t="s">
        <v>7504</v>
      </c>
      <c r="I962" s="36" t="s">
        <v>58</v>
      </c>
      <c r="J962" s="36" t="s">
        <v>59</v>
      </c>
      <c r="K962" s="36" t="s">
        <v>1119</v>
      </c>
    </row>
    <row r="963" spans="1:11" ht="15" customHeight="1">
      <c r="A963" s="36" t="s">
        <v>1061</v>
      </c>
      <c r="B963" s="36">
        <v>460476</v>
      </c>
      <c r="C963" s="35" t="str">
        <f>VLOOKUP(B963,'[1]EC Sales Date'!$A:$C,2,)</f>
        <v>Top à Soutien-gorge Intégré Sans Manches Thermique HEATTECH</v>
      </c>
      <c r="D963" s="36" t="s">
        <v>57</v>
      </c>
      <c r="E963" s="36" t="s">
        <v>57</v>
      </c>
      <c r="F963" s="36" t="s">
        <v>57</v>
      </c>
      <c r="G963" s="36" t="s">
        <v>7504</v>
      </c>
      <c r="H963" s="36" t="s">
        <v>7504</v>
      </c>
      <c r="I963" s="36" t="s">
        <v>58</v>
      </c>
      <c r="J963" s="36" t="s">
        <v>59</v>
      </c>
      <c r="K963" s="36" t="s">
        <v>1062</v>
      </c>
    </row>
    <row r="964" spans="1:11" ht="15" customHeight="1">
      <c r="A964" s="36" t="s">
        <v>3111</v>
      </c>
      <c r="B964" s="36">
        <v>460486</v>
      </c>
      <c r="C964" s="35" t="str">
        <f>VLOOKUP(B964,'[1]EC Sales Date'!$A:$C,2,)</f>
        <v>Chaussettes HEATTECH</v>
      </c>
      <c r="D964" s="36" t="s">
        <v>57</v>
      </c>
      <c r="E964" s="36" t="s">
        <v>57</v>
      </c>
      <c r="F964" s="36" t="s">
        <v>57</v>
      </c>
      <c r="G964" s="36" t="s">
        <v>7504</v>
      </c>
      <c r="H964" s="36" t="s">
        <v>7504</v>
      </c>
      <c r="I964" s="36" t="s">
        <v>58</v>
      </c>
      <c r="J964" s="36" t="s">
        <v>59</v>
      </c>
      <c r="K964" s="36" t="s">
        <v>3110</v>
      </c>
    </row>
    <row r="965" spans="1:11" ht="15" customHeight="1">
      <c r="A965" s="36" t="s">
        <v>3113</v>
      </c>
      <c r="B965" s="36">
        <v>466563</v>
      </c>
      <c r="C965" s="35" t="str">
        <f>VLOOKUP(B965,'[1]EC Sales Date'!$A:$C,2,)</f>
        <v>Chaussettes Rayées HEATTECH</v>
      </c>
      <c r="D965" s="36" t="s">
        <v>57</v>
      </c>
      <c r="E965" s="36" t="s">
        <v>57</v>
      </c>
      <c r="F965" s="36" t="s">
        <v>57</v>
      </c>
      <c r="G965" s="36" t="s">
        <v>7504</v>
      </c>
      <c r="H965" s="36" t="s">
        <v>7504</v>
      </c>
      <c r="I965" s="36" t="s">
        <v>58</v>
      </c>
      <c r="J965" s="36" t="s">
        <v>59</v>
      </c>
      <c r="K965" s="36" t="s">
        <v>3112</v>
      </c>
    </row>
    <row r="966" spans="1:11" ht="15" customHeight="1">
      <c r="A966" s="36" t="s">
        <v>1093</v>
      </c>
      <c r="B966" s="36">
        <v>460487</v>
      </c>
      <c r="C966" s="35" t="str">
        <f>VLOOKUP(B966,'[1]EC Sales Date'!$A:$C,2,)</f>
        <v>Chaussettes Thermiques HEATTECH</v>
      </c>
      <c r="D966" s="36" t="s">
        <v>57</v>
      </c>
      <c r="E966" s="36" t="s">
        <v>140</v>
      </c>
      <c r="F966" s="36" t="s">
        <v>140</v>
      </c>
      <c r="G966" s="36" t="s">
        <v>7504</v>
      </c>
      <c r="H966" s="36" t="s">
        <v>7504</v>
      </c>
      <c r="I966" s="36" t="s">
        <v>58</v>
      </c>
      <c r="J966" s="36" t="s">
        <v>59</v>
      </c>
      <c r="K966" s="36" t="s">
        <v>1094</v>
      </c>
    </row>
    <row r="967" spans="1:11" ht="15" customHeight="1">
      <c r="A967" s="36" t="s">
        <v>1081</v>
      </c>
      <c r="B967" s="36">
        <v>460488</v>
      </c>
      <c r="C967" s="35" t="str">
        <f>VLOOKUP(B967,'[1]EC Sales Date'!$A:$C,2,)</f>
        <v>Chaussettes Thermiques HEATTECH</v>
      </c>
      <c r="D967" s="36" t="s">
        <v>86</v>
      </c>
      <c r="E967" s="36" t="s">
        <v>86</v>
      </c>
      <c r="F967" s="36" t="s">
        <v>86</v>
      </c>
      <c r="G967" s="36" t="s">
        <v>7504</v>
      </c>
      <c r="H967" s="36" t="s">
        <v>7504</v>
      </c>
      <c r="I967" s="36" t="s">
        <v>58</v>
      </c>
      <c r="J967" s="36" t="s">
        <v>59</v>
      </c>
      <c r="K967" s="36" t="s">
        <v>1082</v>
      </c>
    </row>
    <row r="968" spans="1:11" ht="15" customHeight="1">
      <c r="A968" s="36" t="s">
        <v>1083</v>
      </c>
      <c r="B968" s="36">
        <v>460489</v>
      </c>
      <c r="C968" s="35" t="str">
        <f>VLOOKUP(B968,'[1]EC Sales Date'!$A:$C,2,)</f>
        <v>Chaussettes Thermiques HEATTECH</v>
      </c>
      <c r="D968" s="36" t="s">
        <v>140</v>
      </c>
      <c r="E968" s="36" t="s">
        <v>140</v>
      </c>
      <c r="F968" s="36" t="s">
        <v>140</v>
      </c>
      <c r="G968" s="36" t="s">
        <v>7504</v>
      </c>
      <c r="H968" s="36" t="s">
        <v>7504</v>
      </c>
      <c r="I968" s="36" t="s">
        <v>58</v>
      </c>
      <c r="J968" s="36" t="s">
        <v>59</v>
      </c>
      <c r="K968" s="36" t="s">
        <v>1084</v>
      </c>
    </row>
    <row r="969" spans="1:11" ht="15" customHeight="1">
      <c r="A969" s="36" t="s">
        <v>1085</v>
      </c>
      <c r="B969" s="36">
        <v>460489</v>
      </c>
      <c r="C969" s="35" t="str">
        <f>VLOOKUP(B969,'[1]EC Sales Date'!$A:$C,2,)</f>
        <v>Chaussettes Thermiques HEATTECH</v>
      </c>
      <c r="D969" s="36" t="s">
        <v>86</v>
      </c>
      <c r="E969" s="36" t="s">
        <v>86</v>
      </c>
      <c r="F969" s="36" t="s">
        <v>86</v>
      </c>
      <c r="G969" s="36" t="s">
        <v>7504</v>
      </c>
      <c r="H969" s="36" t="s">
        <v>7504</v>
      </c>
      <c r="I969" s="36" t="s">
        <v>58</v>
      </c>
      <c r="J969" s="36" t="s">
        <v>59</v>
      </c>
      <c r="K969" s="36" t="s">
        <v>1086</v>
      </c>
    </row>
    <row r="970" spans="1:11" ht="15" customHeight="1">
      <c r="A970" s="36" t="s">
        <v>1091</v>
      </c>
      <c r="B970" s="36">
        <v>460490</v>
      </c>
      <c r="C970" s="35" t="str">
        <f>VLOOKUP(B970,'[1]EC Sales Date'!$A:$C,2,)</f>
        <v>Chaussettes Thermiques HEATTECH (lot de 2)</v>
      </c>
      <c r="D970" s="36" t="s">
        <v>57</v>
      </c>
      <c r="E970" s="36" t="s">
        <v>57</v>
      </c>
      <c r="F970" s="36" t="s">
        <v>57</v>
      </c>
      <c r="G970" s="36" t="s">
        <v>7504</v>
      </c>
      <c r="H970" s="36" t="s">
        <v>7504</v>
      </c>
      <c r="I970" s="36" t="s">
        <v>58</v>
      </c>
      <c r="J970" s="36" t="s">
        <v>59</v>
      </c>
      <c r="K970" s="36" t="s">
        <v>1092</v>
      </c>
    </row>
    <row r="971" spans="1:11" ht="15" customHeight="1">
      <c r="A971" s="36" t="s">
        <v>1095</v>
      </c>
      <c r="B971" s="36">
        <v>460491</v>
      </c>
      <c r="C971" s="35" t="str">
        <f>VLOOKUP(B971,'[1]EC Sales Date'!$A:$C,2,)</f>
        <v>Chaussettes Thermiques HEATTECH (lot de 2)</v>
      </c>
      <c r="D971" s="36" t="s">
        <v>57</v>
      </c>
      <c r="E971" s="36" t="s">
        <v>57</v>
      </c>
      <c r="F971" s="36" t="s">
        <v>57</v>
      </c>
      <c r="G971" s="36" t="s">
        <v>7504</v>
      </c>
      <c r="H971" s="36" t="s">
        <v>7504</v>
      </c>
      <c r="I971" s="36" t="s">
        <v>58</v>
      </c>
      <c r="J971" s="36" t="s">
        <v>59</v>
      </c>
      <c r="K971" s="36" t="s">
        <v>1096</v>
      </c>
    </row>
    <row r="972" spans="1:11" ht="15" customHeight="1">
      <c r="A972" s="36" t="s">
        <v>1089</v>
      </c>
      <c r="B972" s="36">
        <v>460492</v>
      </c>
      <c r="C972" s="35" t="str">
        <f>VLOOKUP(B972,'[1]EC Sales Date'!$A:$C,2,)</f>
        <v>Chaussettes Texturées Thermiques HEATTECH</v>
      </c>
      <c r="D972" s="36" t="s">
        <v>86</v>
      </c>
      <c r="E972" s="36" t="s">
        <v>86</v>
      </c>
      <c r="F972" s="36" t="s">
        <v>72</v>
      </c>
      <c r="G972" s="36" t="s">
        <v>7504</v>
      </c>
      <c r="H972" s="36" t="s">
        <v>7504</v>
      </c>
      <c r="I972" s="36" t="s">
        <v>58</v>
      </c>
      <c r="J972" s="36" t="s">
        <v>59</v>
      </c>
      <c r="K972" s="36" t="s">
        <v>1090</v>
      </c>
    </row>
    <row r="973" spans="1:11" ht="15" customHeight="1">
      <c r="A973" s="36" t="s">
        <v>1097</v>
      </c>
      <c r="B973" s="36">
        <v>460493</v>
      </c>
      <c r="C973" s="35" t="str">
        <f>VLOOKUP(B973,'[1]EC Sales Date'!$A:$C,2,)</f>
        <v>Chaussettes Imprimées HEATTECH</v>
      </c>
      <c r="D973" s="36" t="s">
        <v>86</v>
      </c>
      <c r="E973" s="36" t="s">
        <v>86</v>
      </c>
      <c r="F973" s="36" t="s">
        <v>72</v>
      </c>
      <c r="G973" s="36" t="s">
        <v>7504</v>
      </c>
      <c r="H973" s="36" t="s">
        <v>7504</v>
      </c>
      <c r="I973" s="36" t="s">
        <v>58</v>
      </c>
      <c r="J973" s="36" t="s">
        <v>59</v>
      </c>
      <c r="K973" s="36" t="s">
        <v>1098</v>
      </c>
    </row>
    <row r="974" spans="1:11" ht="15" customHeight="1">
      <c r="A974" s="36" t="s">
        <v>1101</v>
      </c>
      <c r="B974" s="36">
        <v>460494</v>
      </c>
      <c r="C974" s="35" t="str">
        <f>VLOOKUP(B974,'[1]EC Sales Date'!$A:$C,2,)</f>
        <v>Chaussettes Côtelées Thermiques HEATTECH (lot de 2)</v>
      </c>
      <c r="D974" s="36" t="s">
        <v>57</v>
      </c>
      <c r="E974" s="36" t="s">
        <v>57</v>
      </c>
      <c r="F974" s="36" t="s">
        <v>57</v>
      </c>
      <c r="G974" s="36" t="s">
        <v>7504</v>
      </c>
      <c r="H974" s="36" t="s">
        <v>7504</v>
      </c>
      <c r="I974" s="36" t="s">
        <v>58</v>
      </c>
      <c r="J974" s="36" t="s">
        <v>59</v>
      </c>
      <c r="K974" s="36" t="s">
        <v>1102</v>
      </c>
    </row>
    <row r="975" spans="1:11" ht="15" customHeight="1">
      <c r="A975" s="36" t="s">
        <v>1067</v>
      </c>
      <c r="B975" s="36">
        <v>460495</v>
      </c>
      <c r="C975" s="35" t="str">
        <f>VLOOKUP(B975,'[1]EC Sales Date'!$A:$C,2,)</f>
        <v>Chaussettes Larges Thermiques HEATTECH (lot de 2)</v>
      </c>
      <c r="D975" s="36" t="s">
        <v>57</v>
      </c>
      <c r="E975" s="36" t="s">
        <v>57</v>
      </c>
      <c r="F975" s="36" t="s">
        <v>57</v>
      </c>
      <c r="G975" s="36" t="s">
        <v>7504</v>
      </c>
      <c r="H975" s="36" t="s">
        <v>7504</v>
      </c>
      <c r="I975" s="36" t="s">
        <v>58</v>
      </c>
      <c r="J975" s="36" t="s">
        <v>59</v>
      </c>
      <c r="K975" s="36" t="s">
        <v>1068</v>
      </c>
    </row>
    <row r="976" spans="1:11" ht="15" customHeight="1">
      <c r="A976" s="36" t="s">
        <v>1065</v>
      </c>
      <c r="B976" s="36">
        <v>460496</v>
      </c>
      <c r="C976" s="35" t="str">
        <f>VLOOKUP(B976,'[1]EC Sales Date'!$A:$C,2,)</f>
        <v>Chaussettes Imprimées HEATTECH</v>
      </c>
      <c r="D976" s="36" t="s">
        <v>86</v>
      </c>
      <c r="E976" s="36" t="s">
        <v>86</v>
      </c>
      <c r="F976" s="36" t="s">
        <v>72</v>
      </c>
      <c r="G976" s="36" t="s">
        <v>7504</v>
      </c>
      <c r="H976" s="36" t="s">
        <v>7504</v>
      </c>
      <c r="I976" s="36" t="s">
        <v>58</v>
      </c>
      <c r="J976" s="36" t="s">
        <v>59</v>
      </c>
      <c r="K976" s="36" t="s">
        <v>1066</v>
      </c>
    </row>
    <row r="977" spans="1:11" ht="15" customHeight="1">
      <c r="A977" s="36" t="s">
        <v>1063</v>
      </c>
      <c r="B977" s="36">
        <v>460497</v>
      </c>
      <c r="C977" s="35" t="str">
        <f>VLOOKUP(B977,'[1]EC Sales Date'!$A:$C,2,)</f>
        <v>Chaussettes Texturées HEATTECH</v>
      </c>
      <c r="D977" s="36" t="s">
        <v>86</v>
      </c>
      <c r="E977" s="36" t="s">
        <v>86</v>
      </c>
      <c r="F977" s="36" t="s">
        <v>72</v>
      </c>
      <c r="G977" s="36" t="s">
        <v>7504</v>
      </c>
      <c r="H977" s="36" t="s">
        <v>7504</v>
      </c>
      <c r="I977" s="36" t="s">
        <v>58</v>
      </c>
      <c r="J977" s="36" t="s">
        <v>59</v>
      </c>
      <c r="K977" s="36" t="s">
        <v>1064</v>
      </c>
    </row>
    <row r="978" spans="1:11" ht="15" customHeight="1">
      <c r="A978" s="36" t="s">
        <v>1071</v>
      </c>
      <c r="B978" s="36">
        <v>460499</v>
      </c>
      <c r="C978" s="35" t="str">
        <f>VLOOKUP(B978,'[1]EC Sales Date'!$A:$C,2,)</f>
        <v>Chaussettes Douces Thermiques HEATTECH (lot de 2)</v>
      </c>
      <c r="D978" s="36" t="s">
        <v>57</v>
      </c>
      <c r="E978" s="36" t="s">
        <v>57</v>
      </c>
      <c r="F978" s="36" t="s">
        <v>57</v>
      </c>
      <c r="G978" s="36" t="s">
        <v>7504</v>
      </c>
      <c r="H978" s="36" t="s">
        <v>7504</v>
      </c>
      <c r="I978" s="36" t="s">
        <v>58</v>
      </c>
      <c r="J978" s="36" t="s">
        <v>59</v>
      </c>
      <c r="K978" s="36" t="s">
        <v>1072</v>
      </c>
    </row>
    <row r="979" spans="1:11" ht="15" customHeight="1">
      <c r="A979" s="36" t="s">
        <v>1069</v>
      </c>
      <c r="B979" s="36">
        <v>460501</v>
      </c>
      <c r="C979" s="35" t="str">
        <f>VLOOKUP(B979,'[1]EC Sales Date'!$A:$C,2,)</f>
        <v>Chaussettes Côtelées en Polaire Thermiques HEATTECH</v>
      </c>
      <c r="D979" s="36" t="s">
        <v>86</v>
      </c>
      <c r="E979" s="36" t="s">
        <v>86</v>
      </c>
      <c r="F979" s="36" t="s">
        <v>86</v>
      </c>
      <c r="G979" s="36" t="s">
        <v>7504</v>
      </c>
      <c r="H979" s="36" t="s">
        <v>7504</v>
      </c>
      <c r="I979" s="36" t="s">
        <v>58</v>
      </c>
      <c r="J979" s="36" t="s">
        <v>59</v>
      </c>
      <c r="K979" s="36" t="s">
        <v>1070</v>
      </c>
    </row>
    <row r="980" spans="1:11" ht="15" customHeight="1">
      <c r="A980" s="36" t="s">
        <v>1073</v>
      </c>
      <c r="B980" s="36">
        <v>460504</v>
      </c>
      <c r="C980" s="35" t="str">
        <f>VLOOKUP(B980,'[1]EC Sales Date'!$A:$C,2,)</f>
        <v>Chaussettes Montantes Thermiques HEATTECH</v>
      </c>
      <c r="D980" s="36" t="s">
        <v>86</v>
      </c>
      <c r="E980" s="36" t="s">
        <v>86</v>
      </c>
      <c r="F980" s="36" t="s">
        <v>86</v>
      </c>
      <c r="G980" s="36" t="s">
        <v>7504</v>
      </c>
      <c r="H980" s="36" t="s">
        <v>7504</v>
      </c>
      <c r="I980" s="36" t="s">
        <v>58</v>
      </c>
      <c r="J980" s="36" t="s">
        <v>59</v>
      </c>
      <c r="K980" s="36" t="s">
        <v>1074</v>
      </c>
    </row>
    <row r="981" spans="1:11" ht="15" customHeight="1">
      <c r="A981" s="36" t="s">
        <v>7556</v>
      </c>
      <c r="B981" s="36">
        <v>460505</v>
      </c>
      <c r="C981" s="35" t="e">
        <f>VLOOKUP(B981,'[1]EC Sales Date'!$A:$C,2,)</f>
        <v>#N/A</v>
      </c>
      <c r="D981" s="36" t="s">
        <v>86</v>
      </c>
      <c r="E981" s="36" t="s">
        <v>86</v>
      </c>
      <c r="F981" s="36" t="s">
        <v>72</v>
      </c>
      <c r="G981" s="36" t="s">
        <v>7504</v>
      </c>
      <c r="H981" s="36" t="s">
        <v>7504</v>
      </c>
      <c r="I981" s="36" t="s">
        <v>58</v>
      </c>
      <c r="J981" s="36" t="s">
        <v>59</v>
      </c>
      <c r="K981" s="36" t="s">
        <v>5026</v>
      </c>
    </row>
    <row r="982" spans="1:11" ht="15" customHeight="1">
      <c r="A982" s="36" t="s">
        <v>1079</v>
      </c>
      <c r="B982" s="36">
        <v>460506</v>
      </c>
      <c r="C982" s="35" t="str">
        <f>VLOOKUP(B982,'[1]EC Sales Date'!$A:$C,2,)</f>
        <v>Chaussettes Hautes HEATTECH</v>
      </c>
      <c r="D982" s="36" t="s">
        <v>57</v>
      </c>
      <c r="E982" s="36" t="s">
        <v>57</v>
      </c>
      <c r="F982" s="36" t="s">
        <v>57</v>
      </c>
      <c r="G982" s="36" t="s">
        <v>7504</v>
      </c>
      <c r="H982" s="36" t="s">
        <v>7504</v>
      </c>
      <c r="I982" s="36" t="s">
        <v>58</v>
      </c>
      <c r="J982" s="36" t="s">
        <v>59</v>
      </c>
      <c r="K982" s="36" t="s">
        <v>1080</v>
      </c>
    </row>
    <row r="983" spans="1:11" ht="15" customHeight="1">
      <c r="A983" s="36" t="s">
        <v>1075</v>
      </c>
      <c r="B983" s="36">
        <v>460507</v>
      </c>
      <c r="C983" s="35" t="str">
        <f>VLOOKUP(B983,'[1]EC Sales Date'!$A:$C,2,)</f>
        <v>Chaussettes Montantes Texturées Thermiques HEATTECH</v>
      </c>
      <c r="D983" s="36" t="s">
        <v>57</v>
      </c>
      <c r="E983" s="36" t="s">
        <v>57</v>
      </c>
      <c r="F983" s="36" t="s">
        <v>57</v>
      </c>
      <c r="G983" s="36" t="s">
        <v>7504</v>
      </c>
      <c r="H983" s="36" t="s">
        <v>7504</v>
      </c>
      <c r="I983" s="36" t="s">
        <v>58</v>
      </c>
      <c r="J983" s="36" t="s">
        <v>59</v>
      </c>
      <c r="K983" s="36" t="s">
        <v>1076</v>
      </c>
    </row>
    <row r="984" spans="1:11" ht="15" customHeight="1">
      <c r="A984" s="36" t="s">
        <v>1103</v>
      </c>
      <c r="B984" s="36">
        <v>460509</v>
      </c>
      <c r="C984" s="35" t="str">
        <f>VLOOKUP(B984,'[1]EC Sales Date'!$A:$C,2,)</f>
        <v>Chaussettes Courtes Thermiques HEATTECH</v>
      </c>
      <c r="D984" s="36" t="s">
        <v>86</v>
      </c>
      <c r="E984" s="36" t="s">
        <v>86</v>
      </c>
      <c r="F984" s="36" t="s">
        <v>86</v>
      </c>
      <c r="G984" s="36" t="s">
        <v>7504</v>
      </c>
      <c r="H984" s="36" t="s">
        <v>7504</v>
      </c>
      <c r="I984" s="36" t="s">
        <v>58</v>
      </c>
      <c r="J984" s="36" t="s">
        <v>59</v>
      </c>
      <c r="K984" s="36" t="s">
        <v>1104</v>
      </c>
    </row>
    <row r="985" spans="1:11" ht="15" customHeight="1">
      <c r="A985" s="36" t="s">
        <v>1100</v>
      </c>
      <c r="B985" s="36">
        <v>460510</v>
      </c>
      <c r="C985" s="35" t="str">
        <f>VLOOKUP(B985,'[1]EC Sales Date'!$A:$C,2,)</f>
        <v>Chaussettes Courtes Imprimées HEATTECH</v>
      </c>
      <c r="D985" s="36" t="s">
        <v>86</v>
      </c>
      <c r="E985" s="36" t="s">
        <v>86</v>
      </c>
      <c r="F985" s="36" t="s">
        <v>72</v>
      </c>
      <c r="G985" s="36" t="s">
        <v>7504</v>
      </c>
      <c r="H985" s="36" t="s">
        <v>7504</v>
      </c>
      <c r="I985" s="36" t="s">
        <v>58</v>
      </c>
      <c r="J985" s="36" t="s">
        <v>59</v>
      </c>
      <c r="K985" s="36" t="s">
        <v>1099</v>
      </c>
    </row>
    <row r="986" spans="1:11" ht="15" customHeight="1">
      <c r="A986" s="36" t="s">
        <v>1087</v>
      </c>
      <c r="B986" s="36">
        <v>463378</v>
      </c>
      <c r="C986" s="35" t="str">
        <f>VLOOKUP(B986,'[1]EC Sales Date'!$A:$C,2,)</f>
        <v>Chaussettes Imprimées HEATTECH</v>
      </c>
      <c r="D986" s="36" t="s">
        <v>57</v>
      </c>
      <c r="E986" s="36" t="s">
        <v>57</v>
      </c>
      <c r="F986" s="36" t="s">
        <v>57</v>
      </c>
      <c r="G986" s="36" t="s">
        <v>7504</v>
      </c>
      <c r="H986" s="36" t="s">
        <v>7504</v>
      </c>
      <c r="I986" s="36" t="s">
        <v>58</v>
      </c>
      <c r="J986" s="36" t="s">
        <v>59</v>
      </c>
      <c r="K986" s="36" t="s">
        <v>1088</v>
      </c>
    </row>
    <row r="987" spans="1:11" ht="15" customHeight="1">
      <c r="A987" s="36" t="s">
        <v>1105</v>
      </c>
      <c r="B987" s="36">
        <v>463379</v>
      </c>
      <c r="C987" s="35" t="str">
        <f>VLOOKUP(B987,'[1]EC Sales Date'!$A:$C,2,)</f>
        <v>Chaussettes en Maille Soufflée HEATTECH</v>
      </c>
      <c r="D987" s="36" t="s">
        <v>57</v>
      </c>
      <c r="E987" s="36" t="s">
        <v>57</v>
      </c>
      <c r="F987" s="36" t="s">
        <v>57</v>
      </c>
      <c r="G987" s="36" t="s">
        <v>7504</v>
      </c>
      <c r="H987" s="36" t="s">
        <v>7504</v>
      </c>
      <c r="I987" s="36" t="s">
        <v>58</v>
      </c>
      <c r="J987" s="36" t="s">
        <v>59</v>
      </c>
      <c r="K987" s="36" t="s">
        <v>1106</v>
      </c>
    </row>
    <row r="988" spans="1:11" ht="15" customHeight="1">
      <c r="A988" s="36" t="s">
        <v>1077</v>
      </c>
      <c r="B988" s="36">
        <v>463380</v>
      </c>
      <c r="C988" s="35" t="str">
        <f>VLOOKUP(B988,'[1]EC Sales Date'!$A:$C,2,)</f>
        <v>Chaussettes Montantes Côtelées HEATTECH</v>
      </c>
      <c r="D988" s="36" t="s">
        <v>57</v>
      </c>
      <c r="E988" s="36" t="s">
        <v>57</v>
      </c>
      <c r="F988" s="36" t="s">
        <v>140</v>
      </c>
      <c r="G988" s="36" t="s">
        <v>57</v>
      </c>
      <c r="H988" s="36" t="s">
        <v>7504</v>
      </c>
      <c r="I988" s="36" t="s">
        <v>58</v>
      </c>
      <c r="J988" s="36" t="s">
        <v>59</v>
      </c>
      <c r="K988" s="36" t="s">
        <v>1078</v>
      </c>
    </row>
    <row r="989" spans="1:11" ht="15" customHeight="1">
      <c r="A989" s="36" t="s">
        <v>1115</v>
      </c>
      <c r="B989" s="36">
        <v>460517</v>
      </c>
      <c r="C989" s="35" t="str">
        <f>VLOOKUP(B989,'[1]EC Sales Date'!$A:$C,2,)</f>
        <v>T-Shirt HEATTECH Extra Chaud Col Roulé Côtelé</v>
      </c>
      <c r="D989" s="36" t="s">
        <v>57</v>
      </c>
      <c r="E989" s="36" t="s">
        <v>57</v>
      </c>
      <c r="F989" s="36" t="s">
        <v>57</v>
      </c>
      <c r="G989" s="36" t="s">
        <v>7504</v>
      </c>
      <c r="H989" s="36" t="s">
        <v>7504</v>
      </c>
      <c r="I989" s="36" t="s">
        <v>1116</v>
      </c>
      <c r="J989" s="36" t="s">
        <v>59</v>
      </c>
      <c r="K989" s="36" t="s">
        <v>1117</v>
      </c>
    </row>
    <row r="990" spans="1:11" ht="15" customHeight="1">
      <c r="A990" s="36" t="s">
        <v>2981</v>
      </c>
      <c r="B990" s="36">
        <v>460519</v>
      </c>
      <c r="C990" s="35" t="str">
        <f>VLOOKUP(B990,'[1]EC Sales Date'!$A:$C,2,)</f>
        <v>T-Shirt Côtelé Sans Coutures HEATTECH Extra Chaud Col Roulé Manches Longues</v>
      </c>
      <c r="D990" s="36" t="s">
        <v>57</v>
      </c>
      <c r="E990" s="36" t="s">
        <v>57</v>
      </c>
      <c r="F990" s="36" t="s">
        <v>57</v>
      </c>
      <c r="G990" s="36" t="s">
        <v>7504</v>
      </c>
      <c r="H990" s="36" t="s">
        <v>7504</v>
      </c>
      <c r="I990" s="36" t="s">
        <v>1116</v>
      </c>
      <c r="J990" s="36" t="s">
        <v>59</v>
      </c>
      <c r="K990" s="36" t="s">
        <v>1117</v>
      </c>
    </row>
    <row r="991" spans="1:11" ht="15" customHeight="1">
      <c r="A991" s="36" t="s">
        <v>7557</v>
      </c>
      <c r="B991" s="36">
        <v>473171</v>
      </c>
      <c r="C991" s="35" t="e">
        <f>VLOOKUP(B991,'[1]EC Sales Date'!$A:$C,2,)</f>
        <v>#N/A</v>
      </c>
      <c r="D991" s="36" t="s">
        <v>57</v>
      </c>
      <c r="E991" s="36" t="s">
        <v>57</v>
      </c>
      <c r="F991" s="36" t="s">
        <v>57</v>
      </c>
      <c r="G991" s="36" t="s">
        <v>7504</v>
      </c>
      <c r="H991" s="36" t="s">
        <v>7504</v>
      </c>
      <c r="I991" s="36" t="s">
        <v>1116</v>
      </c>
      <c r="J991" s="36" t="s">
        <v>59</v>
      </c>
      <c r="K991" s="36" t="s">
        <v>1117</v>
      </c>
    </row>
    <row r="992" spans="1:11" ht="15" customHeight="1">
      <c r="A992" s="36" t="s">
        <v>1139</v>
      </c>
      <c r="B992" s="36">
        <v>460521</v>
      </c>
      <c r="C992" s="35" t="str">
        <f>VLOOKUP(B992,'[1]EC Sales Date'!$A:$C,2,)</f>
        <v>Collants en Maille Tricot HEATTECH</v>
      </c>
      <c r="D992" s="36" t="s">
        <v>57</v>
      </c>
      <c r="E992" s="36" t="s">
        <v>57</v>
      </c>
      <c r="F992" s="36" t="s">
        <v>140</v>
      </c>
      <c r="G992" s="36" t="s">
        <v>57</v>
      </c>
      <c r="H992" s="36" t="s">
        <v>7504</v>
      </c>
      <c r="I992" s="36" t="s">
        <v>58</v>
      </c>
      <c r="J992" s="36" t="s">
        <v>59</v>
      </c>
      <c r="K992" s="36" t="s">
        <v>1140</v>
      </c>
    </row>
    <row r="993" spans="1:11" ht="15" customHeight="1">
      <c r="A993" s="36" t="s">
        <v>1137</v>
      </c>
      <c r="B993" s="36">
        <v>460522</v>
      </c>
      <c r="C993" s="35" t="str">
        <f>VLOOKUP(B993,'[1]EC Sales Date'!$A:$C,2,)</f>
        <v>Collants Doublés Extra Chaud HEATTECH</v>
      </c>
      <c r="D993" s="36" t="s">
        <v>57</v>
      </c>
      <c r="E993" s="36" t="s">
        <v>57</v>
      </c>
      <c r="F993" s="36" t="s">
        <v>57</v>
      </c>
      <c r="G993" s="36" t="s">
        <v>7504</v>
      </c>
      <c r="H993" s="36" t="s">
        <v>7504</v>
      </c>
      <c r="I993" s="36" t="s">
        <v>58</v>
      </c>
      <c r="J993" s="36" t="s">
        <v>59</v>
      </c>
      <c r="K993" s="36" t="s">
        <v>1138</v>
      </c>
    </row>
    <row r="994" spans="1:11" ht="15" customHeight="1">
      <c r="A994" s="36" t="s">
        <v>1145</v>
      </c>
      <c r="B994" s="36">
        <v>460527</v>
      </c>
      <c r="C994" s="35" t="str">
        <f>VLOOKUP(B994,'[1]EC Sales Date'!$A:$C,2,)</f>
        <v>Collant HEATTECH</v>
      </c>
      <c r="D994" s="36" t="s">
        <v>57</v>
      </c>
      <c r="E994" s="36" t="s">
        <v>57</v>
      </c>
      <c r="F994" s="36" t="s">
        <v>7504</v>
      </c>
      <c r="G994" s="36" t="s">
        <v>7504</v>
      </c>
      <c r="H994" s="36" t="s">
        <v>7504</v>
      </c>
      <c r="I994" s="36" t="s">
        <v>58</v>
      </c>
      <c r="J994" s="36" t="s">
        <v>59</v>
      </c>
      <c r="K994" s="36" t="s">
        <v>1146</v>
      </c>
    </row>
    <row r="995" spans="1:11" ht="15" customHeight="1">
      <c r="A995" s="36" t="s">
        <v>1142</v>
      </c>
      <c r="B995" s="36">
        <v>463437</v>
      </c>
      <c r="C995" s="35" t="str">
        <f>VLOOKUP(B995,'[1]EC Sales Date'!$A:$C,2,)</f>
        <v>Collant HEATTECH à Paillettes</v>
      </c>
      <c r="D995" s="36" t="s">
        <v>57</v>
      </c>
      <c r="E995" s="36" t="s">
        <v>57</v>
      </c>
      <c r="F995" s="36" t="s">
        <v>57</v>
      </c>
      <c r="G995" s="36" t="s">
        <v>7504</v>
      </c>
      <c r="H995" s="36" t="s">
        <v>7504</v>
      </c>
      <c r="I995" s="36" t="s">
        <v>58</v>
      </c>
      <c r="J995" s="36" t="s">
        <v>59</v>
      </c>
      <c r="K995" s="36" t="s">
        <v>1141</v>
      </c>
    </row>
    <row r="996" spans="1:11" ht="15" customHeight="1">
      <c r="A996" s="36" t="s">
        <v>1143</v>
      </c>
      <c r="B996" s="36">
        <v>463438</v>
      </c>
      <c r="C996" s="35" t="str">
        <f>VLOOKUP(B996,'[1]EC Sales Date'!$A:$C,2,)</f>
        <v>Collants En Maille Côtelée HEATTECH</v>
      </c>
      <c r="D996" s="36" t="s">
        <v>57</v>
      </c>
      <c r="E996" s="36" t="s">
        <v>57</v>
      </c>
      <c r="F996" s="36" t="s">
        <v>140</v>
      </c>
      <c r="G996" s="36" t="s">
        <v>57</v>
      </c>
      <c r="H996" s="36" t="s">
        <v>7504</v>
      </c>
      <c r="I996" s="36" t="s">
        <v>58</v>
      </c>
      <c r="J996" s="36" t="s">
        <v>59</v>
      </c>
      <c r="K996" s="36" t="s">
        <v>1144</v>
      </c>
    </row>
    <row r="997" spans="1:11" ht="15" customHeight="1">
      <c r="A997" s="36" t="s">
        <v>3120</v>
      </c>
      <c r="B997" s="36">
        <v>460529</v>
      </c>
      <c r="C997" s="35" t="str">
        <f>VLOOKUP(B997,'[1]EC Sales Date'!$A:$C,2,)</f>
        <v>Collants Transparents HEATTECH</v>
      </c>
      <c r="D997" s="36" t="s">
        <v>57</v>
      </c>
      <c r="E997" s="36" t="s">
        <v>57</v>
      </c>
      <c r="F997" s="36" t="s">
        <v>57</v>
      </c>
      <c r="G997" s="36" t="s">
        <v>7504</v>
      </c>
      <c r="H997" s="36" t="s">
        <v>7504</v>
      </c>
      <c r="I997" s="36" t="s">
        <v>58</v>
      </c>
      <c r="J997" s="36" t="s">
        <v>59</v>
      </c>
      <c r="K997" s="36" t="s">
        <v>3121</v>
      </c>
    </row>
    <row r="998" spans="1:11" ht="15" customHeight="1">
      <c r="A998" s="36" t="s">
        <v>3116</v>
      </c>
      <c r="B998" s="36">
        <v>460530</v>
      </c>
      <c r="C998" s="35" t="str">
        <f>VLOOKUP(B998,'[1]EC Sales Date'!$A:$C,2,)</f>
        <v>T-shirt Col Ballerine en Soie Mélangée HEATTECH</v>
      </c>
      <c r="D998" s="36" t="s">
        <v>86</v>
      </c>
      <c r="E998" s="36" t="s">
        <v>57</v>
      </c>
      <c r="F998" s="36" t="s">
        <v>57</v>
      </c>
      <c r="G998" s="36" t="s">
        <v>7504</v>
      </c>
      <c r="H998" s="36" t="s">
        <v>7504</v>
      </c>
      <c r="I998" s="36" t="s">
        <v>58</v>
      </c>
      <c r="J998" s="36" t="s">
        <v>59</v>
      </c>
      <c r="K998" s="36" t="s">
        <v>3117</v>
      </c>
    </row>
    <row r="999" spans="1:11" ht="15" customHeight="1">
      <c r="A999" s="36" t="s">
        <v>3114</v>
      </c>
      <c r="B999" s="36">
        <v>460531</v>
      </c>
      <c r="C999" s="35" t="str">
        <f>VLOOKUP(B999,'[1]EC Sales Date'!$A:$C,2,)</f>
        <v>T-shirt en Laine Mélangée Extra Chaud HEATTECH</v>
      </c>
      <c r="D999" s="36" t="s">
        <v>86</v>
      </c>
      <c r="E999" s="36" t="s">
        <v>57</v>
      </c>
      <c r="F999" s="36" t="s">
        <v>57</v>
      </c>
      <c r="G999" s="36" t="s">
        <v>7504</v>
      </c>
      <c r="H999" s="36" t="s">
        <v>7504</v>
      </c>
      <c r="I999" s="36" t="s">
        <v>58</v>
      </c>
      <c r="J999" s="36" t="s">
        <v>59</v>
      </c>
      <c r="K999" s="36" t="s">
        <v>3115</v>
      </c>
    </row>
    <row r="1000" spans="1:11" ht="15" customHeight="1">
      <c r="A1000" s="36" t="s">
        <v>3118</v>
      </c>
      <c r="B1000" s="36">
        <v>460532</v>
      </c>
      <c r="C1000" s="35" t="str">
        <f>VLOOKUP(B1000,'[1]EC Sales Date'!$A:$C,2,)</f>
        <v>Pantalon en Laine Mélangé HEATTECH</v>
      </c>
      <c r="D1000" s="36" t="s">
        <v>57</v>
      </c>
      <c r="E1000" s="36" t="s">
        <v>57</v>
      </c>
      <c r="F1000" s="36" t="s">
        <v>57</v>
      </c>
      <c r="G1000" s="36" t="s">
        <v>7504</v>
      </c>
      <c r="H1000" s="36" t="s">
        <v>7504</v>
      </c>
      <c r="I1000" s="36" t="s">
        <v>58</v>
      </c>
      <c r="J1000" s="36" t="s">
        <v>59</v>
      </c>
      <c r="K1000" s="36" t="s">
        <v>3119</v>
      </c>
    </row>
    <row r="1001" spans="1:11" ht="15" customHeight="1">
      <c r="A1001" s="36" t="s">
        <v>3104</v>
      </c>
      <c r="B1001" s="36">
        <v>460536</v>
      </c>
      <c r="C1001" s="35" t="str">
        <f>VLOOKUP(B1001,'[1]EC Sales Date'!$A:$C,2,)</f>
        <v>Débardeur à Soutien-gorge Intégré en Soie Mélangée HEATTECH</v>
      </c>
      <c r="D1001" s="36" t="s">
        <v>86</v>
      </c>
      <c r="E1001" s="36" t="s">
        <v>57</v>
      </c>
      <c r="F1001" s="36" t="s">
        <v>57</v>
      </c>
      <c r="G1001" s="36" t="s">
        <v>7504</v>
      </c>
      <c r="H1001" s="36" t="s">
        <v>7504</v>
      </c>
      <c r="I1001" s="36" t="s">
        <v>58</v>
      </c>
      <c r="J1001" s="36" t="s">
        <v>59</v>
      </c>
      <c r="K1001" s="36" t="s">
        <v>3105</v>
      </c>
    </row>
    <row r="1002" spans="1:11" ht="15" customHeight="1">
      <c r="A1002" s="36" t="s">
        <v>1124</v>
      </c>
      <c r="B1002" s="36">
        <v>461148</v>
      </c>
      <c r="C1002" s="35" t="str">
        <f>VLOOKUP(B1002,'[1]EC Sales Date'!$A:$C,2,)</f>
        <v>T-Shirt HEATTECH Col Roulé Manches Longues</v>
      </c>
      <c r="D1002" s="36" t="s">
        <v>86</v>
      </c>
      <c r="E1002" s="36" t="s">
        <v>57</v>
      </c>
      <c r="F1002" s="36" t="s">
        <v>57</v>
      </c>
      <c r="G1002" s="36" t="s">
        <v>7504</v>
      </c>
      <c r="H1002" s="36" t="s">
        <v>7504</v>
      </c>
      <c r="I1002" s="36" t="s">
        <v>58</v>
      </c>
      <c r="J1002" s="36" t="s">
        <v>59</v>
      </c>
      <c r="K1002" s="36" t="s">
        <v>1123</v>
      </c>
    </row>
    <row r="1003" spans="1:11" ht="15" customHeight="1">
      <c r="A1003" s="36" t="s">
        <v>3109</v>
      </c>
      <c r="B1003" s="36">
        <v>462854</v>
      </c>
      <c r="C1003" s="35" t="str">
        <f>VLOOKUP(B1003,'[1]EC Sales Date'!$A:$C,2,)</f>
        <v>Chaussettes Fendues HEATTECH</v>
      </c>
      <c r="D1003" s="36" t="s">
        <v>57</v>
      </c>
      <c r="E1003" s="36" t="s">
        <v>57</v>
      </c>
      <c r="F1003" s="36" t="s">
        <v>57</v>
      </c>
      <c r="G1003" s="36" t="s">
        <v>7504</v>
      </c>
      <c r="H1003" s="36" t="s">
        <v>7504</v>
      </c>
      <c r="I1003" s="36" t="s">
        <v>58</v>
      </c>
      <c r="J1003" s="36" t="s">
        <v>59</v>
      </c>
      <c r="K1003" s="36" t="s">
        <v>3108</v>
      </c>
    </row>
    <row r="1004" spans="1:11" ht="15" customHeight="1">
      <c r="A1004" s="36" t="s">
        <v>3107</v>
      </c>
      <c r="B1004" s="36">
        <v>462855</v>
      </c>
      <c r="C1004" s="35" t="str">
        <f>VLOOKUP(B1004,'[1]EC Sales Date'!$A:$C,2,)</f>
        <v>Chaussettes Montantes Fendues HEATTECH</v>
      </c>
      <c r="D1004" s="36" t="s">
        <v>57</v>
      </c>
      <c r="E1004" s="36" t="s">
        <v>57</v>
      </c>
      <c r="F1004" s="36" t="s">
        <v>57</v>
      </c>
      <c r="G1004" s="36" t="s">
        <v>7504</v>
      </c>
      <c r="H1004" s="36" t="s">
        <v>7504</v>
      </c>
      <c r="I1004" s="36" t="s">
        <v>58</v>
      </c>
      <c r="J1004" s="36" t="s">
        <v>59</v>
      </c>
      <c r="K1004" s="36" t="s">
        <v>3106</v>
      </c>
    </row>
    <row r="1005" spans="1:11" ht="15" customHeight="1">
      <c r="A1005" s="36" t="s">
        <v>7558</v>
      </c>
      <c r="B1005" s="36">
        <v>464040</v>
      </c>
      <c r="C1005" s="35" t="e">
        <f>VLOOKUP(B1005,'[1]EC Sales Date'!$A:$C,2,)</f>
        <v>#N/A</v>
      </c>
      <c r="D1005" s="36" t="s">
        <v>57</v>
      </c>
      <c r="E1005" s="36" t="s">
        <v>57</v>
      </c>
      <c r="F1005" s="36" t="s">
        <v>57</v>
      </c>
      <c r="G1005" s="36" t="s">
        <v>7504</v>
      </c>
      <c r="H1005" s="36" t="s">
        <v>7504</v>
      </c>
      <c r="I1005" s="36" t="s">
        <v>1116</v>
      </c>
      <c r="J1005" s="36" t="s">
        <v>59</v>
      </c>
      <c r="K1005" s="36" t="s">
        <v>1117</v>
      </c>
    </row>
    <row r="1006" spans="1:11" ht="15" customHeight="1">
      <c r="A1006" s="36" t="s">
        <v>3844</v>
      </c>
      <c r="B1006" s="36">
        <v>464707</v>
      </c>
      <c r="C1006" s="35" t="str">
        <f>VLOOKUP(B1006,'[1]EC Sales Date'!$A:$C,2,)</f>
        <v>Chaussettes Thermiques HEATTECH</v>
      </c>
      <c r="D1006" s="36" t="s">
        <v>86</v>
      </c>
      <c r="E1006" s="36" t="s">
        <v>86</v>
      </c>
      <c r="F1006" s="36" t="s">
        <v>86</v>
      </c>
      <c r="G1006" s="36" t="s">
        <v>7504</v>
      </c>
      <c r="H1006" s="36" t="s">
        <v>7504</v>
      </c>
      <c r="I1006" s="36" t="s">
        <v>58</v>
      </c>
      <c r="J1006" s="36" t="s">
        <v>59</v>
      </c>
      <c r="K1006" s="36" t="s">
        <v>3845</v>
      </c>
    </row>
    <row r="1007" spans="1:11" ht="15" customHeight="1">
      <c r="A1007" s="36" t="s">
        <v>3846</v>
      </c>
      <c r="B1007" s="36">
        <v>464708</v>
      </c>
      <c r="C1007" s="35" t="str">
        <f>VLOOKUP(B1007,'[1]EC Sales Date'!$A:$C,2,)</f>
        <v>Chaussettes Thermiques HEATTECH</v>
      </c>
      <c r="D1007" s="36" t="s">
        <v>86</v>
      </c>
      <c r="E1007" s="36" t="s">
        <v>86</v>
      </c>
      <c r="F1007" s="36" t="s">
        <v>86</v>
      </c>
      <c r="G1007" s="36" t="s">
        <v>7504</v>
      </c>
      <c r="H1007" s="36" t="s">
        <v>7504</v>
      </c>
      <c r="I1007" s="36" t="s">
        <v>58</v>
      </c>
      <c r="J1007" s="36" t="s">
        <v>59</v>
      </c>
      <c r="K1007" s="36" t="s">
        <v>3847</v>
      </c>
    </row>
    <row r="1008" spans="1:11" ht="15" customHeight="1">
      <c r="A1008" s="36" t="s">
        <v>3848</v>
      </c>
      <c r="B1008" s="36">
        <v>464710</v>
      </c>
      <c r="C1008" s="35" t="str">
        <f>VLOOKUP(B1008,'[1]EC Sales Date'!$A:$C,2,)</f>
        <v>T-Shirt HEATTECH Col Roulé Manches Longues Imprimé</v>
      </c>
      <c r="D1008" s="36" t="s">
        <v>86</v>
      </c>
      <c r="E1008" s="36" t="s">
        <v>57</v>
      </c>
      <c r="F1008" s="36" t="s">
        <v>57</v>
      </c>
      <c r="G1008" s="36" t="s">
        <v>7504</v>
      </c>
      <c r="H1008" s="36" t="s">
        <v>7504</v>
      </c>
      <c r="I1008" s="36" t="s">
        <v>3849</v>
      </c>
      <c r="J1008" s="36" t="s">
        <v>59</v>
      </c>
      <c r="K1008" s="36" t="s">
        <v>3850</v>
      </c>
    </row>
    <row r="1009" spans="1:11" ht="15" customHeight="1">
      <c r="A1009" s="36" t="s">
        <v>3851</v>
      </c>
      <c r="B1009" s="36">
        <v>464712</v>
      </c>
      <c r="C1009" s="35" t="str">
        <f>VLOOKUP(B1009,'[1]EC Sales Date'!$A:$C,2,)</f>
        <v>T-Shirt HEATTECH Col Roulé Manches Longues Imprimé</v>
      </c>
      <c r="D1009" s="36" t="s">
        <v>86</v>
      </c>
      <c r="E1009" s="36" t="s">
        <v>57</v>
      </c>
      <c r="F1009" s="36" t="s">
        <v>57</v>
      </c>
      <c r="G1009" s="36" t="s">
        <v>7504</v>
      </c>
      <c r="H1009" s="36" t="s">
        <v>7504</v>
      </c>
      <c r="I1009" s="36" t="s">
        <v>3849</v>
      </c>
      <c r="J1009" s="36" t="s">
        <v>59</v>
      </c>
      <c r="K1009" s="36" t="s">
        <v>3850</v>
      </c>
    </row>
    <row r="1010" spans="1:11" ht="15" customHeight="1">
      <c r="A1010" s="36" t="s">
        <v>3842</v>
      </c>
      <c r="B1010" s="36">
        <v>468493</v>
      </c>
      <c r="C1010" s="35" t="str">
        <f>VLOOKUP(B1010,'[1]EC Sales Date'!$A:$C,2,)</f>
        <v>Chaussettes HEATTECH</v>
      </c>
      <c r="D1010" s="36" t="s">
        <v>57</v>
      </c>
      <c r="E1010" s="36" t="s">
        <v>57</v>
      </c>
      <c r="F1010" s="36" t="s">
        <v>57</v>
      </c>
      <c r="G1010" s="36" t="s">
        <v>7504</v>
      </c>
      <c r="H1010" s="36" t="s">
        <v>7504</v>
      </c>
      <c r="I1010" s="36" t="s">
        <v>58</v>
      </c>
      <c r="J1010" s="36" t="s">
        <v>59</v>
      </c>
      <c r="K1010" s="36" t="s">
        <v>3843</v>
      </c>
    </row>
    <row r="1011" spans="1:11" ht="15" customHeight="1">
      <c r="A1011" s="36" t="s">
        <v>7559</v>
      </c>
      <c r="B1011" s="36">
        <v>470792</v>
      </c>
      <c r="C1011" s="35" t="e">
        <f>VLOOKUP(B1011,'[1]EC Sales Date'!$A:$C,2,)</f>
        <v>#N/A</v>
      </c>
      <c r="D1011" s="36" t="s">
        <v>57</v>
      </c>
      <c r="E1011" s="36" t="s">
        <v>57</v>
      </c>
      <c r="F1011" s="36" t="s">
        <v>57</v>
      </c>
      <c r="G1011" s="36" t="s">
        <v>7504</v>
      </c>
      <c r="H1011" s="36" t="s">
        <v>7504</v>
      </c>
      <c r="I1011" s="36" t="s">
        <v>58</v>
      </c>
      <c r="J1011" s="36" t="s">
        <v>59</v>
      </c>
      <c r="K1011" s="36" t="s">
        <v>7560</v>
      </c>
    </row>
    <row r="1012" spans="1:11" ht="15" customHeight="1">
      <c r="A1012" s="36" t="s">
        <v>1166</v>
      </c>
      <c r="B1012" s="36">
        <v>458969</v>
      </c>
      <c r="C1012" s="35" t="str">
        <f>VLOOKUP(B1012,'[1]EC Sales Date'!$A:$C,2,)</f>
        <v>Pyjama en Flanelle à Manches Longues</v>
      </c>
      <c r="D1012" s="36" t="s">
        <v>56</v>
      </c>
      <c r="E1012" s="36" t="s">
        <v>56</v>
      </c>
      <c r="F1012" s="36" t="s">
        <v>56</v>
      </c>
      <c r="G1012" s="36" t="s">
        <v>7504</v>
      </c>
      <c r="H1012" s="36" t="s">
        <v>7504</v>
      </c>
      <c r="I1012" s="36" t="s">
        <v>58</v>
      </c>
      <c r="J1012" s="37" t="s">
        <v>123</v>
      </c>
      <c r="K1012" s="36" t="s">
        <v>3909</v>
      </c>
    </row>
    <row r="1013" spans="1:11" ht="15" customHeight="1">
      <c r="A1013" s="36" t="s">
        <v>1165</v>
      </c>
      <c r="B1013" s="36">
        <v>461752</v>
      </c>
      <c r="C1013" s="35" t="str">
        <f>VLOOKUP(B1013,'[1]EC Sales Date'!$A:$C,2,)</f>
        <v>Pyjama En Flanelle à Manches Longues</v>
      </c>
      <c r="D1013" s="36" t="s">
        <v>56</v>
      </c>
      <c r="E1013" s="36" t="s">
        <v>56</v>
      </c>
      <c r="F1013" s="36" t="s">
        <v>56</v>
      </c>
      <c r="G1013" s="36" t="s">
        <v>7504</v>
      </c>
      <c r="H1013" s="36" t="s">
        <v>7504</v>
      </c>
      <c r="I1013" s="36" t="s">
        <v>58</v>
      </c>
      <c r="J1013" s="37" t="s">
        <v>123</v>
      </c>
      <c r="K1013" s="36" t="s">
        <v>3909</v>
      </c>
    </row>
    <row r="1014" spans="1:11" ht="15" customHeight="1">
      <c r="A1014" s="36" t="s">
        <v>1167</v>
      </c>
      <c r="B1014" s="36">
        <v>461753</v>
      </c>
      <c r="C1014" s="35" t="str">
        <f>VLOOKUP(B1014,'[1]EC Sales Date'!$A:$C,2,)</f>
        <v>Pyjama En Flanelle à Manches Longues</v>
      </c>
      <c r="D1014" s="36" t="s">
        <v>56</v>
      </c>
      <c r="E1014" s="36" t="s">
        <v>56</v>
      </c>
      <c r="F1014" s="36" t="s">
        <v>56</v>
      </c>
      <c r="G1014" s="36" t="s">
        <v>7504</v>
      </c>
      <c r="H1014" s="36" t="s">
        <v>7504</v>
      </c>
      <c r="I1014" s="36" t="s">
        <v>58</v>
      </c>
      <c r="J1014" s="37" t="s">
        <v>123</v>
      </c>
      <c r="K1014" s="36" t="s">
        <v>3909</v>
      </c>
    </row>
    <row r="1015" spans="1:11" ht="15" customHeight="1">
      <c r="A1015" s="36" t="s">
        <v>1168</v>
      </c>
      <c r="B1015" s="36">
        <v>461754</v>
      </c>
      <c r="C1015" s="35" t="str">
        <f>VLOOKUP(B1015,'[1]EC Sales Date'!$A:$C,2,)</f>
        <v>Pyjama En Flanelle à Manches Longues</v>
      </c>
      <c r="D1015" s="36" t="s">
        <v>56</v>
      </c>
      <c r="E1015" s="36" t="s">
        <v>56</v>
      </c>
      <c r="F1015" s="36" t="s">
        <v>56</v>
      </c>
      <c r="G1015" s="36" t="s">
        <v>7504</v>
      </c>
      <c r="H1015" s="36" t="s">
        <v>7504</v>
      </c>
      <c r="I1015" s="36" t="s">
        <v>58</v>
      </c>
      <c r="J1015" s="37" t="s">
        <v>123</v>
      </c>
      <c r="K1015" s="36" t="s">
        <v>3909</v>
      </c>
    </row>
    <row r="1016" spans="1:11" ht="15" customHeight="1">
      <c r="A1016" s="36" t="s">
        <v>1169</v>
      </c>
      <c r="B1016" s="36">
        <v>462774</v>
      </c>
      <c r="C1016" s="35" t="str">
        <f>VLOOKUP(B1016,'[1]EC Sales Date'!$A:$C,2,)</f>
        <v>Pyjama en Flanelle à Manches Longues</v>
      </c>
      <c r="D1016" s="36" t="s">
        <v>56</v>
      </c>
      <c r="E1016" s="36" t="s">
        <v>56</v>
      </c>
      <c r="F1016" s="36" t="s">
        <v>56</v>
      </c>
      <c r="G1016" s="36" t="s">
        <v>7504</v>
      </c>
      <c r="H1016" s="36" t="s">
        <v>7504</v>
      </c>
      <c r="I1016" s="36" t="s">
        <v>58</v>
      </c>
      <c r="J1016" s="37" t="s">
        <v>123</v>
      </c>
      <c r="K1016" s="36" t="s">
        <v>3909</v>
      </c>
    </row>
    <row r="1017" spans="1:11" ht="15" customHeight="1">
      <c r="A1017" s="36" t="s">
        <v>1151</v>
      </c>
      <c r="B1017" s="36">
        <v>458978</v>
      </c>
      <c r="C1017" s="35" t="str">
        <f>VLOOKUP(B1017,'[1]EC Sales Date'!$A:$C,2,)</f>
        <v>Pantalon en Flanelle</v>
      </c>
      <c r="D1017" s="36" t="s">
        <v>56</v>
      </c>
      <c r="E1017" s="36" t="s">
        <v>427</v>
      </c>
      <c r="F1017" s="36" t="s">
        <v>56</v>
      </c>
      <c r="G1017" s="36" t="s">
        <v>7504</v>
      </c>
      <c r="H1017" s="36" t="s">
        <v>7504</v>
      </c>
      <c r="I1017" s="36" t="s">
        <v>58</v>
      </c>
      <c r="J1017" s="37" t="s">
        <v>123</v>
      </c>
      <c r="K1017" s="36" t="s">
        <v>364</v>
      </c>
    </row>
    <row r="1018" spans="1:11" ht="15" customHeight="1">
      <c r="A1018" s="36" t="s">
        <v>1152</v>
      </c>
      <c r="B1018" s="36">
        <v>461756</v>
      </c>
      <c r="C1018" s="35" t="str">
        <f>VLOOKUP(B1018,'[1]EC Sales Date'!$A:$C,2,)</f>
        <v>Pantalon en Flanelle</v>
      </c>
      <c r="D1018" s="36" t="s">
        <v>56</v>
      </c>
      <c r="E1018" s="36" t="s">
        <v>86</v>
      </c>
      <c r="F1018" s="36" t="s">
        <v>86</v>
      </c>
      <c r="G1018" s="36" t="s">
        <v>7504</v>
      </c>
      <c r="H1018" s="36" t="s">
        <v>7504</v>
      </c>
      <c r="I1018" s="36" t="s">
        <v>58</v>
      </c>
      <c r="J1018" s="37" t="s">
        <v>123</v>
      </c>
      <c r="K1018" s="36" t="s">
        <v>364</v>
      </c>
    </row>
    <row r="1019" spans="1:11" ht="15" customHeight="1">
      <c r="A1019" s="36" t="s">
        <v>1153</v>
      </c>
      <c r="B1019" s="36">
        <v>461756</v>
      </c>
      <c r="C1019" s="35" t="str">
        <f>VLOOKUP(B1019,'[1]EC Sales Date'!$A:$C,2,)</f>
        <v>Pantalon en Flanelle</v>
      </c>
      <c r="D1019" s="36" t="s">
        <v>86</v>
      </c>
      <c r="E1019" s="36" t="s">
        <v>86</v>
      </c>
      <c r="F1019" s="36" t="s">
        <v>86</v>
      </c>
      <c r="G1019" s="36" t="s">
        <v>7504</v>
      </c>
      <c r="H1019" s="36" t="s">
        <v>7504</v>
      </c>
      <c r="I1019" s="36" t="s">
        <v>58</v>
      </c>
      <c r="J1019" s="37" t="s">
        <v>123</v>
      </c>
      <c r="K1019" s="36" t="s">
        <v>364</v>
      </c>
    </row>
    <row r="1020" spans="1:11" ht="15" customHeight="1">
      <c r="A1020" s="36" t="s">
        <v>1154</v>
      </c>
      <c r="B1020" s="36">
        <v>461761</v>
      </c>
      <c r="C1020" s="35" t="str">
        <f>VLOOKUP(B1020,'[1]EC Sales Date'!$A:$C,2,)</f>
        <v>Pantalon En Flanelle</v>
      </c>
      <c r="D1020" s="36" t="s">
        <v>56</v>
      </c>
      <c r="E1020" s="36" t="s">
        <v>427</v>
      </c>
      <c r="F1020" s="36" t="s">
        <v>56</v>
      </c>
      <c r="G1020" s="36" t="s">
        <v>7504</v>
      </c>
      <c r="H1020" s="36" t="s">
        <v>7504</v>
      </c>
      <c r="I1020" s="36" t="s">
        <v>58</v>
      </c>
      <c r="J1020" s="37" t="s">
        <v>123</v>
      </c>
      <c r="K1020" s="36" t="s">
        <v>364</v>
      </c>
    </row>
    <row r="1021" spans="1:11" ht="15" customHeight="1">
      <c r="A1021" s="36" t="s">
        <v>1155</v>
      </c>
      <c r="B1021" s="36">
        <v>461762</v>
      </c>
      <c r="C1021" s="35" t="str">
        <f>VLOOKUP(B1021,'[1]EC Sales Date'!$A:$C,2,)</f>
        <v>Pantalon En Flanelle</v>
      </c>
      <c r="D1021" s="36" t="s">
        <v>56</v>
      </c>
      <c r="E1021" s="36" t="s">
        <v>427</v>
      </c>
      <c r="F1021" s="36" t="s">
        <v>56</v>
      </c>
      <c r="G1021" s="36" t="s">
        <v>7504</v>
      </c>
      <c r="H1021" s="36" t="s">
        <v>7504</v>
      </c>
      <c r="I1021" s="36" t="s">
        <v>58</v>
      </c>
      <c r="J1021" s="37" t="s">
        <v>123</v>
      </c>
      <c r="K1021" s="36" t="s">
        <v>364</v>
      </c>
    </row>
    <row r="1022" spans="1:11" ht="15" customHeight="1">
      <c r="A1022" s="36" t="s">
        <v>1156</v>
      </c>
      <c r="B1022" s="36">
        <v>462664</v>
      </c>
      <c r="C1022" s="35" t="str">
        <f>VLOOKUP(B1022,'[1]EC Sales Date'!$A:$C,2,)</f>
        <v>Pantalon en Flanelle</v>
      </c>
      <c r="D1022" s="36" t="s">
        <v>427</v>
      </c>
      <c r="E1022" s="36" t="s">
        <v>427</v>
      </c>
      <c r="F1022" s="36" t="s">
        <v>427</v>
      </c>
      <c r="G1022" s="36" t="s">
        <v>7504</v>
      </c>
      <c r="H1022" s="36" t="s">
        <v>7504</v>
      </c>
      <c r="I1022" s="36" t="s">
        <v>58</v>
      </c>
      <c r="J1022" s="37" t="s">
        <v>123</v>
      </c>
      <c r="K1022" s="36" t="s">
        <v>364</v>
      </c>
    </row>
    <row r="1023" spans="1:11" ht="15" customHeight="1">
      <c r="A1023" s="36" t="s">
        <v>1149</v>
      </c>
      <c r="B1023" s="36">
        <v>458979</v>
      </c>
      <c r="C1023" s="35" t="str">
        <f>VLOOKUP(B1023,'[1]EC Sales Date'!$A:$C,2,)</f>
        <v>Pantalon 7/8ème en Velours Côtelé</v>
      </c>
      <c r="D1023" s="36" t="s">
        <v>57</v>
      </c>
      <c r="E1023" s="36" t="s">
        <v>57</v>
      </c>
      <c r="F1023" s="36" t="s">
        <v>57</v>
      </c>
      <c r="G1023" s="36" t="s">
        <v>7504</v>
      </c>
      <c r="H1023" s="36" t="s">
        <v>7504</v>
      </c>
      <c r="I1023" s="36" t="s">
        <v>58</v>
      </c>
      <c r="J1023" s="36" t="s">
        <v>59</v>
      </c>
      <c r="K1023" s="36" t="s">
        <v>248</v>
      </c>
    </row>
    <row r="1024" spans="1:11" ht="15" customHeight="1">
      <c r="A1024" s="36" t="s">
        <v>1150</v>
      </c>
      <c r="B1024" s="36">
        <v>458979</v>
      </c>
      <c r="C1024" s="35" t="str">
        <f>VLOOKUP(B1024,'[1]EC Sales Date'!$A:$C,2,)</f>
        <v>Pantalon 7/8ème en Velours Côtelé</v>
      </c>
      <c r="D1024" s="36" t="s">
        <v>56</v>
      </c>
      <c r="E1024" s="36" t="s">
        <v>57</v>
      </c>
      <c r="F1024" s="36" t="s">
        <v>57</v>
      </c>
      <c r="G1024" s="36" t="s">
        <v>7504</v>
      </c>
      <c r="H1024" s="36" t="s">
        <v>7504</v>
      </c>
      <c r="I1024" s="36" t="s">
        <v>58</v>
      </c>
      <c r="J1024" s="36" t="s">
        <v>59</v>
      </c>
      <c r="K1024" s="36" t="s">
        <v>248</v>
      </c>
    </row>
    <row r="1025" spans="1:11" ht="15" customHeight="1">
      <c r="A1025" s="36" t="s">
        <v>1161</v>
      </c>
      <c r="B1025" s="36">
        <v>461317</v>
      </c>
      <c r="C1025" s="35" t="str">
        <f>VLOOKUP(B1025,'[1]EC Sales Date'!$A:$C,2,)</f>
        <v>Pantalon en Maille Côtelée (lavable en machine)</v>
      </c>
      <c r="D1025" s="36" t="s">
        <v>86</v>
      </c>
      <c r="E1025" s="36" t="s">
        <v>86</v>
      </c>
      <c r="F1025" s="36" t="s">
        <v>57</v>
      </c>
      <c r="G1025" s="36" t="s">
        <v>7504</v>
      </c>
      <c r="H1025" s="36" t="s">
        <v>7504</v>
      </c>
      <c r="I1025" s="36" t="s">
        <v>58</v>
      </c>
      <c r="J1025" s="36" t="s">
        <v>59</v>
      </c>
      <c r="K1025" s="36" t="s">
        <v>1162</v>
      </c>
    </row>
    <row r="1026" spans="1:11" ht="15" customHeight="1">
      <c r="A1026" s="36" t="s">
        <v>1163</v>
      </c>
      <c r="B1026" s="36">
        <v>463691</v>
      </c>
      <c r="C1026" s="35" t="str">
        <f>VLOOKUP(B1026,'[1]EC Sales Date'!$A:$C,2,)</f>
        <v>Pantalon En Maille Côtelée (lavable en machine)</v>
      </c>
      <c r="D1026" s="36" t="s">
        <v>86</v>
      </c>
      <c r="E1026" s="36" t="s">
        <v>86</v>
      </c>
      <c r="F1026" s="36" t="s">
        <v>57</v>
      </c>
      <c r="G1026" s="36" t="s">
        <v>7504</v>
      </c>
      <c r="H1026" s="36" t="s">
        <v>7504</v>
      </c>
      <c r="I1026" s="36" t="s">
        <v>58</v>
      </c>
      <c r="J1026" s="36" t="s">
        <v>59</v>
      </c>
      <c r="K1026" s="36" t="s">
        <v>1162</v>
      </c>
    </row>
    <row r="1027" spans="1:11" ht="15" customHeight="1">
      <c r="A1027" s="36" t="s">
        <v>1157</v>
      </c>
      <c r="B1027" s="36">
        <v>458977</v>
      </c>
      <c r="C1027" s="35" t="str">
        <f>VLOOKUP(B1027,'[1]EC Sales Date'!$A:$C,2,)</f>
        <v>Pantalon Doux Ultra Stretch</v>
      </c>
      <c r="D1027" s="36" t="s">
        <v>427</v>
      </c>
      <c r="E1027" s="36" t="s">
        <v>57</v>
      </c>
      <c r="F1027" s="36" t="s">
        <v>57</v>
      </c>
      <c r="G1027" s="36" t="s">
        <v>7504</v>
      </c>
      <c r="H1027" s="36" t="s">
        <v>7504</v>
      </c>
      <c r="I1027" s="36" t="s">
        <v>58</v>
      </c>
      <c r="J1027" s="36" t="s">
        <v>59</v>
      </c>
      <c r="K1027" s="36" t="s">
        <v>1158</v>
      </c>
    </row>
    <row r="1028" spans="1:11" ht="15" customHeight="1">
      <c r="A1028" s="36" t="s">
        <v>1159</v>
      </c>
      <c r="B1028" s="36">
        <v>458977</v>
      </c>
      <c r="C1028" s="35" t="str">
        <f>VLOOKUP(B1028,'[1]EC Sales Date'!$A:$C,2,)</f>
        <v>Pantalon Doux Ultra Stretch</v>
      </c>
      <c r="D1028" s="36" t="s">
        <v>57</v>
      </c>
      <c r="E1028" s="36" t="s">
        <v>57</v>
      </c>
      <c r="F1028" s="36" t="s">
        <v>57</v>
      </c>
      <c r="G1028" s="36" t="s">
        <v>7504</v>
      </c>
      <c r="H1028" s="36" t="s">
        <v>7504</v>
      </c>
      <c r="I1028" s="36" t="s">
        <v>58</v>
      </c>
      <c r="J1028" s="36" t="s">
        <v>59</v>
      </c>
      <c r="K1028" s="36" t="s">
        <v>1158</v>
      </c>
    </row>
    <row r="1029" spans="1:11" ht="15" customHeight="1">
      <c r="A1029" s="36" t="s">
        <v>1160</v>
      </c>
      <c r="B1029" s="36">
        <v>463692</v>
      </c>
      <c r="C1029" s="35" t="str">
        <f>VLOOKUP(B1029,'[1]EC Sales Date'!$A:$C,2,)</f>
        <v>Pantalon Ultra Stretch</v>
      </c>
      <c r="D1029" s="36" t="s">
        <v>427</v>
      </c>
      <c r="E1029" s="36" t="s">
        <v>57</v>
      </c>
      <c r="F1029" s="36" t="s">
        <v>57</v>
      </c>
      <c r="G1029" s="36" t="s">
        <v>7504</v>
      </c>
      <c r="H1029" s="36" t="s">
        <v>7504</v>
      </c>
      <c r="I1029" s="36" t="s">
        <v>58</v>
      </c>
      <c r="J1029" s="36" t="s">
        <v>59</v>
      </c>
      <c r="K1029" s="36" t="s">
        <v>1158</v>
      </c>
    </row>
    <row r="1030" spans="1:11" ht="15" customHeight="1">
      <c r="A1030" s="36" t="s">
        <v>1164</v>
      </c>
      <c r="B1030" s="36">
        <v>461321</v>
      </c>
      <c r="C1030" s="35" t="str">
        <f>VLOOKUP(B1030,'[1]EC Sales Date'!$A:$C,2,)</f>
        <v>Cardigan en Laine Côtelée (lavable en machine)</v>
      </c>
      <c r="D1030" s="36" t="s">
        <v>86</v>
      </c>
      <c r="E1030" s="36" t="s">
        <v>57</v>
      </c>
      <c r="F1030" s="36" t="s">
        <v>57</v>
      </c>
      <c r="G1030" s="36" t="s">
        <v>7504</v>
      </c>
      <c r="H1030" s="36" t="s">
        <v>7504</v>
      </c>
      <c r="I1030" s="36" t="s">
        <v>58</v>
      </c>
      <c r="J1030" s="36" t="s">
        <v>59</v>
      </c>
      <c r="K1030" s="36" t="s">
        <v>1162</v>
      </c>
    </row>
    <row r="1031" spans="1:11" ht="15" customHeight="1">
      <c r="A1031" s="36" t="s">
        <v>3122</v>
      </c>
      <c r="B1031" s="36">
        <v>463086</v>
      </c>
      <c r="C1031" s="35" t="str">
        <f>VLOOKUP(B1031,'[1]EC Sales Date'!$A:$C,2,)</f>
        <v>Pantalon En Flanelle</v>
      </c>
      <c r="D1031" s="36" t="s">
        <v>56</v>
      </c>
      <c r="E1031" s="36" t="s">
        <v>57</v>
      </c>
      <c r="F1031" s="36" t="s">
        <v>57</v>
      </c>
      <c r="G1031" s="36" t="s">
        <v>7504</v>
      </c>
      <c r="H1031" s="36" t="s">
        <v>7504</v>
      </c>
      <c r="I1031" s="36" t="s">
        <v>58</v>
      </c>
      <c r="J1031" s="37" t="s">
        <v>123</v>
      </c>
      <c r="K1031" s="36" t="s">
        <v>364</v>
      </c>
    </row>
    <row r="1032" spans="1:11" ht="15" customHeight="1">
      <c r="A1032" s="36" t="s">
        <v>3123</v>
      </c>
      <c r="B1032" s="36">
        <v>466863</v>
      </c>
      <c r="C1032" s="35" t="str">
        <f>VLOOKUP(B1032,'[1]EC Sales Date'!$A:$C,2,)</f>
        <v>Pantalon En Flanelle</v>
      </c>
      <c r="D1032" s="36" t="s">
        <v>56</v>
      </c>
      <c r="E1032" s="36" t="s">
        <v>57</v>
      </c>
      <c r="F1032" s="36" t="s">
        <v>57</v>
      </c>
      <c r="G1032" s="36" t="s">
        <v>7504</v>
      </c>
      <c r="H1032" s="36" t="s">
        <v>7504</v>
      </c>
      <c r="I1032" s="36" t="s">
        <v>58</v>
      </c>
      <c r="J1032" s="37" t="s">
        <v>123</v>
      </c>
      <c r="K1032" s="36" t="s">
        <v>124</v>
      </c>
    </row>
    <row r="1033" spans="1:11" ht="15" customHeight="1">
      <c r="A1033" s="36" t="s">
        <v>1170</v>
      </c>
      <c r="B1033" s="36">
        <v>460605</v>
      </c>
      <c r="C1033" s="35" t="str">
        <f>VLOOKUP(B1033,'[1]EC Sales Date'!$A:$C,2,)</f>
        <v>Robe Evasée à Manches Longues</v>
      </c>
      <c r="D1033" s="36" t="s">
        <v>86</v>
      </c>
      <c r="E1033" s="36" t="s">
        <v>86</v>
      </c>
      <c r="F1033" s="36" t="s">
        <v>86</v>
      </c>
      <c r="G1033" s="36" t="s">
        <v>7504</v>
      </c>
      <c r="H1033" s="36" t="s">
        <v>7504</v>
      </c>
      <c r="I1033" s="36" t="s">
        <v>58</v>
      </c>
      <c r="J1033" s="36" t="s">
        <v>59</v>
      </c>
      <c r="K1033" s="36" t="s">
        <v>1171</v>
      </c>
    </row>
    <row r="1034" spans="1:11" ht="15" customHeight="1">
      <c r="A1034" s="36" t="s">
        <v>2982</v>
      </c>
      <c r="B1034" s="36">
        <v>460606</v>
      </c>
      <c r="C1034" s="35" t="str">
        <f>VLOOKUP(B1034,'[1]EC Sales Date'!$A:$C,2,)</f>
        <v>Robe en Maille à Col Bateau UNIQLO : C</v>
      </c>
      <c r="D1034" s="36" t="s">
        <v>57</v>
      </c>
      <c r="E1034" s="36" t="s">
        <v>7504</v>
      </c>
      <c r="F1034" s="36" t="s">
        <v>7504</v>
      </c>
      <c r="G1034" s="36" t="s">
        <v>7504</v>
      </c>
      <c r="H1034" s="36" t="s">
        <v>7504</v>
      </c>
      <c r="I1034" s="36" t="s">
        <v>58</v>
      </c>
      <c r="J1034" s="37" t="s">
        <v>123</v>
      </c>
      <c r="K1034" s="36" t="s">
        <v>998</v>
      </c>
    </row>
    <row r="1035" spans="1:11" ht="15" customHeight="1">
      <c r="A1035" s="36" t="s">
        <v>1176</v>
      </c>
      <c r="B1035" s="36">
        <v>460607</v>
      </c>
      <c r="C1035" s="35" t="str">
        <f>VLOOKUP(B1035,'[1]EC Sales Date'!$A:$C,2,)</f>
        <v>Robe en Maille Soufflée à Col Roulé Manches Longues</v>
      </c>
      <c r="D1035" s="36" t="s">
        <v>57</v>
      </c>
      <c r="E1035" s="36" t="s">
        <v>7504</v>
      </c>
      <c r="F1035" s="36" t="s">
        <v>57</v>
      </c>
      <c r="G1035" s="36" t="s">
        <v>7504</v>
      </c>
      <c r="H1035" s="36" t="s">
        <v>7504</v>
      </c>
      <c r="I1035" s="36" t="s">
        <v>1177</v>
      </c>
      <c r="J1035" s="36" t="s">
        <v>59</v>
      </c>
      <c r="K1035" s="36" t="s">
        <v>1178</v>
      </c>
    </row>
    <row r="1036" spans="1:11" ht="15" customHeight="1">
      <c r="A1036" s="36" t="s">
        <v>1179</v>
      </c>
      <c r="B1036" s="36">
        <v>460607</v>
      </c>
      <c r="C1036" s="35" t="str">
        <f>VLOOKUP(B1036,'[1]EC Sales Date'!$A:$C,2,)</f>
        <v>Robe en Maille Soufflée à Col Roulé Manches Longues</v>
      </c>
      <c r="D1036" s="36" t="s">
        <v>86</v>
      </c>
      <c r="E1036" s="36" t="s">
        <v>86</v>
      </c>
      <c r="F1036" s="36" t="s">
        <v>57</v>
      </c>
      <c r="G1036" s="36" t="s">
        <v>7504</v>
      </c>
      <c r="H1036" s="36" t="s">
        <v>7504</v>
      </c>
      <c r="I1036" s="36" t="s">
        <v>1177</v>
      </c>
      <c r="J1036" s="36" t="s">
        <v>59</v>
      </c>
      <c r="K1036" s="36" t="s">
        <v>1178</v>
      </c>
    </row>
    <row r="1037" spans="1:11" ht="15" customHeight="1">
      <c r="A1037" s="36" t="s">
        <v>1173</v>
      </c>
      <c r="B1037" s="36">
        <v>460609</v>
      </c>
      <c r="C1037" s="35" t="str">
        <f>VLOOKUP(B1037,'[1]EC Sales Date'!$A:$C,2,)</f>
        <v>Robe en Laine Mérinos Mélangée à Manches Longues</v>
      </c>
      <c r="D1037" s="36" t="s">
        <v>86</v>
      </c>
      <c r="E1037" s="36" t="s">
        <v>86</v>
      </c>
      <c r="F1037" s="36" t="s">
        <v>57</v>
      </c>
      <c r="G1037" s="36" t="s">
        <v>7504</v>
      </c>
      <c r="H1037" s="36" t="s">
        <v>7504</v>
      </c>
      <c r="I1037" s="36" t="s">
        <v>58</v>
      </c>
      <c r="J1037" s="36" t="s">
        <v>59</v>
      </c>
      <c r="K1037" s="36" t="s">
        <v>1174</v>
      </c>
    </row>
    <row r="1038" spans="1:11" ht="15" customHeight="1">
      <c r="A1038" s="36" t="s">
        <v>1175</v>
      </c>
      <c r="B1038" s="36">
        <v>460611</v>
      </c>
      <c r="C1038" s="35" t="str">
        <f>VLOOKUP(B1038,'[1]EC Sales Date'!$A:$C,2,)</f>
        <v>Robe Style Polo en Laine Mérinos Mélangée à Manches Longues</v>
      </c>
      <c r="D1038" s="36" t="s">
        <v>86</v>
      </c>
      <c r="E1038" s="36" t="s">
        <v>86</v>
      </c>
      <c r="F1038" s="36" t="s">
        <v>57</v>
      </c>
      <c r="G1038" s="36" t="s">
        <v>7504</v>
      </c>
      <c r="H1038" s="36" t="s">
        <v>7504</v>
      </c>
      <c r="I1038" s="36" t="s">
        <v>58</v>
      </c>
      <c r="J1038" s="36" t="s">
        <v>59</v>
      </c>
      <c r="K1038" s="36" t="s">
        <v>1174</v>
      </c>
    </row>
    <row r="1039" spans="1:11" ht="15" customHeight="1">
      <c r="A1039" s="36" t="s">
        <v>2983</v>
      </c>
      <c r="B1039" s="36">
        <v>461525</v>
      </c>
      <c r="C1039" s="35" t="str">
        <f>VLOOKUP(B1039,'[1]EC Sales Date'!$A:$C,2,)</f>
        <v>Robe en Maille à Col Montant Uniqlo U</v>
      </c>
      <c r="D1039" s="36" t="s">
        <v>86</v>
      </c>
      <c r="E1039" s="36" t="s">
        <v>86</v>
      </c>
      <c r="F1039" s="36" t="s">
        <v>57</v>
      </c>
      <c r="G1039" s="36" t="s">
        <v>7504</v>
      </c>
      <c r="H1039" s="36" t="s">
        <v>7504</v>
      </c>
      <c r="I1039" s="36" t="s">
        <v>58</v>
      </c>
      <c r="J1039" s="36" t="s">
        <v>59</v>
      </c>
      <c r="K1039" s="36" t="s">
        <v>2978</v>
      </c>
    </row>
    <row r="1040" spans="1:11" ht="15" customHeight="1">
      <c r="A1040" s="36" t="s">
        <v>1172</v>
      </c>
      <c r="B1040" s="36">
        <v>462463</v>
      </c>
      <c r="C1040" s="35" t="str">
        <f>VLOOKUP(B1040,'[1]EC Sales Date'!$A:$C,2,)</f>
        <v>Robe en Maille 3D Côtelée Ines de la Fressange</v>
      </c>
      <c r="D1040" s="36" t="s">
        <v>86</v>
      </c>
      <c r="E1040" s="36" t="s">
        <v>86</v>
      </c>
      <c r="F1040" s="36" t="s">
        <v>57</v>
      </c>
      <c r="G1040" s="36" t="s">
        <v>7504</v>
      </c>
      <c r="H1040" s="36" t="s">
        <v>7504</v>
      </c>
      <c r="I1040" s="36" t="s">
        <v>58</v>
      </c>
      <c r="J1040" s="36" t="s">
        <v>59</v>
      </c>
      <c r="K1040" s="36" t="s">
        <v>1016</v>
      </c>
    </row>
    <row r="1041" spans="1:11" ht="15" customHeight="1">
      <c r="A1041" s="36" t="s">
        <v>3124</v>
      </c>
      <c r="B1041" s="36">
        <v>462689</v>
      </c>
      <c r="C1041" s="35" t="str">
        <f>VLOOKUP(B1041,'[1]EC Sales Date'!$A:$C,2,)</f>
        <v>Robe Colourblock à Col Montant</v>
      </c>
      <c r="D1041" s="36" t="s">
        <v>57</v>
      </c>
      <c r="E1041" s="36" t="s">
        <v>57</v>
      </c>
      <c r="F1041" s="36" t="s">
        <v>57</v>
      </c>
      <c r="G1041" s="36" t="s">
        <v>7504</v>
      </c>
      <c r="H1041" s="36" t="s">
        <v>7504</v>
      </c>
      <c r="I1041" s="36" t="s">
        <v>58</v>
      </c>
      <c r="J1041" s="36" t="s">
        <v>59</v>
      </c>
      <c r="K1041" s="36" t="s">
        <v>3101</v>
      </c>
    </row>
    <row r="1042" spans="1:11" ht="15" customHeight="1">
      <c r="A1042" s="36" t="s">
        <v>3125</v>
      </c>
      <c r="B1042" s="36">
        <v>462690</v>
      </c>
      <c r="C1042" s="35" t="str">
        <f>VLOOKUP(B1042,'[1]EC Sales Date'!$A:$C,2,)</f>
        <v>Robe Côtelée à Manches Longues</v>
      </c>
      <c r="D1042" s="36" t="s">
        <v>57</v>
      </c>
      <c r="E1042" s="36" t="s">
        <v>57</v>
      </c>
      <c r="F1042" s="36" t="s">
        <v>57</v>
      </c>
      <c r="G1042" s="36" t="s">
        <v>7504</v>
      </c>
      <c r="H1042" s="36" t="s">
        <v>7504</v>
      </c>
      <c r="I1042" s="36" t="s">
        <v>58</v>
      </c>
      <c r="J1042" s="36" t="s">
        <v>59</v>
      </c>
      <c r="K1042" s="36" t="s">
        <v>1162</v>
      </c>
    </row>
    <row r="1043" spans="1:11" ht="15" customHeight="1">
      <c r="A1043" s="36" t="s">
        <v>3852</v>
      </c>
      <c r="B1043" s="36">
        <v>467686</v>
      </c>
      <c r="C1043" s="35" t="str">
        <f>VLOOKUP(B1043,'[1]EC Sales Date'!$A:$C,2,)</f>
        <v>Mini-robe en Coton Mélangé</v>
      </c>
      <c r="D1043" s="36" t="s">
        <v>86</v>
      </c>
      <c r="E1043" s="36" t="s">
        <v>57</v>
      </c>
      <c r="F1043" s="36" t="s">
        <v>57</v>
      </c>
      <c r="G1043" s="36" t="s">
        <v>7504</v>
      </c>
      <c r="H1043" s="36" t="s">
        <v>7504</v>
      </c>
      <c r="I1043" s="36" t="s">
        <v>58</v>
      </c>
      <c r="J1043" s="36" t="s">
        <v>59</v>
      </c>
      <c r="K1043" s="36" t="s">
        <v>3853</v>
      </c>
    </row>
    <row r="1044" spans="1:11" ht="15" customHeight="1">
      <c r="A1044" s="36" t="s">
        <v>1215</v>
      </c>
      <c r="B1044" s="36">
        <v>459591</v>
      </c>
      <c r="C1044" s="35" t="str">
        <f>VLOOKUP(B1044,'[1]EC Sales Date'!$A:$C,2,)</f>
        <v>Veste Style Surchemise</v>
      </c>
      <c r="D1044" s="36" t="s">
        <v>57</v>
      </c>
      <c r="E1044" s="36" t="s">
        <v>57</v>
      </c>
      <c r="F1044" s="36" t="s">
        <v>57</v>
      </c>
      <c r="G1044" s="36" t="s">
        <v>7504</v>
      </c>
      <c r="H1044" s="36" t="s">
        <v>7504</v>
      </c>
      <c r="I1044" s="36" t="s">
        <v>78</v>
      </c>
      <c r="J1044" s="36" t="s">
        <v>59</v>
      </c>
      <c r="K1044" s="36" t="s">
        <v>1216</v>
      </c>
    </row>
    <row r="1045" spans="1:11" ht="15" customHeight="1">
      <c r="A1045" s="36" t="s">
        <v>1217</v>
      </c>
      <c r="B1045" s="36">
        <v>459591</v>
      </c>
      <c r="C1045" s="35" t="str">
        <f>VLOOKUP(B1045,'[1]EC Sales Date'!$A:$C,2,)</f>
        <v>Veste Style Surchemise</v>
      </c>
      <c r="D1045" s="36" t="s">
        <v>57</v>
      </c>
      <c r="E1045" s="36" t="s">
        <v>57</v>
      </c>
      <c r="F1045" s="36" t="s">
        <v>57</v>
      </c>
      <c r="G1045" s="36" t="s">
        <v>7504</v>
      </c>
      <c r="H1045" s="36" t="s">
        <v>7504</v>
      </c>
      <c r="I1045" s="36" t="s">
        <v>78</v>
      </c>
      <c r="J1045" s="36" t="s">
        <v>59</v>
      </c>
      <c r="K1045" s="36" t="s">
        <v>1216</v>
      </c>
    </row>
    <row r="1046" spans="1:11" ht="15" customHeight="1">
      <c r="A1046" s="36" t="s">
        <v>1218</v>
      </c>
      <c r="B1046" s="36">
        <v>459591</v>
      </c>
      <c r="C1046" s="35" t="str">
        <f>VLOOKUP(B1046,'[1]EC Sales Date'!$A:$C,2,)</f>
        <v>Veste Style Surchemise</v>
      </c>
      <c r="D1046" s="36" t="s">
        <v>57</v>
      </c>
      <c r="E1046" s="36" t="s">
        <v>57</v>
      </c>
      <c r="F1046" s="36" t="s">
        <v>57</v>
      </c>
      <c r="G1046" s="36" t="s">
        <v>7504</v>
      </c>
      <c r="H1046" s="36" t="s">
        <v>7504</v>
      </c>
      <c r="I1046" s="36" t="s">
        <v>78</v>
      </c>
      <c r="J1046" s="36" t="s">
        <v>59</v>
      </c>
      <c r="K1046" s="36" t="s">
        <v>1216</v>
      </c>
    </row>
    <row r="1047" spans="1:11" ht="15" customHeight="1">
      <c r="A1047" s="36" t="s">
        <v>1219</v>
      </c>
      <c r="B1047" s="36">
        <v>459591</v>
      </c>
      <c r="C1047" s="35" t="str">
        <f>VLOOKUP(B1047,'[1]EC Sales Date'!$A:$C,2,)</f>
        <v>Veste Style Surchemise</v>
      </c>
      <c r="D1047" s="36" t="s">
        <v>57</v>
      </c>
      <c r="E1047" s="36" t="s">
        <v>57</v>
      </c>
      <c r="F1047" s="36" t="s">
        <v>57</v>
      </c>
      <c r="G1047" s="36" t="s">
        <v>7504</v>
      </c>
      <c r="H1047" s="36" t="s">
        <v>7504</v>
      </c>
      <c r="I1047" s="36" t="s">
        <v>78</v>
      </c>
      <c r="J1047" s="36" t="s">
        <v>59</v>
      </c>
      <c r="K1047" s="36" t="s">
        <v>1216</v>
      </c>
    </row>
    <row r="1048" spans="1:11" ht="15" customHeight="1">
      <c r="A1048" s="36" t="s">
        <v>3014</v>
      </c>
      <c r="B1048" s="36">
        <v>459618</v>
      </c>
      <c r="C1048" s="35" t="str">
        <f>VLOOKUP(B1048,'[1]EC Sales Date'!$A:$C,2,)</f>
        <v>Blouson</v>
      </c>
      <c r="D1048" s="36" t="s">
        <v>57</v>
      </c>
      <c r="E1048" s="36" t="s">
        <v>1189</v>
      </c>
      <c r="F1048" s="36" t="s">
        <v>1189</v>
      </c>
      <c r="G1048" s="36" t="s">
        <v>7504</v>
      </c>
      <c r="H1048" s="36" t="s">
        <v>7504</v>
      </c>
      <c r="I1048" s="36" t="s">
        <v>58</v>
      </c>
      <c r="J1048" s="36" t="s">
        <v>59</v>
      </c>
      <c r="K1048" s="36" t="s">
        <v>3015</v>
      </c>
    </row>
    <row r="1049" spans="1:11" ht="15" customHeight="1">
      <c r="A1049" s="36" t="s">
        <v>1201</v>
      </c>
      <c r="B1049" s="36">
        <v>459619</v>
      </c>
      <c r="C1049" s="35" t="str">
        <f>VLOOKUP(B1049,'[1]EC Sales Date'!$A:$C,2,)</f>
        <v>Doudoune Ultra Légère Coupe 3D</v>
      </c>
      <c r="D1049" s="36" t="s">
        <v>56</v>
      </c>
      <c r="E1049" s="36" t="s">
        <v>555</v>
      </c>
      <c r="F1049" s="36" t="s">
        <v>555</v>
      </c>
      <c r="G1049" s="36" t="s">
        <v>7504</v>
      </c>
      <c r="H1049" s="36" t="s">
        <v>7504</v>
      </c>
      <c r="I1049" s="36" t="s">
        <v>58</v>
      </c>
      <c r="J1049" s="36" t="s">
        <v>59</v>
      </c>
      <c r="K1049" s="36" t="s">
        <v>894</v>
      </c>
    </row>
    <row r="1050" spans="1:11" ht="15" customHeight="1">
      <c r="A1050" s="36" t="s">
        <v>1202</v>
      </c>
      <c r="B1050" s="36">
        <v>463243</v>
      </c>
      <c r="C1050" s="35" t="str">
        <f>VLOOKUP(B1050,'[1]EC Sales Date'!$A:$C,2,)</f>
        <v>Doudoune Ultra Légère 3D</v>
      </c>
      <c r="D1050" s="36" t="s">
        <v>56</v>
      </c>
      <c r="E1050" s="36" t="s">
        <v>555</v>
      </c>
      <c r="F1050" s="36" t="s">
        <v>555</v>
      </c>
      <c r="G1050" s="36" t="s">
        <v>7504</v>
      </c>
      <c r="H1050" s="36" t="s">
        <v>7504</v>
      </c>
      <c r="I1050" s="36" t="s">
        <v>58</v>
      </c>
      <c r="J1050" s="36" t="s">
        <v>59</v>
      </c>
      <c r="K1050" s="36" t="s">
        <v>894</v>
      </c>
    </row>
    <row r="1051" spans="1:11" ht="15" customHeight="1">
      <c r="A1051" s="36" t="s">
        <v>1203</v>
      </c>
      <c r="B1051" s="36">
        <v>463243</v>
      </c>
      <c r="C1051" s="35" t="str">
        <f>VLOOKUP(B1051,'[1]EC Sales Date'!$A:$C,2,)</f>
        <v>Doudoune Ultra Légère 3D</v>
      </c>
      <c r="D1051" s="36" t="s">
        <v>56</v>
      </c>
      <c r="E1051" s="36" t="s">
        <v>57</v>
      </c>
      <c r="F1051" s="36" t="s">
        <v>57</v>
      </c>
      <c r="G1051" s="36" t="s">
        <v>7504</v>
      </c>
      <c r="H1051" s="36" t="s">
        <v>7504</v>
      </c>
      <c r="I1051" s="36" t="s">
        <v>58</v>
      </c>
      <c r="J1051" s="36" t="s">
        <v>59</v>
      </c>
      <c r="K1051" s="36" t="s">
        <v>894</v>
      </c>
    </row>
    <row r="1052" spans="1:11" ht="15" customHeight="1">
      <c r="A1052" s="36" t="s">
        <v>1210</v>
      </c>
      <c r="B1052" s="36">
        <v>459620</v>
      </c>
      <c r="C1052" s="35" t="str">
        <f>VLOOKUP(B1052,'[1]EC Sales Date'!$A:$C,2,)</f>
        <v>Doudoune Ultra Légère Sans Manches</v>
      </c>
      <c r="D1052" s="36" t="s">
        <v>56</v>
      </c>
      <c r="E1052" s="36" t="s">
        <v>140</v>
      </c>
      <c r="F1052" s="36" t="s">
        <v>140</v>
      </c>
      <c r="G1052" s="36" t="s">
        <v>7504</v>
      </c>
      <c r="H1052" s="36" t="s">
        <v>7504</v>
      </c>
      <c r="I1052" s="36" t="s">
        <v>58</v>
      </c>
      <c r="J1052" s="36" t="s">
        <v>59</v>
      </c>
      <c r="K1052" s="36" t="s">
        <v>1211</v>
      </c>
    </row>
    <row r="1053" spans="1:11" ht="15" customHeight="1">
      <c r="A1053" s="36" t="s">
        <v>1212</v>
      </c>
      <c r="B1053" s="36">
        <v>463244</v>
      </c>
      <c r="C1053" s="35" t="str">
        <f>VLOOKUP(B1053,'[1]EC Sales Date'!$A:$C,2,)</f>
        <v>Doudoune Ultra Légère Sans Manches</v>
      </c>
      <c r="D1053" s="36" t="s">
        <v>57</v>
      </c>
      <c r="E1053" s="36" t="s">
        <v>57</v>
      </c>
      <c r="F1053" s="36" t="s">
        <v>57</v>
      </c>
      <c r="G1053" s="36" t="s">
        <v>7504</v>
      </c>
      <c r="H1053" s="36" t="s">
        <v>7504</v>
      </c>
      <c r="I1053" s="36" t="s">
        <v>58</v>
      </c>
      <c r="J1053" s="36" t="s">
        <v>59</v>
      </c>
      <c r="K1053" s="36" t="s">
        <v>1211</v>
      </c>
    </row>
    <row r="1054" spans="1:11" ht="15" customHeight="1">
      <c r="A1054" s="36" t="s">
        <v>1206</v>
      </c>
      <c r="B1054" s="36">
        <v>459621</v>
      </c>
      <c r="C1054" s="35" t="str">
        <f>VLOOKUP(B1054,'[1]EC Sales Date'!$A:$C,2,)</f>
        <v>Parka Ultra Légère</v>
      </c>
      <c r="D1054" s="36" t="s">
        <v>56</v>
      </c>
      <c r="E1054" s="36" t="s">
        <v>57</v>
      </c>
      <c r="F1054" s="36" t="s">
        <v>57</v>
      </c>
      <c r="G1054" s="36" t="s">
        <v>7504</v>
      </c>
      <c r="H1054" s="36" t="s">
        <v>7504</v>
      </c>
      <c r="I1054" s="36" t="s">
        <v>58</v>
      </c>
      <c r="J1054" s="36" t="s">
        <v>59</v>
      </c>
      <c r="K1054" s="36" t="s">
        <v>1207</v>
      </c>
    </row>
    <row r="1055" spans="1:11" ht="15" customHeight="1">
      <c r="A1055" s="36" t="s">
        <v>1185</v>
      </c>
      <c r="B1055" s="36">
        <v>459622</v>
      </c>
      <c r="C1055" s="35" t="str">
        <f>VLOOKUP(B1055,'[1]EC Sales Date'!$A:$C,2,)</f>
        <v>Doudoune Parka Hybride 3D</v>
      </c>
      <c r="D1055" s="36" t="s">
        <v>86</v>
      </c>
      <c r="E1055" s="36" t="s">
        <v>86</v>
      </c>
      <c r="F1055" s="36" t="s">
        <v>86</v>
      </c>
      <c r="G1055" s="36" t="s">
        <v>7504</v>
      </c>
      <c r="H1055" s="36" t="s">
        <v>7504</v>
      </c>
      <c r="I1055" s="36" t="s">
        <v>58</v>
      </c>
      <c r="J1055" s="36" t="s">
        <v>59</v>
      </c>
      <c r="K1055" s="36" t="s">
        <v>1186</v>
      </c>
    </row>
    <row r="1056" spans="1:11" ht="15" customHeight="1">
      <c r="A1056" s="36" t="s">
        <v>1187</v>
      </c>
      <c r="B1056" s="36">
        <v>459622</v>
      </c>
      <c r="C1056" s="35" t="str">
        <f>VLOOKUP(B1056,'[1]EC Sales Date'!$A:$C,2,)</f>
        <v>Doudoune Parka Hybride 3D</v>
      </c>
      <c r="D1056" s="36" t="s">
        <v>57</v>
      </c>
      <c r="E1056" s="36" t="s">
        <v>86</v>
      </c>
      <c r="F1056" s="36" t="s">
        <v>86</v>
      </c>
      <c r="G1056" s="36" t="s">
        <v>7504</v>
      </c>
      <c r="H1056" s="36" t="s">
        <v>7504</v>
      </c>
      <c r="I1056" s="36" t="s">
        <v>58</v>
      </c>
      <c r="J1056" s="36" t="s">
        <v>59</v>
      </c>
      <c r="K1056" s="36" t="s">
        <v>1186</v>
      </c>
    </row>
    <row r="1057" spans="1:11" ht="15" customHeight="1">
      <c r="A1057" s="36" t="s">
        <v>3219</v>
      </c>
      <c r="B1057" s="36">
        <v>459622</v>
      </c>
      <c r="C1057" s="35" t="str">
        <f>VLOOKUP(B1057,'[1]EC Sales Date'!$A:$C,2,)</f>
        <v>Doudoune Parka Hybride 3D</v>
      </c>
      <c r="D1057" s="36" t="s">
        <v>86</v>
      </c>
      <c r="E1057" s="36" t="s">
        <v>7504</v>
      </c>
      <c r="F1057" s="36" t="s">
        <v>1189</v>
      </c>
      <c r="G1057" s="36" t="s">
        <v>7504</v>
      </c>
      <c r="H1057" s="36" t="s">
        <v>7504</v>
      </c>
      <c r="I1057" s="36" t="s">
        <v>58</v>
      </c>
      <c r="J1057" s="36" t="s">
        <v>59</v>
      </c>
      <c r="K1057" s="36" t="s">
        <v>1190</v>
      </c>
    </row>
    <row r="1058" spans="1:11" ht="15" customHeight="1">
      <c r="A1058" s="36" t="s">
        <v>1188</v>
      </c>
      <c r="B1058" s="36">
        <v>459622</v>
      </c>
      <c r="C1058" s="35" t="str">
        <f>VLOOKUP(B1058,'[1]EC Sales Date'!$A:$C,2,)</f>
        <v>Doudoune Parka Hybride 3D</v>
      </c>
      <c r="D1058" s="36" t="s">
        <v>57</v>
      </c>
      <c r="E1058" s="36" t="s">
        <v>7504</v>
      </c>
      <c r="F1058" s="36" t="s">
        <v>1189</v>
      </c>
      <c r="G1058" s="36" t="s">
        <v>7504</v>
      </c>
      <c r="H1058" s="36" t="s">
        <v>7504</v>
      </c>
      <c r="I1058" s="36" t="s">
        <v>58</v>
      </c>
      <c r="J1058" s="36" t="s">
        <v>59</v>
      </c>
      <c r="K1058" s="36" t="s">
        <v>1190</v>
      </c>
    </row>
    <row r="1059" spans="1:11" ht="15" customHeight="1">
      <c r="A1059" s="36" t="s">
        <v>1194</v>
      </c>
      <c r="B1059" s="36">
        <v>459623</v>
      </c>
      <c r="C1059" s="35" t="str">
        <f>VLOOKUP(B1059,'[1]EC Sales Date'!$A:$C,2,)</f>
        <v>Doudoune Hybride</v>
      </c>
      <c r="D1059" s="36" t="s">
        <v>86</v>
      </c>
      <c r="E1059" s="36" t="s">
        <v>1189</v>
      </c>
      <c r="F1059" s="36" t="s">
        <v>1189</v>
      </c>
      <c r="G1059" s="36" t="s">
        <v>7504</v>
      </c>
      <c r="H1059" s="36" t="s">
        <v>7504</v>
      </c>
      <c r="I1059" s="36" t="s">
        <v>58</v>
      </c>
      <c r="J1059" s="36" t="s">
        <v>59</v>
      </c>
      <c r="K1059" s="36" t="s">
        <v>1195</v>
      </c>
    </row>
    <row r="1060" spans="1:11" ht="15" customHeight="1">
      <c r="A1060" s="36" t="s">
        <v>1196</v>
      </c>
      <c r="B1060" s="36">
        <v>459623</v>
      </c>
      <c r="C1060" s="35" t="str">
        <f>VLOOKUP(B1060,'[1]EC Sales Date'!$A:$C,2,)</f>
        <v>Doudoune Hybride</v>
      </c>
      <c r="D1060" s="36" t="s">
        <v>86</v>
      </c>
      <c r="E1060" s="36" t="s">
        <v>7504</v>
      </c>
      <c r="F1060" s="36" t="s">
        <v>1189</v>
      </c>
      <c r="G1060" s="36" t="s">
        <v>7504</v>
      </c>
      <c r="H1060" s="36" t="s">
        <v>7504</v>
      </c>
      <c r="I1060" s="36" t="s">
        <v>58</v>
      </c>
      <c r="J1060" s="36" t="s">
        <v>59</v>
      </c>
      <c r="K1060" s="36" t="s">
        <v>1197</v>
      </c>
    </row>
    <row r="1061" spans="1:11" ht="15" customHeight="1">
      <c r="A1061" s="36" t="s">
        <v>1191</v>
      </c>
      <c r="B1061" s="36">
        <v>459624</v>
      </c>
      <c r="C1061" s="35" t="str">
        <f>VLOOKUP(B1061,'[1]EC Sales Date'!$A:$C,2,)</f>
        <v>Parka Sans Coutures 3D</v>
      </c>
      <c r="D1061" s="36" t="s">
        <v>57</v>
      </c>
      <c r="E1061" s="36" t="s">
        <v>57</v>
      </c>
      <c r="F1061" s="36" t="s">
        <v>57</v>
      </c>
      <c r="G1061" s="36" t="s">
        <v>7504</v>
      </c>
      <c r="H1061" s="36" t="s">
        <v>7504</v>
      </c>
      <c r="I1061" s="36" t="s">
        <v>58</v>
      </c>
      <c r="J1061" s="36" t="s">
        <v>59</v>
      </c>
      <c r="K1061" s="36" t="s">
        <v>1192</v>
      </c>
    </row>
    <row r="1062" spans="1:11" ht="15" customHeight="1">
      <c r="A1062" s="36" t="s">
        <v>1193</v>
      </c>
      <c r="B1062" s="36">
        <v>459624</v>
      </c>
      <c r="C1062" s="35" t="str">
        <f>VLOOKUP(B1062,'[1]EC Sales Date'!$A:$C,2,)</f>
        <v>Parka Sans Coutures 3D</v>
      </c>
      <c r="D1062" s="36" t="s">
        <v>57</v>
      </c>
      <c r="E1062" s="36" t="s">
        <v>57</v>
      </c>
      <c r="F1062" s="36" t="s">
        <v>57</v>
      </c>
      <c r="G1062" s="36" t="s">
        <v>7504</v>
      </c>
      <c r="H1062" s="36" t="s">
        <v>7504</v>
      </c>
      <c r="I1062" s="36" t="s">
        <v>58</v>
      </c>
      <c r="J1062" s="36" t="s">
        <v>59</v>
      </c>
      <c r="K1062" s="36" t="s">
        <v>1192</v>
      </c>
    </row>
    <row r="1063" spans="1:11" ht="15" customHeight="1">
      <c r="A1063" s="36" t="s">
        <v>1198</v>
      </c>
      <c r="B1063" s="36">
        <v>463552</v>
      </c>
      <c r="C1063" s="35" t="str">
        <f>VLOOKUP(B1063,'[1]EC Sales Date'!$A:$C,2,)</f>
        <v>Doudoune Sans Coutures</v>
      </c>
      <c r="D1063" s="36" t="s">
        <v>57</v>
      </c>
      <c r="E1063" s="36" t="s">
        <v>57</v>
      </c>
      <c r="F1063" s="36" t="s">
        <v>57</v>
      </c>
      <c r="G1063" s="36" t="s">
        <v>7504</v>
      </c>
      <c r="H1063" s="36" t="s">
        <v>7504</v>
      </c>
      <c r="I1063" s="36" t="s">
        <v>58</v>
      </c>
      <c r="J1063" s="36" t="s">
        <v>59</v>
      </c>
      <c r="K1063" s="36" t="s">
        <v>1199</v>
      </c>
    </row>
    <row r="1064" spans="1:11" ht="15" customHeight="1">
      <c r="A1064" s="36" t="s">
        <v>1200</v>
      </c>
      <c r="B1064" s="36">
        <v>463552</v>
      </c>
      <c r="C1064" s="35" t="str">
        <f>VLOOKUP(B1064,'[1]EC Sales Date'!$A:$C,2,)</f>
        <v>Doudoune Sans Coutures</v>
      </c>
      <c r="D1064" s="36" t="s">
        <v>57</v>
      </c>
      <c r="E1064" s="36" t="s">
        <v>57</v>
      </c>
      <c r="F1064" s="36" t="s">
        <v>57</v>
      </c>
      <c r="G1064" s="36" t="s">
        <v>7504</v>
      </c>
      <c r="H1064" s="36" t="s">
        <v>7504</v>
      </c>
      <c r="I1064" s="36" t="s">
        <v>58</v>
      </c>
      <c r="J1064" s="36" t="s">
        <v>59</v>
      </c>
      <c r="K1064" s="36" t="s">
        <v>1199</v>
      </c>
    </row>
    <row r="1065" spans="1:11" ht="15" customHeight="1">
      <c r="A1065" s="36" t="s">
        <v>1180</v>
      </c>
      <c r="B1065" s="36">
        <v>459630</v>
      </c>
      <c r="C1065" s="35" t="str">
        <f>VLOOKUP(B1065,'[1]EC Sales Date'!$A:$C,2,)</f>
        <v>Manteau Droit</v>
      </c>
      <c r="D1065" s="36" t="s">
        <v>57</v>
      </c>
      <c r="E1065" s="36" t="s">
        <v>57</v>
      </c>
      <c r="F1065" s="36" t="s">
        <v>57</v>
      </c>
      <c r="G1065" s="36" t="s">
        <v>7504</v>
      </c>
      <c r="H1065" s="36" t="s">
        <v>7504</v>
      </c>
      <c r="I1065" s="36" t="s">
        <v>58</v>
      </c>
      <c r="J1065" s="36" t="s">
        <v>59</v>
      </c>
      <c r="K1065" s="36" t="s">
        <v>1181</v>
      </c>
    </row>
    <row r="1066" spans="1:11" ht="15" customHeight="1">
      <c r="A1066" s="36" t="s">
        <v>1182</v>
      </c>
      <c r="B1066" s="36">
        <v>459630</v>
      </c>
      <c r="C1066" s="35" t="str">
        <f>VLOOKUP(B1066,'[1]EC Sales Date'!$A:$C,2,)</f>
        <v>Manteau Droit</v>
      </c>
      <c r="D1066" s="36" t="s">
        <v>57</v>
      </c>
      <c r="E1066" s="36" t="s">
        <v>57</v>
      </c>
      <c r="F1066" s="36" t="s">
        <v>57</v>
      </c>
      <c r="G1066" s="36" t="s">
        <v>7504</v>
      </c>
      <c r="H1066" s="36" t="s">
        <v>7504</v>
      </c>
      <c r="I1066" s="36" t="s">
        <v>58</v>
      </c>
      <c r="J1066" s="36" t="s">
        <v>59</v>
      </c>
      <c r="K1066" s="36" t="s">
        <v>1181</v>
      </c>
    </row>
    <row r="1067" spans="1:11" ht="15" customHeight="1">
      <c r="A1067" s="36" t="s">
        <v>1183</v>
      </c>
      <c r="B1067" s="36">
        <v>459631</v>
      </c>
      <c r="C1067" s="35" t="str">
        <f>VLOOKUP(B1067,'[1]EC Sales Date'!$A:$C,2,)</f>
        <v>Manteau Chesterfield Laine et Cachemire</v>
      </c>
      <c r="D1067" s="36" t="s">
        <v>57</v>
      </c>
      <c r="E1067" s="36" t="s">
        <v>57</v>
      </c>
      <c r="F1067" s="36" t="s">
        <v>57</v>
      </c>
      <c r="G1067" s="36" t="s">
        <v>7504</v>
      </c>
      <c r="H1067" s="36" t="s">
        <v>7504</v>
      </c>
      <c r="I1067" s="36" t="s">
        <v>58</v>
      </c>
      <c r="J1067" s="36" t="s">
        <v>59</v>
      </c>
      <c r="K1067" s="36" t="s">
        <v>1184</v>
      </c>
    </row>
    <row r="1068" spans="1:11" ht="15" customHeight="1">
      <c r="A1068" s="36" t="s">
        <v>3009</v>
      </c>
      <c r="B1068" s="36">
        <v>459677</v>
      </c>
      <c r="C1068" s="35" t="str">
        <f>VLOOKUP(B1068,'[1]EC Sales Date'!$A:$C,2,)</f>
        <v>Doudoune Hybride Recyclée</v>
      </c>
      <c r="D1068" s="36" t="s">
        <v>57</v>
      </c>
      <c r="E1068" s="36" t="s">
        <v>555</v>
      </c>
      <c r="F1068" s="36" t="s">
        <v>555</v>
      </c>
      <c r="G1068" s="36" t="s">
        <v>7504</v>
      </c>
      <c r="H1068" s="36" t="s">
        <v>7504</v>
      </c>
      <c r="I1068" s="36" t="s">
        <v>78</v>
      </c>
      <c r="J1068" s="36" t="s">
        <v>59</v>
      </c>
      <c r="K1068" s="36" t="s">
        <v>3010</v>
      </c>
    </row>
    <row r="1069" spans="1:11" ht="15" customHeight="1">
      <c r="A1069" s="36" t="s">
        <v>3011</v>
      </c>
      <c r="B1069" s="36">
        <v>459679</v>
      </c>
      <c r="C1069" s="35" t="str">
        <f>VLOOKUP(B1069,'[1]EC Sales Date'!$A:$C,2,)</f>
        <v>Doudoune Hybride Ultra Chaude</v>
      </c>
      <c r="D1069" s="36" t="s">
        <v>57</v>
      </c>
      <c r="E1069" s="36" t="s">
        <v>1189</v>
      </c>
      <c r="F1069" s="36" t="s">
        <v>1189</v>
      </c>
      <c r="G1069" s="36" t="s">
        <v>7504</v>
      </c>
      <c r="H1069" s="36" t="s">
        <v>7504</v>
      </c>
      <c r="I1069" s="36" t="s">
        <v>58</v>
      </c>
      <c r="J1069" s="36" t="s">
        <v>59</v>
      </c>
      <c r="K1069" s="36" t="s">
        <v>7561</v>
      </c>
    </row>
    <row r="1070" spans="1:11" ht="15" customHeight="1">
      <c r="A1070" s="36" t="s">
        <v>1204</v>
      </c>
      <c r="B1070" s="36">
        <v>459680</v>
      </c>
      <c r="C1070" s="35" t="str">
        <f>VLOOKUP(B1070,'[1]EC Sales Date'!$A:$C,2,)</f>
        <v>Doudoune Ultra Légère Coupe 3D</v>
      </c>
      <c r="D1070" s="36" t="s">
        <v>56</v>
      </c>
      <c r="E1070" s="36" t="s">
        <v>555</v>
      </c>
      <c r="F1070" s="36" t="s">
        <v>555</v>
      </c>
      <c r="G1070" s="36" t="s">
        <v>7504</v>
      </c>
      <c r="H1070" s="36" t="s">
        <v>7504</v>
      </c>
      <c r="I1070" s="36" t="s">
        <v>58</v>
      </c>
      <c r="J1070" s="36" t="s">
        <v>59</v>
      </c>
      <c r="K1070" s="36" t="s">
        <v>894</v>
      </c>
    </row>
    <row r="1071" spans="1:11" ht="15" customHeight="1">
      <c r="A1071" s="36" t="s">
        <v>1205</v>
      </c>
      <c r="B1071" s="36">
        <v>459680</v>
      </c>
      <c r="C1071" s="35" t="str">
        <f>VLOOKUP(B1071,'[1]EC Sales Date'!$A:$C,2,)</f>
        <v>Doudoune Ultra Légère Coupe 3D</v>
      </c>
      <c r="D1071" s="36" t="s">
        <v>56</v>
      </c>
      <c r="E1071" s="36" t="s">
        <v>555</v>
      </c>
      <c r="F1071" s="36" t="s">
        <v>555</v>
      </c>
      <c r="G1071" s="36" t="s">
        <v>7504</v>
      </c>
      <c r="H1071" s="36" t="s">
        <v>7504</v>
      </c>
      <c r="I1071" s="36" t="s">
        <v>58</v>
      </c>
      <c r="J1071" s="36" t="s">
        <v>59</v>
      </c>
      <c r="K1071" s="36" t="s">
        <v>894</v>
      </c>
    </row>
    <row r="1072" spans="1:11" ht="15" customHeight="1">
      <c r="A1072" s="36" t="s">
        <v>1213</v>
      </c>
      <c r="B1072" s="36">
        <v>459681</v>
      </c>
      <c r="C1072" s="35" t="str">
        <f>VLOOKUP(B1072,'[1]EC Sales Date'!$A:$C,2,)</f>
        <v>Doudoune Ultra Légère Sans Manches</v>
      </c>
      <c r="D1072" s="36" t="s">
        <v>56</v>
      </c>
      <c r="E1072" s="36" t="s">
        <v>140</v>
      </c>
      <c r="F1072" s="36" t="s">
        <v>140</v>
      </c>
      <c r="G1072" s="36" t="s">
        <v>7504</v>
      </c>
      <c r="H1072" s="36" t="s">
        <v>7504</v>
      </c>
      <c r="I1072" s="36" t="s">
        <v>58</v>
      </c>
      <c r="J1072" s="36" t="s">
        <v>59</v>
      </c>
      <c r="K1072" s="36" t="s">
        <v>1211</v>
      </c>
    </row>
    <row r="1073" spans="1:11" ht="15" customHeight="1">
      <c r="A1073" s="36" t="s">
        <v>1214</v>
      </c>
      <c r="B1073" s="36">
        <v>459681</v>
      </c>
      <c r="C1073" s="35" t="str">
        <f>VLOOKUP(B1073,'[1]EC Sales Date'!$A:$C,2,)</f>
        <v>Doudoune Ultra Légère Sans Manches</v>
      </c>
      <c r="D1073" s="36" t="s">
        <v>56</v>
      </c>
      <c r="E1073" s="36" t="s">
        <v>555</v>
      </c>
      <c r="F1073" s="36" t="s">
        <v>555</v>
      </c>
      <c r="G1073" s="36" t="s">
        <v>7504</v>
      </c>
      <c r="H1073" s="36" t="s">
        <v>7504</v>
      </c>
      <c r="I1073" s="36" t="s">
        <v>58</v>
      </c>
      <c r="J1073" s="36" t="s">
        <v>59</v>
      </c>
      <c r="K1073" s="36" t="s">
        <v>1211</v>
      </c>
    </row>
    <row r="1074" spans="1:11" ht="15" customHeight="1">
      <c r="A1074" s="36" t="s">
        <v>1208</v>
      </c>
      <c r="B1074" s="36">
        <v>462983</v>
      </c>
      <c r="C1074" s="35" t="str">
        <f>VLOOKUP(B1074,'[1]EC Sales Date'!$A:$C,2,)</f>
        <v>Doudoune Ultra Légère Sans Manches</v>
      </c>
      <c r="D1074" s="36" t="s">
        <v>86</v>
      </c>
      <c r="E1074" s="36" t="s">
        <v>57</v>
      </c>
      <c r="F1074" s="36" t="s">
        <v>57</v>
      </c>
      <c r="G1074" s="36" t="s">
        <v>7504</v>
      </c>
      <c r="H1074" s="36" t="s">
        <v>7504</v>
      </c>
      <c r="I1074" s="36" t="s">
        <v>58</v>
      </c>
      <c r="J1074" s="36" t="s">
        <v>59</v>
      </c>
      <c r="K1074" s="36" t="s">
        <v>894</v>
      </c>
    </row>
    <row r="1075" spans="1:11" ht="15" customHeight="1">
      <c r="A1075" s="36" t="s">
        <v>1209</v>
      </c>
      <c r="B1075" s="36">
        <v>462983</v>
      </c>
      <c r="C1075" s="35" t="str">
        <f>VLOOKUP(B1075,'[1]EC Sales Date'!$A:$C,2,)</f>
        <v>Doudoune Ultra Légère Sans Manches</v>
      </c>
      <c r="D1075" s="36" t="s">
        <v>86</v>
      </c>
      <c r="E1075" s="36" t="s">
        <v>555</v>
      </c>
      <c r="F1075" s="36" t="s">
        <v>555</v>
      </c>
      <c r="G1075" s="36" t="s">
        <v>7504</v>
      </c>
      <c r="H1075" s="36" t="s">
        <v>7504</v>
      </c>
      <c r="I1075" s="36" t="s">
        <v>58</v>
      </c>
      <c r="J1075" s="36" t="s">
        <v>59</v>
      </c>
      <c r="K1075" s="36" t="s">
        <v>894</v>
      </c>
    </row>
    <row r="1076" spans="1:11" ht="15" customHeight="1">
      <c r="A1076" s="36" t="s">
        <v>3129</v>
      </c>
      <c r="B1076" s="36">
        <v>462067</v>
      </c>
      <c r="C1076" s="35" t="str">
        <f>VLOOKUP(B1076,'[1]EC Sales Date'!$A:$C,2,)</f>
        <v>Veste de Tailleur</v>
      </c>
      <c r="D1076" s="36" t="s">
        <v>57</v>
      </c>
      <c r="E1076" s="36" t="s">
        <v>57</v>
      </c>
      <c r="F1076" s="36" t="s">
        <v>57</v>
      </c>
      <c r="G1076" s="36" t="s">
        <v>7504</v>
      </c>
      <c r="H1076" s="36" t="s">
        <v>7504</v>
      </c>
      <c r="I1076" s="36" t="s">
        <v>58</v>
      </c>
      <c r="J1076" s="36" t="s">
        <v>59</v>
      </c>
      <c r="K1076" s="36" t="s">
        <v>3130</v>
      </c>
    </row>
    <row r="1077" spans="1:11" ht="15" customHeight="1">
      <c r="A1077" s="36" t="s">
        <v>3131</v>
      </c>
      <c r="B1077" s="36">
        <v>465936</v>
      </c>
      <c r="C1077" s="35" t="str">
        <f>VLOOKUP(B1077,'[1]EC Sales Date'!$A:$C,2,)</f>
        <v>Veste de Tailleur</v>
      </c>
      <c r="D1077" s="36" t="s">
        <v>57</v>
      </c>
      <c r="E1077" s="36" t="s">
        <v>7504</v>
      </c>
      <c r="F1077" s="36" t="s">
        <v>57</v>
      </c>
      <c r="G1077" s="36" t="s">
        <v>7504</v>
      </c>
      <c r="H1077" s="36" t="s">
        <v>7504</v>
      </c>
      <c r="I1077" s="36" t="s">
        <v>58</v>
      </c>
      <c r="J1077" s="36" t="s">
        <v>59</v>
      </c>
      <c r="K1077" s="36" t="s">
        <v>3132</v>
      </c>
    </row>
    <row r="1078" spans="1:11" ht="15" customHeight="1">
      <c r="A1078" s="36" t="s">
        <v>3126</v>
      </c>
      <c r="B1078" s="36">
        <v>462766</v>
      </c>
      <c r="C1078" s="35" t="str">
        <f>VLOOKUP(B1078,'[1]EC Sales Date'!$A:$C,2,)</f>
        <v>Trench</v>
      </c>
      <c r="D1078" s="36" t="s">
        <v>57</v>
      </c>
      <c r="E1078" s="36" t="s">
        <v>57</v>
      </c>
      <c r="F1078" s="36" t="s">
        <v>57</v>
      </c>
      <c r="G1078" s="36" t="s">
        <v>7504</v>
      </c>
      <c r="H1078" s="36" t="s">
        <v>7504</v>
      </c>
      <c r="I1078" s="36" t="s">
        <v>58</v>
      </c>
      <c r="J1078" s="36" t="s">
        <v>59</v>
      </c>
      <c r="K1078" s="36" t="s">
        <v>3127</v>
      </c>
    </row>
    <row r="1079" spans="1:11" ht="15" customHeight="1">
      <c r="A1079" s="36" t="s">
        <v>3128</v>
      </c>
      <c r="B1079" s="36">
        <v>462766</v>
      </c>
      <c r="C1079" s="35" t="str">
        <f>VLOOKUP(B1079,'[1]EC Sales Date'!$A:$C,2,)</f>
        <v>Trench</v>
      </c>
      <c r="D1079" s="36" t="s">
        <v>57</v>
      </c>
      <c r="E1079" s="36" t="s">
        <v>57</v>
      </c>
      <c r="F1079" s="36" t="s">
        <v>57</v>
      </c>
      <c r="G1079" s="36" t="s">
        <v>7504</v>
      </c>
      <c r="H1079" s="36" t="s">
        <v>7504</v>
      </c>
      <c r="I1079" s="36" t="s">
        <v>58</v>
      </c>
      <c r="J1079" s="36" t="s">
        <v>59</v>
      </c>
      <c r="K1079" s="36" t="s">
        <v>3127</v>
      </c>
    </row>
    <row r="1080" spans="1:11" ht="15" customHeight="1">
      <c r="A1080" s="36" t="s">
        <v>3016</v>
      </c>
      <c r="B1080" s="36">
        <v>462851</v>
      </c>
      <c r="C1080" s="35" t="str">
        <f>VLOOKUP(B1080,'[1]EC Sales Date'!$A:$C,2,)</f>
        <v>Veste Matelassée Ample Uniqlo U</v>
      </c>
      <c r="D1080" s="36" t="s">
        <v>57</v>
      </c>
      <c r="E1080" s="36" t="s">
        <v>57</v>
      </c>
      <c r="F1080" s="36" t="s">
        <v>57</v>
      </c>
      <c r="G1080" s="36" t="s">
        <v>7504</v>
      </c>
      <c r="H1080" s="36" t="s">
        <v>7504</v>
      </c>
      <c r="I1080" s="36" t="s">
        <v>58</v>
      </c>
      <c r="J1080" s="36" t="s">
        <v>59</v>
      </c>
      <c r="K1080" s="36" t="s">
        <v>3017</v>
      </c>
    </row>
    <row r="1081" spans="1:11" ht="15" customHeight="1">
      <c r="A1081" s="36" t="s">
        <v>3007</v>
      </c>
      <c r="B1081" s="36">
        <v>462853</v>
      </c>
      <c r="C1081" s="35" t="str">
        <f>VLOOKUP(B1081,'[1]EC Sales Date'!$A:$C,2,)</f>
        <v>Manteau Matelassé à Boutons Uniqlo U</v>
      </c>
      <c r="D1081" s="36" t="s">
        <v>57</v>
      </c>
      <c r="E1081" s="36" t="s">
        <v>57</v>
      </c>
      <c r="F1081" s="36" t="s">
        <v>57</v>
      </c>
      <c r="G1081" s="36" t="s">
        <v>7504</v>
      </c>
      <c r="H1081" s="36" t="s">
        <v>7504</v>
      </c>
      <c r="I1081" s="36" t="s">
        <v>58</v>
      </c>
      <c r="J1081" s="36" t="s">
        <v>59</v>
      </c>
      <c r="K1081" s="36" t="s">
        <v>3008</v>
      </c>
    </row>
    <row r="1082" spans="1:11" ht="15" customHeight="1">
      <c r="A1082" s="36" t="s">
        <v>3018</v>
      </c>
      <c r="B1082" s="36">
        <v>464021</v>
      </c>
      <c r="C1082" s="35" t="str">
        <f>VLOOKUP(B1082,'[1]EC Sales Date'!$A:$C,2,)</f>
        <v>Parka Matelassée</v>
      </c>
      <c r="D1082" s="36" t="s">
        <v>57</v>
      </c>
      <c r="E1082" s="36" t="s">
        <v>57</v>
      </c>
      <c r="F1082" s="36" t="s">
        <v>57</v>
      </c>
      <c r="G1082" s="36" t="s">
        <v>7504</v>
      </c>
      <c r="H1082" s="36" t="s">
        <v>7504</v>
      </c>
      <c r="I1082" s="36" t="s">
        <v>78</v>
      </c>
      <c r="J1082" s="36" t="s">
        <v>59</v>
      </c>
      <c r="K1082" s="36" t="s">
        <v>3019</v>
      </c>
    </row>
    <row r="1083" spans="1:11" ht="15" customHeight="1">
      <c r="A1083" s="36" t="s">
        <v>3012</v>
      </c>
      <c r="B1083" s="36">
        <v>465867</v>
      </c>
      <c r="C1083" s="35" t="str">
        <f>VLOOKUP(B1083,'[1]EC Sales Date'!$A:$C,2,)</f>
        <v>Parka Légère Matelassée (Roger Federer by JW ANDERSON)</v>
      </c>
      <c r="D1083" s="36" t="s">
        <v>57</v>
      </c>
      <c r="E1083" s="36" t="s">
        <v>57</v>
      </c>
      <c r="F1083" s="36" t="s">
        <v>57</v>
      </c>
      <c r="G1083" s="36" t="s">
        <v>7504</v>
      </c>
      <c r="H1083" s="36" t="s">
        <v>7504</v>
      </c>
      <c r="I1083" s="36" t="s">
        <v>58</v>
      </c>
      <c r="J1083" s="36" t="s">
        <v>59</v>
      </c>
      <c r="K1083" s="36" t="s">
        <v>3013</v>
      </c>
    </row>
    <row r="1084" spans="1:11" ht="15" customHeight="1">
      <c r="A1084" s="36" t="s">
        <v>3854</v>
      </c>
      <c r="B1084" s="36">
        <v>467595</v>
      </c>
      <c r="C1084" s="35" t="str">
        <f>VLOOKUP(B1084,'[1]EC Sales Date'!$A:$C,2,)</f>
        <v>Manteau Chaud Matelassé HEATTECH</v>
      </c>
      <c r="D1084" s="36" t="s">
        <v>57</v>
      </c>
      <c r="E1084" s="36" t="s">
        <v>57</v>
      </c>
      <c r="F1084" s="36" t="s">
        <v>57</v>
      </c>
      <c r="G1084" s="36" t="s">
        <v>7504</v>
      </c>
      <c r="H1084" s="36" t="s">
        <v>7504</v>
      </c>
      <c r="I1084" s="36" t="s">
        <v>58</v>
      </c>
      <c r="J1084" s="36" t="s">
        <v>59</v>
      </c>
      <c r="K1084" s="36" t="s">
        <v>3855</v>
      </c>
    </row>
    <row r="1085" spans="1:11" ht="15" customHeight="1">
      <c r="A1085" s="36" t="s">
        <v>3856</v>
      </c>
      <c r="B1085" s="36">
        <v>467595</v>
      </c>
      <c r="C1085" s="35" t="str">
        <f>VLOOKUP(B1085,'[1]EC Sales Date'!$A:$C,2,)</f>
        <v>Manteau Chaud Matelassé HEATTECH</v>
      </c>
      <c r="D1085" s="36" t="s">
        <v>57</v>
      </c>
      <c r="E1085" s="36" t="s">
        <v>7504</v>
      </c>
      <c r="F1085" s="36" t="s">
        <v>1189</v>
      </c>
      <c r="G1085" s="36" t="s">
        <v>7504</v>
      </c>
      <c r="H1085" s="36" t="s">
        <v>7504</v>
      </c>
      <c r="I1085" s="36" t="s">
        <v>58</v>
      </c>
      <c r="J1085" s="36" t="s">
        <v>59</v>
      </c>
      <c r="K1085" s="36" t="s">
        <v>3857</v>
      </c>
    </row>
    <row r="1086" spans="1:11" ht="15" customHeight="1">
      <c r="A1086" s="36" t="s">
        <v>3860</v>
      </c>
      <c r="B1086" s="36">
        <v>467596</v>
      </c>
      <c r="C1086" s="35" t="str">
        <f>VLOOKUP(B1086,'[1]EC Sales Date'!$A:$C,2,)</f>
        <v>Veste Chaude Matelassée HEATTECH</v>
      </c>
      <c r="D1086" s="36" t="s">
        <v>57</v>
      </c>
      <c r="E1086" s="36" t="s">
        <v>57</v>
      </c>
      <c r="F1086" s="36" t="s">
        <v>57</v>
      </c>
      <c r="G1086" s="36" t="s">
        <v>7504</v>
      </c>
      <c r="H1086" s="36" t="s">
        <v>7504</v>
      </c>
      <c r="I1086" s="36" t="s">
        <v>58</v>
      </c>
      <c r="J1086" s="36" t="s">
        <v>59</v>
      </c>
      <c r="K1086" s="36" t="s">
        <v>3861</v>
      </c>
    </row>
    <row r="1087" spans="1:11" ht="15" customHeight="1">
      <c r="A1087" s="36" t="s">
        <v>3858</v>
      </c>
      <c r="B1087" s="36">
        <v>467597</v>
      </c>
      <c r="C1087" s="35" t="str">
        <f>VLOOKUP(B1087,'[1]EC Sales Date'!$A:$C,2,)</f>
        <v>Blouson Chaud Matelassé HEATTECH</v>
      </c>
      <c r="D1087" s="36" t="s">
        <v>57</v>
      </c>
      <c r="E1087" s="36" t="s">
        <v>57</v>
      </c>
      <c r="F1087" s="36" t="s">
        <v>57</v>
      </c>
      <c r="G1087" s="36" t="s">
        <v>7504</v>
      </c>
      <c r="H1087" s="36" t="s">
        <v>7504</v>
      </c>
      <c r="I1087" s="36" t="s">
        <v>78</v>
      </c>
      <c r="J1087" s="36" t="s">
        <v>59</v>
      </c>
      <c r="K1087" s="36" t="s">
        <v>3859</v>
      </c>
    </row>
    <row r="1088" spans="1:11" ht="15" customHeight="1">
      <c r="A1088" s="36" t="s">
        <v>7562</v>
      </c>
      <c r="B1088" s="36">
        <v>472583</v>
      </c>
      <c r="C1088" s="35" t="e">
        <f>VLOOKUP(B1088,'[1]EC Sales Date'!$A:$C,2,)</f>
        <v>#N/A</v>
      </c>
      <c r="D1088" s="36" t="s">
        <v>57</v>
      </c>
      <c r="E1088" s="36" t="s">
        <v>57</v>
      </c>
      <c r="F1088" s="36" t="s">
        <v>57</v>
      </c>
      <c r="G1088" s="36" t="s">
        <v>7504</v>
      </c>
      <c r="H1088" s="36" t="s">
        <v>7504</v>
      </c>
      <c r="I1088" s="36" t="s">
        <v>58</v>
      </c>
      <c r="J1088" s="36" t="s">
        <v>59</v>
      </c>
      <c r="K1088" s="36" t="s">
        <v>916</v>
      </c>
    </row>
    <row r="1089" spans="1:11" ht="15" customHeight="1">
      <c r="A1089" s="36" t="s">
        <v>1223</v>
      </c>
      <c r="B1089" s="36">
        <v>459706</v>
      </c>
      <c r="C1089" s="35" t="str">
        <f>VLOOKUP(B1089,'[1]EC Sales Date'!$A:$C,2,)</f>
        <v>Pantalon 7/8ème en Velours Côtelé</v>
      </c>
      <c r="D1089" s="36" t="s">
        <v>57</v>
      </c>
      <c r="E1089" s="36" t="s">
        <v>57</v>
      </c>
      <c r="F1089" s="36" t="s">
        <v>57</v>
      </c>
      <c r="G1089" s="36" t="s">
        <v>7504</v>
      </c>
      <c r="H1089" s="36" t="s">
        <v>7504</v>
      </c>
      <c r="I1089" s="36" t="s">
        <v>58</v>
      </c>
      <c r="J1089" s="36" t="s">
        <v>59</v>
      </c>
      <c r="K1089" s="36" t="s">
        <v>66</v>
      </c>
    </row>
    <row r="1090" spans="1:11" ht="15" customHeight="1">
      <c r="A1090" s="36" t="s">
        <v>1224</v>
      </c>
      <c r="B1090" s="36">
        <v>461601</v>
      </c>
      <c r="C1090" s="35" t="str">
        <f>VLOOKUP(B1090,'[1]EC Sales Date'!$A:$C,2,)</f>
        <v>Pantalon7/8ème en Velours Côtelé</v>
      </c>
      <c r="D1090" s="36" t="s">
        <v>57</v>
      </c>
      <c r="E1090" s="36" t="s">
        <v>57</v>
      </c>
      <c r="F1090" s="36" t="s">
        <v>57</v>
      </c>
      <c r="G1090" s="36" t="s">
        <v>7504</v>
      </c>
      <c r="H1090" s="36" t="s">
        <v>7504</v>
      </c>
      <c r="I1090" s="36" t="s">
        <v>58</v>
      </c>
      <c r="J1090" s="36" t="s">
        <v>59</v>
      </c>
      <c r="K1090" s="36" t="s">
        <v>66</v>
      </c>
    </row>
    <row r="1091" spans="1:11" ht="15" customHeight="1">
      <c r="A1091" s="36" t="s">
        <v>1220</v>
      </c>
      <c r="B1091" s="36">
        <v>459710</v>
      </c>
      <c r="C1091" s="35" t="str">
        <f>VLOOKUP(B1091,'[1]EC Sales Date'!$A:$C,2,)</f>
        <v>Pantalon Doublé HEATTECH</v>
      </c>
      <c r="D1091" s="36" t="s">
        <v>72</v>
      </c>
      <c r="E1091" s="36" t="s">
        <v>72</v>
      </c>
      <c r="F1091" s="36" t="s">
        <v>7504</v>
      </c>
      <c r="G1091" s="36" t="s">
        <v>7504</v>
      </c>
      <c r="H1091" s="36" t="s">
        <v>7504</v>
      </c>
      <c r="I1091" s="36" t="s">
        <v>58</v>
      </c>
      <c r="J1091" s="36" t="s">
        <v>59</v>
      </c>
      <c r="K1091" s="36" t="s">
        <v>1221</v>
      </c>
    </row>
    <row r="1092" spans="1:11" ht="15" customHeight="1">
      <c r="A1092" s="36" t="s">
        <v>1222</v>
      </c>
      <c r="B1092" s="36">
        <v>461605</v>
      </c>
      <c r="C1092" s="35" t="str">
        <f>VLOOKUP(B1092,'[1]EC Sales Date'!$A:$C,2,)</f>
        <v>Pantalon Doublé HEATTECH (Long)</v>
      </c>
      <c r="D1092" s="36" t="s">
        <v>72</v>
      </c>
      <c r="E1092" s="36" t="s">
        <v>72</v>
      </c>
      <c r="F1092" s="36" t="s">
        <v>7504</v>
      </c>
      <c r="G1092" s="36" t="s">
        <v>7504</v>
      </c>
      <c r="H1092" s="36" t="s">
        <v>7504</v>
      </c>
      <c r="I1092" s="36" t="s">
        <v>58</v>
      </c>
      <c r="J1092" s="36" t="s">
        <v>59</v>
      </c>
      <c r="K1092" s="36" t="s">
        <v>1221</v>
      </c>
    </row>
    <row r="1093" spans="1:11" ht="15" customHeight="1">
      <c r="A1093" s="36" t="s">
        <v>3023</v>
      </c>
      <c r="B1093" s="36">
        <v>463441</v>
      </c>
      <c r="C1093" s="35" t="str">
        <f>VLOOKUP(B1093,'[1]EC Sales Date'!$A:$C,2,)</f>
        <v>Pantalon Jogging Doublé HEATTECH</v>
      </c>
      <c r="D1093" s="36" t="s">
        <v>72</v>
      </c>
      <c r="E1093" s="36" t="s">
        <v>1995</v>
      </c>
      <c r="F1093" s="36" t="s">
        <v>1995</v>
      </c>
      <c r="G1093" s="36" t="s">
        <v>7504</v>
      </c>
      <c r="H1093" s="36" t="s">
        <v>7504</v>
      </c>
      <c r="I1093" s="36" t="s">
        <v>58</v>
      </c>
      <c r="J1093" s="36" t="s">
        <v>59</v>
      </c>
      <c r="K1093" s="36" t="s">
        <v>3024</v>
      </c>
    </row>
    <row r="1094" spans="1:11" ht="15" customHeight="1">
      <c r="A1094" s="36" t="s">
        <v>3020</v>
      </c>
      <c r="B1094" s="36">
        <v>462320</v>
      </c>
      <c r="C1094" s="35" t="str">
        <f>VLOOKUP(B1094,'[1]EC Sales Date'!$A:$C,2,)</f>
        <v>Pantalon Easy HEATTECH</v>
      </c>
      <c r="D1094" s="36" t="s">
        <v>86</v>
      </c>
      <c r="E1094" s="36" t="s">
        <v>57</v>
      </c>
      <c r="F1094" s="36" t="s">
        <v>57</v>
      </c>
      <c r="G1094" s="36" t="s">
        <v>7504</v>
      </c>
      <c r="H1094" s="36" t="s">
        <v>7504</v>
      </c>
      <c r="I1094" s="36" t="s">
        <v>58</v>
      </c>
      <c r="J1094" s="36" t="s">
        <v>59</v>
      </c>
      <c r="K1094" s="36" t="s">
        <v>3021</v>
      </c>
    </row>
    <row r="1095" spans="1:11" ht="15" customHeight="1">
      <c r="A1095" s="36" t="s">
        <v>3022</v>
      </c>
      <c r="B1095" s="36">
        <v>462320</v>
      </c>
      <c r="C1095" s="35" t="str">
        <f>VLOOKUP(B1095,'[1]EC Sales Date'!$A:$C,2,)</f>
        <v>Pantalon Easy HEATTECH</v>
      </c>
      <c r="D1095" s="36" t="s">
        <v>57</v>
      </c>
      <c r="E1095" s="36" t="s">
        <v>57</v>
      </c>
      <c r="F1095" s="36" t="s">
        <v>57</v>
      </c>
      <c r="G1095" s="36" t="s">
        <v>7504</v>
      </c>
      <c r="H1095" s="36" t="s">
        <v>7504</v>
      </c>
      <c r="I1095" s="36" t="s">
        <v>58</v>
      </c>
      <c r="J1095" s="36" t="s">
        <v>59</v>
      </c>
      <c r="K1095" s="36" t="s">
        <v>3021</v>
      </c>
    </row>
    <row r="1096" spans="1:11" ht="15" customHeight="1">
      <c r="A1096" s="36" t="s">
        <v>1252</v>
      </c>
      <c r="B1096" s="36">
        <v>460689</v>
      </c>
      <c r="C1096" s="35" t="str">
        <f>VLOOKUP(B1096,'[1]EC Sales Date'!$A:$C,2,)</f>
        <v>Chemise En Velours Côtelé</v>
      </c>
      <c r="D1096" s="36" t="s">
        <v>57</v>
      </c>
      <c r="E1096" s="36" t="s">
        <v>57</v>
      </c>
      <c r="F1096" s="36" t="s">
        <v>57</v>
      </c>
      <c r="G1096" s="36" t="s">
        <v>7504</v>
      </c>
      <c r="H1096" s="36" t="s">
        <v>7504</v>
      </c>
      <c r="I1096" s="36" t="s">
        <v>58</v>
      </c>
      <c r="J1096" s="37" t="s">
        <v>123</v>
      </c>
      <c r="K1096" s="36" t="s">
        <v>1251</v>
      </c>
    </row>
    <row r="1097" spans="1:11" ht="15" customHeight="1">
      <c r="A1097" s="36" t="s">
        <v>1250</v>
      </c>
      <c r="B1097" s="36">
        <v>462393</v>
      </c>
      <c r="C1097" s="35" t="str">
        <f>VLOOKUP(B1097,'[1]EC Sales Date'!$A:$C,2,)</f>
        <v>Chemise En Velours Côtelé</v>
      </c>
      <c r="D1097" s="36" t="s">
        <v>57</v>
      </c>
      <c r="E1097" s="36" t="s">
        <v>57</v>
      </c>
      <c r="F1097" s="36" t="s">
        <v>57</v>
      </c>
      <c r="G1097" s="36" t="s">
        <v>7504</v>
      </c>
      <c r="H1097" s="36" t="s">
        <v>7504</v>
      </c>
      <c r="I1097" s="36" t="s">
        <v>58</v>
      </c>
      <c r="J1097" s="37" t="s">
        <v>123</v>
      </c>
      <c r="K1097" s="36" t="s">
        <v>1251</v>
      </c>
    </row>
    <row r="1098" spans="1:11" ht="15" customHeight="1">
      <c r="A1098" s="36" t="s">
        <v>1248</v>
      </c>
      <c r="B1098" s="36">
        <v>460690</v>
      </c>
      <c r="C1098" s="35" t="str">
        <f>VLOOKUP(B1098,'[1]EC Sales Date'!$A:$C,2,)</f>
        <v>Chemise En Flanelle</v>
      </c>
      <c r="D1098" s="36" t="s">
        <v>57</v>
      </c>
      <c r="E1098" s="36" t="s">
        <v>57</v>
      </c>
      <c r="F1098" s="36" t="s">
        <v>57</v>
      </c>
      <c r="G1098" s="36" t="s">
        <v>7504</v>
      </c>
      <c r="H1098" s="36" t="s">
        <v>7504</v>
      </c>
      <c r="I1098" s="36" t="s">
        <v>58</v>
      </c>
      <c r="J1098" s="37" t="s">
        <v>123</v>
      </c>
      <c r="K1098" s="36" t="s">
        <v>124</v>
      </c>
    </row>
    <row r="1099" spans="1:11" ht="15" customHeight="1">
      <c r="A1099" s="36" t="s">
        <v>1249</v>
      </c>
      <c r="B1099" s="36">
        <v>460690</v>
      </c>
      <c r="C1099" s="35" t="str">
        <f>VLOOKUP(B1099,'[1]EC Sales Date'!$A:$C,2,)</f>
        <v>Chemise En Flanelle</v>
      </c>
      <c r="D1099" s="36" t="s">
        <v>57</v>
      </c>
      <c r="E1099" s="36" t="s">
        <v>57</v>
      </c>
      <c r="F1099" s="36" t="s">
        <v>57</v>
      </c>
      <c r="G1099" s="36" t="s">
        <v>7504</v>
      </c>
      <c r="H1099" s="36" t="s">
        <v>7504</v>
      </c>
      <c r="I1099" s="36" t="s">
        <v>58</v>
      </c>
      <c r="J1099" s="37" t="s">
        <v>123</v>
      </c>
      <c r="K1099" s="36" t="s">
        <v>124</v>
      </c>
    </row>
    <row r="1100" spans="1:11" ht="15" customHeight="1">
      <c r="A1100" s="36" t="s">
        <v>1225</v>
      </c>
      <c r="B1100" s="36">
        <v>462396</v>
      </c>
      <c r="C1100" s="35" t="str">
        <f>VLOOKUP(B1100,'[1]EC Sales Date'!$A:$C,2,)</f>
        <v>Chemise En Flanelle Casual à Carreaux</v>
      </c>
      <c r="D1100" s="36" t="s">
        <v>57</v>
      </c>
      <c r="E1100" s="36" t="s">
        <v>57</v>
      </c>
      <c r="F1100" s="36" t="s">
        <v>57</v>
      </c>
      <c r="G1100" s="36" t="s">
        <v>7504</v>
      </c>
      <c r="H1100" s="36" t="s">
        <v>7504</v>
      </c>
      <c r="I1100" s="36" t="s">
        <v>58</v>
      </c>
      <c r="J1100" s="37" t="s">
        <v>123</v>
      </c>
      <c r="K1100" s="36" t="s">
        <v>124</v>
      </c>
    </row>
    <row r="1101" spans="1:11" ht="15" customHeight="1">
      <c r="A1101" s="36" t="s">
        <v>1226</v>
      </c>
      <c r="B1101" s="36">
        <v>462396</v>
      </c>
      <c r="C1101" s="35" t="str">
        <f>VLOOKUP(B1101,'[1]EC Sales Date'!$A:$C,2,)</f>
        <v>Chemise En Flanelle Casual à Carreaux</v>
      </c>
      <c r="D1101" s="36" t="s">
        <v>57</v>
      </c>
      <c r="E1101" s="36" t="s">
        <v>57</v>
      </c>
      <c r="F1101" s="36" t="s">
        <v>57</v>
      </c>
      <c r="G1101" s="36" t="s">
        <v>7504</v>
      </c>
      <c r="H1101" s="36" t="s">
        <v>7504</v>
      </c>
      <c r="I1101" s="36" t="s">
        <v>58</v>
      </c>
      <c r="J1101" s="37" t="s">
        <v>123</v>
      </c>
      <c r="K1101" s="36" t="s">
        <v>124</v>
      </c>
    </row>
    <row r="1102" spans="1:11" ht="15" customHeight="1">
      <c r="A1102" s="36" t="s">
        <v>1227</v>
      </c>
      <c r="B1102" s="36">
        <v>462397</v>
      </c>
      <c r="C1102" s="35" t="str">
        <f>VLOOKUP(B1102,'[1]EC Sales Date'!$A:$C,2,)</f>
        <v>Chemise En Flanelle Casual à Carreaux</v>
      </c>
      <c r="D1102" s="36" t="s">
        <v>57</v>
      </c>
      <c r="E1102" s="36" t="s">
        <v>57</v>
      </c>
      <c r="F1102" s="36" t="s">
        <v>57</v>
      </c>
      <c r="G1102" s="36" t="s">
        <v>7504</v>
      </c>
      <c r="H1102" s="36" t="s">
        <v>7504</v>
      </c>
      <c r="I1102" s="36" t="s">
        <v>58</v>
      </c>
      <c r="J1102" s="37" t="s">
        <v>123</v>
      </c>
      <c r="K1102" s="36" t="s">
        <v>124</v>
      </c>
    </row>
    <row r="1103" spans="1:11" ht="15" customHeight="1">
      <c r="A1103" s="36" t="s">
        <v>1228</v>
      </c>
      <c r="B1103" s="36">
        <v>462398</v>
      </c>
      <c r="C1103" s="35" t="str">
        <f>VLOOKUP(B1103,'[1]EC Sales Date'!$A:$C,2,)</f>
        <v>Chemise En Flanelle Casual à Carreaux</v>
      </c>
      <c r="D1103" s="36" t="s">
        <v>57</v>
      </c>
      <c r="E1103" s="36" t="s">
        <v>57</v>
      </c>
      <c r="F1103" s="36" t="s">
        <v>57</v>
      </c>
      <c r="G1103" s="36" t="s">
        <v>7504</v>
      </c>
      <c r="H1103" s="36" t="s">
        <v>7504</v>
      </c>
      <c r="I1103" s="36" t="s">
        <v>58</v>
      </c>
      <c r="J1103" s="37" t="s">
        <v>123</v>
      </c>
      <c r="K1103" s="36" t="s">
        <v>124</v>
      </c>
    </row>
    <row r="1104" spans="1:11" ht="15" customHeight="1">
      <c r="A1104" s="36" t="s">
        <v>1229</v>
      </c>
      <c r="B1104" s="36">
        <v>462399</v>
      </c>
      <c r="C1104" s="35" t="str">
        <f>VLOOKUP(B1104,'[1]EC Sales Date'!$A:$C,2,)</f>
        <v>Chemise En Flanelle Casual à Carreaux</v>
      </c>
      <c r="D1104" s="36" t="s">
        <v>57</v>
      </c>
      <c r="E1104" s="36" t="s">
        <v>57</v>
      </c>
      <c r="F1104" s="36" t="s">
        <v>57</v>
      </c>
      <c r="G1104" s="36" t="s">
        <v>7504</v>
      </c>
      <c r="H1104" s="36" t="s">
        <v>7504</v>
      </c>
      <c r="I1104" s="36" t="s">
        <v>58</v>
      </c>
      <c r="J1104" s="37" t="s">
        <v>123</v>
      </c>
      <c r="K1104" s="36" t="s">
        <v>124</v>
      </c>
    </row>
    <row r="1105" spans="1:11" ht="15" customHeight="1">
      <c r="A1105" s="36" t="s">
        <v>1230</v>
      </c>
      <c r="B1105" s="36">
        <v>462400</v>
      </c>
      <c r="C1105" s="35" t="str">
        <f>VLOOKUP(B1105,'[1]EC Sales Date'!$A:$C,2,)</f>
        <v>Chemise Casual en Flanelle à Manches Longues</v>
      </c>
      <c r="D1105" s="36" t="s">
        <v>57</v>
      </c>
      <c r="E1105" s="36" t="s">
        <v>57</v>
      </c>
      <c r="F1105" s="36" t="s">
        <v>57</v>
      </c>
      <c r="G1105" s="36" t="s">
        <v>7504</v>
      </c>
      <c r="H1105" s="36" t="s">
        <v>7504</v>
      </c>
      <c r="I1105" s="36" t="s">
        <v>58</v>
      </c>
      <c r="J1105" s="37" t="s">
        <v>123</v>
      </c>
      <c r="K1105" s="36" t="s">
        <v>124</v>
      </c>
    </row>
    <row r="1106" spans="1:11" ht="15" customHeight="1">
      <c r="A1106" s="36" t="s">
        <v>1231</v>
      </c>
      <c r="B1106" s="36">
        <v>462400</v>
      </c>
      <c r="C1106" s="35" t="str">
        <f>VLOOKUP(B1106,'[1]EC Sales Date'!$A:$C,2,)</f>
        <v>Chemise Casual en Flanelle à Manches Longues</v>
      </c>
      <c r="D1106" s="36" t="s">
        <v>56</v>
      </c>
      <c r="E1106" s="36" t="s">
        <v>57</v>
      </c>
      <c r="F1106" s="36" t="s">
        <v>57</v>
      </c>
      <c r="G1106" s="36" t="s">
        <v>7504</v>
      </c>
      <c r="H1106" s="36" t="s">
        <v>7504</v>
      </c>
      <c r="I1106" s="36" t="s">
        <v>58</v>
      </c>
      <c r="J1106" s="37" t="s">
        <v>123</v>
      </c>
      <c r="K1106" s="36" t="s">
        <v>124</v>
      </c>
    </row>
    <row r="1107" spans="1:11" ht="15" customHeight="1">
      <c r="A1107" s="36" t="s">
        <v>1232</v>
      </c>
      <c r="B1107" s="36">
        <v>462400</v>
      </c>
      <c r="C1107" s="35" t="str">
        <f>VLOOKUP(B1107,'[1]EC Sales Date'!$A:$C,2,)</f>
        <v>Chemise Casual en Flanelle à Manches Longues</v>
      </c>
      <c r="D1107" s="36" t="s">
        <v>56</v>
      </c>
      <c r="E1107" s="36" t="s">
        <v>427</v>
      </c>
      <c r="F1107" s="36" t="s">
        <v>56</v>
      </c>
      <c r="G1107" s="36" t="s">
        <v>7504</v>
      </c>
      <c r="H1107" s="36" t="s">
        <v>7504</v>
      </c>
      <c r="I1107" s="36" t="s">
        <v>58</v>
      </c>
      <c r="J1107" s="37" t="s">
        <v>123</v>
      </c>
      <c r="K1107" s="36" t="s">
        <v>124</v>
      </c>
    </row>
    <row r="1108" spans="1:11" ht="15" customHeight="1">
      <c r="A1108" s="36" t="s">
        <v>1233</v>
      </c>
      <c r="B1108" s="36">
        <v>462400</v>
      </c>
      <c r="C1108" s="35" t="str">
        <f>VLOOKUP(B1108,'[1]EC Sales Date'!$A:$C,2,)</f>
        <v>Chemise Casual en Flanelle à Manches Longues</v>
      </c>
      <c r="D1108" s="36" t="s">
        <v>57</v>
      </c>
      <c r="E1108" s="36" t="s">
        <v>57</v>
      </c>
      <c r="F1108" s="36" t="s">
        <v>57</v>
      </c>
      <c r="G1108" s="36" t="s">
        <v>7504</v>
      </c>
      <c r="H1108" s="36" t="s">
        <v>7504</v>
      </c>
      <c r="I1108" s="36" t="s">
        <v>58</v>
      </c>
      <c r="J1108" s="37" t="s">
        <v>123</v>
      </c>
      <c r="K1108" s="36" t="s">
        <v>124</v>
      </c>
    </row>
    <row r="1109" spans="1:11" ht="15" customHeight="1">
      <c r="A1109" s="36" t="s">
        <v>1234</v>
      </c>
      <c r="B1109" s="36">
        <v>462400</v>
      </c>
      <c r="C1109" s="35" t="str">
        <f>VLOOKUP(B1109,'[1]EC Sales Date'!$A:$C,2,)</f>
        <v>Chemise Casual en Flanelle à Manches Longues</v>
      </c>
      <c r="D1109" s="36" t="s">
        <v>56</v>
      </c>
      <c r="E1109" s="36" t="s">
        <v>57</v>
      </c>
      <c r="F1109" s="36" t="s">
        <v>57</v>
      </c>
      <c r="G1109" s="36" t="s">
        <v>7504</v>
      </c>
      <c r="H1109" s="36" t="s">
        <v>7504</v>
      </c>
      <c r="I1109" s="36" t="s">
        <v>58</v>
      </c>
      <c r="J1109" s="37" t="s">
        <v>123</v>
      </c>
      <c r="K1109" s="36" t="s">
        <v>124</v>
      </c>
    </row>
    <row r="1110" spans="1:11" ht="15" customHeight="1">
      <c r="A1110" s="36" t="s">
        <v>1235</v>
      </c>
      <c r="B1110" s="36">
        <v>462401</v>
      </c>
      <c r="C1110" s="35" t="str">
        <f>VLOOKUP(B1110,'[1]EC Sales Date'!$A:$C,2,)</f>
        <v>Chemise Casual en Flanelle à Manches Longues</v>
      </c>
      <c r="D1110" s="36" t="s">
        <v>57</v>
      </c>
      <c r="E1110" s="36" t="s">
        <v>57</v>
      </c>
      <c r="F1110" s="36" t="s">
        <v>57</v>
      </c>
      <c r="G1110" s="36" t="s">
        <v>7504</v>
      </c>
      <c r="H1110" s="36" t="s">
        <v>7504</v>
      </c>
      <c r="I1110" s="36" t="s">
        <v>58</v>
      </c>
      <c r="J1110" s="37" t="s">
        <v>123</v>
      </c>
      <c r="K1110" s="36" t="s">
        <v>124</v>
      </c>
    </row>
    <row r="1111" spans="1:11" ht="15" customHeight="1">
      <c r="A1111" s="36" t="s">
        <v>1236</v>
      </c>
      <c r="B1111" s="36">
        <v>462401</v>
      </c>
      <c r="C1111" s="35" t="str">
        <f>VLOOKUP(B1111,'[1]EC Sales Date'!$A:$C,2,)</f>
        <v>Chemise Casual en Flanelle à Manches Longues</v>
      </c>
      <c r="D1111" s="36" t="s">
        <v>56</v>
      </c>
      <c r="E1111" s="36" t="s">
        <v>57</v>
      </c>
      <c r="F1111" s="36" t="s">
        <v>57</v>
      </c>
      <c r="G1111" s="36" t="s">
        <v>7504</v>
      </c>
      <c r="H1111" s="36" t="s">
        <v>7504</v>
      </c>
      <c r="I1111" s="36" t="s">
        <v>58</v>
      </c>
      <c r="J1111" s="37" t="s">
        <v>123</v>
      </c>
      <c r="K1111" s="36" t="s">
        <v>124</v>
      </c>
    </row>
    <row r="1112" spans="1:11" ht="15" customHeight="1">
      <c r="A1112" s="36" t="s">
        <v>1237</v>
      </c>
      <c r="B1112" s="36">
        <v>462402</v>
      </c>
      <c r="C1112" s="35" t="str">
        <f>VLOOKUP(B1112,'[1]EC Sales Date'!$A:$C,2,)</f>
        <v>Chemise En Flanelle À Carreaux</v>
      </c>
      <c r="D1112" s="36" t="s">
        <v>57</v>
      </c>
      <c r="E1112" s="36" t="s">
        <v>57</v>
      </c>
      <c r="F1112" s="36" t="s">
        <v>7504</v>
      </c>
      <c r="G1112" s="36" t="s">
        <v>7504</v>
      </c>
      <c r="H1112" s="36" t="s">
        <v>7504</v>
      </c>
      <c r="I1112" s="36" t="s">
        <v>58</v>
      </c>
      <c r="J1112" s="37" t="s">
        <v>123</v>
      </c>
      <c r="K1112" s="36" t="s">
        <v>124</v>
      </c>
    </row>
    <row r="1113" spans="1:11" ht="15" customHeight="1">
      <c r="A1113" s="36" t="s">
        <v>1238</v>
      </c>
      <c r="B1113" s="36">
        <v>462402</v>
      </c>
      <c r="C1113" s="35" t="str">
        <f>VLOOKUP(B1113,'[1]EC Sales Date'!$A:$C,2,)</f>
        <v>Chemise En Flanelle À Carreaux</v>
      </c>
      <c r="D1113" s="36" t="s">
        <v>56</v>
      </c>
      <c r="E1113" s="36" t="s">
        <v>427</v>
      </c>
      <c r="F1113" s="36" t="s">
        <v>56</v>
      </c>
      <c r="G1113" s="36" t="s">
        <v>7504</v>
      </c>
      <c r="H1113" s="36" t="s">
        <v>7504</v>
      </c>
      <c r="I1113" s="36" t="s">
        <v>58</v>
      </c>
      <c r="J1113" s="37" t="s">
        <v>123</v>
      </c>
      <c r="K1113" s="36" t="s">
        <v>124</v>
      </c>
    </row>
    <row r="1114" spans="1:11" ht="15" customHeight="1">
      <c r="A1114" s="36" t="s">
        <v>1239</v>
      </c>
      <c r="B1114" s="36">
        <v>462402</v>
      </c>
      <c r="C1114" s="35" t="str">
        <f>VLOOKUP(B1114,'[1]EC Sales Date'!$A:$C,2,)</f>
        <v>Chemise En Flanelle À Carreaux</v>
      </c>
      <c r="D1114" s="36" t="s">
        <v>427</v>
      </c>
      <c r="E1114" s="36" t="s">
        <v>427</v>
      </c>
      <c r="F1114" s="36" t="s">
        <v>427</v>
      </c>
      <c r="G1114" s="36" t="s">
        <v>7504</v>
      </c>
      <c r="H1114" s="36" t="s">
        <v>7504</v>
      </c>
      <c r="I1114" s="36" t="s">
        <v>58</v>
      </c>
      <c r="J1114" s="37" t="s">
        <v>123</v>
      </c>
      <c r="K1114" s="36" t="s">
        <v>124</v>
      </c>
    </row>
    <row r="1115" spans="1:11" ht="15" customHeight="1">
      <c r="A1115" s="36" t="s">
        <v>1240</v>
      </c>
      <c r="B1115" s="36">
        <v>462403</v>
      </c>
      <c r="C1115" s="35" t="str">
        <f>VLOOKUP(B1115,'[1]EC Sales Date'!$A:$C,2,)</f>
        <v>Chemise Casual en Flanelle à Manches Longues</v>
      </c>
      <c r="D1115" s="36" t="s">
        <v>57</v>
      </c>
      <c r="E1115" s="36" t="s">
        <v>57</v>
      </c>
      <c r="F1115" s="36" t="s">
        <v>7504</v>
      </c>
      <c r="G1115" s="36" t="s">
        <v>7504</v>
      </c>
      <c r="H1115" s="36" t="s">
        <v>7504</v>
      </c>
      <c r="I1115" s="36" t="s">
        <v>58</v>
      </c>
      <c r="J1115" s="37" t="s">
        <v>123</v>
      </c>
      <c r="K1115" s="36" t="s">
        <v>124</v>
      </c>
    </row>
    <row r="1116" spans="1:11" ht="15" customHeight="1">
      <c r="A1116" s="36" t="s">
        <v>1241</v>
      </c>
      <c r="B1116" s="36">
        <v>462403</v>
      </c>
      <c r="C1116" s="35" t="str">
        <f>VLOOKUP(B1116,'[1]EC Sales Date'!$A:$C,2,)</f>
        <v>Chemise Casual en Flanelle à Manches Longues</v>
      </c>
      <c r="D1116" s="36" t="s">
        <v>56</v>
      </c>
      <c r="E1116" s="36" t="s">
        <v>427</v>
      </c>
      <c r="F1116" s="36" t="s">
        <v>56</v>
      </c>
      <c r="G1116" s="36" t="s">
        <v>7504</v>
      </c>
      <c r="H1116" s="36" t="s">
        <v>7504</v>
      </c>
      <c r="I1116" s="36" t="s">
        <v>58</v>
      </c>
      <c r="J1116" s="37" t="s">
        <v>123</v>
      </c>
      <c r="K1116" s="36" t="s">
        <v>124</v>
      </c>
    </row>
    <row r="1117" spans="1:11" ht="15" customHeight="1">
      <c r="A1117" s="36" t="s">
        <v>1242</v>
      </c>
      <c r="B1117" s="36">
        <v>462404</v>
      </c>
      <c r="C1117" s="35" t="str">
        <f>VLOOKUP(B1117,'[1]EC Sales Date'!$A:$C,2,)</f>
        <v>Chemise Casual en Flanelle à Manches Longues</v>
      </c>
      <c r="D1117" s="36" t="s">
        <v>57</v>
      </c>
      <c r="E1117" s="36" t="s">
        <v>7504</v>
      </c>
      <c r="F1117" s="36" t="s">
        <v>57</v>
      </c>
      <c r="G1117" s="36" t="s">
        <v>7504</v>
      </c>
      <c r="H1117" s="36" t="s">
        <v>7504</v>
      </c>
      <c r="I1117" s="36" t="s">
        <v>58</v>
      </c>
      <c r="J1117" s="37" t="s">
        <v>123</v>
      </c>
      <c r="K1117" s="36" t="s">
        <v>124</v>
      </c>
    </row>
    <row r="1118" spans="1:11" ht="15" customHeight="1">
      <c r="A1118" s="36" t="s">
        <v>1243</v>
      </c>
      <c r="B1118" s="36">
        <v>462404</v>
      </c>
      <c r="C1118" s="35" t="str">
        <f>VLOOKUP(B1118,'[1]EC Sales Date'!$A:$C,2,)</f>
        <v>Chemise Casual en Flanelle à Manches Longues</v>
      </c>
      <c r="D1118" s="36" t="s">
        <v>56</v>
      </c>
      <c r="E1118" s="36" t="s">
        <v>7504</v>
      </c>
      <c r="F1118" s="36" t="s">
        <v>57</v>
      </c>
      <c r="G1118" s="36" t="s">
        <v>7504</v>
      </c>
      <c r="H1118" s="36" t="s">
        <v>7504</v>
      </c>
      <c r="I1118" s="36" t="s">
        <v>58</v>
      </c>
      <c r="J1118" s="37" t="s">
        <v>123</v>
      </c>
      <c r="K1118" s="36" t="s">
        <v>124</v>
      </c>
    </row>
    <row r="1119" spans="1:11" ht="15" customHeight="1">
      <c r="A1119" s="36" t="s">
        <v>1244</v>
      </c>
      <c r="B1119" s="36">
        <v>462404</v>
      </c>
      <c r="C1119" s="35" t="str">
        <f>VLOOKUP(B1119,'[1]EC Sales Date'!$A:$C,2,)</f>
        <v>Chemise Casual en Flanelle à Manches Longues</v>
      </c>
      <c r="D1119" s="36" t="s">
        <v>56</v>
      </c>
      <c r="E1119" s="36" t="s">
        <v>427</v>
      </c>
      <c r="F1119" s="36" t="s">
        <v>56</v>
      </c>
      <c r="G1119" s="36" t="s">
        <v>7504</v>
      </c>
      <c r="H1119" s="36" t="s">
        <v>7504</v>
      </c>
      <c r="I1119" s="36" t="s">
        <v>58</v>
      </c>
      <c r="J1119" s="37" t="s">
        <v>123</v>
      </c>
      <c r="K1119" s="36" t="s">
        <v>124</v>
      </c>
    </row>
    <row r="1120" spans="1:11" ht="15" customHeight="1">
      <c r="A1120" s="36" t="s">
        <v>1245</v>
      </c>
      <c r="B1120" s="36">
        <v>462405</v>
      </c>
      <c r="C1120" s="35" t="str">
        <f>VLOOKUP(B1120,'[1]EC Sales Date'!$A:$C,2,)</f>
        <v>Chemise Casual en Flanelle à Manches Longues</v>
      </c>
      <c r="D1120" s="36" t="s">
        <v>56</v>
      </c>
      <c r="E1120" s="36" t="s">
        <v>427</v>
      </c>
      <c r="F1120" s="36" t="s">
        <v>56</v>
      </c>
      <c r="G1120" s="36" t="s">
        <v>7504</v>
      </c>
      <c r="H1120" s="36" t="s">
        <v>7504</v>
      </c>
      <c r="I1120" s="36" t="s">
        <v>58</v>
      </c>
      <c r="J1120" s="37" t="s">
        <v>123</v>
      </c>
      <c r="K1120" s="36" t="s">
        <v>124</v>
      </c>
    </row>
    <row r="1121" spans="1:11" ht="15" customHeight="1">
      <c r="A1121" s="36" t="s">
        <v>1246</v>
      </c>
      <c r="B1121" s="36">
        <v>462406</v>
      </c>
      <c r="C1121" s="35" t="str">
        <f>VLOOKUP(B1121,'[1]EC Sales Date'!$A:$C,2,)</f>
        <v>Chemise Casual en Flanelle à Manches Longues</v>
      </c>
      <c r="D1121" s="36" t="s">
        <v>57</v>
      </c>
      <c r="E1121" s="36" t="s">
        <v>57</v>
      </c>
      <c r="F1121" s="36" t="s">
        <v>7504</v>
      </c>
      <c r="G1121" s="36" t="s">
        <v>7504</v>
      </c>
      <c r="H1121" s="36" t="s">
        <v>7504</v>
      </c>
      <c r="I1121" s="36" t="s">
        <v>58</v>
      </c>
      <c r="J1121" s="37" t="s">
        <v>123</v>
      </c>
      <c r="K1121" s="36" t="s">
        <v>124</v>
      </c>
    </row>
    <row r="1122" spans="1:11" ht="15" customHeight="1">
      <c r="A1122" s="36" t="s">
        <v>1247</v>
      </c>
      <c r="B1122" s="36">
        <v>462406</v>
      </c>
      <c r="C1122" s="35" t="str">
        <f>VLOOKUP(B1122,'[1]EC Sales Date'!$A:$C,2,)</f>
        <v>Chemise Casual en Flanelle à Manches Longues</v>
      </c>
      <c r="D1122" s="36" t="s">
        <v>56</v>
      </c>
      <c r="E1122" s="36" t="s">
        <v>427</v>
      </c>
      <c r="F1122" s="36" t="s">
        <v>56</v>
      </c>
      <c r="G1122" s="36" t="s">
        <v>7504</v>
      </c>
      <c r="H1122" s="36" t="s">
        <v>7504</v>
      </c>
      <c r="I1122" s="36" t="s">
        <v>58</v>
      </c>
      <c r="J1122" s="37" t="s">
        <v>123</v>
      </c>
      <c r="K1122" s="36" t="s">
        <v>124</v>
      </c>
    </row>
    <row r="1123" spans="1:11" ht="15" customHeight="1">
      <c r="A1123" s="36" t="s">
        <v>3862</v>
      </c>
      <c r="B1123" s="36">
        <v>462407</v>
      </c>
      <c r="C1123" s="35" t="str">
        <f>VLOOKUP(B1123,'[1]EC Sales Date'!$A:$C,2,)</f>
        <v>Chemise En Flanelle à Carreaux</v>
      </c>
      <c r="D1123" s="36" t="s">
        <v>57</v>
      </c>
      <c r="E1123" s="36" t="s">
        <v>57</v>
      </c>
      <c r="F1123" s="36" t="s">
        <v>57</v>
      </c>
      <c r="G1123" s="36" t="s">
        <v>7504</v>
      </c>
      <c r="H1123" s="36" t="s">
        <v>7504</v>
      </c>
      <c r="I1123" s="36" t="s">
        <v>58</v>
      </c>
      <c r="J1123" s="37" t="s">
        <v>123</v>
      </c>
      <c r="K1123" s="36" t="s">
        <v>124</v>
      </c>
    </row>
    <row r="1124" spans="1:11" ht="15" customHeight="1">
      <c r="A1124" s="36" t="s">
        <v>3863</v>
      </c>
      <c r="B1124" s="36">
        <v>462408</v>
      </c>
      <c r="C1124" s="35" t="str">
        <f>VLOOKUP(B1124,'[1]EC Sales Date'!$A:$C,2,)</f>
        <v>Chemise En Flanelle à Carreaux</v>
      </c>
      <c r="D1124" s="36" t="s">
        <v>57</v>
      </c>
      <c r="E1124" s="36" t="s">
        <v>57</v>
      </c>
      <c r="F1124" s="36" t="s">
        <v>57</v>
      </c>
      <c r="G1124" s="36" t="s">
        <v>7504</v>
      </c>
      <c r="H1124" s="36" t="s">
        <v>7504</v>
      </c>
      <c r="I1124" s="36" t="s">
        <v>58</v>
      </c>
      <c r="J1124" s="37" t="s">
        <v>123</v>
      </c>
      <c r="K1124" s="36" t="s">
        <v>124</v>
      </c>
    </row>
    <row r="1125" spans="1:11" ht="15" customHeight="1">
      <c r="A1125" s="36" t="s">
        <v>3031</v>
      </c>
      <c r="B1125" s="36">
        <v>460691</v>
      </c>
      <c r="C1125" s="35" t="str">
        <f>VLOOKUP(B1125,'[1]EC Sales Date'!$A:$C,2,)</f>
        <v>Surchemise En Sergé</v>
      </c>
      <c r="D1125" s="36" t="s">
        <v>57</v>
      </c>
      <c r="E1125" s="36" t="s">
        <v>57</v>
      </c>
      <c r="F1125" s="36" t="s">
        <v>57</v>
      </c>
      <c r="G1125" s="36" t="s">
        <v>7504</v>
      </c>
      <c r="H1125" s="36" t="s">
        <v>7504</v>
      </c>
      <c r="I1125" s="36" t="s">
        <v>58</v>
      </c>
      <c r="J1125" s="36" t="s">
        <v>59</v>
      </c>
      <c r="K1125" s="36" t="s">
        <v>3030</v>
      </c>
    </row>
    <row r="1126" spans="1:11" ht="15" customHeight="1">
      <c r="A1126" s="36" t="s">
        <v>3029</v>
      </c>
      <c r="B1126" s="36">
        <v>466845</v>
      </c>
      <c r="C1126" s="35" t="str">
        <f>VLOOKUP(B1126,'[1]EC Sales Date'!$A:$C,2,)</f>
        <v>Chemise en Sergé à Manches Longues</v>
      </c>
      <c r="D1126" s="36" t="s">
        <v>57</v>
      </c>
      <c r="E1126" s="36" t="s">
        <v>57</v>
      </c>
      <c r="F1126" s="36" t="s">
        <v>57</v>
      </c>
      <c r="G1126" s="36" t="s">
        <v>7504</v>
      </c>
      <c r="H1126" s="36" t="s">
        <v>7504</v>
      </c>
      <c r="I1126" s="36" t="s">
        <v>58</v>
      </c>
      <c r="J1126" s="36" t="s">
        <v>59</v>
      </c>
      <c r="K1126" s="36" t="s">
        <v>3030</v>
      </c>
    </row>
    <row r="1127" spans="1:11" ht="15" customHeight="1">
      <c r="A1127" s="36" t="s">
        <v>3028</v>
      </c>
      <c r="B1127" s="36">
        <v>462141</v>
      </c>
      <c r="C1127" s="35" t="str">
        <f>VLOOKUP(B1127,'[1]EC Sales Date'!$A:$C,2,)</f>
        <v>Chemise Oversize en Sergé Uniqlo U</v>
      </c>
      <c r="D1127" s="36" t="s">
        <v>57</v>
      </c>
      <c r="E1127" s="36" t="s">
        <v>57</v>
      </c>
      <c r="F1127" s="36" t="s">
        <v>57</v>
      </c>
      <c r="G1127" s="36" t="s">
        <v>7504</v>
      </c>
      <c r="H1127" s="36" t="s">
        <v>7504</v>
      </c>
      <c r="I1127" s="36" t="s">
        <v>502</v>
      </c>
      <c r="J1127" s="36" t="s">
        <v>59</v>
      </c>
      <c r="K1127" s="36" t="s">
        <v>3026</v>
      </c>
    </row>
    <row r="1128" spans="1:11" ht="15" customHeight="1">
      <c r="A1128" s="36" t="s">
        <v>3025</v>
      </c>
      <c r="B1128" s="36">
        <v>465731</v>
      </c>
      <c r="C1128" s="35" t="str">
        <f>VLOOKUP(B1128,'[1]EC Sales Date'!$A:$C,2,)</f>
        <v>Chemise Oversize en Sergé Uniqlo U</v>
      </c>
      <c r="D1128" s="36" t="s">
        <v>57</v>
      </c>
      <c r="E1128" s="36" t="s">
        <v>57</v>
      </c>
      <c r="F1128" s="36" t="s">
        <v>57</v>
      </c>
      <c r="G1128" s="36" t="s">
        <v>7504</v>
      </c>
      <c r="H1128" s="36" t="s">
        <v>7504</v>
      </c>
      <c r="I1128" s="36" t="s">
        <v>502</v>
      </c>
      <c r="J1128" s="36" t="s">
        <v>59</v>
      </c>
      <c r="K1128" s="36" t="s">
        <v>3026</v>
      </c>
    </row>
    <row r="1129" spans="1:11" ht="15" customHeight="1">
      <c r="A1129" s="36" t="s">
        <v>3027</v>
      </c>
      <c r="B1129" s="36">
        <v>465732</v>
      </c>
      <c r="C1129" s="35" t="str">
        <f>VLOOKUP(B1129,'[1]EC Sales Date'!$A:$C,2,)</f>
        <v>Chemise Oversize en Sergé Uniqlo U</v>
      </c>
      <c r="D1129" s="36" t="s">
        <v>57</v>
      </c>
      <c r="E1129" s="36" t="s">
        <v>57</v>
      </c>
      <c r="F1129" s="36" t="s">
        <v>57</v>
      </c>
      <c r="G1129" s="36" t="s">
        <v>7504</v>
      </c>
      <c r="H1129" s="36" t="s">
        <v>7504</v>
      </c>
      <c r="I1129" s="36" t="s">
        <v>502</v>
      </c>
      <c r="J1129" s="36" t="s">
        <v>59</v>
      </c>
      <c r="K1129" s="36" t="s">
        <v>3026</v>
      </c>
    </row>
    <row r="1130" spans="1:11" ht="15" customHeight="1">
      <c r="A1130" s="36" t="s">
        <v>3134</v>
      </c>
      <c r="B1130" s="36">
        <v>462143</v>
      </c>
      <c r="C1130" s="35" t="str">
        <f>VLOOKUP(B1130,'[1]EC Sales Date'!$A:$C,2,)</f>
        <v>Chemise En Flanelle à Carreaux</v>
      </c>
      <c r="D1130" s="36" t="s">
        <v>57</v>
      </c>
      <c r="E1130" s="36" t="s">
        <v>57</v>
      </c>
      <c r="F1130" s="36" t="s">
        <v>7504</v>
      </c>
      <c r="G1130" s="36" t="s">
        <v>7504</v>
      </c>
      <c r="H1130" s="36" t="s">
        <v>7504</v>
      </c>
      <c r="I1130" s="36" t="s">
        <v>58</v>
      </c>
      <c r="J1130" s="37" t="s">
        <v>123</v>
      </c>
      <c r="K1130" s="36" t="s">
        <v>124</v>
      </c>
    </row>
    <row r="1131" spans="1:11" ht="15" customHeight="1">
      <c r="A1131" s="36" t="s">
        <v>3133</v>
      </c>
      <c r="B1131" s="36">
        <v>466007</v>
      </c>
      <c r="C1131" s="35" t="str">
        <f>VLOOKUP(B1131,'[1]EC Sales Date'!$A:$C,2,)</f>
        <v>Chemise En Flanelle à Carreaux</v>
      </c>
      <c r="D1131" s="36" t="s">
        <v>57</v>
      </c>
      <c r="E1131" s="36" t="s">
        <v>57</v>
      </c>
      <c r="F1131" s="36" t="s">
        <v>57</v>
      </c>
      <c r="G1131" s="36" t="s">
        <v>7504</v>
      </c>
      <c r="H1131" s="36" t="s">
        <v>7504</v>
      </c>
      <c r="I1131" s="36" t="s">
        <v>58</v>
      </c>
      <c r="J1131" s="37" t="s">
        <v>123</v>
      </c>
      <c r="K1131" s="36" t="s">
        <v>124</v>
      </c>
    </row>
    <row r="1132" spans="1:11" ht="15" customHeight="1">
      <c r="A1132" s="36" t="s">
        <v>1266</v>
      </c>
      <c r="B1132" s="36">
        <v>460319</v>
      </c>
      <c r="C1132" s="35" t="str">
        <f>VLOOKUP(B1132,'[1]EC Sales Date'!$A:$C,2,)</f>
        <v>T-Shirt Col Rond Manches Longues</v>
      </c>
      <c r="D1132" s="36" t="s">
        <v>86</v>
      </c>
      <c r="E1132" s="36" t="s">
        <v>86</v>
      </c>
      <c r="F1132" s="36" t="s">
        <v>86</v>
      </c>
      <c r="G1132" s="36" t="s">
        <v>7504</v>
      </c>
      <c r="H1132" s="36" t="s">
        <v>7504</v>
      </c>
      <c r="I1132" s="36" t="s">
        <v>58</v>
      </c>
      <c r="J1132" s="37" t="s">
        <v>123</v>
      </c>
      <c r="K1132" s="36" t="s">
        <v>124</v>
      </c>
    </row>
    <row r="1133" spans="1:11" ht="15" customHeight="1">
      <c r="A1133" s="36" t="s">
        <v>1267</v>
      </c>
      <c r="B1133" s="36">
        <v>460319</v>
      </c>
      <c r="C1133" s="35" t="str">
        <f>VLOOKUP(B1133,'[1]EC Sales Date'!$A:$C,2,)</f>
        <v>T-Shirt Col Rond Manches Longues</v>
      </c>
      <c r="D1133" s="36" t="s">
        <v>86</v>
      </c>
      <c r="E1133" s="36" t="s">
        <v>86</v>
      </c>
      <c r="F1133" s="36" t="s">
        <v>86</v>
      </c>
      <c r="G1133" s="36" t="s">
        <v>7504</v>
      </c>
      <c r="H1133" s="36" t="s">
        <v>7504</v>
      </c>
      <c r="I1133" s="36" t="s">
        <v>58</v>
      </c>
      <c r="J1133" s="37" t="s">
        <v>123</v>
      </c>
      <c r="K1133" s="36" t="s">
        <v>124</v>
      </c>
    </row>
    <row r="1134" spans="1:11" ht="15" customHeight="1">
      <c r="A1134" s="36" t="s">
        <v>1268</v>
      </c>
      <c r="B1134" s="36">
        <v>460320</v>
      </c>
      <c r="C1134" s="35" t="str">
        <f>VLOOKUP(B1134,'[1]EC Sales Date'!$A:$C,2,)</f>
        <v>T-Shirt Col Roulé Manches Longues</v>
      </c>
      <c r="D1134" s="36" t="s">
        <v>86</v>
      </c>
      <c r="E1134" s="36" t="s">
        <v>86</v>
      </c>
      <c r="F1134" s="36" t="s">
        <v>86</v>
      </c>
      <c r="G1134" s="36" t="s">
        <v>7504</v>
      </c>
      <c r="H1134" s="36" t="s">
        <v>7504</v>
      </c>
      <c r="I1134" s="36" t="s">
        <v>58</v>
      </c>
      <c r="J1134" s="37" t="s">
        <v>123</v>
      </c>
      <c r="K1134" s="36" t="s">
        <v>124</v>
      </c>
    </row>
    <row r="1135" spans="1:11" ht="15" customHeight="1">
      <c r="A1135" s="36" t="s">
        <v>3220</v>
      </c>
      <c r="B1135" s="36">
        <v>460328</v>
      </c>
      <c r="C1135" s="35" t="str">
        <f>VLOOKUP(B1135,'[1]EC Sales Date'!$A:$C,2,)</f>
        <v>Veste Zippée En Polaire</v>
      </c>
      <c r="D1135" s="36" t="s">
        <v>57</v>
      </c>
      <c r="E1135" s="36" t="s">
        <v>57</v>
      </c>
      <c r="F1135" s="36" t="s">
        <v>57</v>
      </c>
      <c r="G1135" s="36" t="s">
        <v>7504</v>
      </c>
      <c r="H1135" s="36" t="s">
        <v>7504</v>
      </c>
      <c r="I1135" s="36" t="s">
        <v>78</v>
      </c>
      <c r="J1135" s="36" t="s">
        <v>59</v>
      </c>
      <c r="K1135" s="36" t="s">
        <v>788</v>
      </c>
    </row>
    <row r="1136" spans="1:11" ht="15" customHeight="1">
      <c r="A1136" s="36" t="s">
        <v>1253</v>
      </c>
      <c r="B1136" s="36">
        <v>460328</v>
      </c>
      <c r="C1136" s="35" t="str">
        <f>VLOOKUP(B1136,'[1]EC Sales Date'!$A:$C,2,)</f>
        <v>Veste Zippée En Polaire</v>
      </c>
      <c r="D1136" s="36" t="s">
        <v>86</v>
      </c>
      <c r="E1136" s="36" t="s">
        <v>86</v>
      </c>
      <c r="F1136" s="36" t="s">
        <v>86</v>
      </c>
      <c r="G1136" s="36" t="s">
        <v>7504</v>
      </c>
      <c r="H1136" s="36" t="s">
        <v>7504</v>
      </c>
      <c r="I1136" s="36" t="s">
        <v>78</v>
      </c>
      <c r="J1136" s="36" t="s">
        <v>59</v>
      </c>
      <c r="K1136" s="36" t="s">
        <v>788</v>
      </c>
    </row>
    <row r="1137" spans="1:11" ht="15" customHeight="1">
      <c r="A1137" s="36" t="s">
        <v>1254</v>
      </c>
      <c r="B1137" s="36">
        <v>462028</v>
      </c>
      <c r="C1137" s="35" t="str">
        <f>VLOOKUP(B1137,'[1]EC Sales Date'!$A:$C,2,)</f>
        <v>Veste Zippée en Polaire à Manches Longues</v>
      </c>
      <c r="D1137" s="36" t="s">
        <v>86</v>
      </c>
      <c r="E1137" s="36" t="s">
        <v>86</v>
      </c>
      <c r="F1137" s="36" t="s">
        <v>86</v>
      </c>
      <c r="G1137" s="36" t="s">
        <v>7504</v>
      </c>
      <c r="H1137" s="36" t="s">
        <v>7504</v>
      </c>
      <c r="I1137" s="36" t="s">
        <v>78</v>
      </c>
      <c r="J1137" s="36" t="s">
        <v>59</v>
      </c>
      <c r="K1137" s="36" t="s">
        <v>1255</v>
      </c>
    </row>
    <row r="1138" spans="1:11" ht="15" customHeight="1">
      <c r="A1138" s="36" t="s">
        <v>1258</v>
      </c>
      <c r="B1138" s="36">
        <v>460329</v>
      </c>
      <c r="C1138" s="35" t="str">
        <f>VLOOKUP(B1138,'[1]EC Sales Date'!$A:$C,2,)</f>
        <v>Veste Zippée En Polaire Duveteuse</v>
      </c>
      <c r="D1138" s="36" t="s">
        <v>86</v>
      </c>
      <c r="E1138" s="36" t="s">
        <v>86</v>
      </c>
      <c r="F1138" s="36" t="s">
        <v>86</v>
      </c>
      <c r="G1138" s="36" t="s">
        <v>7504</v>
      </c>
      <c r="H1138" s="36" t="s">
        <v>7504</v>
      </c>
      <c r="I1138" s="36" t="s">
        <v>78</v>
      </c>
      <c r="J1138" s="36" t="s">
        <v>59</v>
      </c>
      <c r="K1138" s="36" t="s">
        <v>788</v>
      </c>
    </row>
    <row r="1139" spans="1:11" ht="15" customHeight="1">
      <c r="A1139" s="36" t="s">
        <v>7563</v>
      </c>
      <c r="B1139" s="36">
        <v>463090</v>
      </c>
      <c r="C1139" s="35" t="e">
        <f>VLOOKUP(B1139,'[1]EC Sales Date'!$A:$C,2,)</f>
        <v>#N/A</v>
      </c>
      <c r="D1139" s="36" t="s">
        <v>86</v>
      </c>
      <c r="E1139" s="36" t="s">
        <v>86</v>
      </c>
      <c r="F1139" s="36" t="s">
        <v>86</v>
      </c>
      <c r="G1139" s="36" t="s">
        <v>7504</v>
      </c>
      <c r="H1139" s="36" t="s">
        <v>7504</v>
      </c>
      <c r="I1139" s="36" t="s">
        <v>78</v>
      </c>
      <c r="J1139" s="36" t="s">
        <v>59</v>
      </c>
      <c r="K1139" s="36" t="s">
        <v>788</v>
      </c>
    </row>
    <row r="1140" spans="1:11" ht="15" customHeight="1">
      <c r="A1140" s="36" t="s">
        <v>1259</v>
      </c>
      <c r="B1140" s="36">
        <v>460331</v>
      </c>
      <c r="C1140" s="35" t="str">
        <f>VLOOKUP(B1140,'[1]EC Sales Date'!$A:$C,2,)</f>
        <v>Veste Coupe-Vent En Polaire à Zip</v>
      </c>
      <c r="D1140" s="36" t="s">
        <v>86</v>
      </c>
      <c r="E1140" s="36" t="s">
        <v>57</v>
      </c>
      <c r="F1140" s="36" t="s">
        <v>57</v>
      </c>
      <c r="G1140" s="36" t="s">
        <v>7504</v>
      </c>
      <c r="H1140" s="36" t="s">
        <v>7504</v>
      </c>
      <c r="I1140" s="36" t="s">
        <v>58</v>
      </c>
      <c r="J1140" s="36" t="s">
        <v>59</v>
      </c>
      <c r="K1140" s="36" t="s">
        <v>1260</v>
      </c>
    </row>
    <row r="1141" spans="1:11" ht="15" customHeight="1">
      <c r="A1141" s="36" t="s">
        <v>1263</v>
      </c>
      <c r="B1141" s="36">
        <v>460335</v>
      </c>
      <c r="C1141" s="35" t="str">
        <f>VLOOKUP(B1141,'[1]EC Sales Date'!$A:$C,2,)</f>
        <v>Jogging Doublé HEATTECH</v>
      </c>
      <c r="D1141" s="36" t="s">
        <v>86</v>
      </c>
      <c r="E1141" s="36" t="s">
        <v>57</v>
      </c>
      <c r="F1141" s="36" t="s">
        <v>57</v>
      </c>
      <c r="G1141" s="36" t="s">
        <v>7504</v>
      </c>
      <c r="H1141" s="36" t="s">
        <v>7504</v>
      </c>
      <c r="I1141" s="36" t="s">
        <v>58</v>
      </c>
      <c r="J1141" s="36" t="s">
        <v>59</v>
      </c>
      <c r="K1141" s="36" t="s">
        <v>1264</v>
      </c>
    </row>
    <row r="1142" spans="1:11" ht="15" customHeight="1">
      <c r="A1142" s="36" t="s">
        <v>1265</v>
      </c>
      <c r="B1142" s="36">
        <v>460335</v>
      </c>
      <c r="C1142" s="35" t="str">
        <f>VLOOKUP(B1142,'[1]EC Sales Date'!$A:$C,2,)</f>
        <v>Jogging Doublé HEATTECH</v>
      </c>
      <c r="D1142" s="36" t="s">
        <v>86</v>
      </c>
      <c r="E1142" s="36" t="s">
        <v>57</v>
      </c>
      <c r="F1142" s="36" t="s">
        <v>57</v>
      </c>
      <c r="G1142" s="36" t="s">
        <v>7504</v>
      </c>
      <c r="H1142" s="36" t="s">
        <v>7504</v>
      </c>
      <c r="I1142" s="36" t="s">
        <v>58</v>
      </c>
      <c r="J1142" s="36" t="s">
        <v>59</v>
      </c>
      <c r="K1142" s="36" t="s">
        <v>1264</v>
      </c>
    </row>
    <row r="1143" spans="1:11" ht="15" customHeight="1">
      <c r="A1143" s="36" t="s">
        <v>1261</v>
      </c>
      <c r="B1143" s="36">
        <v>461128</v>
      </c>
      <c r="C1143" s="35" t="str">
        <f>VLOOKUP(B1143,'[1]EC Sales Date'!$A:$C,2,)</f>
        <v>Pull en Polaire à Manches Longues et Boutons</v>
      </c>
      <c r="D1143" s="36" t="s">
        <v>57</v>
      </c>
      <c r="E1143" s="36" t="s">
        <v>57</v>
      </c>
      <c r="F1143" s="36" t="s">
        <v>57</v>
      </c>
      <c r="G1143" s="36" t="s">
        <v>7504</v>
      </c>
      <c r="H1143" s="36" t="s">
        <v>7504</v>
      </c>
      <c r="I1143" s="36" t="s">
        <v>58</v>
      </c>
      <c r="J1143" s="36" t="s">
        <v>59</v>
      </c>
      <c r="K1143" s="36" t="s">
        <v>1262</v>
      </c>
    </row>
    <row r="1144" spans="1:11" ht="15" customHeight="1">
      <c r="A1144" s="36" t="s">
        <v>3044</v>
      </c>
      <c r="B1144" s="36">
        <v>461551</v>
      </c>
      <c r="C1144" s="35" t="str">
        <f>VLOOKUP(B1144,'[1]EC Sales Date'!$A:$C,2,)</f>
        <v>T-shirt en Jersey Brossé à Col Montant Uniqlo U</v>
      </c>
      <c r="D1144" s="36" t="s">
        <v>86</v>
      </c>
      <c r="E1144" s="36" t="s">
        <v>57</v>
      </c>
      <c r="F1144" s="36" t="s">
        <v>57</v>
      </c>
      <c r="G1144" s="36" t="s">
        <v>7504</v>
      </c>
      <c r="H1144" s="36" t="s">
        <v>7504</v>
      </c>
      <c r="I1144" s="36" t="s">
        <v>58</v>
      </c>
      <c r="J1144" s="36" t="s">
        <v>59</v>
      </c>
      <c r="K1144" s="36" t="s">
        <v>2915</v>
      </c>
    </row>
    <row r="1145" spans="1:11" ht="15" customHeight="1">
      <c r="A1145" s="36" t="s">
        <v>3036</v>
      </c>
      <c r="B1145" s="36">
        <v>461552</v>
      </c>
      <c r="C1145" s="35" t="str">
        <f>VLOOKUP(B1145,'[1]EC Sales Date'!$A:$C,2,)</f>
        <v>Surchemise en Jersey et Polaire Uniqlo U</v>
      </c>
      <c r="D1145" s="36" t="s">
        <v>86</v>
      </c>
      <c r="E1145" s="36" t="s">
        <v>57</v>
      </c>
      <c r="F1145" s="36" t="s">
        <v>57</v>
      </c>
      <c r="G1145" s="36" t="s">
        <v>7504</v>
      </c>
      <c r="H1145" s="36" t="s">
        <v>7504</v>
      </c>
      <c r="I1145" s="36" t="s">
        <v>58</v>
      </c>
      <c r="J1145" s="36" t="s">
        <v>59</v>
      </c>
      <c r="K1145" s="36" t="s">
        <v>3037</v>
      </c>
    </row>
    <row r="1146" spans="1:11" ht="15" customHeight="1">
      <c r="A1146" s="36" t="s">
        <v>3135</v>
      </c>
      <c r="B1146" s="36">
        <v>462936</v>
      </c>
      <c r="C1146" s="35" t="str">
        <f>VLOOKUP(B1146,'[1]EC Sales Date'!$A:$C,2,)</f>
        <v>Pantalon En Polaire</v>
      </c>
      <c r="D1146" s="36" t="s">
        <v>57</v>
      </c>
      <c r="E1146" s="36" t="s">
        <v>57</v>
      </c>
      <c r="F1146" s="36" t="s">
        <v>57</v>
      </c>
      <c r="G1146" s="36" t="s">
        <v>7504</v>
      </c>
      <c r="H1146" s="36" t="s">
        <v>7504</v>
      </c>
      <c r="I1146" s="36" t="s">
        <v>78</v>
      </c>
      <c r="J1146" s="36" t="s">
        <v>59</v>
      </c>
      <c r="K1146" s="36" t="s">
        <v>3079</v>
      </c>
    </row>
    <row r="1147" spans="1:11" ht="15" customHeight="1">
      <c r="A1147" s="36" t="s">
        <v>3136</v>
      </c>
      <c r="B1147" s="36">
        <v>462936</v>
      </c>
      <c r="C1147" s="35" t="str">
        <f>VLOOKUP(B1147,'[1]EC Sales Date'!$A:$C,2,)</f>
        <v>Pantalon En Polaire</v>
      </c>
      <c r="D1147" s="36" t="s">
        <v>57</v>
      </c>
      <c r="E1147" s="36" t="s">
        <v>7504</v>
      </c>
      <c r="F1147" s="36" t="s">
        <v>7504</v>
      </c>
      <c r="G1147" s="36" t="s">
        <v>7504</v>
      </c>
      <c r="H1147" s="36" t="s">
        <v>7504</v>
      </c>
      <c r="I1147" s="36" t="s">
        <v>78</v>
      </c>
      <c r="J1147" s="36" t="s">
        <v>59</v>
      </c>
      <c r="K1147" s="36" t="s">
        <v>3081</v>
      </c>
    </row>
    <row r="1148" spans="1:11" ht="15" customHeight="1">
      <c r="A1148" s="36" t="s">
        <v>7564</v>
      </c>
      <c r="B1148" s="36">
        <v>463067</v>
      </c>
      <c r="C1148" s="35" t="e">
        <f>VLOOKUP(B1148,'[1]EC Sales Date'!$A:$C,2,)</f>
        <v>#N/A</v>
      </c>
      <c r="D1148" s="36" t="s">
        <v>86</v>
      </c>
      <c r="E1148" s="36" t="s">
        <v>86</v>
      </c>
      <c r="F1148" s="36" t="s">
        <v>86</v>
      </c>
      <c r="G1148" s="36" t="s">
        <v>7504</v>
      </c>
      <c r="H1148" s="36" t="s">
        <v>7504</v>
      </c>
      <c r="I1148" s="36" t="s">
        <v>58</v>
      </c>
      <c r="J1148" s="36" t="s">
        <v>59</v>
      </c>
      <c r="K1148" s="36" t="s">
        <v>3041</v>
      </c>
    </row>
    <row r="1149" spans="1:11" ht="15" customHeight="1">
      <c r="A1149" s="36" t="s">
        <v>3040</v>
      </c>
      <c r="B1149" s="36">
        <v>463164</v>
      </c>
      <c r="C1149" s="35" t="str">
        <f>VLOOKUP(B1149,'[1]EC Sales Date'!$A:$C,2,)</f>
        <v>T-shirt en Polaire Stretch à Col Montant</v>
      </c>
      <c r="D1149" s="36" t="s">
        <v>86</v>
      </c>
      <c r="E1149" s="36" t="s">
        <v>86</v>
      </c>
      <c r="F1149" s="36" t="s">
        <v>86</v>
      </c>
      <c r="G1149" s="36" t="s">
        <v>7504</v>
      </c>
      <c r="H1149" s="36" t="s">
        <v>7504</v>
      </c>
      <c r="I1149" s="36" t="s">
        <v>58</v>
      </c>
      <c r="J1149" s="36" t="s">
        <v>59</v>
      </c>
      <c r="K1149" s="36" t="s">
        <v>3041</v>
      </c>
    </row>
    <row r="1150" spans="1:11" ht="15" customHeight="1">
      <c r="A1150" s="36" t="s">
        <v>7565</v>
      </c>
      <c r="B1150" s="36">
        <v>465929</v>
      </c>
      <c r="C1150" s="35" t="e">
        <f>VLOOKUP(B1150,'[1]EC Sales Date'!$A:$C,2,)</f>
        <v>#N/A</v>
      </c>
      <c r="D1150" s="36" t="s">
        <v>86</v>
      </c>
      <c r="E1150" s="36" t="s">
        <v>86</v>
      </c>
      <c r="F1150" s="36" t="s">
        <v>86</v>
      </c>
      <c r="G1150" s="36" t="s">
        <v>7504</v>
      </c>
      <c r="H1150" s="36" t="s">
        <v>7504</v>
      </c>
      <c r="I1150" s="36" t="s">
        <v>58</v>
      </c>
      <c r="J1150" s="36" t="s">
        <v>59</v>
      </c>
      <c r="K1150" s="36" t="s">
        <v>3041</v>
      </c>
    </row>
    <row r="1151" spans="1:11" ht="15" customHeight="1">
      <c r="A1151" s="36" t="s">
        <v>3038</v>
      </c>
      <c r="B1151" s="36">
        <v>463350</v>
      </c>
      <c r="C1151" s="35" t="str">
        <f>VLOOKUP(B1151,'[1]EC Sales Date'!$A:$C,2,)</f>
        <v>Polaire Zippée À Capuche</v>
      </c>
      <c r="D1151" s="36" t="s">
        <v>86</v>
      </c>
      <c r="E1151" s="36" t="s">
        <v>57</v>
      </c>
      <c r="F1151" s="36" t="s">
        <v>57</v>
      </c>
      <c r="G1151" s="36" t="s">
        <v>7504</v>
      </c>
      <c r="H1151" s="36" t="s">
        <v>7504</v>
      </c>
      <c r="I1151" s="36" t="s">
        <v>78</v>
      </c>
      <c r="J1151" s="36" t="s">
        <v>59</v>
      </c>
      <c r="K1151" s="36" t="s">
        <v>3039</v>
      </c>
    </row>
    <row r="1152" spans="1:11" ht="15" customHeight="1">
      <c r="A1152" s="36" t="s">
        <v>1256</v>
      </c>
      <c r="B1152" s="36">
        <v>464242</v>
      </c>
      <c r="C1152" s="35" t="str">
        <f>VLOOKUP(B1152,'[1]EC Sales Date'!$A:$C,2,)</f>
        <v>Veste En Polaire à Zip</v>
      </c>
      <c r="D1152" s="36" t="s">
        <v>57</v>
      </c>
      <c r="E1152" s="36" t="s">
        <v>57</v>
      </c>
      <c r="F1152" s="36" t="s">
        <v>57</v>
      </c>
      <c r="G1152" s="36" t="s">
        <v>7504</v>
      </c>
      <c r="H1152" s="36" t="s">
        <v>7504</v>
      </c>
      <c r="I1152" s="36" t="s">
        <v>58</v>
      </c>
      <c r="J1152" s="36" t="s">
        <v>59</v>
      </c>
      <c r="K1152" s="36" t="s">
        <v>1257</v>
      </c>
    </row>
    <row r="1153" spans="1:11" ht="15" customHeight="1">
      <c r="A1153" s="36" t="s">
        <v>3042</v>
      </c>
      <c r="B1153" s="36">
        <v>464300</v>
      </c>
      <c r="C1153" s="35" t="str">
        <f>VLOOKUP(B1153,'[1]EC Sales Date'!$A:$C,2,)</f>
        <v>Pantalon en Jersey et Polaire Uniqlo U</v>
      </c>
      <c r="D1153" s="36" t="s">
        <v>57</v>
      </c>
      <c r="E1153" s="36" t="s">
        <v>57</v>
      </c>
      <c r="F1153" s="36" t="s">
        <v>57</v>
      </c>
      <c r="G1153" s="36" t="s">
        <v>7504</v>
      </c>
      <c r="H1153" s="36" t="s">
        <v>7504</v>
      </c>
      <c r="I1153" s="36" t="s">
        <v>58</v>
      </c>
      <c r="J1153" s="36" t="s">
        <v>59</v>
      </c>
      <c r="K1153" s="36" t="s">
        <v>3043</v>
      </c>
    </row>
    <row r="1154" spans="1:11" ht="15" customHeight="1">
      <c r="A1154" s="36" t="s">
        <v>3032</v>
      </c>
      <c r="B1154" s="36">
        <v>465866</v>
      </c>
      <c r="C1154" s="35" t="str">
        <f>VLOOKUP(B1154,'[1]EC Sales Date'!$A:$C,2,)</f>
        <v>Veste Polaire Zippée (Roger Federer by JW ANDERSON)</v>
      </c>
      <c r="D1154" s="36" t="s">
        <v>57</v>
      </c>
      <c r="E1154" s="36" t="s">
        <v>57</v>
      </c>
      <c r="F1154" s="36" t="s">
        <v>57</v>
      </c>
      <c r="G1154" s="36" t="s">
        <v>7504</v>
      </c>
      <c r="H1154" s="36" t="s">
        <v>7504</v>
      </c>
      <c r="I1154" s="36" t="s">
        <v>78</v>
      </c>
      <c r="J1154" s="36" t="s">
        <v>59</v>
      </c>
      <c r="K1154" s="36" t="s">
        <v>3033</v>
      </c>
    </row>
    <row r="1155" spans="1:11" ht="15" customHeight="1">
      <c r="A1155" s="36" t="s">
        <v>3034</v>
      </c>
      <c r="B1155" s="36">
        <v>465866</v>
      </c>
      <c r="C1155" s="35" t="str">
        <f>VLOOKUP(B1155,'[1]EC Sales Date'!$A:$C,2,)</f>
        <v>Veste Polaire Zippée (Roger Federer by JW ANDERSON)</v>
      </c>
      <c r="D1155" s="36" t="s">
        <v>57</v>
      </c>
      <c r="E1155" s="36" t="s">
        <v>7504</v>
      </c>
      <c r="F1155" s="36" t="s">
        <v>7504</v>
      </c>
      <c r="G1155" s="36" t="s">
        <v>7504</v>
      </c>
      <c r="H1155" s="36" t="s">
        <v>7504</v>
      </c>
      <c r="I1155" s="36" t="s">
        <v>78</v>
      </c>
      <c r="J1155" s="36" t="s">
        <v>59</v>
      </c>
      <c r="K1155" s="36" t="s">
        <v>3035</v>
      </c>
    </row>
    <row r="1156" spans="1:11" ht="15" customHeight="1">
      <c r="A1156" s="36" t="s">
        <v>1282</v>
      </c>
      <c r="B1156" s="36">
        <v>460933</v>
      </c>
      <c r="C1156" s="35" t="str">
        <f>VLOOKUP(B1156,'[1]EC Sales Date'!$A:$C,2,)</f>
        <v>Pull 100% Laine Mérinos Extra Fine à Col Rond</v>
      </c>
      <c r="D1156" s="36" t="s">
        <v>80</v>
      </c>
      <c r="E1156" s="36" t="s">
        <v>80</v>
      </c>
      <c r="F1156" s="36" t="s">
        <v>57</v>
      </c>
      <c r="G1156" s="36" t="s">
        <v>7504</v>
      </c>
      <c r="H1156" s="36" t="s">
        <v>7504</v>
      </c>
      <c r="I1156" s="36" t="s">
        <v>58</v>
      </c>
      <c r="J1156" s="37" t="s">
        <v>123</v>
      </c>
      <c r="K1156" s="36" t="s">
        <v>998</v>
      </c>
    </row>
    <row r="1157" spans="1:11" ht="15" customHeight="1">
      <c r="A1157" s="36" t="s">
        <v>1283</v>
      </c>
      <c r="B1157" s="36">
        <v>460933</v>
      </c>
      <c r="C1157" s="35" t="str">
        <f>VLOOKUP(B1157,'[1]EC Sales Date'!$A:$C,2,)</f>
        <v>Pull 100% Laine Mérinos Extra Fine à Col Rond</v>
      </c>
      <c r="D1157" s="36" t="s">
        <v>86</v>
      </c>
      <c r="E1157" s="36" t="s">
        <v>86</v>
      </c>
      <c r="F1157" s="36" t="s">
        <v>57</v>
      </c>
      <c r="G1157" s="36" t="s">
        <v>7504</v>
      </c>
      <c r="H1157" s="36" t="s">
        <v>7504</v>
      </c>
      <c r="I1157" s="36" t="s">
        <v>58</v>
      </c>
      <c r="J1157" s="37" t="s">
        <v>123</v>
      </c>
      <c r="K1157" s="36" t="s">
        <v>998</v>
      </c>
    </row>
    <row r="1158" spans="1:11" ht="15" customHeight="1">
      <c r="A1158" s="36" t="s">
        <v>1284</v>
      </c>
      <c r="B1158" s="36">
        <v>460933</v>
      </c>
      <c r="C1158" s="35" t="str">
        <f>VLOOKUP(B1158,'[1]EC Sales Date'!$A:$C,2,)</f>
        <v>Pull 100% Laine Mérinos Extra Fine à Col Rond</v>
      </c>
      <c r="D1158" s="36" t="s">
        <v>86</v>
      </c>
      <c r="E1158" s="36" t="s">
        <v>86</v>
      </c>
      <c r="F1158" s="36" t="s">
        <v>57</v>
      </c>
      <c r="G1158" s="36" t="s">
        <v>7504</v>
      </c>
      <c r="H1158" s="36" t="s">
        <v>7504</v>
      </c>
      <c r="I1158" s="36" t="s">
        <v>58</v>
      </c>
      <c r="J1158" s="37" t="s">
        <v>123</v>
      </c>
      <c r="K1158" s="36" t="s">
        <v>998</v>
      </c>
    </row>
    <row r="1159" spans="1:11" ht="15" customHeight="1">
      <c r="A1159" s="36" t="s">
        <v>1285</v>
      </c>
      <c r="B1159" s="36">
        <v>460933</v>
      </c>
      <c r="C1159" s="35" t="str">
        <f>VLOOKUP(B1159,'[1]EC Sales Date'!$A:$C,2,)</f>
        <v>Pull 100% Laine Mérinos Extra Fine à Col Rond</v>
      </c>
      <c r="D1159" s="36" t="s">
        <v>80</v>
      </c>
      <c r="E1159" s="36" t="s">
        <v>80</v>
      </c>
      <c r="F1159" s="36" t="s">
        <v>86</v>
      </c>
      <c r="G1159" s="36" t="s">
        <v>7504</v>
      </c>
      <c r="H1159" s="36" t="s">
        <v>7504</v>
      </c>
      <c r="I1159" s="36" t="s">
        <v>58</v>
      </c>
      <c r="J1159" s="37" t="s">
        <v>123</v>
      </c>
      <c r="K1159" s="36" t="s">
        <v>998</v>
      </c>
    </row>
    <row r="1160" spans="1:11" ht="15" customHeight="1">
      <c r="A1160" s="36" t="s">
        <v>1290</v>
      </c>
      <c r="B1160" s="36">
        <v>460935</v>
      </c>
      <c r="C1160" s="35" t="str">
        <f>VLOOKUP(B1160,'[1]EC Sales Date'!$A:$C,2,)</f>
        <v>Pull 100% Laine Mérinos Extra Fine à Col V</v>
      </c>
      <c r="D1160" s="36" t="s">
        <v>80</v>
      </c>
      <c r="E1160" s="36" t="s">
        <v>80</v>
      </c>
      <c r="F1160" s="36" t="s">
        <v>57</v>
      </c>
      <c r="G1160" s="36" t="s">
        <v>7504</v>
      </c>
      <c r="H1160" s="36" t="s">
        <v>7504</v>
      </c>
      <c r="I1160" s="36" t="s">
        <v>58</v>
      </c>
      <c r="J1160" s="37" t="s">
        <v>123</v>
      </c>
      <c r="K1160" s="36" t="s">
        <v>998</v>
      </c>
    </row>
    <row r="1161" spans="1:11" ht="15" customHeight="1">
      <c r="A1161" s="36" t="s">
        <v>1291</v>
      </c>
      <c r="B1161" s="36">
        <v>460935</v>
      </c>
      <c r="C1161" s="35" t="str">
        <f>VLOOKUP(B1161,'[1]EC Sales Date'!$A:$C,2,)</f>
        <v>Pull 100% Laine Mérinos Extra Fine à Col V</v>
      </c>
      <c r="D1161" s="36" t="s">
        <v>57</v>
      </c>
      <c r="E1161" s="36" t="s">
        <v>57</v>
      </c>
      <c r="F1161" s="36" t="s">
        <v>57</v>
      </c>
      <c r="G1161" s="36" t="s">
        <v>7504</v>
      </c>
      <c r="H1161" s="36" t="s">
        <v>7504</v>
      </c>
      <c r="I1161" s="36" t="s">
        <v>58</v>
      </c>
      <c r="J1161" s="37" t="s">
        <v>123</v>
      </c>
      <c r="K1161" s="36" t="s">
        <v>998</v>
      </c>
    </row>
    <row r="1162" spans="1:11" ht="15" customHeight="1">
      <c r="A1162" s="36" t="s">
        <v>1292</v>
      </c>
      <c r="B1162" s="36">
        <v>460935</v>
      </c>
      <c r="C1162" s="35" t="str">
        <f>VLOOKUP(B1162,'[1]EC Sales Date'!$A:$C,2,)</f>
        <v>Pull 100% Laine Mérinos Extra Fine à Col V</v>
      </c>
      <c r="D1162" s="36" t="s">
        <v>80</v>
      </c>
      <c r="E1162" s="36" t="s">
        <v>80</v>
      </c>
      <c r="F1162" s="36" t="s">
        <v>86</v>
      </c>
      <c r="G1162" s="36" t="s">
        <v>7504</v>
      </c>
      <c r="H1162" s="36" t="s">
        <v>7504</v>
      </c>
      <c r="I1162" s="36" t="s">
        <v>58</v>
      </c>
      <c r="J1162" s="37" t="s">
        <v>123</v>
      </c>
      <c r="K1162" s="36" t="s">
        <v>998</v>
      </c>
    </row>
    <row r="1163" spans="1:11" ht="15" customHeight="1">
      <c r="A1163" s="36" t="s">
        <v>1288</v>
      </c>
      <c r="B1163" s="36">
        <v>460938</v>
      </c>
      <c r="C1163" s="35" t="str">
        <f>VLOOKUP(B1163,'[1]EC Sales Date'!$A:$C,2,)</f>
        <v>Pull 100% Laine Mérinos Extra Fine Col Roulé</v>
      </c>
      <c r="D1163" s="36" t="s">
        <v>80</v>
      </c>
      <c r="E1163" s="36" t="s">
        <v>80</v>
      </c>
      <c r="F1163" s="36" t="s">
        <v>57</v>
      </c>
      <c r="G1163" s="36" t="s">
        <v>7504</v>
      </c>
      <c r="H1163" s="36" t="s">
        <v>7504</v>
      </c>
      <c r="I1163" s="36" t="s">
        <v>58</v>
      </c>
      <c r="J1163" s="37" t="s">
        <v>123</v>
      </c>
      <c r="K1163" s="36" t="s">
        <v>998</v>
      </c>
    </row>
    <row r="1164" spans="1:11" ht="15" customHeight="1">
      <c r="A1164" s="36" t="s">
        <v>1289</v>
      </c>
      <c r="B1164" s="36">
        <v>460938</v>
      </c>
      <c r="C1164" s="35" t="str">
        <f>VLOOKUP(B1164,'[1]EC Sales Date'!$A:$C,2,)</f>
        <v>Pull 100% Laine Mérinos Extra Fine Col Roulé</v>
      </c>
      <c r="D1164" s="36" t="s">
        <v>80</v>
      </c>
      <c r="E1164" s="36" t="s">
        <v>80</v>
      </c>
      <c r="F1164" s="36" t="s">
        <v>86</v>
      </c>
      <c r="G1164" s="36" t="s">
        <v>7504</v>
      </c>
      <c r="H1164" s="36" t="s">
        <v>7504</v>
      </c>
      <c r="I1164" s="36" t="s">
        <v>58</v>
      </c>
      <c r="J1164" s="37" t="s">
        <v>123</v>
      </c>
      <c r="K1164" s="36" t="s">
        <v>998</v>
      </c>
    </row>
    <row r="1165" spans="1:11" ht="15" customHeight="1">
      <c r="A1165" s="36" t="s">
        <v>1286</v>
      </c>
      <c r="B1165" s="36">
        <v>460939</v>
      </c>
      <c r="C1165" s="35" t="str">
        <f>VLOOKUP(B1165,'[1]EC Sales Date'!$A:$C,2,)</f>
        <v>Polo en Laine Mérinos Extra Fine</v>
      </c>
      <c r="D1165" s="36" t="s">
        <v>86</v>
      </c>
      <c r="E1165" s="36" t="s">
        <v>86</v>
      </c>
      <c r="F1165" s="36" t="s">
        <v>57</v>
      </c>
      <c r="G1165" s="36" t="s">
        <v>7504</v>
      </c>
      <c r="H1165" s="36" t="s">
        <v>7504</v>
      </c>
      <c r="I1165" s="36" t="s">
        <v>58</v>
      </c>
      <c r="J1165" s="37" t="s">
        <v>123</v>
      </c>
      <c r="K1165" s="36" t="s">
        <v>998</v>
      </c>
    </row>
    <row r="1166" spans="1:11" ht="15" customHeight="1">
      <c r="A1166" s="36" t="s">
        <v>1287</v>
      </c>
      <c r="B1166" s="36">
        <v>460939</v>
      </c>
      <c r="C1166" s="35" t="str">
        <f>VLOOKUP(B1166,'[1]EC Sales Date'!$A:$C,2,)</f>
        <v>Polo en Laine Mérinos Extra Fine</v>
      </c>
      <c r="D1166" s="36" t="s">
        <v>86</v>
      </c>
      <c r="E1166" s="36" t="s">
        <v>86</v>
      </c>
      <c r="F1166" s="36" t="s">
        <v>86</v>
      </c>
      <c r="G1166" s="36" t="s">
        <v>7504</v>
      </c>
      <c r="H1166" s="36" t="s">
        <v>7504</v>
      </c>
      <c r="I1166" s="36" t="s">
        <v>58</v>
      </c>
      <c r="J1166" s="37" t="s">
        <v>123</v>
      </c>
      <c r="K1166" s="36" t="s">
        <v>998</v>
      </c>
    </row>
    <row r="1167" spans="1:11" ht="15" customHeight="1">
      <c r="A1167" s="36" t="s">
        <v>1276</v>
      </c>
      <c r="B1167" s="36">
        <v>460940</v>
      </c>
      <c r="C1167" s="35" t="str">
        <f>VLOOKUP(B1167,'[1]EC Sales Date'!$A:$C,2,)</f>
        <v>Pull En Laine Premium Col Rond</v>
      </c>
      <c r="D1167" s="36" t="s">
        <v>57</v>
      </c>
      <c r="E1167" s="36" t="s">
        <v>57</v>
      </c>
      <c r="F1167" s="36" t="s">
        <v>57</v>
      </c>
      <c r="G1167" s="36" t="s">
        <v>7504</v>
      </c>
      <c r="H1167" s="36" t="s">
        <v>7504</v>
      </c>
      <c r="I1167" s="36" t="s">
        <v>58</v>
      </c>
      <c r="J1167" s="37" t="s">
        <v>123</v>
      </c>
      <c r="K1167" s="36" t="s">
        <v>998</v>
      </c>
    </row>
    <row r="1168" spans="1:11" ht="15" customHeight="1">
      <c r="A1168" s="36" t="s">
        <v>1277</v>
      </c>
      <c r="B1168" s="36">
        <v>460940</v>
      </c>
      <c r="C1168" s="35" t="str">
        <f>VLOOKUP(B1168,'[1]EC Sales Date'!$A:$C,2,)</f>
        <v>Pull En Laine Premium Col Rond</v>
      </c>
      <c r="D1168" s="36" t="s">
        <v>56</v>
      </c>
      <c r="E1168" s="36" t="s">
        <v>56</v>
      </c>
      <c r="F1168" s="36" t="s">
        <v>57</v>
      </c>
      <c r="G1168" s="36" t="s">
        <v>7504</v>
      </c>
      <c r="H1168" s="36" t="s">
        <v>7504</v>
      </c>
      <c r="I1168" s="36" t="s">
        <v>58</v>
      </c>
      <c r="J1168" s="37" t="s">
        <v>123</v>
      </c>
      <c r="K1168" s="36" t="s">
        <v>998</v>
      </c>
    </row>
    <row r="1169" spans="1:11" ht="15" customHeight="1">
      <c r="A1169" s="36" t="s">
        <v>1278</v>
      </c>
      <c r="B1169" s="36">
        <v>460940</v>
      </c>
      <c r="C1169" s="35" t="str">
        <f>VLOOKUP(B1169,'[1]EC Sales Date'!$A:$C,2,)</f>
        <v>Pull En Laine Premium Col Rond</v>
      </c>
      <c r="D1169" s="36" t="s">
        <v>86</v>
      </c>
      <c r="E1169" s="36" t="s">
        <v>86</v>
      </c>
      <c r="F1169" s="36" t="s">
        <v>57</v>
      </c>
      <c r="G1169" s="36" t="s">
        <v>7504</v>
      </c>
      <c r="H1169" s="36" t="s">
        <v>7504</v>
      </c>
      <c r="I1169" s="36" t="s">
        <v>58</v>
      </c>
      <c r="J1169" s="37" t="s">
        <v>123</v>
      </c>
      <c r="K1169" s="36" t="s">
        <v>998</v>
      </c>
    </row>
    <row r="1170" spans="1:11" ht="15" customHeight="1">
      <c r="A1170" s="36" t="s">
        <v>1279</v>
      </c>
      <c r="B1170" s="36">
        <v>460954</v>
      </c>
      <c r="C1170" s="35" t="str">
        <f>VLOOKUP(B1170,'[1]EC Sales Date'!$A:$C,2,)</f>
        <v>Pull à Motifs en Laine Premium</v>
      </c>
      <c r="D1170" s="36" t="s">
        <v>57</v>
      </c>
      <c r="E1170" s="36" t="s">
        <v>57</v>
      </c>
      <c r="F1170" s="36" t="s">
        <v>57</v>
      </c>
      <c r="G1170" s="36" t="s">
        <v>7504</v>
      </c>
      <c r="H1170" s="36" t="s">
        <v>7504</v>
      </c>
      <c r="I1170" s="36" t="s">
        <v>58</v>
      </c>
      <c r="J1170" s="37" t="s">
        <v>123</v>
      </c>
      <c r="K1170" s="36" t="s">
        <v>998</v>
      </c>
    </row>
    <row r="1171" spans="1:11" ht="15" customHeight="1">
      <c r="A1171" s="36" t="s">
        <v>1280</v>
      </c>
      <c r="B1171" s="36">
        <v>460954</v>
      </c>
      <c r="C1171" s="35" t="str">
        <f>VLOOKUP(B1171,'[1]EC Sales Date'!$A:$C,2,)</f>
        <v>Pull à Motifs en Laine Premium</v>
      </c>
      <c r="D1171" s="36" t="s">
        <v>86</v>
      </c>
      <c r="E1171" s="36" t="s">
        <v>86</v>
      </c>
      <c r="F1171" s="36" t="s">
        <v>57</v>
      </c>
      <c r="G1171" s="36" t="s">
        <v>7504</v>
      </c>
      <c r="H1171" s="36" t="s">
        <v>7504</v>
      </c>
      <c r="I1171" s="36" t="s">
        <v>58</v>
      </c>
      <c r="J1171" s="37" t="s">
        <v>123</v>
      </c>
      <c r="K1171" s="36" t="s">
        <v>998</v>
      </c>
    </row>
    <row r="1172" spans="1:11" ht="15" customHeight="1">
      <c r="A1172" s="36" t="s">
        <v>1274</v>
      </c>
      <c r="B1172" s="36">
        <v>460941</v>
      </c>
      <c r="C1172" s="35" t="str">
        <f>VLOOKUP(B1172,'[1]EC Sales Date'!$A:$C,2,)</f>
        <v>Cardigan En Laine Premium Col V</v>
      </c>
      <c r="D1172" s="36" t="s">
        <v>86</v>
      </c>
      <c r="E1172" s="36" t="s">
        <v>86</v>
      </c>
      <c r="F1172" s="36" t="s">
        <v>57</v>
      </c>
      <c r="G1172" s="36" t="s">
        <v>7504</v>
      </c>
      <c r="H1172" s="36" t="s">
        <v>7504</v>
      </c>
      <c r="I1172" s="36" t="s">
        <v>58</v>
      </c>
      <c r="J1172" s="37" t="s">
        <v>123</v>
      </c>
      <c r="K1172" s="36" t="s">
        <v>998</v>
      </c>
    </row>
    <row r="1173" spans="1:11" ht="15" customHeight="1">
      <c r="A1173" s="36" t="s">
        <v>1275</v>
      </c>
      <c r="B1173" s="36">
        <v>460941</v>
      </c>
      <c r="C1173" s="35" t="str">
        <f>VLOOKUP(B1173,'[1]EC Sales Date'!$A:$C,2,)</f>
        <v>Cardigan En Laine Premium Col V</v>
      </c>
      <c r="D1173" s="36" t="s">
        <v>86</v>
      </c>
      <c r="E1173" s="36" t="s">
        <v>86</v>
      </c>
      <c r="F1173" s="36" t="s">
        <v>57</v>
      </c>
      <c r="G1173" s="36" t="s">
        <v>7504</v>
      </c>
      <c r="H1173" s="36" t="s">
        <v>7504</v>
      </c>
      <c r="I1173" s="36" t="s">
        <v>58</v>
      </c>
      <c r="J1173" s="37" t="s">
        <v>123</v>
      </c>
      <c r="K1173" s="36" t="s">
        <v>998</v>
      </c>
    </row>
    <row r="1174" spans="1:11" ht="15" customHeight="1">
      <c r="A1174" s="36" t="s">
        <v>1281</v>
      </c>
      <c r="B1174" s="36">
        <v>460942</v>
      </c>
      <c r="C1174" s="35" t="str">
        <f>VLOOKUP(B1174,'[1]EC Sales Date'!$A:$C,2,)</f>
        <v>Pull à Col Roulé en Laine Premium</v>
      </c>
      <c r="D1174" s="36" t="s">
        <v>86</v>
      </c>
      <c r="E1174" s="36" t="s">
        <v>86</v>
      </c>
      <c r="F1174" s="36" t="s">
        <v>57</v>
      </c>
      <c r="G1174" s="36" t="s">
        <v>7504</v>
      </c>
      <c r="H1174" s="36" t="s">
        <v>7504</v>
      </c>
      <c r="I1174" s="36" t="s">
        <v>58</v>
      </c>
      <c r="J1174" s="37" t="s">
        <v>123</v>
      </c>
      <c r="K1174" s="36" t="s">
        <v>998</v>
      </c>
    </row>
    <row r="1175" spans="1:11" ht="15" customHeight="1">
      <c r="A1175" s="36" t="s">
        <v>3229</v>
      </c>
      <c r="B1175" s="36">
        <v>460942</v>
      </c>
      <c r="C1175" s="35" t="str">
        <f>VLOOKUP(B1175,'[1]EC Sales Date'!$A:$C,2,)</f>
        <v>Pull à Col Roulé en Laine Premium</v>
      </c>
      <c r="D1175" s="36" t="s">
        <v>80</v>
      </c>
      <c r="E1175" s="36" t="s">
        <v>80</v>
      </c>
      <c r="F1175" s="36" t="s">
        <v>57</v>
      </c>
      <c r="G1175" s="36" t="s">
        <v>7504</v>
      </c>
      <c r="H1175" s="36" t="s">
        <v>7504</v>
      </c>
      <c r="I1175" s="36" t="s">
        <v>58</v>
      </c>
      <c r="J1175" s="37" t="s">
        <v>123</v>
      </c>
      <c r="K1175" s="36" t="s">
        <v>998</v>
      </c>
    </row>
    <row r="1176" spans="1:11" ht="15" customHeight="1">
      <c r="A1176" s="36" t="s">
        <v>1269</v>
      </c>
      <c r="B1176" s="36">
        <v>460943</v>
      </c>
      <c r="C1176" s="35" t="str">
        <f>VLOOKUP(B1176,'[1]EC Sales Date'!$A:$C,2,)</f>
        <v>Pull En Cachemire Col Rond</v>
      </c>
      <c r="D1176" s="36" t="s">
        <v>86</v>
      </c>
      <c r="E1176" s="36" t="s">
        <v>86</v>
      </c>
      <c r="F1176" s="36" t="s">
        <v>57</v>
      </c>
      <c r="G1176" s="36" t="s">
        <v>7504</v>
      </c>
      <c r="H1176" s="36" t="s">
        <v>7504</v>
      </c>
      <c r="I1176" s="36" t="s">
        <v>58</v>
      </c>
      <c r="J1176" s="37" t="s">
        <v>123</v>
      </c>
      <c r="K1176" s="36" t="s">
        <v>989</v>
      </c>
    </row>
    <row r="1177" spans="1:11" ht="15" customHeight="1">
      <c r="A1177" s="36" t="s">
        <v>1270</v>
      </c>
      <c r="B1177" s="36">
        <v>460943</v>
      </c>
      <c r="C1177" s="35" t="str">
        <f>VLOOKUP(B1177,'[1]EC Sales Date'!$A:$C,2,)</f>
        <v>Pull En Cachemire Col Rond</v>
      </c>
      <c r="D1177" s="36" t="s">
        <v>86</v>
      </c>
      <c r="E1177" s="36" t="s">
        <v>86</v>
      </c>
      <c r="F1177" s="36" t="s">
        <v>57</v>
      </c>
      <c r="G1177" s="36" t="s">
        <v>7504</v>
      </c>
      <c r="H1177" s="36" t="s">
        <v>7504</v>
      </c>
      <c r="I1177" s="36" t="s">
        <v>58</v>
      </c>
      <c r="J1177" s="37" t="s">
        <v>123</v>
      </c>
      <c r="K1177" s="36" t="s">
        <v>989</v>
      </c>
    </row>
    <row r="1178" spans="1:11" ht="15" customHeight="1">
      <c r="A1178" s="36" t="s">
        <v>1271</v>
      </c>
      <c r="B1178" s="36">
        <v>460943</v>
      </c>
      <c r="C1178" s="35" t="str">
        <f>VLOOKUP(B1178,'[1]EC Sales Date'!$A:$C,2,)</f>
        <v>Pull En Cachemire Col Rond</v>
      </c>
      <c r="D1178" s="36" t="s">
        <v>80</v>
      </c>
      <c r="E1178" s="36" t="s">
        <v>80</v>
      </c>
      <c r="F1178" s="36" t="s">
        <v>57</v>
      </c>
      <c r="G1178" s="36" t="s">
        <v>7504</v>
      </c>
      <c r="H1178" s="36" t="s">
        <v>7504</v>
      </c>
      <c r="I1178" s="36" t="s">
        <v>58</v>
      </c>
      <c r="J1178" s="37" t="s">
        <v>123</v>
      </c>
      <c r="K1178" s="36" t="s">
        <v>989</v>
      </c>
    </row>
    <row r="1179" spans="1:11" ht="15" customHeight="1">
      <c r="A1179" s="36" t="s">
        <v>1272</v>
      </c>
      <c r="B1179" s="36">
        <v>460944</v>
      </c>
      <c r="C1179" s="35" t="str">
        <f>VLOOKUP(B1179,'[1]EC Sales Date'!$A:$C,2,)</f>
        <v>Pull 100% Cachemire Col Roulé</v>
      </c>
      <c r="D1179" s="36" t="s">
        <v>80</v>
      </c>
      <c r="E1179" s="36" t="s">
        <v>80</v>
      </c>
      <c r="F1179" s="36" t="s">
        <v>57</v>
      </c>
      <c r="G1179" s="36" t="s">
        <v>7504</v>
      </c>
      <c r="H1179" s="36" t="s">
        <v>7504</v>
      </c>
      <c r="I1179" s="36" t="s">
        <v>58</v>
      </c>
      <c r="J1179" s="37" t="s">
        <v>123</v>
      </c>
      <c r="K1179" s="36" t="s">
        <v>989</v>
      </c>
    </row>
    <row r="1180" spans="1:11" ht="15" customHeight="1">
      <c r="A1180" s="36" t="s">
        <v>1273</v>
      </c>
      <c r="B1180" s="36">
        <v>460945</v>
      </c>
      <c r="C1180" s="35" t="str">
        <f>VLOOKUP(B1180,'[1]EC Sales Date'!$A:$C,2,)</f>
        <v>Pull 100% Cachemire à Col V</v>
      </c>
      <c r="D1180" s="36" t="s">
        <v>80</v>
      </c>
      <c r="E1180" s="36" t="s">
        <v>80</v>
      </c>
      <c r="F1180" s="36" t="s">
        <v>57</v>
      </c>
      <c r="G1180" s="36" t="s">
        <v>7504</v>
      </c>
      <c r="H1180" s="36" t="s">
        <v>7504</v>
      </c>
      <c r="I1180" s="36" t="s">
        <v>58</v>
      </c>
      <c r="J1180" s="37" t="s">
        <v>123</v>
      </c>
      <c r="K1180" s="36" t="s">
        <v>989</v>
      </c>
    </row>
    <row r="1181" spans="1:11" ht="15" customHeight="1">
      <c r="A1181" s="36" t="s">
        <v>1295</v>
      </c>
      <c r="B1181" s="36">
        <v>460946</v>
      </c>
      <c r="C1181" s="35" t="str">
        <f>VLOOKUP(B1181,'[1]EC Sales Date'!$A:$C,2,)</f>
        <v>Pull En Maille 3D Sans Coutures</v>
      </c>
      <c r="D1181" s="36" t="s">
        <v>86</v>
      </c>
      <c r="E1181" s="36" t="s">
        <v>86</v>
      </c>
      <c r="F1181" s="36" t="s">
        <v>57</v>
      </c>
      <c r="G1181" s="36" t="s">
        <v>7504</v>
      </c>
      <c r="H1181" s="36" t="s">
        <v>7504</v>
      </c>
      <c r="I1181" s="36" t="s">
        <v>58</v>
      </c>
      <c r="J1181" s="36" t="s">
        <v>59</v>
      </c>
      <c r="K1181" s="36" t="s">
        <v>1296</v>
      </c>
    </row>
    <row r="1182" spans="1:11" ht="15" customHeight="1">
      <c r="A1182" s="36" t="s">
        <v>1297</v>
      </c>
      <c r="B1182" s="36">
        <v>460946</v>
      </c>
      <c r="C1182" s="35" t="str">
        <f>VLOOKUP(B1182,'[1]EC Sales Date'!$A:$C,2,)</f>
        <v>Pull En Maille 3D Sans Coutures</v>
      </c>
      <c r="D1182" s="36" t="s">
        <v>86</v>
      </c>
      <c r="E1182" s="36" t="s">
        <v>86</v>
      </c>
      <c r="F1182" s="36" t="s">
        <v>86</v>
      </c>
      <c r="G1182" s="36" t="s">
        <v>7504</v>
      </c>
      <c r="H1182" s="36" t="s">
        <v>7504</v>
      </c>
      <c r="I1182" s="36" t="s">
        <v>58</v>
      </c>
      <c r="J1182" s="36" t="s">
        <v>59</v>
      </c>
      <c r="K1182" s="36" t="s">
        <v>1296</v>
      </c>
    </row>
    <row r="1183" spans="1:11" ht="15" customHeight="1">
      <c r="A1183" s="36" t="s">
        <v>1298</v>
      </c>
      <c r="B1183" s="36">
        <v>460946</v>
      </c>
      <c r="C1183" s="35" t="str">
        <f>VLOOKUP(B1183,'[1]EC Sales Date'!$A:$C,2,)</f>
        <v>Pull En Maille 3D Sans Coutures</v>
      </c>
      <c r="D1183" s="36" t="s">
        <v>86</v>
      </c>
      <c r="E1183" s="36" t="s">
        <v>86</v>
      </c>
      <c r="F1183" s="36" t="s">
        <v>57</v>
      </c>
      <c r="G1183" s="36" t="s">
        <v>7504</v>
      </c>
      <c r="H1183" s="36" t="s">
        <v>7504</v>
      </c>
      <c r="I1183" s="36" t="s">
        <v>58</v>
      </c>
      <c r="J1183" s="36" t="s">
        <v>59</v>
      </c>
      <c r="K1183" s="36" t="s">
        <v>1296</v>
      </c>
    </row>
    <row r="1184" spans="1:11" ht="15" customHeight="1">
      <c r="A1184" s="36" t="s">
        <v>1299</v>
      </c>
      <c r="B1184" s="36">
        <v>460948</v>
      </c>
      <c r="C1184" s="35" t="str">
        <f>VLOOKUP(B1184,'[1]EC Sales Date'!$A:$C,2,)</f>
        <v>Pull Col Zippé en Maille Soufflée</v>
      </c>
      <c r="D1184" s="36" t="s">
        <v>57</v>
      </c>
      <c r="E1184" s="36" t="s">
        <v>57</v>
      </c>
      <c r="F1184" s="36" t="s">
        <v>57</v>
      </c>
      <c r="G1184" s="36" t="s">
        <v>7504</v>
      </c>
      <c r="H1184" s="36" t="s">
        <v>7504</v>
      </c>
      <c r="I1184" s="36" t="s">
        <v>58</v>
      </c>
      <c r="J1184" s="36" t="s">
        <v>59</v>
      </c>
      <c r="K1184" s="36" t="s">
        <v>1048</v>
      </c>
    </row>
    <row r="1185" spans="1:11" ht="15" customHeight="1">
      <c r="A1185" s="36" t="s">
        <v>3230</v>
      </c>
      <c r="B1185" s="36">
        <v>460948</v>
      </c>
      <c r="C1185" s="35" t="str">
        <f>VLOOKUP(B1185,'[1]EC Sales Date'!$A:$C,2,)</f>
        <v>Pull Col Zippé en Maille Soufflée</v>
      </c>
      <c r="D1185" s="36" t="s">
        <v>57</v>
      </c>
      <c r="E1185" s="36" t="s">
        <v>57</v>
      </c>
      <c r="F1185" s="36" t="s">
        <v>86</v>
      </c>
      <c r="G1185" s="36" t="s">
        <v>7504</v>
      </c>
      <c r="H1185" s="36" t="s">
        <v>7504</v>
      </c>
      <c r="I1185" s="36" t="s">
        <v>58</v>
      </c>
      <c r="J1185" s="36" t="s">
        <v>59</v>
      </c>
      <c r="K1185" s="36" t="s">
        <v>1048</v>
      </c>
    </row>
    <row r="1186" spans="1:11" ht="15" customHeight="1">
      <c r="A1186" s="36" t="s">
        <v>1293</v>
      </c>
      <c r="B1186" s="36">
        <v>461407</v>
      </c>
      <c r="C1186" s="35" t="str">
        <f>VLOOKUP(B1186,'[1]EC Sales Date'!$A:$C,2,)</f>
        <v>Cardigan En Maille Soufflée</v>
      </c>
      <c r="D1186" s="36" t="s">
        <v>57</v>
      </c>
      <c r="E1186" s="36" t="s">
        <v>7504</v>
      </c>
      <c r="F1186" s="36" t="s">
        <v>7504</v>
      </c>
      <c r="G1186" s="36" t="s">
        <v>7504</v>
      </c>
      <c r="H1186" s="36" t="s">
        <v>7504</v>
      </c>
      <c r="I1186" s="36" t="s">
        <v>58</v>
      </c>
      <c r="J1186" s="36" t="s">
        <v>59</v>
      </c>
      <c r="K1186" s="36" t="s">
        <v>1294</v>
      </c>
    </row>
    <row r="1187" spans="1:11" ht="15" customHeight="1">
      <c r="A1187" s="36" t="s">
        <v>1300</v>
      </c>
      <c r="B1187" s="36">
        <v>460950</v>
      </c>
      <c r="C1187" s="35" t="str">
        <f>VLOOKUP(B1187,'[1]EC Sales Date'!$A:$C,2,)</f>
        <v>Pull en Maille Soufflée</v>
      </c>
      <c r="D1187" s="36" t="s">
        <v>57</v>
      </c>
      <c r="E1187" s="36" t="s">
        <v>57</v>
      </c>
      <c r="F1187" s="36" t="s">
        <v>57</v>
      </c>
      <c r="G1187" s="36" t="s">
        <v>7504</v>
      </c>
      <c r="H1187" s="36" t="s">
        <v>7504</v>
      </c>
      <c r="I1187" s="36" t="s">
        <v>1177</v>
      </c>
      <c r="J1187" s="36" t="s">
        <v>59</v>
      </c>
      <c r="K1187" s="36" t="s">
        <v>1178</v>
      </c>
    </row>
    <row r="1188" spans="1:11" ht="15" customHeight="1">
      <c r="A1188" s="36" t="s">
        <v>1301</v>
      </c>
      <c r="B1188" s="36">
        <v>460950</v>
      </c>
      <c r="C1188" s="35" t="str">
        <f>VLOOKUP(B1188,'[1]EC Sales Date'!$A:$C,2,)</f>
        <v>Pull en Maille Soufflée</v>
      </c>
      <c r="D1188" s="36" t="s">
        <v>86</v>
      </c>
      <c r="E1188" s="36" t="s">
        <v>86</v>
      </c>
      <c r="F1188" s="36" t="s">
        <v>57</v>
      </c>
      <c r="G1188" s="36" t="s">
        <v>7504</v>
      </c>
      <c r="H1188" s="36" t="s">
        <v>7504</v>
      </c>
      <c r="I1188" s="36" t="s">
        <v>1177</v>
      </c>
      <c r="J1188" s="36" t="s">
        <v>59</v>
      </c>
      <c r="K1188" s="36" t="s">
        <v>1178</v>
      </c>
    </row>
    <row r="1189" spans="1:11" ht="15" customHeight="1">
      <c r="A1189" s="36" t="s">
        <v>1302</v>
      </c>
      <c r="B1189" s="36">
        <v>460950</v>
      </c>
      <c r="C1189" s="35" t="str">
        <f>VLOOKUP(B1189,'[1]EC Sales Date'!$A:$C,2,)</f>
        <v>Pull en Maille Soufflée</v>
      </c>
      <c r="D1189" s="36" t="s">
        <v>86</v>
      </c>
      <c r="E1189" s="36" t="s">
        <v>86</v>
      </c>
      <c r="F1189" s="36" t="s">
        <v>57</v>
      </c>
      <c r="G1189" s="36" t="s">
        <v>7504</v>
      </c>
      <c r="H1189" s="36" t="s">
        <v>7504</v>
      </c>
      <c r="I1189" s="36" t="s">
        <v>1177</v>
      </c>
      <c r="J1189" s="36" t="s">
        <v>59</v>
      </c>
      <c r="K1189" s="36" t="s">
        <v>1178</v>
      </c>
    </row>
    <row r="1190" spans="1:11" ht="15" customHeight="1">
      <c r="A1190" s="36" t="s">
        <v>3045</v>
      </c>
      <c r="B1190" s="36">
        <v>461068</v>
      </c>
      <c r="C1190" s="35" t="str">
        <f>VLOOKUP(B1190,'[1]EC Sales Date'!$A:$C,2,)</f>
        <v>Pull en Laine Premium à Col Rond Uniqlo U</v>
      </c>
      <c r="D1190" s="36" t="s">
        <v>57</v>
      </c>
      <c r="E1190" s="36" t="s">
        <v>7504</v>
      </c>
      <c r="F1190" s="36" t="s">
        <v>57</v>
      </c>
      <c r="G1190" s="36" t="s">
        <v>7504</v>
      </c>
      <c r="H1190" s="36" t="s">
        <v>7504</v>
      </c>
      <c r="I1190" s="36" t="s">
        <v>58</v>
      </c>
      <c r="J1190" s="37" t="s">
        <v>123</v>
      </c>
      <c r="K1190" s="36" t="s">
        <v>998</v>
      </c>
    </row>
    <row r="1191" spans="1:11" ht="15" customHeight="1">
      <c r="A1191" s="36" t="s">
        <v>3047</v>
      </c>
      <c r="B1191" s="36">
        <v>461069</v>
      </c>
      <c r="C1191" s="35" t="str">
        <f>VLOOKUP(B1191,'[1]EC Sales Date'!$A:$C,2,)</f>
        <v>Pull en Laine Premium Sans Manches Col V Uniqlo U</v>
      </c>
      <c r="D1191" s="36" t="s">
        <v>57</v>
      </c>
      <c r="E1191" s="36" t="s">
        <v>7504</v>
      </c>
      <c r="F1191" s="36" t="s">
        <v>57</v>
      </c>
      <c r="G1191" s="36" t="s">
        <v>7504</v>
      </c>
      <c r="H1191" s="36" t="s">
        <v>7504</v>
      </c>
      <c r="I1191" s="36" t="s">
        <v>58</v>
      </c>
      <c r="J1191" s="37" t="s">
        <v>123</v>
      </c>
      <c r="K1191" s="36" t="s">
        <v>998</v>
      </c>
    </row>
    <row r="1192" spans="1:11" ht="15" customHeight="1">
      <c r="A1192" s="36" t="s">
        <v>3137</v>
      </c>
      <c r="B1192" s="36">
        <v>461070</v>
      </c>
      <c r="C1192" s="35" t="str">
        <f>VLOOKUP(B1192,'[1]EC Sales Date'!$A:$C,2,)</f>
        <v>Pull en Maille Soufflée Col Montant</v>
      </c>
      <c r="D1192" s="36" t="s">
        <v>57</v>
      </c>
      <c r="E1192" s="36" t="s">
        <v>57</v>
      </c>
      <c r="F1192" s="36" t="s">
        <v>57</v>
      </c>
      <c r="G1192" s="36" t="s">
        <v>7504</v>
      </c>
      <c r="H1192" s="36" t="s">
        <v>7504</v>
      </c>
      <c r="I1192" s="36" t="s">
        <v>58</v>
      </c>
      <c r="J1192" s="36" t="s">
        <v>59</v>
      </c>
      <c r="K1192" s="36" t="s">
        <v>3101</v>
      </c>
    </row>
    <row r="1193" spans="1:11" ht="15" customHeight="1">
      <c r="A1193" s="36" t="s">
        <v>3049</v>
      </c>
      <c r="B1193" s="36">
        <v>462921</v>
      </c>
      <c r="C1193" s="35" t="str">
        <f>VLOOKUP(B1193,'[1]EC Sales Date'!$A:$C,2,)</f>
        <v>Surchemise en Maille Uniqlo U</v>
      </c>
      <c r="D1193" s="36" t="s">
        <v>86</v>
      </c>
      <c r="E1193" s="36" t="s">
        <v>86</v>
      </c>
      <c r="F1193" s="36" t="s">
        <v>57</v>
      </c>
      <c r="G1193" s="36" t="s">
        <v>7504</v>
      </c>
      <c r="H1193" s="36" t="s">
        <v>7504</v>
      </c>
      <c r="I1193" s="36" t="s">
        <v>58</v>
      </c>
      <c r="J1193" s="36" t="s">
        <v>59</v>
      </c>
      <c r="K1193" s="36" t="s">
        <v>3050</v>
      </c>
    </row>
    <row r="1194" spans="1:11" ht="15" customHeight="1">
      <c r="A1194" s="36" t="s">
        <v>3046</v>
      </c>
      <c r="B1194" s="36">
        <v>465889</v>
      </c>
      <c r="C1194" s="35" t="str">
        <f>VLOOKUP(B1194,'[1]EC Sales Date'!$A:$C,2,)</f>
        <v>Pull En Laine Premium Col Rond (Roger Federer by JW ANDERSON)</v>
      </c>
      <c r="D1194" s="36" t="s">
        <v>86</v>
      </c>
      <c r="E1194" s="36" t="s">
        <v>86</v>
      </c>
      <c r="F1194" s="36" t="s">
        <v>57</v>
      </c>
      <c r="G1194" s="36" t="s">
        <v>7504</v>
      </c>
      <c r="H1194" s="36" t="s">
        <v>7504</v>
      </c>
      <c r="I1194" s="36" t="s">
        <v>58</v>
      </c>
      <c r="J1194" s="37" t="s">
        <v>123</v>
      </c>
      <c r="K1194" s="36" t="s">
        <v>998</v>
      </c>
    </row>
    <row r="1195" spans="1:11" ht="15" customHeight="1">
      <c r="A1195" s="36" t="s">
        <v>3048</v>
      </c>
      <c r="B1195" s="36">
        <v>466884</v>
      </c>
      <c r="C1195" s="35" t="str">
        <f>VLOOKUP(B1195,'[1]EC Sales Date'!$A:$C,2,)</f>
        <v>Pull Col Zippé 100% Laine Mérinos Extra Fine</v>
      </c>
      <c r="D1195" s="36" t="s">
        <v>86</v>
      </c>
      <c r="E1195" s="36" t="s">
        <v>86</v>
      </c>
      <c r="F1195" s="36" t="s">
        <v>86</v>
      </c>
      <c r="G1195" s="36" t="s">
        <v>7504</v>
      </c>
      <c r="H1195" s="36" t="s">
        <v>7504</v>
      </c>
      <c r="I1195" s="36" t="s">
        <v>58</v>
      </c>
      <c r="J1195" s="37" t="s">
        <v>123</v>
      </c>
      <c r="K1195" s="36" t="s">
        <v>998</v>
      </c>
    </row>
    <row r="1196" spans="1:11" ht="15" customHeight="1">
      <c r="A1196" s="36" t="s">
        <v>3231</v>
      </c>
      <c r="B1196" s="36">
        <v>459725</v>
      </c>
      <c r="C1196" s="35" t="str">
        <f>VLOOKUP(B1196,'[1]EC Sales Date'!$A:$C,2,)</f>
        <v>Bonnet Côtelé HEATTECH</v>
      </c>
      <c r="D1196" s="36" t="s">
        <v>72</v>
      </c>
      <c r="E1196" s="36" t="s">
        <v>72</v>
      </c>
      <c r="F1196" s="36" t="s">
        <v>72</v>
      </c>
      <c r="G1196" s="36" t="s">
        <v>7504</v>
      </c>
      <c r="H1196" s="36" t="s">
        <v>7504</v>
      </c>
      <c r="I1196" s="36" t="s">
        <v>58</v>
      </c>
      <c r="J1196" s="36" t="s">
        <v>59</v>
      </c>
      <c r="K1196" s="36" t="s">
        <v>2861</v>
      </c>
    </row>
    <row r="1197" spans="1:11" ht="15" customHeight="1">
      <c r="A1197" s="36" t="s">
        <v>3232</v>
      </c>
      <c r="B1197" s="36">
        <v>459726</v>
      </c>
      <c r="C1197" s="35" t="str">
        <f>VLOOKUP(B1197,'[1]EC Sales Date'!$A:$C,2,)</f>
        <v>Casquette HEATTECH</v>
      </c>
      <c r="D1197" s="36" t="s">
        <v>72</v>
      </c>
      <c r="E1197" s="36" t="s">
        <v>72</v>
      </c>
      <c r="F1197" s="36" t="s">
        <v>72</v>
      </c>
      <c r="G1197" s="36" t="s">
        <v>7504</v>
      </c>
      <c r="H1197" s="36" t="s">
        <v>7504</v>
      </c>
      <c r="I1197" s="36" t="s">
        <v>58</v>
      </c>
      <c r="J1197" s="36" t="s">
        <v>59</v>
      </c>
      <c r="K1197" s="36" t="s">
        <v>3051</v>
      </c>
    </row>
    <row r="1198" spans="1:11" ht="15" customHeight="1">
      <c r="A1198" s="36" t="s">
        <v>7566</v>
      </c>
      <c r="B1198" s="36">
        <v>459727</v>
      </c>
      <c r="C1198" s="35" t="e">
        <f>VLOOKUP(B1198,'[1]EC Sales Date'!$A:$C,2,)</f>
        <v>#N/A</v>
      </c>
      <c r="D1198" s="36" t="s">
        <v>72</v>
      </c>
      <c r="E1198" s="36" t="s">
        <v>72</v>
      </c>
      <c r="F1198" s="36" t="s">
        <v>72</v>
      </c>
      <c r="G1198" s="36" t="s">
        <v>7504</v>
      </c>
      <c r="H1198" s="36" t="s">
        <v>7504</v>
      </c>
      <c r="I1198" s="36" t="s">
        <v>58</v>
      </c>
      <c r="J1198" s="36" t="s">
        <v>59</v>
      </c>
      <c r="K1198" s="36" t="s">
        <v>7567</v>
      </c>
    </row>
    <row r="1199" spans="1:11" ht="15" customHeight="1">
      <c r="A1199" s="36" t="s">
        <v>3233</v>
      </c>
      <c r="B1199" s="36">
        <v>459729</v>
      </c>
      <c r="C1199" s="35" t="str">
        <f>VLOOKUP(B1199,'[1]EC Sales Date'!$A:$C,2,)</f>
        <v>Cache-cou en Polaire HEATTECH</v>
      </c>
      <c r="D1199" s="36" t="s">
        <v>86</v>
      </c>
      <c r="E1199" s="36" t="s">
        <v>57</v>
      </c>
      <c r="F1199" s="36" t="s">
        <v>57</v>
      </c>
      <c r="G1199" s="36" t="s">
        <v>7504</v>
      </c>
      <c r="H1199" s="36" t="s">
        <v>7504</v>
      </c>
      <c r="I1199" s="36" t="s">
        <v>58</v>
      </c>
      <c r="J1199" s="36" t="s">
        <v>59</v>
      </c>
      <c r="K1199" s="36" t="s">
        <v>3234</v>
      </c>
    </row>
    <row r="1200" spans="1:11" ht="15" customHeight="1">
      <c r="A1200" s="36" t="s">
        <v>3237</v>
      </c>
      <c r="B1200" s="36">
        <v>459730</v>
      </c>
      <c r="C1200" s="35" t="str">
        <f>VLOOKUP(B1200,'[1]EC Sales Date'!$A:$C,2,)</f>
        <v>Écharpe HEATTECH</v>
      </c>
      <c r="D1200" s="36" t="s">
        <v>427</v>
      </c>
      <c r="E1200" s="36" t="s">
        <v>7504</v>
      </c>
      <c r="F1200" s="36" t="s">
        <v>7504</v>
      </c>
      <c r="G1200" s="36" t="s">
        <v>7504</v>
      </c>
      <c r="H1200" s="36" t="s">
        <v>7504</v>
      </c>
      <c r="I1200" s="36" t="s">
        <v>58</v>
      </c>
      <c r="J1200" s="36" t="s">
        <v>59</v>
      </c>
      <c r="K1200" s="36" t="s">
        <v>3238</v>
      </c>
    </row>
    <row r="1201" spans="1:11" ht="15" customHeight="1">
      <c r="A1201" s="36" t="s">
        <v>3239</v>
      </c>
      <c r="B1201" s="36">
        <v>459731</v>
      </c>
      <c r="C1201" s="35" t="str">
        <f>VLOOKUP(B1201,'[1]EC Sales Date'!$A:$C,2,)</f>
        <v>Écharpe Imprimée HEATTECH</v>
      </c>
      <c r="D1201" s="36" t="s">
        <v>427</v>
      </c>
      <c r="E1201" s="36" t="s">
        <v>7504</v>
      </c>
      <c r="F1201" s="36" t="s">
        <v>7504</v>
      </c>
      <c r="G1201" s="36" t="s">
        <v>7504</v>
      </c>
      <c r="H1201" s="36" t="s">
        <v>7504</v>
      </c>
      <c r="I1201" s="36" t="s">
        <v>58</v>
      </c>
      <c r="J1201" s="36" t="s">
        <v>59</v>
      </c>
      <c r="K1201" s="36" t="s">
        <v>3238</v>
      </c>
    </row>
    <row r="1202" spans="1:11" ht="15" customHeight="1">
      <c r="A1202" s="36" t="s">
        <v>3235</v>
      </c>
      <c r="B1202" s="36">
        <v>459732</v>
      </c>
      <c r="C1202" s="35" t="str">
        <f>VLOOKUP(B1202,'[1]EC Sales Date'!$A:$C,2,)</f>
        <v>Echarpe Rembourrée Doublée HEATTECH</v>
      </c>
      <c r="D1202" s="36" t="s">
        <v>57</v>
      </c>
      <c r="E1202" s="36" t="s">
        <v>555</v>
      </c>
      <c r="F1202" s="36" t="s">
        <v>555</v>
      </c>
      <c r="G1202" s="36" t="s">
        <v>7504</v>
      </c>
      <c r="H1202" s="36" t="s">
        <v>7504</v>
      </c>
      <c r="I1202" s="36" t="s">
        <v>58</v>
      </c>
      <c r="J1202" s="36" t="s">
        <v>59</v>
      </c>
      <c r="K1202" s="36" t="s">
        <v>3236</v>
      </c>
    </row>
    <row r="1203" spans="1:11" ht="15" customHeight="1">
      <c r="A1203" s="36" t="s">
        <v>1344</v>
      </c>
      <c r="B1203" s="36">
        <v>461001</v>
      </c>
      <c r="C1203" s="35" t="str">
        <f>VLOOKUP(B1203,'[1]EC Sales Date'!$A:$C,2,)</f>
        <v>T-Shirt HEATTECH Col Rond Manches Courtes</v>
      </c>
      <c r="D1203" s="36" t="s">
        <v>56</v>
      </c>
      <c r="E1203" s="36" t="s">
        <v>56</v>
      </c>
      <c r="F1203" s="36" t="s">
        <v>56</v>
      </c>
      <c r="G1203" s="36" t="s">
        <v>7504</v>
      </c>
      <c r="H1203" s="36" t="s">
        <v>7504</v>
      </c>
      <c r="I1203" s="36" t="s">
        <v>1345</v>
      </c>
      <c r="J1203" s="36" t="s">
        <v>59</v>
      </c>
      <c r="K1203" s="36" t="s">
        <v>1346</v>
      </c>
    </row>
    <row r="1204" spans="1:11" ht="15" customHeight="1">
      <c r="A1204" s="36" t="s">
        <v>1348</v>
      </c>
      <c r="B1204" s="36">
        <v>461202</v>
      </c>
      <c r="C1204" s="35" t="str">
        <f>VLOOKUP(B1204,'[1]EC Sales Date'!$A:$C,2,)</f>
        <v>T-Shirt HEATTECH Col Rond Manches Courtes</v>
      </c>
      <c r="D1204" s="36" t="s">
        <v>86</v>
      </c>
      <c r="E1204" s="36" t="s">
        <v>57</v>
      </c>
      <c r="F1204" s="36" t="s">
        <v>57</v>
      </c>
      <c r="G1204" s="36" t="s">
        <v>7504</v>
      </c>
      <c r="H1204" s="36" t="s">
        <v>7504</v>
      </c>
      <c r="I1204" s="36" t="s">
        <v>58</v>
      </c>
      <c r="J1204" s="36" t="s">
        <v>59</v>
      </c>
      <c r="K1204" s="36" t="s">
        <v>1347</v>
      </c>
    </row>
    <row r="1205" spans="1:11" ht="15" customHeight="1">
      <c r="A1205" s="36" t="s">
        <v>7568</v>
      </c>
      <c r="B1205" s="36">
        <v>461002</v>
      </c>
      <c r="C1205" s="35" t="e">
        <f>VLOOKUP(B1205,'[1]EC Sales Date'!$A:$C,2,)</f>
        <v>#N/A</v>
      </c>
      <c r="D1205" s="36" t="s">
        <v>56</v>
      </c>
      <c r="E1205" s="36" t="s">
        <v>56</v>
      </c>
      <c r="F1205" s="36" t="s">
        <v>56</v>
      </c>
      <c r="G1205" s="36" t="s">
        <v>7504</v>
      </c>
      <c r="H1205" s="36" t="s">
        <v>7504</v>
      </c>
      <c r="I1205" s="36" t="s">
        <v>1345</v>
      </c>
      <c r="J1205" s="36" t="s">
        <v>59</v>
      </c>
      <c r="K1205" s="36" t="s">
        <v>1346</v>
      </c>
    </row>
    <row r="1206" spans="1:11" ht="15" customHeight="1">
      <c r="A1206" s="36" t="s">
        <v>1352</v>
      </c>
      <c r="B1206" s="36">
        <v>461207</v>
      </c>
      <c r="C1206" s="35" t="str">
        <f>VLOOKUP(B1206,'[1]EC Sales Date'!$A:$C,2,)</f>
        <v>T-shirt à Col V et Manches Longues HEATTECH</v>
      </c>
      <c r="D1206" s="36" t="s">
        <v>56</v>
      </c>
      <c r="E1206" s="36" t="s">
        <v>57</v>
      </c>
      <c r="F1206" s="36" t="s">
        <v>57</v>
      </c>
      <c r="G1206" s="36" t="s">
        <v>7504</v>
      </c>
      <c r="H1206" s="36" t="s">
        <v>7504</v>
      </c>
      <c r="I1206" s="36" t="s">
        <v>58</v>
      </c>
      <c r="J1206" s="36" t="s">
        <v>59</v>
      </c>
      <c r="K1206" s="36" t="s">
        <v>1347</v>
      </c>
    </row>
    <row r="1207" spans="1:11" ht="15" customHeight="1">
      <c r="A1207" s="36" t="s">
        <v>1349</v>
      </c>
      <c r="B1207" s="36">
        <v>461003</v>
      </c>
      <c r="C1207" s="35" t="str">
        <f>VLOOKUP(B1207,'[1]EC Sales Date'!$A:$C,2,)</f>
        <v>T-shirt Basique à Manches Longues HEATTECH</v>
      </c>
      <c r="D1207" s="36" t="s">
        <v>56</v>
      </c>
      <c r="E1207" s="36" t="s">
        <v>56</v>
      </c>
      <c r="F1207" s="36" t="s">
        <v>56</v>
      </c>
      <c r="G1207" s="36" t="s">
        <v>7504</v>
      </c>
      <c r="H1207" s="36" t="s">
        <v>7504</v>
      </c>
      <c r="I1207" s="36" t="s">
        <v>1345</v>
      </c>
      <c r="J1207" s="36" t="s">
        <v>59</v>
      </c>
      <c r="K1207" s="36" t="s">
        <v>1346</v>
      </c>
    </row>
    <row r="1208" spans="1:11" ht="15" customHeight="1">
      <c r="A1208" s="36" t="s">
        <v>1350</v>
      </c>
      <c r="B1208" s="36">
        <v>461210</v>
      </c>
      <c r="C1208" s="35" t="str">
        <f>VLOOKUP(B1208,'[1]EC Sales Date'!$A:$C,2,)</f>
        <v>T-shirt Col Rond Manches Longues HEATTECH</v>
      </c>
      <c r="D1208" s="36" t="s">
        <v>56</v>
      </c>
      <c r="E1208" s="36" t="s">
        <v>57</v>
      </c>
      <c r="F1208" s="36" t="s">
        <v>57</v>
      </c>
      <c r="G1208" s="36" t="s">
        <v>7504</v>
      </c>
      <c r="H1208" s="36" t="s">
        <v>7504</v>
      </c>
      <c r="I1208" s="36" t="s">
        <v>58</v>
      </c>
      <c r="J1208" s="36" t="s">
        <v>59</v>
      </c>
      <c r="K1208" s="36" t="s">
        <v>1347</v>
      </c>
    </row>
    <row r="1209" spans="1:11" ht="15" customHeight="1">
      <c r="A1209" s="36" t="s">
        <v>1351</v>
      </c>
      <c r="B1209" s="36">
        <v>463694</v>
      </c>
      <c r="C1209" s="35" t="str">
        <f>VLOOKUP(B1209,'[1]EC Sales Date'!$A:$C,2,)</f>
        <v>T-Shirt Col Rond à Manches Longues HEATTECH</v>
      </c>
      <c r="D1209" s="36" t="s">
        <v>86</v>
      </c>
      <c r="E1209" s="36" t="s">
        <v>57</v>
      </c>
      <c r="F1209" s="36" t="s">
        <v>57</v>
      </c>
      <c r="G1209" s="36" t="s">
        <v>7504</v>
      </c>
      <c r="H1209" s="36" t="s">
        <v>7504</v>
      </c>
      <c r="I1209" s="36" t="s">
        <v>1345</v>
      </c>
      <c r="J1209" s="36" t="s">
        <v>59</v>
      </c>
      <c r="K1209" s="36" t="s">
        <v>1346</v>
      </c>
    </row>
    <row r="1210" spans="1:11" ht="15" customHeight="1">
      <c r="A1210" s="36" t="s">
        <v>3866</v>
      </c>
      <c r="B1210" s="36">
        <v>461008</v>
      </c>
      <c r="C1210" s="35" t="str">
        <f>VLOOKUP(B1210,'[1]EC Sales Date'!$A:$C,2,)</f>
        <v>T-Shirt HEATTECH Extra Chaud Col Rond</v>
      </c>
      <c r="D1210" s="36" t="s">
        <v>86</v>
      </c>
      <c r="E1210" s="36" t="s">
        <v>57</v>
      </c>
      <c r="F1210" s="36" t="s">
        <v>57</v>
      </c>
      <c r="G1210" s="36" t="s">
        <v>7504</v>
      </c>
      <c r="H1210" s="36" t="s">
        <v>7504</v>
      </c>
      <c r="I1210" s="36" t="s">
        <v>58</v>
      </c>
      <c r="J1210" s="36" t="s">
        <v>59</v>
      </c>
      <c r="K1210" s="36" t="s">
        <v>1334</v>
      </c>
    </row>
    <row r="1211" spans="1:11" ht="15" customHeight="1">
      <c r="A1211" s="36" t="s">
        <v>3867</v>
      </c>
      <c r="B1211" s="36">
        <v>461008</v>
      </c>
      <c r="C1211" s="35" t="str">
        <f>VLOOKUP(B1211,'[1]EC Sales Date'!$A:$C,2,)</f>
        <v>T-Shirt HEATTECH Extra Chaud Col Rond</v>
      </c>
      <c r="D1211" s="36" t="s">
        <v>86</v>
      </c>
      <c r="E1211" s="36" t="s">
        <v>86</v>
      </c>
      <c r="F1211" s="36" t="s">
        <v>86</v>
      </c>
      <c r="G1211" s="36" t="s">
        <v>7504</v>
      </c>
      <c r="H1211" s="36" t="s">
        <v>7504</v>
      </c>
      <c r="I1211" s="36" t="s">
        <v>58</v>
      </c>
      <c r="J1211" s="36" t="s">
        <v>59</v>
      </c>
      <c r="K1211" s="36" t="s">
        <v>1334</v>
      </c>
    </row>
    <row r="1212" spans="1:11" ht="15" customHeight="1">
      <c r="A1212" s="36" t="s">
        <v>1335</v>
      </c>
      <c r="B1212" s="36">
        <v>461008</v>
      </c>
      <c r="C1212" s="35" t="str">
        <f>VLOOKUP(B1212,'[1]EC Sales Date'!$A:$C,2,)</f>
        <v>T-Shirt HEATTECH Extra Chaud Col Rond</v>
      </c>
      <c r="D1212" s="36" t="s">
        <v>56</v>
      </c>
      <c r="E1212" s="36" t="s">
        <v>56</v>
      </c>
      <c r="F1212" s="36" t="s">
        <v>56</v>
      </c>
      <c r="G1212" s="36" t="s">
        <v>7504</v>
      </c>
      <c r="H1212" s="36" t="s">
        <v>7504</v>
      </c>
      <c r="I1212" s="36" t="s">
        <v>58</v>
      </c>
      <c r="J1212" s="36" t="s">
        <v>59</v>
      </c>
      <c r="K1212" s="36" t="s">
        <v>1334</v>
      </c>
    </row>
    <row r="1213" spans="1:11" ht="15" customHeight="1">
      <c r="A1213" s="36" t="s">
        <v>3242</v>
      </c>
      <c r="B1213" s="36">
        <v>461008</v>
      </c>
      <c r="C1213" s="35" t="str">
        <f>VLOOKUP(B1213,'[1]EC Sales Date'!$A:$C,2,)</f>
        <v>T-Shirt HEATTECH Extra Chaud Col Rond</v>
      </c>
      <c r="D1213" s="36" t="s">
        <v>86</v>
      </c>
      <c r="E1213" s="36" t="s">
        <v>57</v>
      </c>
      <c r="F1213" s="36" t="s">
        <v>57</v>
      </c>
      <c r="G1213" s="36" t="s">
        <v>7504</v>
      </c>
      <c r="H1213" s="36" t="s">
        <v>7504</v>
      </c>
      <c r="I1213" s="36" t="s">
        <v>58</v>
      </c>
      <c r="J1213" s="36" t="s">
        <v>59</v>
      </c>
      <c r="K1213" s="36" t="s">
        <v>1334</v>
      </c>
    </row>
    <row r="1214" spans="1:11" ht="15" customHeight="1">
      <c r="A1214" s="36" t="s">
        <v>1336</v>
      </c>
      <c r="B1214" s="36">
        <v>461228</v>
      </c>
      <c r="C1214" s="35" t="str">
        <f>VLOOKUP(B1214,'[1]EC Sales Date'!$A:$C,2,)</f>
        <v>T-shirt Manches Longues Extra Chaud HEATTECH</v>
      </c>
      <c r="D1214" s="36" t="s">
        <v>56</v>
      </c>
      <c r="E1214" s="36" t="s">
        <v>56</v>
      </c>
      <c r="F1214" s="36" t="s">
        <v>56</v>
      </c>
      <c r="G1214" s="36" t="s">
        <v>7504</v>
      </c>
      <c r="H1214" s="36" t="s">
        <v>7504</v>
      </c>
      <c r="I1214" s="36" t="s">
        <v>58</v>
      </c>
      <c r="J1214" s="36" t="s">
        <v>59</v>
      </c>
      <c r="K1214" s="36" t="s">
        <v>1337</v>
      </c>
    </row>
    <row r="1215" spans="1:11" ht="15" customHeight="1">
      <c r="A1215" s="36" t="s">
        <v>3243</v>
      </c>
      <c r="B1215" s="36">
        <v>461228</v>
      </c>
      <c r="C1215" s="35" t="str">
        <f>VLOOKUP(B1215,'[1]EC Sales Date'!$A:$C,2,)</f>
        <v>T-shirt Manches Longues Extra Chaud HEATTECH</v>
      </c>
      <c r="D1215" s="36" t="s">
        <v>86</v>
      </c>
      <c r="E1215" s="36" t="s">
        <v>57</v>
      </c>
      <c r="F1215" s="36" t="s">
        <v>57</v>
      </c>
      <c r="G1215" s="36" t="s">
        <v>7504</v>
      </c>
      <c r="H1215" s="36" t="s">
        <v>7504</v>
      </c>
      <c r="I1215" s="36" t="s">
        <v>58</v>
      </c>
      <c r="J1215" s="36" t="s">
        <v>59</v>
      </c>
      <c r="K1215" s="36" t="s">
        <v>1337</v>
      </c>
    </row>
    <row r="1216" spans="1:11" ht="15" customHeight="1">
      <c r="A1216" s="36" t="s">
        <v>1338</v>
      </c>
      <c r="B1216" s="36">
        <v>461230</v>
      </c>
      <c r="C1216" s="35" t="str">
        <f>VLOOKUP(B1216,'[1]EC Sales Date'!$A:$C,2,)</f>
        <v>T-Shirt HEATTECH Extra Chaud Col Rond</v>
      </c>
      <c r="D1216" s="36" t="s">
        <v>56</v>
      </c>
      <c r="E1216" s="36" t="s">
        <v>57</v>
      </c>
      <c r="F1216" s="36" t="s">
        <v>7504</v>
      </c>
      <c r="G1216" s="36" t="s">
        <v>7504</v>
      </c>
      <c r="H1216" s="36" t="s">
        <v>7504</v>
      </c>
      <c r="I1216" s="36" t="s">
        <v>58</v>
      </c>
      <c r="J1216" s="36" t="s">
        <v>59</v>
      </c>
      <c r="K1216" s="36" t="s">
        <v>1337</v>
      </c>
    </row>
    <row r="1217" spans="1:11" ht="15" customHeight="1">
      <c r="A1217" s="36" t="s">
        <v>3056</v>
      </c>
      <c r="B1217" s="36">
        <v>461011</v>
      </c>
      <c r="C1217" s="35" t="str">
        <f>VLOOKUP(B1217,'[1]EC Sales Date'!$A:$C,2,)</f>
        <v>T-Shirt Col Rond HEATTECH Ultra Chaud</v>
      </c>
      <c r="D1217" s="36" t="s">
        <v>86</v>
      </c>
      <c r="E1217" s="36" t="s">
        <v>57</v>
      </c>
      <c r="F1217" s="36" t="s">
        <v>57</v>
      </c>
      <c r="G1217" s="36" t="s">
        <v>7504</v>
      </c>
      <c r="H1217" s="36" t="s">
        <v>7504</v>
      </c>
      <c r="I1217" s="36" t="s">
        <v>821</v>
      </c>
      <c r="J1217" s="36" t="s">
        <v>59</v>
      </c>
      <c r="K1217" s="36" t="s">
        <v>822</v>
      </c>
    </row>
    <row r="1218" spans="1:11" ht="15" customHeight="1">
      <c r="A1218" s="36" t="s">
        <v>3057</v>
      </c>
      <c r="B1218" s="36">
        <v>461011</v>
      </c>
      <c r="C1218" s="35" t="str">
        <f>VLOOKUP(B1218,'[1]EC Sales Date'!$A:$C,2,)</f>
        <v>T-Shirt Col Rond HEATTECH Ultra Chaud</v>
      </c>
      <c r="D1218" s="36" t="s">
        <v>56</v>
      </c>
      <c r="E1218" s="36" t="s">
        <v>57</v>
      </c>
      <c r="F1218" s="36" t="s">
        <v>57</v>
      </c>
      <c r="G1218" s="36" t="s">
        <v>7504</v>
      </c>
      <c r="H1218" s="36" t="s">
        <v>7504</v>
      </c>
      <c r="I1218" s="36" t="s">
        <v>821</v>
      </c>
      <c r="J1218" s="36" t="s">
        <v>59</v>
      </c>
      <c r="K1218" s="36" t="s">
        <v>822</v>
      </c>
    </row>
    <row r="1219" spans="1:11" ht="15" customHeight="1">
      <c r="A1219" s="36" t="s">
        <v>3245</v>
      </c>
      <c r="B1219" s="36">
        <v>461011</v>
      </c>
      <c r="C1219" s="35" t="str">
        <f>VLOOKUP(B1219,'[1]EC Sales Date'!$A:$C,2,)</f>
        <v>T-Shirt Col Rond HEATTECH Ultra Chaud</v>
      </c>
      <c r="D1219" s="36" t="s">
        <v>86</v>
      </c>
      <c r="E1219" s="36" t="s">
        <v>57</v>
      </c>
      <c r="F1219" s="36" t="s">
        <v>57</v>
      </c>
      <c r="G1219" s="36" t="s">
        <v>7504</v>
      </c>
      <c r="H1219" s="36" t="s">
        <v>7504</v>
      </c>
      <c r="I1219" s="36" t="s">
        <v>821</v>
      </c>
      <c r="J1219" s="36" t="s">
        <v>59</v>
      </c>
      <c r="K1219" s="36" t="s">
        <v>822</v>
      </c>
    </row>
    <row r="1220" spans="1:11" ht="15" customHeight="1">
      <c r="A1220" s="36" t="s">
        <v>3868</v>
      </c>
      <c r="B1220" s="36">
        <v>461011</v>
      </c>
      <c r="C1220" s="35" t="str">
        <f>VLOOKUP(B1220,'[1]EC Sales Date'!$A:$C,2,)</f>
        <v>T-Shirt Col Rond HEATTECH Ultra Chaud</v>
      </c>
      <c r="D1220" s="36" t="s">
        <v>57</v>
      </c>
      <c r="E1220" s="36" t="s">
        <v>57</v>
      </c>
      <c r="F1220" s="36" t="s">
        <v>57</v>
      </c>
      <c r="G1220" s="36" t="s">
        <v>7504</v>
      </c>
      <c r="H1220" s="36" t="s">
        <v>7504</v>
      </c>
      <c r="I1220" s="36" t="s">
        <v>821</v>
      </c>
      <c r="J1220" s="36" t="s">
        <v>59</v>
      </c>
      <c r="K1220" s="36" t="s">
        <v>822</v>
      </c>
    </row>
    <row r="1221" spans="1:11" ht="15" customHeight="1">
      <c r="A1221" s="36" t="s">
        <v>3058</v>
      </c>
      <c r="B1221" s="36">
        <v>461012</v>
      </c>
      <c r="C1221" s="35" t="str">
        <f>VLOOKUP(B1221,'[1]EC Sales Date'!$A:$C,2,)</f>
        <v>T-shirt HEATTECH Ultra Chaud à Col Roulé</v>
      </c>
      <c r="D1221" s="36" t="s">
        <v>86</v>
      </c>
      <c r="E1221" s="36" t="s">
        <v>57</v>
      </c>
      <c r="F1221" s="36" t="s">
        <v>57</v>
      </c>
      <c r="G1221" s="36" t="s">
        <v>7504</v>
      </c>
      <c r="H1221" s="36" t="s">
        <v>7504</v>
      </c>
      <c r="I1221" s="36" t="s">
        <v>821</v>
      </c>
      <c r="J1221" s="36" t="s">
        <v>59</v>
      </c>
      <c r="K1221" s="36" t="s">
        <v>822</v>
      </c>
    </row>
    <row r="1222" spans="1:11" ht="15" customHeight="1">
      <c r="A1222" s="36" t="s">
        <v>3059</v>
      </c>
      <c r="B1222" s="36">
        <v>461012</v>
      </c>
      <c r="C1222" s="35" t="str">
        <f>VLOOKUP(B1222,'[1]EC Sales Date'!$A:$C,2,)</f>
        <v>T-shirt HEATTECH Ultra Chaud à Col Roulé</v>
      </c>
      <c r="D1222" s="36" t="s">
        <v>56</v>
      </c>
      <c r="E1222" s="36" t="s">
        <v>57</v>
      </c>
      <c r="F1222" s="36" t="s">
        <v>57</v>
      </c>
      <c r="G1222" s="36" t="s">
        <v>7504</v>
      </c>
      <c r="H1222" s="36" t="s">
        <v>7504</v>
      </c>
      <c r="I1222" s="36" t="s">
        <v>821</v>
      </c>
      <c r="J1222" s="36" t="s">
        <v>59</v>
      </c>
      <c r="K1222" s="36" t="s">
        <v>822</v>
      </c>
    </row>
    <row r="1223" spans="1:11" ht="15" customHeight="1">
      <c r="A1223" s="36" t="s">
        <v>1356</v>
      </c>
      <c r="B1223" s="36">
        <v>461013</v>
      </c>
      <c r="C1223" s="35" t="str">
        <f>VLOOKUP(B1223,'[1]EC Sales Date'!$A:$C,2,)</f>
        <v>Collants HEATTECH</v>
      </c>
      <c r="D1223" s="36" t="s">
        <v>86</v>
      </c>
      <c r="E1223" s="36" t="s">
        <v>57</v>
      </c>
      <c r="F1223" s="36" t="s">
        <v>57</v>
      </c>
      <c r="G1223" s="36" t="s">
        <v>7504</v>
      </c>
      <c r="H1223" s="36" t="s">
        <v>7504</v>
      </c>
      <c r="I1223" s="36" t="s">
        <v>78</v>
      </c>
      <c r="J1223" s="36" t="s">
        <v>59</v>
      </c>
      <c r="K1223" s="36" t="s">
        <v>1357</v>
      </c>
    </row>
    <row r="1224" spans="1:11" ht="15" customHeight="1">
      <c r="A1224" s="36" t="s">
        <v>1358</v>
      </c>
      <c r="B1224" s="36">
        <v>461013</v>
      </c>
      <c r="C1224" s="35" t="str">
        <f>VLOOKUP(B1224,'[1]EC Sales Date'!$A:$C,2,)</f>
        <v>Collants HEATTECH</v>
      </c>
      <c r="D1224" s="36" t="s">
        <v>56</v>
      </c>
      <c r="E1224" s="36" t="s">
        <v>56</v>
      </c>
      <c r="F1224" s="36" t="s">
        <v>56</v>
      </c>
      <c r="G1224" s="36" t="s">
        <v>7504</v>
      </c>
      <c r="H1224" s="36" t="s">
        <v>7504</v>
      </c>
      <c r="I1224" s="36" t="s">
        <v>78</v>
      </c>
      <c r="J1224" s="36" t="s">
        <v>59</v>
      </c>
      <c r="K1224" s="36" t="s">
        <v>1357</v>
      </c>
    </row>
    <row r="1225" spans="1:11" ht="15" customHeight="1">
      <c r="A1225" s="36" t="s">
        <v>3248</v>
      </c>
      <c r="B1225" s="36">
        <v>461013</v>
      </c>
      <c r="C1225" s="35" t="str">
        <f>VLOOKUP(B1225,'[1]EC Sales Date'!$A:$C,2,)</f>
        <v>Collants HEATTECH</v>
      </c>
      <c r="D1225" s="36" t="s">
        <v>57</v>
      </c>
      <c r="E1225" s="36" t="s">
        <v>57</v>
      </c>
      <c r="F1225" s="36" t="s">
        <v>57</v>
      </c>
      <c r="G1225" s="36" t="s">
        <v>7504</v>
      </c>
      <c r="H1225" s="36" t="s">
        <v>7504</v>
      </c>
      <c r="I1225" s="36" t="s">
        <v>78</v>
      </c>
      <c r="J1225" s="36" t="s">
        <v>59</v>
      </c>
      <c r="K1225" s="36" t="s">
        <v>1357</v>
      </c>
    </row>
    <row r="1226" spans="1:11" ht="15" customHeight="1">
      <c r="A1226" s="36" t="s">
        <v>1353</v>
      </c>
      <c r="B1226" s="36">
        <v>461014</v>
      </c>
      <c r="C1226" s="35" t="str">
        <f>VLOOKUP(B1226,'[1]EC Sales Date'!$A:$C,2,)</f>
        <v>Collants HEATTECH Extra-Chaud</v>
      </c>
      <c r="D1226" s="36" t="s">
        <v>86</v>
      </c>
      <c r="E1226" s="36" t="s">
        <v>57</v>
      </c>
      <c r="F1226" s="36" t="s">
        <v>57</v>
      </c>
      <c r="G1226" s="36" t="s">
        <v>7504</v>
      </c>
      <c r="H1226" s="36" t="s">
        <v>7504</v>
      </c>
      <c r="I1226" s="36" t="s">
        <v>58</v>
      </c>
      <c r="J1226" s="36" t="s">
        <v>59</v>
      </c>
      <c r="K1226" s="36" t="s">
        <v>1354</v>
      </c>
    </row>
    <row r="1227" spans="1:11" ht="15" customHeight="1">
      <c r="A1227" s="36" t="s">
        <v>1355</v>
      </c>
      <c r="B1227" s="36">
        <v>461014</v>
      </c>
      <c r="C1227" s="35" t="str">
        <f>VLOOKUP(B1227,'[1]EC Sales Date'!$A:$C,2,)</f>
        <v>Collants HEATTECH Extra-Chaud</v>
      </c>
      <c r="D1227" s="36" t="s">
        <v>56</v>
      </c>
      <c r="E1227" s="36" t="s">
        <v>56</v>
      </c>
      <c r="F1227" s="36" t="s">
        <v>56</v>
      </c>
      <c r="G1227" s="36" t="s">
        <v>7504</v>
      </c>
      <c r="H1227" s="36" t="s">
        <v>7504</v>
      </c>
      <c r="I1227" s="36" t="s">
        <v>58</v>
      </c>
      <c r="J1227" s="36" t="s">
        <v>59</v>
      </c>
      <c r="K1227" s="36" t="s">
        <v>1354</v>
      </c>
    </row>
    <row r="1228" spans="1:11" ht="15" customHeight="1">
      <c r="A1228" s="36" t="s">
        <v>3246</v>
      </c>
      <c r="B1228" s="36">
        <v>461014</v>
      </c>
      <c r="C1228" s="35" t="str">
        <f>VLOOKUP(B1228,'[1]EC Sales Date'!$A:$C,2,)</f>
        <v>Collants HEATTECH Extra-Chaud</v>
      </c>
      <c r="D1228" s="36" t="s">
        <v>86</v>
      </c>
      <c r="E1228" s="36" t="s">
        <v>86</v>
      </c>
      <c r="F1228" s="36" t="s">
        <v>86</v>
      </c>
      <c r="G1228" s="36" t="s">
        <v>7504</v>
      </c>
      <c r="H1228" s="36" t="s">
        <v>7504</v>
      </c>
      <c r="I1228" s="36" t="s">
        <v>58</v>
      </c>
      <c r="J1228" s="36" t="s">
        <v>59</v>
      </c>
      <c r="K1228" s="36" t="s">
        <v>1354</v>
      </c>
    </row>
    <row r="1229" spans="1:11" ht="15" customHeight="1">
      <c r="A1229" s="36" t="s">
        <v>3247</v>
      </c>
      <c r="B1229" s="36">
        <v>461014</v>
      </c>
      <c r="C1229" s="35" t="str">
        <f>VLOOKUP(B1229,'[1]EC Sales Date'!$A:$C,2,)</f>
        <v>Collants HEATTECH Extra-Chaud</v>
      </c>
      <c r="D1229" s="36" t="s">
        <v>86</v>
      </c>
      <c r="E1229" s="36" t="s">
        <v>57</v>
      </c>
      <c r="F1229" s="36" t="s">
        <v>57</v>
      </c>
      <c r="G1229" s="36" t="s">
        <v>7504</v>
      </c>
      <c r="H1229" s="36" t="s">
        <v>7504</v>
      </c>
      <c r="I1229" s="36" t="s">
        <v>58</v>
      </c>
      <c r="J1229" s="36" t="s">
        <v>59</v>
      </c>
      <c r="K1229" s="36" t="s">
        <v>1354</v>
      </c>
    </row>
    <row r="1230" spans="1:11" ht="15" customHeight="1">
      <c r="A1230" s="36" t="s">
        <v>7569</v>
      </c>
      <c r="B1230" s="36">
        <v>461254</v>
      </c>
      <c r="C1230" s="35" t="e">
        <f>VLOOKUP(B1230,'[1]EC Sales Date'!$A:$C,2,)</f>
        <v>#N/A</v>
      </c>
      <c r="D1230" s="36" t="s">
        <v>86</v>
      </c>
      <c r="E1230" s="36" t="s">
        <v>57</v>
      </c>
      <c r="F1230" s="36" t="s">
        <v>57</v>
      </c>
      <c r="G1230" s="36" t="s">
        <v>7504</v>
      </c>
      <c r="H1230" s="36" t="s">
        <v>7504</v>
      </c>
      <c r="I1230" s="36" t="s">
        <v>58</v>
      </c>
      <c r="J1230" s="36" t="s">
        <v>59</v>
      </c>
      <c r="K1230" s="36" t="s">
        <v>5296</v>
      </c>
    </row>
    <row r="1231" spans="1:11" ht="15" customHeight="1">
      <c r="A1231" s="36" t="s">
        <v>7570</v>
      </c>
      <c r="B1231" s="36">
        <v>461254</v>
      </c>
      <c r="C1231" s="35" t="e">
        <f>VLOOKUP(B1231,'[1]EC Sales Date'!$A:$C,2,)</f>
        <v>#N/A</v>
      </c>
      <c r="D1231" s="36" t="s">
        <v>57</v>
      </c>
      <c r="E1231" s="36" t="s">
        <v>57</v>
      </c>
      <c r="F1231" s="36" t="s">
        <v>57</v>
      </c>
      <c r="G1231" s="36" t="s">
        <v>7504</v>
      </c>
      <c r="H1231" s="36" t="s">
        <v>7504</v>
      </c>
      <c r="I1231" s="36" t="s">
        <v>58</v>
      </c>
      <c r="J1231" s="36" t="s">
        <v>59</v>
      </c>
      <c r="K1231" s="36" t="s">
        <v>5296</v>
      </c>
    </row>
    <row r="1232" spans="1:11" ht="15" customHeight="1">
      <c r="A1232" s="36" t="s">
        <v>7571</v>
      </c>
      <c r="B1232" s="36">
        <v>461254</v>
      </c>
      <c r="C1232" s="35" t="e">
        <f>VLOOKUP(B1232,'[1]EC Sales Date'!$A:$C,2,)</f>
        <v>#N/A</v>
      </c>
      <c r="D1232" s="36" t="s">
        <v>56</v>
      </c>
      <c r="E1232" s="36" t="s">
        <v>56</v>
      </c>
      <c r="F1232" s="36" t="s">
        <v>56</v>
      </c>
      <c r="G1232" s="36" t="s">
        <v>7504</v>
      </c>
      <c r="H1232" s="36" t="s">
        <v>7504</v>
      </c>
      <c r="I1232" s="36" t="s">
        <v>58</v>
      </c>
      <c r="J1232" s="36" t="s">
        <v>59</v>
      </c>
      <c r="K1232" s="36" t="s">
        <v>5296</v>
      </c>
    </row>
    <row r="1233" spans="1:11" ht="15" customHeight="1">
      <c r="A1233" s="36" t="s">
        <v>3060</v>
      </c>
      <c r="B1233" s="36">
        <v>461015</v>
      </c>
      <c r="C1233" s="35" t="str">
        <f>VLOOKUP(B1233,'[1]EC Sales Date'!$A:$C,2,)</f>
        <v>Collants HEATTECH Ultra Chaud</v>
      </c>
      <c r="D1233" s="36" t="s">
        <v>86</v>
      </c>
      <c r="E1233" s="36" t="s">
        <v>57</v>
      </c>
      <c r="F1233" s="36" t="s">
        <v>57</v>
      </c>
      <c r="G1233" s="36" t="s">
        <v>7504</v>
      </c>
      <c r="H1233" s="36" t="s">
        <v>7504</v>
      </c>
      <c r="I1233" s="36" t="s">
        <v>78</v>
      </c>
      <c r="J1233" s="36" t="s">
        <v>59</v>
      </c>
      <c r="K1233" s="36" t="s">
        <v>3061</v>
      </c>
    </row>
    <row r="1234" spans="1:11" ht="15" customHeight="1">
      <c r="A1234" s="36" t="s">
        <v>3062</v>
      </c>
      <c r="B1234" s="36">
        <v>461015</v>
      </c>
      <c r="C1234" s="35" t="str">
        <f>VLOOKUP(B1234,'[1]EC Sales Date'!$A:$C,2,)</f>
        <v>Collants HEATTECH Ultra Chaud</v>
      </c>
      <c r="D1234" s="36" t="s">
        <v>56</v>
      </c>
      <c r="E1234" s="36" t="s">
        <v>57</v>
      </c>
      <c r="F1234" s="36" t="s">
        <v>57</v>
      </c>
      <c r="G1234" s="36" t="s">
        <v>7504</v>
      </c>
      <c r="H1234" s="36" t="s">
        <v>7504</v>
      </c>
      <c r="I1234" s="36" t="s">
        <v>78</v>
      </c>
      <c r="J1234" s="36" t="s">
        <v>59</v>
      </c>
      <c r="K1234" s="36" t="s">
        <v>3061</v>
      </c>
    </row>
    <row r="1235" spans="1:11" ht="15" customHeight="1">
      <c r="A1235" s="36" t="s">
        <v>3249</v>
      </c>
      <c r="B1235" s="36">
        <v>461015</v>
      </c>
      <c r="C1235" s="35" t="str">
        <f>VLOOKUP(B1235,'[1]EC Sales Date'!$A:$C,2,)</f>
        <v>Collants HEATTECH Ultra Chaud</v>
      </c>
      <c r="D1235" s="36" t="s">
        <v>57</v>
      </c>
      <c r="E1235" s="36" t="s">
        <v>57</v>
      </c>
      <c r="F1235" s="36" t="s">
        <v>57</v>
      </c>
      <c r="G1235" s="36" t="s">
        <v>7504</v>
      </c>
      <c r="H1235" s="36" t="s">
        <v>7504</v>
      </c>
      <c r="I1235" s="36" t="s">
        <v>78</v>
      </c>
      <c r="J1235" s="36" t="s">
        <v>59</v>
      </c>
      <c r="K1235" s="36" t="s">
        <v>3061</v>
      </c>
    </row>
    <row r="1236" spans="1:11" ht="15" customHeight="1">
      <c r="A1236" s="36" t="s">
        <v>3250</v>
      </c>
      <c r="B1236" s="36">
        <v>461015</v>
      </c>
      <c r="C1236" s="35" t="str">
        <f>VLOOKUP(B1236,'[1]EC Sales Date'!$A:$C,2,)</f>
        <v>Collants HEATTECH Ultra Chaud</v>
      </c>
      <c r="D1236" s="36" t="s">
        <v>57</v>
      </c>
      <c r="E1236" s="36" t="s">
        <v>57</v>
      </c>
      <c r="F1236" s="36" t="s">
        <v>57</v>
      </c>
      <c r="G1236" s="36" t="s">
        <v>7504</v>
      </c>
      <c r="H1236" s="36" t="s">
        <v>7504</v>
      </c>
      <c r="I1236" s="36" t="s">
        <v>78</v>
      </c>
      <c r="J1236" s="36" t="s">
        <v>59</v>
      </c>
      <c r="K1236" s="36" t="s">
        <v>3061</v>
      </c>
    </row>
    <row r="1237" spans="1:11" ht="15" customHeight="1">
      <c r="A1237" s="36" t="s">
        <v>1326</v>
      </c>
      <c r="B1237" s="36">
        <v>461026</v>
      </c>
      <c r="C1237" s="35" t="str">
        <f>VLOOKUP(B1237,'[1]EC Sales Date'!$A:$C,2,)</f>
        <v>Chaussettes Côtelées Thermiques HEATTECH</v>
      </c>
      <c r="D1237" s="36" t="s">
        <v>57</v>
      </c>
      <c r="E1237" s="36" t="s">
        <v>57</v>
      </c>
      <c r="F1237" s="36" t="s">
        <v>57</v>
      </c>
      <c r="G1237" s="36" t="s">
        <v>7504</v>
      </c>
      <c r="H1237" s="36" t="s">
        <v>7504</v>
      </c>
      <c r="I1237" s="36" t="s">
        <v>58</v>
      </c>
      <c r="J1237" s="36" t="s">
        <v>59</v>
      </c>
      <c r="K1237" s="36" t="s">
        <v>1327</v>
      </c>
    </row>
    <row r="1238" spans="1:11" ht="15" customHeight="1">
      <c r="A1238" s="36" t="s">
        <v>1314</v>
      </c>
      <c r="B1238" s="36">
        <v>462235</v>
      </c>
      <c r="C1238" s="35" t="str">
        <f>VLOOKUP(B1238,'[1]EC Sales Date'!$A:$C,2,)</f>
        <v>Chaussettes Courtes Thermiques HEATTECH</v>
      </c>
      <c r="D1238" s="36" t="s">
        <v>86</v>
      </c>
      <c r="E1238" s="36" t="s">
        <v>86</v>
      </c>
      <c r="F1238" s="36" t="s">
        <v>86</v>
      </c>
      <c r="G1238" s="36" t="s">
        <v>7504</v>
      </c>
      <c r="H1238" s="36" t="s">
        <v>7504</v>
      </c>
      <c r="I1238" s="36" t="s">
        <v>58</v>
      </c>
      <c r="J1238" s="36" t="s">
        <v>59</v>
      </c>
      <c r="K1238" s="36" t="s">
        <v>1315</v>
      </c>
    </row>
    <row r="1239" spans="1:11" ht="15" customHeight="1">
      <c r="A1239" s="36" t="s">
        <v>1312</v>
      </c>
      <c r="B1239" s="36">
        <v>462236</v>
      </c>
      <c r="C1239" s="35" t="str">
        <f>VLOOKUP(B1239,'[1]EC Sales Date'!$A:$C,2,)</f>
        <v>Chaussettes Mi-Hautes Thermiques HEATTECH</v>
      </c>
      <c r="D1239" s="36" t="s">
        <v>86</v>
      </c>
      <c r="E1239" s="36" t="s">
        <v>86</v>
      </c>
      <c r="F1239" s="36" t="s">
        <v>86</v>
      </c>
      <c r="G1239" s="36" t="s">
        <v>7504</v>
      </c>
      <c r="H1239" s="36" t="s">
        <v>7504</v>
      </c>
      <c r="I1239" s="36" t="s">
        <v>58</v>
      </c>
      <c r="J1239" s="36" t="s">
        <v>59</v>
      </c>
      <c r="K1239" s="36" t="s">
        <v>1313</v>
      </c>
    </row>
    <row r="1240" spans="1:11" ht="15" customHeight="1">
      <c r="A1240" s="36" t="s">
        <v>3240</v>
      </c>
      <c r="B1240" s="36">
        <v>462236</v>
      </c>
      <c r="C1240" s="35" t="str">
        <f>VLOOKUP(B1240,'[1]EC Sales Date'!$A:$C,2,)</f>
        <v>Chaussettes Mi-Hautes Thermiques HEATTECH</v>
      </c>
      <c r="D1240" s="36" t="s">
        <v>57</v>
      </c>
      <c r="E1240" s="36" t="s">
        <v>57</v>
      </c>
      <c r="F1240" s="36" t="s">
        <v>57</v>
      </c>
      <c r="G1240" s="36" t="s">
        <v>7504</v>
      </c>
      <c r="H1240" s="36" t="s">
        <v>7504</v>
      </c>
      <c r="I1240" s="36" t="s">
        <v>58</v>
      </c>
      <c r="J1240" s="36" t="s">
        <v>59</v>
      </c>
      <c r="K1240" s="36" t="s">
        <v>3241</v>
      </c>
    </row>
    <row r="1241" spans="1:11" ht="15" customHeight="1">
      <c r="A1241" s="36" t="s">
        <v>1316</v>
      </c>
      <c r="B1241" s="36">
        <v>462237</v>
      </c>
      <c r="C1241" s="35" t="str">
        <f>VLOOKUP(B1241,'[1]EC Sales Date'!$A:$C,2,)</f>
        <v>Chaussettes Douces Thermiques HEATTECH</v>
      </c>
      <c r="D1241" s="36" t="s">
        <v>86</v>
      </c>
      <c r="E1241" s="36" t="s">
        <v>86</v>
      </c>
      <c r="F1241" s="36" t="s">
        <v>86</v>
      </c>
      <c r="G1241" s="36" t="s">
        <v>7504</v>
      </c>
      <c r="H1241" s="36" t="s">
        <v>7504</v>
      </c>
      <c r="I1241" s="36" t="s">
        <v>58</v>
      </c>
      <c r="J1241" s="36" t="s">
        <v>59</v>
      </c>
      <c r="K1241" s="36" t="s">
        <v>1317</v>
      </c>
    </row>
    <row r="1242" spans="1:11" ht="15" customHeight="1">
      <c r="A1242" s="36" t="s">
        <v>1320</v>
      </c>
      <c r="B1242" s="36">
        <v>462238</v>
      </c>
      <c r="C1242" s="35" t="str">
        <f>VLOOKUP(B1242,'[1]EC Sales Date'!$A:$C,2,)</f>
        <v>Chaussettes Douces Thermiques HEATTECH</v>
      </c>
      <c r="D1242" s="36" t="s">
        <v>57</v>
      </c>
      <c r="E1242" s="36" t="s">
        <v>57</v>
      </c>
      <c r="F1242" s="36" t="s">
        <v>57</v>
      </c>
      <c r="G1242" s="36" t="s">
        <v>7504</v>
      </c>
      <c r="H1242" s="36" t="s">
        <v>7504</v>
      </c>
      <c r="I1242" s="36" t="s">
        <v>58</v>
      </c>
      <c r="J1242" s="36" t="s">
        <v>59</v>
      </c>
      <c r="K1242" s="36" t="s">
        <v>1321</v>
      </c>
    </row>
    <row r="1243" spans="1:11" ht="15" customHeight="1">
      <c r="A1243" s="36" t="s">
        <v>1311</v>
      </c>
      <c r="B1243" s="36">
        <v>462240</v>
      </c>
      <c r="C1243" s="35" t="str">
        <f>VLOOKUP(B1243,'[1]EC Sales Date'!$A:$C,2,)</f>
        <v>Chaussettes Doublure Duveteuse Thermiques HEATTECH</v>
      </c>
      <c r="D1243" s="36" t="s">
        <v>57</v>
      </c>
      <c r="E1243" s="36" t="s">
        <v>57</v>
      </c>
      <c r="F1243" s="36" t="s">
        <v>57</v>
      </c>
      <c r="G1243" s="36" t="s">
        <v>7504</v>
      </c>
      <c r="H1243" s="36" t="s">
        <v>7504</v>
      </c>
      <c r="I1243" s="36" t="s">
        <v>58</v>
      </c>
      <c r="J1243" s="36" t="s">
        <v>59</v>
      </c>
      <c r="K1243" s="36" t="s">
        <v>1072</v>
      </c>
    </row>
    <row r="1244" spans="1:11" ht="15" customHeight="1">
      <c r="A1244" s="36" t="s">
        <v>1309</v>
      </c>
      <c r="B1244" s="36">
        <v>462241</v>
      </c>
      <c r="C1244" s="35" t="str">
        <f>VLOOKUP(B1244,'[1]EC Sales Date'!$A:$C,2,)</f>
        <v>Chaussettes Douces Thermiques HEATTECH</v>
      </c>
      <c r="D1244" s="36" t="s">
        <v>57</v>
      </c>
      <c r="E1244" s="36" t="s">
        <v>57</v>
      </c>
      <c r="F1244" s="36" t="s">
        <v>57</v>
      </c>
      <c r="G1244" s="36" t="s">
        <v>7504</v>
      </c>
      <c r="H1244" s="36" t="s">
        <v>7504</v>
      </c>
      <c r="I1244" s="36" t="s">
        <v>58</v>
      </c>
      <c r="J1244" s="36" t="s">
        <v>59</v>
      </c>
      <c r="K1244" s="36" t="s">
        <v>1310</v>
      </c>
    </row>
    <row r="1245" spans="1:11" ht="15" customHeight="1">
      <c r="A1245" s="36" t="s">
        <v>1307</v>
      </c>
      <c r="B1245" s="36">
        <v>462242</v>
      </c>
      <c r="C1245" s="35" t="str">
        <f>VLOOKUP(B1245,'[1]EC Sales Date'!$A:$C,2,)</f>
        <v>Chaussettes Imprimées Thermiques HEATTECH</v>
      </c>
      <c r="D1245" s="36" t="s">
        <v>86</v>
      </c>
      <c r="E1245" s="36" t="s">
        <v>86</v>
      </c>
      <c r="F1245" s="36" t="s">
        <v>86</v>
      </c>
      <c r="G1245" s="36" t="s">
        <v>7504</v>
      </c>
      <c r="H1245" s="36" t="s">
        <v>7504</v>
      </c>
      <c r="I1245" s="36" t="s">
        <v>58</v>
      </c>
      <c r="J1245" s="36" t="s">
        <v>59</v>
      </c>
      <c r="K1245" s="36" t="s">
        <v>1308</v>
      </c>
    </row>
    <row r="1246" spans="1:11" ht="15" customHeight="1">
      <c r="A1246" s="36" t="s">
        <v>1318</v>
      </c>
      <c r="B1246" s="36">
        <v>462243</v>
      </c>
      <c r="C1246" s="35" t="str">
        <f>VLOOKUP(B1246,'[1]EC Sales Date'!$A:$C,2,)</f>
        <v>Chaussettes En Maille Côtelée Thermique HEATTECH</v>
      </c>
      <c r="D1246" s="36" t="s">
        <v>57</v>
      </c>
      <c r="E1246" s="36" t="s">
        <v>57</v>
      </c>
      <c r="F1246" s="36" t="s">
        <v>57</v>
      </c>
      <c r="G1246" s="36" t="s">
        <v>7504</v>
      </c>
      <c r="H1246" s="36" t="s">
        <v>7504</v>
      </c>
      <c r="I1246" s="36" t="s">
        <v>58</v>
      </c>
      <c r="J1246" s="36" t="s">
        <v>59</v>
      </c>
      <c r="K1246" s="36" t="s">
        <v>1319</v>
      </c>
    </row>
    <row r="1247" spans="1:11" ht="15" customHeight="1">
      <c r="A1247" s="36" t="s">
        <v>1324</v>
      </c>
      <c r="B1247" s="36">
        <v>462244</v>
      </c>
      <c r="C1247" s="35" t="str">
        <f>VLOOKUP(B1247,'[1]EC Sales Date'!$A:$C,2,)</f>
        <v>Chaussettes Thermiques HEATTECH</v>
      </c>
      <c r="D1247" s="36" t="s">
        <v>57</v>
      </c>
      <c r="E1247" s="36" t="s">
        <v>57</v>
      </c>
      <c r="F1247" s="36" t="s">
        <v>57</v>
      </c>
      <c r="G1247" s="36" t="s">
        <v>7504</v>
      </c>
      <c r="H1247" s="36" t="s">
        <v>7504</v>
      </c>
      <c r="I1247" s="36" t="s">
        <v>58</v>
      </c>
      <c r="J1247" s="36" t="s">
        <v>59</v>
      </c>
      <c r="K1247" s="36" t="s">
        <v>1325</v>
      </c>
    </row>
    <row r="1248" spans="1:11" ht="15" customHeight="1">
      <c r="A1248" s="36" t="s">
        <v>1328</v>
      </c>
      <c r="B1248" s="36">
        <v>462245</v>
      </c>
      <c r="C1248" s="35" t="str">
        <f>VLOOKUP(B1248,'[1]EC Sales Date'!$A:$C,2,)</f>
        <v>Chaussettes Côtelées Montantes Thermiques HEATTECH</v>
      </c>
      <c r="D1248" s="36" t="s">
        <v>57</v>
      </c>
      <c r="E1248" s="36" t="s">
        <v>57</v>
      </c>
      <c r="F1248" s="36" t="s">
        <v>57</v>
      </c>
      <c r="G1248" s="36" t="s">
        <v>7504</v>
      </c>
      <c r="H1248" s="36" t="s">
        <v>7504</v>
      </c>
      <c r="I1248" s="36" t="s">
        <v>58</v>
      </c>
      <c r="J1248" s="36" t="s">
        <v>59</v>
      </c>
      <c r="K1248" s="36" t="s">
        <v>1329</v>
      </c>
    </row>
    <row r="1249" spans="1:11" ht="15" customHeight="1">
      <c r="A1249" s="36" t="s">
        <v>1332</v>
      </c>
      <c r="B1249" s="36">
        <v>462505</v>
      </c>
      <c r="C1249" s="35" t="str">
        <f>VLOOKUP(B1249,'[1]EC Sales Date'!$A:$C,2,)</f>
        <v>Chaussettes À Carreaux Thermiques HEATTECH</v>
      </c>
      <c r="D1249" s="36" t="s">
        <v>57</v>
      </c>
      <c r="E1249" s="36" t="s">
        <v>57</v>
      </c>
      <c r="F1249" s="36" t="s">
        <v>57</v>
      </c>
      <c r="G1249" s="36" t="s">
        <v>7504</v>
      </c>
      <c r="H1249" s="36" t="s">
        <v>7504</v>
      </c>
      <c r="I1249" s="36" t="s">
        <v>58</v>
      </c>
      <c r="J1249" s="36" t="s">
        <v>59</v>
      </c>
      <c r="K1249" s="36" t="s">
        <v>1333</v>
      </c>
    </row>
    <row r="1250" spans="1:11" ht="15" customHeight="1">
      <c r="A1250" s="36" t="s">
        <v>1322</v>
      </c>
      <c r="B1250" s="36">
        <v>462621</v>
      </c>
      <c r="C1250" s="35" t="str">
        <f>VLOOKUP(B1250,'[1]EC Sales Date'!$A:$C,2,)</f>
        <v>Chaussettes Thermiques HEATTECH</v>
      </c>
      <c r="D1250" s="36" t="s">
        <v>57</v>
      </c>
      <c r="E1250" s="36" t="s">
        <v>57</v>
      </c>
      <c r="F1250" s="36" t="s">
        <v>57</v>
      </c>
      <c r="G1250" s="36" t="s">
        <v>7504</v>
      </c>
      <c r="H1250" s="36" t="s">
        <v>7504</v>
      </c>
      <c r="I1250" s="36" t="s">
        <v>58</v>
      </c>
      <c r="J1250" s="36" t="s">
        <v>59</v>
      </c>
      <c r="K1250" s="36" t="s">
        <v>1323</v>
      </c>
    </row>
    <row r="1251" spans="1:11" ht="15" customHeight="1">
      <c r="A1251" s="36" t="s">
        <v>1306</v>
      </c>
      <c r="B1251" s="36">
        <v>463252</v>
      </c>
      <c r="C1251" s="35" t="str">
        <f>VLOOKUP(B1251,'[1]EC Sales Date'!$A:$C,2,)</f>
        <v>Chaussettes HEATTECH Colour Block</v>
      </c>
      <c r="D1251" s="36" t="s">
        <v>86</v>
      </c>
      <c r="E1251" s="36" t="s">
        <v>86</v>
      </c>
      <c r="F1251" s="36" t="s">
        <v>86</v>
      </c>
      <c r="G1251" s="36" t="s">
        <v>7504</v>
      </c>
      <c r="H1251" s="36" t="s">
        <v>7504</v>
      </c>
      <c r="I1251" s="36" t="s">
        <v>58</v>
      </c>
      <c r="J1251" s="36" t="s">
        <v>59</v>
      </c>
      <c r="K1251" s="36" t="s">
        <v>1305</v>
      </c>
    </row>
    <row r="1252" spans="1:11" ht="15" customHeight="1">
      <c r="A1252" s="36" t="s">
        <v>1303</v>
      </c>
      <c r="B1252" s="36">
        <v>463464</v>
      </c>
      <c r="C1252" s="35" t="str">
        <f>VLOOKUP(B1252,'[1]EC Sales Date'!$A:$C,2,)</f>
        <v>Chaussettes Courtes Thermiques HEATTECH</v>
      </c>
      <c r="D1252" s="36" t="s">
        <v>57</v>
      </c>
      <c r="E1252" s="36" t="s">
        <v>57</v>
      </c>
      <c r="F1252" s="36" t="s">
        <v>57</v>
      </c>
      <c r="G1252" s="36" t="s">
        <v>7504</v>
      </c>
      <c r="H1252" s="36" t="s">
        <v>7504</v>
      </c>
      <c r="I1252" s="36" t="s">
        <v>58</v>
      </c>
      <c r="J1252" s="36" t="s">
        <v>59</v>
      </c>
      <c r="K1252" s="36" t="s">
        <v>1304</v>
      </c>
    </row>
    <row r="1253" spans="1:11" ht="15" customHeight="1">
      <c r="A1253" s="36" t="s">
        <v>1331</v>
      </c>
      <c r="B1253" s="36">
        <v>464329</v>
      </c>
      <c r="C1253" s="35" t="str">
        <f>VLOOKUP(B1253,'[1]EC Sales Date'!$A:$C,2,)</f>
        <v>Chaussettes Côtelées HEATTECH</v>
      </c>
      <c r="D1253" s="36" t="s">
        <v>86</v>
      </c>
      <c r="E1253" s="36" t="s">
        <v>86</v>
      </c>
      <c r="F1253" s="36" t="s">
        <v>86</v>
      </c>
      <c r="G1253" s="36" t="s">
        <v>7504</v>
      </c>
      <c r="H1253" s="36" t="s">
        <v>7504</v>
      </c>
      <c r="I1253" s="36" t="s">
        <v>58</v>
      </c>
      <c r="J1253" s="36" t="s">
        <v>59</v>
      </c>
      <c r="K1253" s="36" t="s">
        <v>1330</v>
      </c>
    </row>
    <row r="1254" spans="1:11" ht="15" customHeight="1">
      <c r="A1254" s="36" t="s">
        <v>3864</v>
      </c>
      <c r="B1254" s="36">
        <v>464329</v>
      </c>
      <c r="C1254" s="35" t="str">
        <f>VLOOKUP(B1254,'[1]EC Sales Date'!$A:$C,2,)</f>
        <v>Chaussettes Côtelées HEATTECH</v>
      </c>
      <c r="D1254" s="36" t="s">
        <v>57</v>
      </c>
      <c r="E1254" s="36" t="s">
        <v>57</v>
      </c>
      <c r="F1254" s="36" t="s">
        <v>57</v>
      </c>
      <c r="G1254" s="36" t="s">
        <v>7504</v>
      </c>
      <c r="H1254" s="36" t="s">
        <v>7504</v>
      </c>
      <c r="I1254" s="36" t="s">
        <v>58</v>
      </c>
      <c r="J1254" s="36" t="s">
        <v>59</v>
      </c>
      <c r="K1254" s="36" t="s">
        <v>3865</v>
      </c>
    </row>
    <row r="1255" spans="1:11" ht="15" customHeight="1">
      <c r="A1255" s="36" t="s">
        <v>3138</v>
      </c>
      <c r="B1255" s="36">
        <v>461027</v>
      </c>
      <c r="C1255" s="35" t="str">
        <f>VLOOKUP(B1255,'[1]EC Sales Date'!$A:$C,2,)</f>
        <v>Chaussettes Anti-Odeur HEATTECH</v>
      </c>
      <c r="D1255" s="36" t="s">
        <v>57</v>
      </c>
      <c r="E1255" s="36" t="s">
        <v>57</v>
      </c>
      <c r="F1255" s="36" t="s">
        <v>57</v>
      </c>
      <c r="G1255" s="36" t="s">
        <v>7504</v>
      </c>
      <c r="H1255" s="36" t="s">
        <v>7504</v>
      </c>
      <c r="I1255" s="36" t="s">
        <v>58</v>
      </c>
      <c r="J1255" s="36" t="s">
        <v>59</v>
      </c>
      <c r="K1255" s="36" t="s">
        <v>3139</v>
      </c>
    </row>
    <row r="1256" spans="1:11" ht="15" customHeight="1">
      <c r="A1256" s="36" t="s">
        <v>3140</v>
      </c>
      <c r="B1256" s="36">
        <v>463645</v>
      </c>
      <c r="C1256" s="35" t="str">
        <f>VLOOKUP(B1256,'[1]EC Sales Date'!$A:$C,2,)</f>
        <v>Chaussettes Anti-odeur HEATTECH</v>
      </c>
      <c r="D1256" s="36" t="s">
        <v>57</v>
      </c>
      <c r="E1256" s="36" t="s">
        <v>57</v>
      </c>
      <c r="F1256" s="36" t="s">
        <v>57</v>
      </c>
      <c r="G1256" s="36" t="s">
        <v>7504</v>
      </c>
      <c r="H1256" s="36" t="s">
        <v>7504</v>
      </c>
      <c r="I1256" s="36" t="s">
        <v>58</v>
      </c>
      <c r="J1256" s="36" t="s">
        <v>59</v>
      </c>
      <c r="K1256" s="36" t="s">
        <v>3910</v>
      </c>
    </row>
    <row r="1257" spans="1:11" ht="15" customHeight="1">
      <c r="A1257" s="36" t="s">
        <v>3141</v>
      </c>
      <c r="B1257" s="36">
        <v>463646</v>
      </c>
      <c r="C1257" s="35" t="str">
        <f>VLOOKUP(B1257,'[1]EC Sales Date'!$A:$C,2,)</f>
        <v>Chaussettes Anti-odeur HEATTECH</v>
      </c>
      <c r="D1257" s="36" t="s">
        <v>57</v>
      </c>
      <c r="E1257" s="36" t="s">
        <v>57</v>
      </c>
      <c r="F1257" s="36" t="s">
        <v>57</v>
      </c>
      <c r="G1257" s="36" t="s">
        <v>7504</v>
      </c>
      <c r="H1257" s="36" t="s">
        <v>7504</v>
      </c>
      <c r="I1257" s="36" t="s">
        <v>58</v>
      </c>
      <c r="J1257" s="36" t="s">
        <v>59</v>
      </c>
      <c r="K1257" s="36" t="s">
        <v>3142</v>
      </c>
    </row>
    <row r="1258" spans="1:11" ht="15" customHeight="1">
      <c r="A1258" s="36" t="s">
        <v>3144</v>
      </c>
      <c r="B1258" s="36">
        <v>463648</v>
      </c>
      <c r="C1258" s="35" t="str">
        <f>VLOOKUP(B1258,'[1]EC Sales Date'!$A:$C,2,)</f>
        <v>Chaussettes Anti-odeur HEATTECH</v>
      </c>
      <c r="D1258" s="36" t="s">
        <v>57</v>
      </c>
      <c r="E1258" s="36" t="s">
        <v>57</v>
      </c>
      <c r="F1258" s="36" t="s">
        <v>57</v>
      </c>
      <c r="G1258" s="36" t="s">
        <v>7504</v>
      </c>
      <c r="H1258" s="36" t="s">
        <v>7504</v>
      </c>
      <c r="I1258" s="36" t="s">
        <v>58</v>
      </c>
      <c r="J1258" s="36" t="s">
        <v>59</v>
      </c>
      <c r="K1258" s="36" t="s">
        <v>3143</v>
      </c>
    </row>
    <row r="1259" spans="1:11" ht="15" customHeight="1">
      <c r="A1259" s="36" t="s">
        <v>1339</v>
      </c>
      <c r="B1259" s="36">
        <v>461098</v>
      </c>
      <c r="C1259" s="35" t="str">
        <f>VLOOKUP(B1259,'[1]EC Sales Date'!$A:$C,2,)</f>
        <v>T-shirt en Coton à Col Rond Extra Chaud HEATTECH</v>
      </c>
      <c r="D1259" s="36" t="s">
        <v>86</v>
      </c>
      <c r="E1259" s="36" t="s">
        <v>57</v>
      </c>
      <c r="F1259" s="36" t="s">
        <v>57</v>
      </c>
      <c r="G1259" s="36" t="s">
        <v>7504</v>
      </c>
      <c r="H1259" s="36" t="s">
        <v>7504</v>
      </c>
      <c r="I1259" s="36" t="s">
        <v>58</v>
      </c>
      <c r="J1259" s="36" t="s">
        <v>59</v>
      </c>
      <c r="K1259" s="36" t="s">
        <v>1340</v>
      </c>
    </row>
    <row r="1260" spans="1:11" ht="15" customHeight="1">
      <c r="A1260" s="36" t="s">
        <v>3244</v>
      </c>
      <c r="B1260" s="36">
        <v>461098</v>
      </c>
      <c r="C1260" s="35" t="str">
        <f>VLOOKUP(B1260,'[1]EC Sales Date'!$A:$C,2,)</f>
        <v>T-shirt en Coton à Col Rond Extra Chaud HEATTECH</v>
      </c>
      <c r="D1260" s="36" t="s">
        <v>57</v>
      </c>
      <c r="E1260" s="36" t="s">
        <v>57</v>
      </c>
      <c r="F1260" s="36" t="s">
        <v>57</v>
      </c>
      <c r="G1260" s="36" t="s">
        <v>7504</v>
      </c>
      <c r="H1260" s="36" t="s">
        <v>7504</v>
      </c>
      <c r="I1260" s="36" t="s">
        <v>58</v>
      </c>
      <c r="J1260" s="36" t="s">
        <v>59</v>
      </c>
      <c r="K1260" s="36" t="s">
        <v>1340</v>
      </c>
    </row>
    <row r="1261" spans="1:11" ht="15" customHeight="1">
      <c r="A1261" s="36" t="s">
        <v>1341</v>
      </c>
      <c r="B1261" s="36">
        <v>461244</v>
      </c>
      <c r="C1261" s="35" t="str">
        <f>VLOOKUP(B1261,'[1]EC Sales Date'!$A:$C,2,)</f>
        <v>T-shirt Manches Longues Extra Chaud HEATTECH</v>
      </c>
      <c r="D1261" s="36" t="s">
        <v>86</v>
      </c>
      <c r="E1261" s="36" t="s">
        <v>57</v>
      </c>
      <c r="F1261" s="36" t="s">
        <v>57</v>
      </c>
      <c r="G1261" s="36" t="s">
        <v>7504</v>
      </c>
      <c r="H1261" s="36" t="s">
        <v>7504</v>
      </c>
      <c r="I1261" s="36" t="s">
        <v>58</v>
      </c>
      <c r="J1261" s="36" t="s">
        <v>59</v>
      </c>
      <c r="K1261" s="36" t="s">
        <v>1342</v>
      </c>
    </row>
    <row r="1262" spans="1:11" ht="15" customHeight="1">
      <c r="A1262" s="36" t="s">
        <v>1343</v>
      </c>
      <c r="B1262" s="36">
        <v>461244</v>
      </c>
      <c r="C1262" s="35" t="str">
        <f>VLOOKUP(B1262,'[1]EC Sales Date'!$A:$C,2,)</f>
        <v>T-shirt Manches Longues Extra Chaud HEATTECH</v>
      </c>
      <c r="D1262" s="36" t="s">
        <v>56</v>
      </c>
      <c r="E1262" s="36" t="s">
        <v>57</v>
      </c>
      <c r="F1262" s="36" t="s">
        <v>57</v>
      </c>
      <c r="G1262" s="36" t="s">
        <v>7504</v>
      </c>
      <c r="H1262" s="36" t="s">
        <v>7504</v>
      </c>
      <c r="I1262" s="36" t="s">
        <v>58</v>
      </c>
      <c r="J1262" s="36" t="s">
        <v>59</v>
      </c>
      <c r="K1262" s="36" t="s">
        <v>1342</v>
      </c>
    </row>
    <row r="1263" spans="1:11" ht="15" customHeight="1">
      <c r="A1263" s="36" t="s">
        <v>3052</v>
      </c>
      <c r="B1263" s="36">
        <v>466418</v>
      </c>
      <c r="C1263" s="35" t="str">
        <f>VLOOKUP(B1263,'[1]EC Sales Date'!$A:$C,2,)</f>
        <v>Chaussettes Graphiques UT Mickey Shines</v>
      </c>
      <c r="D1263" s="36" t="s">
        <v>57</v>
      </c>
      <c r="E1263" s="36" t="s">
        <v>57</v>
      </c>
      <c r="F1263" s="36" t="s">
        <v>57</v>
      </c>
      <c r="G1263" s="36" t="s">
        <v>7504</v>
      </c>
      <c r="H1263" s="36" t="s">
        <v>7504</v>
      </c>
      <c r="I1263" s="36" t="s">
        <v>58</v>
      </c>
      <c r="J1263" s="36" t="s">
        <v>59</v>
      </c>
      <c r="K1263" s="36" t="s">
        <v>3053</v>
      </c>
    </row>
    <row r="1264" spans="1:11" ht="15" customHeight="1">
      <c r="A1264" s="36" t="s">
        <v>3054</v>
      </c>
      <c r="B1264" s="36">
        <v>466418</v>
      </c>
      <c r="C1264" s="35" t="str">
        <f>VLOOKUP(B1264,'[1]EC Sales Date'!$A:$C,2,)</f>
        <v>Chaussettes Graphiques UT Mickey Shines</v>
      </c>
      <c r="D1264" s="36" t="s">
        <v>57</v>
      </c>
      <c r="E1264" s="36" t="s">
        <v>57</v>
      </c>
      <c r="F1264" s="36" t="s">
        <v>57</v>
      </c>
      <c r="G1264" s="36" t="s">
        <v>7504</v>
      </c>
      <c r="H1264" s="36" t="s">
        <v>7504</v>
      </c>
      <c r="I1264" s="36" t="s">
        <v>58</v>
      </c>
      <c r="J1264" s="36" t="s">
        <v>59</v>
      </c>
      <c r="K1264" s="36" t="s">
        <v>3053</v>
      </c>
    </row>
    <row r="1265" spans="1:11" ht="15" customHeight="1">
      <c r="A1265" s="36" t="s">
        <v>3055</v>
      </c>
      <c r="B1265" s="36">
        <v>466418</v>
      </c>
      <c r="C1265" s="35" t="str">
        <f>VLOOKUP(B1265,'[1]EC Sales Date'!$A:$C,2,)</f>
        <v>Chaussettes Graphiques UT Mickey Shines</v>
      </c>
      <c r="D1265" s="36" t="s">
        <v>57</v>
      </c>
      <c r="E1265" s="36" t="s">
        <v>57</v>
      </c>
      <c r="F1265" s="36" t="s">
        <v>57</v>
      </c>
      <c r="G1265" s="36" t="s">
        <v>7504</v>
      </c>
      <c r="H1265" s="36" t="s">
        <v>7504</v>
      </c>
      <c r="I1265" s="36" t="s">
        <v>58</v>
      </c>
      <c r="J1265" s="36" t="s">
        <v>59</v>
      </c>
      <c r="K1265" s="36" t="s">
        <v>3053</v>
      </c>
    </row>
    <row r="1266" spans="1:11" ht="15" customHeight="1">
      <c r="A1266" s="36" t="s">
        <v>3145</v>
      </c>
      <c r="B1266" s="36">
        <v>460273</v>
      </c>
      <c r="C1266" s="35" t="str">
        <f>VLOOKUP(B1266,'[1]EC Sales Date'!$A:$C,2,)</f>
        <v>Pantalon 7/8ème Easy en Flanelle</v>
      </c>
      <c r="D1266" s="36" t="s">
        <v>57</v>
      </c>
      <c r="E1266" s="36" t="s">
        <v>57</v>
      </c>
      <c r="F1266" s="36" t="s">
        <v>57</v>
      </c>
      <c r="G1266" s="36" t="s">
        <v>7504</v>
      </c>
      <c r="H1266" s="36" t="s">
        <v>7504</v>
      </c>
      <c r="I1266" s="36" t="s">
        <v>58</v>
      </c>
      <c r="J1266" s="36" t="s">
        <v>59</v>
      </c>
      <c r="K1266" s="36" t="s">
        <v>1363</v>
      </c>
    </row>
    <row r="1267" spans="1:11" ht="15" customHeight="1">
      <c r="A1267" s="36" t="s">
        <v>3146</v>
      </c>
      <c r="B1267" s="36">
        <v>460273</v>
      </c>
      <c r="C1267" s="35" t="str">
        <f>VLOOKUP(B1267,'[1]EC Sales Date'!$A:$C,2,)</f>
        <v>Pantalon 7/8ème Easy en Flanelle</v>
      </c>
      <c r="D1267" s="36" t="s">
        <v>56</v>
      </c>
      <c r="E1267" s="36" t="s">
        <v>57</v>
      </c>
      <c r="F1267" s="36" t="s">
        <v>57</v>
      </c>
      <c r="G1267" s="36" t="s">
        <v>7504</v>
      </c>
      <c r="H1267" s="36" t="s">
        <v>7504</v>
      </c>
      <c r="I1267" s="36" t="s">
        <v>58</v>
      </c>
      <c r="J1267" s="36" t="s">
        <v>59</v>
      </c>
      <c r="K1267" s="36" t="s">
        <v>1363</v>
      </c>
    </row>
    <row r="1268" spans="1:11" ht="15" customHeight="1">
      <c r="A1268" s="36" t="s">
        <v>3147</v>
      </c>
      <c r="B1268" s="36">
        <v>460273</v>
      </c>
      <c r="C1268" s="35" t="str">
        <f>VLOOKUP(B1268,'[1]EC Sales Date'!$A:$C,2,)</f>
        <v>Pantalon 7/8ème Easy en Flanelle</v>
      </c>
      <c r="D1268" s="36" t="s">
        <v>57</v>
      </c>
      <c r="E1268" s="36" t="s">
        <v>57</v>
      </c>
      <c r="F1268" s="36" t="s">
        <v>57</v>
      </c>
      <c r="G1268" s="36" t="s">
        <v>7504</v>
      </c>
      <c r="H1268" s="36" t="s">
        <v>7504</v>
      </c>
      <c r="I1268" s="36" t="s">
        <v>58</v>
      </c>
      <c r="J1268" s="36" t="s">
        <v>59</v>
      </c>
      <c r="K1268" s="36" t="s">
        <v>1363</v>
      </c>
    </row>
    <row r="1269" spans="1:11" ht="15" customHeight="1">
      <c r="A1269" s="36" t="s">
        <v>3148</v>
      </c>
      <c r="B1269" s="36">
        <v>460273</v>
      </c>
      <c r="C1269" s="35" t="str">
        <f>VLOOKUP(B1269,'[1]EC Sales Date'!$A:$C,2,)</f>
        <v>Pantalon 7/8ème Easy en Flanelle</v>
      </c>
      <c r="D1269" s="36" t="s">
        <v>56</v>
      </c>
      <c r="E1269" s="36" t="s">
        <v>57</v>
      </c>
      <c r="F1269" s="36" t="s">
        <v>57</v>
      </c>
      <c r="G1269" s="36" t="s">
        <v>7504</v>
      </c>
      <c r="H1269" s="36" t="s">
        <v>7504</v>
      </c>
      <c r="I1269" s="36" t="s">
        <v>58</v>
      </c>
      <c r="J1269" s="36" t="s">
        <v>59</v>
      </c>
      <c r="K1269" s="36" t="s">
        <v>1363</v>
      </c>
    </row>
    <row r="1270" spans="1:11" ht="15" customHeight="1">
      <c r="A1270" s="36" t="s">
        <v>3063</v>
      </c>
      <c r="B1270" s="36">
        <v>460274</v>
      </c>
      <c r="C1270" s="35" t="str">
        <f>VLOOKUP(B1270,'[1]EC Sales Date'!$A:$C,2,)</f>
        <v>Pantalon 7/8ème Easy en Flanelle</v>
      </c>
      <c r="D1270" s="36" t="s">
        <v>57</v>
      </c>
      <c r="E1270" s="36" t="s">
        <v>57</v>
      </c>
      <c r="F1270" s="36" t="s">
        <v>57</v>
      </c>
      <c r="G1270" s="36" t="s">
        <v>7504</v>
      </c>
      <c r="H1270" s="36" t="s">
        <v>7504</v>
      </c>
      <c r="I1270" s="36" t="s">
        <v>58</v>
      </c>
      <c r="J1270" s="36" t="s">
        <v>59</v>
      </c>
      <c r="K1270" s="36" t="s">
        <v>1363</v>
      </c>
    </row>
    <row r="1271" spans="1:11" ht="15" customHeight="1">
      <c r="A1271" s="36" t="s">
        <v>3064</v>
      </c>
      <c r="B1271" s="36">
        <v>460274</v>
      </c>
      <c r="C1271" s="35" t="str">
        <f>VLOOKUP(B1271,'[1]EC Sales Date'!$A:$C,2,)</f>
        <v>Pantalon 7/8ème Easy en Flanelle</v>
      </c>
      <c r="D1271" s="36" t="s">
        <v>56</v>
      </c>
      <c r="E1271" s="36" t="s">
        <v>57</v>
      </c>
      <c r="F1271" s="36" t="s">
        <v>57</v>
      </c>
      <c r="G1271" s="36" t="s">
        <v>7504</v>
      </c>
      <c r="H1271" s="36" t="s">
        <v>7504</v>
      </c>
      <c r="I1271" s="36" t="s">
        <v>58</v>
      </c>
      <c r="J1271" s="36" t="s">
        <v>59</v>
      </c>
      <c r="K1271" s="36" t="s">
        <v>1363</v>
      </c>
    </row>
    <row r="1272" spans="1:11" ht="15" customHeight="1">
      <c r="A1272" s="36" t="s">
        <v>1370</v>
      </c>
      <c r="B1272" s="36">
        <v>460276</v>
      </c>
      <c r="C1272" s="35" t="str">
        <f>VLOOKUP(B1272,'[1]EC Sales Date'!$A:$C,2,)</f>
        <v>Pantalon 7/8ème Easy en Velours Côtelé</v>
      </c>
      <c r="D1272" s="36" t="s">
        <v>57</v>
      </c>
      <c r="E1272" s="36" t="s">
        <v>57</v>
      </c>
      <c r="F1272" s="36" t="s">
        <v>57</v>
      </c>
      <c r="G1272" s="36" t="s">
        <v>7504</v>
      </c>
      <c r="H1272" s="36" t="s">
        <v>7504</v>
      </c>
      <c r="I1272" s="36" t="s">
        <v>58</v>
      </c>
      <c r="J1272" s="36" t="s">
        <v>59</v>
      </c>
      <c r="K1272" s="36" t="s">
        <v>1363</v>
      </c>
    </row>
    <row r="1273" spans="1:11" ht="15" customHeight="1">
      <c r="A1273" s="36" t="s">
        <v>1371</v>
      </c>
      <c r="B1273" s="36">
        <v>460276</v>
      </c>
      <c r="C1273" s="35" t="str">
        <f>VLOOKUP(B1273,'[1]EC Sales Date'!$A:$C,2,)</f>
        <v>Pantalon 7/8ème Easy en Velours Côtelé</v>
      </c>
      <c r="D1273" s="36" t="s">
        <v>56</v>
      </c>
      <c r="E1273" s="36" t="s">
        <v>57</v>
      </c>
      <c r="F1273" s="36" t="s">
        <v>57</v>
      </c>
      <c r="G1273" s="36" t="s">
        <v>7504</v>
      </c>
      <c r="H1273" s="36" t="s">
        <v>7504</v>
      </c>
      <c r="I1273" s="36" t="s">
        <v>58</v>
      </c>
      <c r="J1273" s="36" t="s">
        <v>59</v>
      </c>
      <c r="K1273" s="36" t="s">
        <v>1363</v>
      </c>
    </row>
    <row r="1274" spans="1:11" ht="15" customHeight="1">
      <c r="A1274" s="36" t="s">
        <v>1368</v>
      </c>
      <c r="B1274" s="36">
        <v>460277</v>
      </c>
      <c r="C1274" s="35" t="str">
        <f>VLOOKUP(B1274,'[1]EC Sales Date'!$A:$C,2,)</f>
        <v>Pantalon 7/8ème Easy en Velours Côtelé</v>
      </c>
      <c r="D1274" s="36" t="s">
        <v>57</v>
      </c>
      <c r="E1274" s="36" t="s">
        <v>57</v>
      </c>
      <c r="F1274" s="36" t="s">
        <v>57</v>
      </c>
      <c r="G1274" s="36" t="s">
        <v>7504</v>
      </c>
      <c r="H1274" s="36" t="s">
        <v>7504</v>
      </c>
      <c r="I1274" s="36" t="s">
        <v>58</v>
      </c>
      <c r="J1274" s="36" t="s">
        <v>59</v>
      </c>
      <c r="K1274" s="36" t="s">
        <v>1363</v>
      </c>
    </row>
    <row r="1275" spans="1:11" ht="15" customHeight="1">
      <c r="A1275" s="36" t="s">
        <v>1369</v>
      </c>
      <c r="B1275" s="36">
        <v>460277</v>
      </c>
      <c r="C1275" s="35" t="str">
        <f>VLOOKUP(B1275,'[1]EC Sales Date'!$A:$C,2,)</f>
        <v>Pantalon 7/8ème Easy en Velours Côtelé</v>
      </c>
      <c r="D1275" s="36" t="s">
        <v>56</v>
      </c>
      <c r="E1275" s="36" t="s">
        <v>57</v>
      </c>
      <c r="F1275" s="36" t="s">
        <v>57</v>
      </c>
      <c r="G1275" s="36" t="s">
        <v>7504</v>
      </c>
      <c r="H1275" s="36" t="s">
        <v>7504</v>
      </c>
      <c r="I1275" s="36" t="s">
        <v>58</v>
      </c>
      <c r="J1275" s="36" t="s">
        <v>59</v>
      </c>
      <c r="K1275" s="36" t="s">
        <v>1363</v>
      </c>
    </row>
    <row r="1276" spans="1:11" ht="15" customHeight="1">
      <c r="A1276" s="36" t="s">
        <v>1365</v>
      </c>
      <c r="B1276" s="36">
        <v>461431</v>
      </c>
      <c r="C1276" s="35" t="str">
        <f>VLOOKUP(B1276,'[1]EC Sales Date'!$A:$C,2,)</f>
        <v>Pantalon 7/8ème Easy en Velours Côtelé</v>
      </c>
      <c r="D1276" s="36" t="s">
        <v>57</v>
      </c>
      <c r="E1276" s="36" t="s">
        <v>57</v>
      </c>
      <c r="F1276" s="36" t="s">
        <v>57</v>
      </c>
      <c r="G1276" s="36" t="s">
        <v>7504</v>
      </c>
      <c r="H1276" s="36" t="s">
        <v>7504</v>
      </c>
      <c r="I1276" s="36" t="s">
        <v>58</v>
      </c>
      <c r="J1276" s="36" t="s">
        <v>59</v>
      </c>
      <c r="K1276" s="36" t="s">
        <v>1363</v>
      </c>
    </row>
    <row r="1277" spans="1:11" ht="15" customHeight="1">
      <c r="A1277" s="36" t="s">
        <v>1366</v>
      </c>
      <c r="B1277" s="36">
        <v>461431</v>
      </c>
      <c r="C1277" s="35" t="str">
        <f>VLOOKUP(B1277,'[1]EC Sales Date'!$A:$C,2,)</f>
        <v>Pantalon 7/8ème Easy en Velours Côtelé</v>
      </c>
      <c r="D1277" s="36" t="s">
        <v>56</v>
      </c>
      <c r="E1277" s="36" t="s">
        <v>57</v>
      </c>
      <c r="F1277" s="36" t="s">
        <v>57</v>
      </c>
      <c r="G1277" s="36" t="s">
        <v>7504</v>
      </c>
      <c r="H1277" s="36" t="s">
        <v>7504</v>
      </c>
      <c r="I1277" s="36" t="s">
        <v>58</v>
      </c>
      <c r="J1277" s="36" t="s">
        <v>59</v>
      </c>
      <c r="K1277" s="36" t="s">
        <v>1363</v>
      </c>
    </row>
    <row r="1278" spans="1:11" ht="15" customHeight="1">
      <c r="A1278" s="36" t="s">
        <v>1362</v>
      </c>
      <c r="B1278" s="36">
        <v>461465</v>
      </c>
      <c r="C1278" s="35" t="str">
        <f>VLOOKUP(B1278,'[1]EC Sales Date'!$A:$C,2,)</f>
        <v>Pantalon 7/8ème Easy en Velours Côtelé</v>
      </c>
      <c r="D1278" s="36" t="s">
        <v>57</v>
      </c>
      <c r="E1278" s="36" t="s">
        <v>57</v>
      </c>
      <c r="F1278" s="36" t="s">
        <v>57</v>
      </c>
      <c r="G1278" s="36" t="s">
        <v>7504</v>
      </c>
      <c r="H1278" s="36" t="s">
        <v>7504</v>
      </c>
      <c r="I1278" s="36" t="s">
        <v>58</v>
      </c>
      <c r="J1278" s="36" t="s">
        <v>59</v>
      </c>
      <c r="K1278" s="36" t="s">
        <v>1363</v>
      </c>
    </row>
    <row r="1279" spans="1:11" ht="15" customHeight="1">
      <c r="A1279" s="36" t="s">
        <v>1364</v>
      </c>
      <c r="B1279" s="36">
        <v>461465</v>
      </c>
      <c r="C1279" s="35" t="str">
        <f>VLOOKUP(B1279,'[1]EC Sales Date'!$A:$C,2,)</f>
        <v>Pantalon 7/8ème Easy en Velours Côtelé</v>
      </c>
      <c r="D1279" s="36" t="s">
        <v>56</v>
      </c>
      <c r="E1279" s="36" t="s">
        <v>57</v>
      </c>
      <c r="F1279" s="36" t="s">
        <v>57</v>
      </c>
      <c r="G1279" s="36" t="s">
        <v>7504</v>
      </c>
      <c r="H1279" s="36" t="s">
        <v>7504</v>
      </c>
      <c r="I1279" s="36" t="s">
        <v>58</v>
      </c>
      <c r="J1279" s="36" t="s">
        <v>59</v>
      </c>
      <c r="K1279" s="36" t="s">
        <v>1363</v>
      </c>
    </row>
    <row r="1280" spans="1:11" ht="15" customHeight="1">
      <c r="A1280" s="36" t="s">
        <v>1367</v>
      </c>
      <c r="B1280" s="36">
        <v>461544</v>
      </c>
      <c r="C1280" s="35" t="str">
        <f>VLOOKUP(B1280,'[1]EC Sales Date'!$A:$C,2,)</f>
        <v>Pantalon 7/8ème Easy en Velours Côtelé</v>
      </c>
      <c r="D1280" s="36" t="s">
        <v>56</v>
      </c>
      <c r="E1280" s="36" t="s">
        <v>57</v>
      </c>
      <c r="F1280" s="36" t="s">
        <v>57</v>
      </c>
      <c r="G1280" s="36" t="s">
        <v>7504</v>
      </c>
      <c r="H1280" s="36" t="s">
        <v>7504</v>
      </c>
      <c r="I1280" s="36" t="s">
        <v>58</v>
      </c>
      <c r="J1280" s="36" t="s">
        <v>59</v>
      </c>
      <c r="K1280" s="36" t="s">
        <v>1363</v>
      </c>
    </row>
    <row r="1281" spans="1:11" ht="15" customHeight="1">
      <c r="A1281" s="36" t="s">
        <v>1359</v>
      </c>
      <c r="B1281" s="36">
        <v>463457</v>
      </c>
      <c r="C1281" s="35" t="str">
        <f>VLOOKUP(B1281,'[1]EC Sales Date'!$A:$C,2,)</f>
        <v>Pantalon 7/8ème Easy en Velours Côtelé</v>
      </c>
      <c r="D1281" s="36" t="s">
        <v>56</v>
      </c>
      <c r="E1281" s="36" t="s">
        <v>57</v>
      </c>
      <c r="F1281" s="36" t="s">
        <v>57</v>
      </c>
      <c r="G1281" s="36" t="s">
        <v>7504</v>
      </c>
      <c r="H1281" s="36" t="s">
        <v>7504</v>
      </c>
      <c r="I1281" s="36" t="s">
        <v>58</v>
      </c>
      <c r="J1281" s="36" t="s">
        <v>59</v>
      </c>
      <c r="K1281" s="36" t="s">
        <v>1360</v>
      </c>
    </row>
    <row r="1282" spans="1:11" ht="15" customHeight="1">
      <c r="A1282" s="36" t="s">
        <v>1361</v>
      </c>
      <c r="B1282" s="36">
        <v>463457</v>
      </c>
      <c r="C1282" s="35" t="str">
        <f>VLOOKUP(B1282,'[1]EC Sales Date'!$A:$C,2,)</f>
        <v>Pantalon 7/8ème Easy en Velours Côtelé</v>
      </c>
      <c r="D1282" s="36" t="s">
        <v>57</v>
      </c>
      <c r="E1282" s="36" t="s">
        <v>57</v>
      </c>
      <c r="F1282" s="36" t="s">
        <v>57</v>
      </c>
      <c r="G1282" s="36" t="s">
        <v>7504</v>
      </c>
      <c r="H1282" s="36" t="s">
        <v>7504</v>
      </c>
      <c r="I1282" s="36" t="s">
        <v>58</v>
      </c>
      <c r="J1282" s="36" t="s">
        <v>59</v>
      </c>
      <c r="K1282" s="36" t="s">
        <v>1360</v>
      </c>
    </row>
    <row r="1283" spans="1:11" ht="15" customHeight="1">
      <c r="A1283" s="36" t="s">
        <v>7572</v>
      </c>
      <c r="B1283" s="36">
        <v>466093</v>
      </c>
      <c r="C1283" s="35" t="e">
        <f>VLOOKUP(B1283,'[1]EC Sales Date'!$A:$C,2,)</f>
        <v>#N/A</v>
      </c>
      <c r="D1283" s="36" t="s">
        <v>57</v>
      </c>
      <c r="E1283" s="36" t="s">
        <v>57</v>
      </c>
      <c r="F1283" s="36" t="s">
        <v>57</v>
      </c>
      <c r="G1283" s="36" t="s">
        <v>7504</v>
      </c>
      <c r="H1283" s="36" t="s">
        <v>7504</v>
      </c>
      <c r="I1283" s="36" t="s">
        <v>78</v>
      </c>
      <c r="J1283" s="36" t="s">
        <v>59</v>
      </c>
      <c r="K1283" s="36" t="s">
        <v>244</v>
      </c>
    </row>
    <row r="1284" spans="1:11" ht="15" customHeight="1">
      <c r="A1284" s="36" t="s">
        <v>7573</v>
      </c>
      <c r="B1284" s="36">
        <v>466094</v>
      </c>
      <c r="C1284" s="35" t="e">
        <f>VLOOKUP(B1284,'[1]EC Sales Date'!$A:$C,2,)</f>
        <v>#N/A</v>
      </c>
      <c r="D1284" s="36" t="s">
        <v>86</v>
      </c>
      <c r="E1284" s="36" t="s">
        <v>57</v>
      </c>
      <c r="F1284" s="36" t="s">
        <v>57</v>
      </c>
      <c r="G1284" s="36" t="s">
        <v>7504</v>
      </c>
      <c r="H1284" s="36" t="s">
        <v>7504</v>
      </c>
      <c r="I1284" s="36" t="s">
        <v>78</v>
      </c>
      <c r="J1284" s="36" t="s">
        <v>59</v>
      </c>
      <c r="K1284" s="36" t="s">
        <v>2190</v>
      </c>
    </row>
    <row r="1285" spans="1:11" ht="15" customHeight="1">
      <c r="A1285" s="36" t="s">
        <v>7574</v>
      </c>
      <c r="B1285" s="36">
        <v>466095</v>
      </c>
      <c r="C1285" s="35" t="e">
        <f>VLOOKUP(B1285,'[1]EC Sales Date'!$A:$C,2,)</f>
        <v>#N/A</v>
      </c>
      <c r="D1285" s="36" t="s">
        <v>86</v>
      </c>
      <c r="E1285" s="36" t="s">
        <v>86</v>
      </c>
      <c r="F1285" s="36" t="s">
        <v>86</v>
      </c>
      <c r="G1285" s="36" t="s">
        <v>7504</v>
      </c>
      <c r="H1285" s="36" t="s">
        <v>7504</v>
      </c>
      <c r="I1285" s="36" t="s">
        <v>362</v>
      </c>
      <c r="J1285" s="36" t="s">
        <v>59</v>
      </c>
      <c r="K1285" s="36" t="s">
        <v>363</v>
      </c>
    </row>
    <row r="1286" spans="1:11" ht="15" customHeight="1">
      <c r="A1286" s="36" t="s">
        <v>7575</v>
      </c>
      <c r="B1286" s="36">
        <v>466096</v>
      </c>
      <c r="C1286" s="35" t="e">
        <f>VLOOKUP(B1286,'[1]EC Sales Date'!$A:$C,2,)</f>
        <v>#N/A</v>
      </c>
      <c r="D1286" s="36" t="s">
        <v>86</v>
      </c>
      <c r="E1286" s="36" t="s">
        <v>86</v>
      </c>
      <c r="F1286" s="36" t="s">
        <v>86</v>
      </c>
      <c r="G1286" s="36" t="s">
        <v>7504</v>
      </c>
      <c r="H1286" s="36" t="s">
        <v>7504</v>
      </c>
      <c r="I1286" s="36" t="s">
        <v>362</v>
      </c>
      <c r="J1286" s="36" t="s">
        <v>59</v>
      </c>
      <c r="K1286" s="36" t="s">
        <v>363</v>
      </c>
    </row>
    <row r="1287" spans="1:11" ht="15" customHeight="1">
      <c r="A1287" s="36" t="s">
        <v>7576</v>
      </c>
      <c r="B1287" s="36">
        <v>466097</v>
      </c>
      <c r="C1287" s="35" t="e">
        <f>VLOOKUP(B1287,'[1]EC Sales Date'!$A:$C,2,)</f>
        <v>#N/A</v>
      </c>
      <c r="D1287" s="36" t="s">
        <v>86</v>
      </c>
      <c r="E1287" s="36" t="s">
        <v>86</v>
      </c>
      <c r="F1287" s="36" t="s">
        <v>86</v>
      </c>
      <c r="G1287" s="36" t="s">
        <v>7504</v>
      </c>
      <c r="H1287" s="36" t="s">
        <v>7504</v>
      </c>
      <c r="I1287" s="36" t="s">
        <v>58</v>
      </c>
      <c r="J1287" s="36" t="s">
        <v>59</v>
      </c>
      <c r="K1287" s="36" t="s">
        <v>2258</v>
      </c>
    </row>
    <row r="1288" spans="1:11" ht="15" customHeight="1">
      <c r="A1288" s="36" t="s">
        <v>7577</v>
      </c>
      <c r="B1288" s="36">
        <v>466098</v>
      </c>
      <c r="C1288" s="35" t="e">
        <f>VLOOKUP(B1288,'[1]EC Sales Date'!$A:$C,2,)</f>
        <v>#N/A</v>
      </c>
      <c r="D1288" s="36" t="s">
        <v>427</v>
      </c>
      <c r="E1288" s="36" t="s">
        <v>427</v>
      </c>
      <c r="F1288" s="36" t="s">
        <v>427</v>
      </c>
      <c r="G1288" s="36" t="s">
        <v>7504</v>
      </c>
      <c r="H1288" s="36" t="s">
        <v>7504</v>
      </c>
      <c r="I1288" s="36" t="s">
        <v>58</v>
      </c>
      <c r="J1288" s="37" t="s">
        <v>123</v>
      </c>
      <c r="K1288" s="36" t="s">
        <v>124</v>
      </c>
    </row>
    <row r="1289" spans="1:11" ht="15" customHeight="1">
      <c r="A1289" s="36" t="s">
        <v>7578</v>
      </c>
      <c r="B1289" s="36">
        <v>466099</v>
      </c>
      <c r="C1289" s="35" t="e">
        <f>VLOOKUP(B1289,'[1]EC Sales Date'!$A:$C,2,)</f>
        <v>#N/A</v>
      </c>
      <c r="D1289" s="36" t="s">
        <v>57</v>
      </c>
      <c r="E1289" s="36" t="s">
        <v>57</v>
      </c>
      <c r="F1289" s="36" t="s">
        <v>57</v>
      </c>
      <c r="G1289" s="36" t="s">
        <v>7504</v>
      </c>
      <c r="H1289" s="36" t="s">
        <v>7504</v>
      </c>
      <c r="I1289" s="36" t="s">
        <v>58</v>
      </c>
      <c r="J1289" s="36" t="s">
        <v>59</v>
      </c>
      <c r="K1289" s="36" t="s">
        <v>2089</v>
      </c>
    </row>
    <row r="1290" spans="1:11" ht="15" customHeight="1">
      <c r="A1290" s="36" t="s">
        <v>7579</v>
      </c>
      <c r="B1290" s="36">
        <v>466100</v>
      </c>
      <c r="C1290" s="35" t="e">
        <f>VLOOKUP(B1290,'[1]EC Sales Date'!$A:$C,2,)</f>
        <v>#N/A</v>
      </c>
      <c r="D1290" s="36" t="s">
        <v>86</v>
      </c>
      <c r="E1290" s="36" t="s">
        <v>57</v>
      </c>
      <c r="F1290" s="36" t="s">
        <v>57</v>
      </c>
      <c r="G1290" s="36" t="s">
        <v>7504</v>
      </c>
      <c r="H1290" s="36" t="s">
        <v>7504</v>
      </c>
      <c r="I1290" s="36" t="s">
        <v>58</v>
      </c>
      <c r="J1290" s="36" t="s">
        <v>59</v>
      </c>
      <c r="K1290" s="36" t="s">
        <v>2134</v>
      </c>
    </row>
    <row r="1291" spans="1:11" ht="15" customHeight="1">
      <c r="A1291" s="36" t="s">
        <v>7580</v>
      </c>
      <c r="B1291" s="36">
        <v>466101</v>
      </c>
      <c r="C1291" s="35" t="e">
        <f>VLOOKUP(B1291,'[1]EC Sales Date'!$A:$C,2,)</f>
        <v>#N/A</v>
      </c>
      <c r="D1291" s="36" t="s">
        <v>57</v>
      </c>
      <c r="E1291" s="36" t="s">
        <v>72</v>
      </c>
      <c r="F1291" s="36" t="s">
        <v>57</v>
      </c>
      <c r="G1291" s="36" t="s">
        <v>7504</v>
      </c>
      <c r="H1291" s="36" t="s">
        <v>7504</v>
      </c>
      <c r="I1291" s="36" t="s">
        <v>58</v>
      </c>
      <c r="J1291" s="36" t="s">
        <v>59</v>
      </c>
      <c r="K1291" s="36" t="s">
        <v>478</v>
      </c>
    </row>
    <row r="1292" spans="1:11" ht="15" customHeight="1">
      <c r="A1292" s="36" t="s">
        <v>7581</v>
      </c>
      <c r="B1292" s="36">
        <v>466102</v>
      </c>
      <c r="C1292" s="35" t="e">
        <f>VLOOKUP(B1292,'[1]EC Sales Date'!$A:$C,2,)</f>
        <v>#N/A</v>
      </c>
      <c r="D1292" s="36" t="s">
        <v>86</v>
      </c>
      <c r="E1292" s="36" t="s">
        <v>57</v>
      </c>
      <c r="F1292" s="36" t="s">
        <v>57</v>
      </c>
      <c r="G1292" s="36" t="s">
        <v>7504</v>
      </c>
      <c r="H1292" s="36" t="s">
        <v>7504</v>
      </c>
      <c r="I1292" s="36" t="s">
        <v>78</v>
      </c>
      <c r="J1292" s="36" t="s">
        <v>59</v>
      </c>
      <c r="K1292" s="36" t="s">
        <v>1710</v>
      </c>
    </row>
    <row r="1293" spans="1:11" ht="15" customHeight="1">
      <c r="A1293" s="36" t="s">
        <v>7582</v>
      </c>
      <c r="B1293" s="36">
        <v>466103</v>
      </c>
      <c r="C1293" s="35" t="e">
        <f>VLOOKUP(B1293,'[1]EC Sales Date'!$A:$C,2,)</f>
        <v>#N/A</v>
      </c>
      <c r="D1293" s="36" t="s">
        <v>86</v>
      </c>
      <c r="E1293" s="36" t="s">
        <v>140</v>
      </c>
      <c r="F1293" s="36" t="s">
        <v>140</v>
      </c>
      <c r="G1293" s="36" t="s">
        <v>7504</v>
      </c>
      <c r="H1293" s="36" t="s">
        <v>7504</v>
      </c>
      <c r="I1293" s="36" t="s">
        <v>78</v>
      </c>
      <c r="J1293" s="36" t="s">
        <v>59</v>
      </c>
      <c r="K1293" s="36" t="s">
        <v>1794</v>
      </c>
    </row>
    <row r="1294" spans="1:11" ht="15" customHeight="1">
      <c r="A1294" s="36" t="s">
        <v>7583</v>
      </c>
      <c r="B1294" s="36">
        <v>466104</v>
      </c>
      <c r="C1294" s="35" t="e">
        <f>VLOOKUP(B1294,'[1]EC Sales Date'!$A:$C,2,)</f>
        <v>#N/A</v>
      </c>
      <c r="D1294" s="36" t="s">
        <v>57</v>
      </c>
      <c r="E1294" s="36" t="s">
        <v>57</v>
      </c>
      <c r="F1294" s="36" t="s">
        <v>57</v>
      </c>
      <c r="G1294" s="36" t="s">
        <v>7504</v>
      </c>
      <c r="H1294" s="36" t="s">
        <v>7504</v>
      </c>
      <c r="I1294" s="36" t="s">
        <v>78</v>
      </c>
      <c r="J1294" s="36" t="s">
        <v>59</v>
      </c>
      <c r="K1294" s="36" t="s">
        <v>637</v>
      </c>
    </row>
    <row r="1295" spans="1:11" ht="15" customHeight="1">
      <c r="A1295" s="36" t="s">
        <v>7584</v>
      </c>
      <c r="B1295" s="36">
        <v>466105</v>
      </c>
      <c r="C1295" s="35" t="e">
        <f>VLOOKUP(B1295,'[1]EC Sales Date'!$A:$C,2,)</f>
        <v>#N/A</v>
      </c>
      <c r="D1295" s="36" t="s">
        <v>86</v>
      </c>
      <c r="E1295" s="36" t="s">
        <v>86</v>
      </c>
      <c r="F1295" s="36" t="s">
        <v>86</v>
      </c>
      <c r="G1295" s="36" t="s">
        <v>7504</v>
      </c>
      <c r="H1295" s="36" t="s">
        <v>7504</v>
      </c>
      <c r="I1295" s="36" t="s">
        <v>58</v>
      </c>
      <c r="J1295" s="37" t="s">
        <v>123</v>
      </c>
      <c r="K1295" s="36" t="s">
        <v>124</v>
      </c>
    </row>
    <row r="1296" spans="1:11" ht="15" customHeight="1">
      <c r="A1296" s="36" t="s">
        <v>7585</v>
      </c>
      <c r="B1296" s="36">
        <v>466106</v>
      </c>
      <c r="C1296" s="35" t="e">
        <f>VLOOKUP(B1296,'[1]EC Sales Date'!$A:$C,2,)</f>
        <v>#N/A</v>
      </c>
      <c r="D1296" s="36" t="s">
        <v>86</v>
      </c>
      <c r="E1296" s="36" t="s">
        <v>86</v>
      </c>
      <c r="F1296" s="36" t="s">
        <v>86</v>
      </c>
      <c r="G1296" s="36" t="s">
        <v>7504</v>
      </c>
      <c r="H1296" s="36" t="s">
        <v>7504</v>
      </c>
      <c r="I1296" s="36" t="s">
        <v>58</v>
      </c>
      <c r="J1296" s="36" t="s">
        <v>59</v>
      </c>
      <c r="K1296" s="36" t="s">
        <v>2420</v>
      </c>
    </row>
    <row r="1297" spans="1:11" ht="15" customHeight="1">
      <c r="A1297" s="36" t="s">
        <v>7586</v>
      </c>
      <c r="B1297" s="36">
        <v>466107</v>
      </c>
      <c r="C1297" s="35" t="e">
        <f>VLOOKUP(B1297,'[1]EC Sales Date'!$A:$C,2,)</f>
        <v>#N/A</v>
      </c>
      <c r="D1297" s="36" t="s">
        <v>86</v>
      </c>
      <c r="E1297" s="36" t="s">
        <v>86</v>
      </c>
      <c r="F1297" s="36" t="s">
        <v>86</v>
      </c>
      <c r="G1297" s="36" t="s">
        <v>7504</v>
      </c>
      <c r="H1297" s="36" t="s">
        <v>7504</v>
      </c>
      <c r="I1297" s="36" t="s">
        <v>58</v>
      </c>
      <c r="J1297" s="36" t="s">
        <v>59</v>
      </c>
      <c r="K1297" s="36" t="s">
        <v>267</v>
      </c>
    </row>
    <row r="1298" spans="1:11" ht="15" customHeight="1">
      <c r="A1298" s="36" t="s">
        <v>7587</v>
      </c>
      <c r="B1298" s="36">
        <v>466108</v>
      </c>
      <c r="C1298" s="35" t="e">
        <f>VLOOKUP(B1298,'[1]EC Sales Date'!$A:$C,2,)</f>
        <v>#N/A</v>
      </c>
      <c r="D1298" s="36" t="s">
        <v>140</v>
      </c>
      <c r="E1298" s="36" t="s">
        <v>72</v>
      </c>
      <c r="F1298" s="36" t="s">
        <v>57</v>
      </c>
      <c r="G1298" s="36" t="s">
        <v>7504</v>
      </c>
      <c r="H1298" s="36" t="s">
        <v>7504</v>
      </c>
      <c r="I1298" s="36" t="s">
        <v>58</v>
      </c>
      <c r="J1298" s="36" t="s">
        <v>59</v>
      </c>
      <c r="K1298" s="36" t="s">
        <v>7588</v>
      </c>
    </row>
    <row r="1299" spans="1:11" ht="15" customHeight="1">
      <c r="A1299" s="36" t="s">
        <v>7589</v>
      </c>
      <c r="B1299" s="36">
        <v>466109</v>
      </c>
      <c r="C1299" s="35" t="e">
        <f>VLOOKUP(B1299,'[1]EC Sales Date'!$A:$C,2,)</f>
        <v>#N/A</v>
      </c>
      <c r="D1299" s="36" t="s">
        <v>57</v>
      </c>
      <c r="E1299" s="36" t="s">
        <v>57</v>
      </c>
      <c r="F1299" s="36" t="s">
        <v>57</v>
      </c>
      <c r="G1299" s="36" t="s">
        <v>7504</v>
      </c>
      <c r="H1299" s="36" t="s">
        <v>7504</v>
      </c>
      <c r="I1299" s="36" t="s">
        <v>2746</v>
      </c>
      <c r="J1299" s="36" t="s">
        <v>59</v>
      </c>
      <c r="K1299" s="36" t="s">
        <v>2747</v>
      </c>
    </row>
    <row r="1300" spans="1:11" ht="15" customHeight="1">
      <c r="A1300" s="36" t="s">
        <v>7590</v>
      </c>
      <c r="B1300" s="36">
        <v>466109</v>
      </c>
      <c r="C1300" s="35" t="e">
        <f>VLOOKUP(B1300,'[1]EC Sales Date'!$A:$C,2,)</f>
        <v>#N/A</v>
      </c>
      <c r="D1300" s="36" t="s">
        <v>57</v>
      </c>
      <c r="E1300" s="36" t="s">
        <v>57</v>
      </c>
      <c r="F1300" s="36" t="s">
        <v>57</v>
      </c>
      <c r="G1300" s="36" t="s">
        <v>7504</v>
      </c>
      <c r="H1300" s="36" t="s">
        <v>7504</v>
      </c>
      <c r="I1300" s="36" t="s">
        <v>1345</v>
      </c>
      <c r="J1300" s="36" t="s">
        <v>59</v>
      </c>
      <c r="K1300" s="36" t="s">
        <v>2749</v>
      </c>
    </row>
    <row r="1301" spans="1:11" ht="15" customHeight="1">
      <c r="A1301" s="36" t="s">
        <v>7591</v>
      </c>
      <c r="B1301" s="36">
        <v>466110</v>
      </c>
      <c r="C1301" s="35" t="e">
        <f>VLOOKUP(B1301,'[1]EC Sales Date'!$A:$C,2,)</f>
        <v>#N/A</v>
      </c>
      <c r="D1301" s="36" t="s">
        <v>86</v>
      </c>
      <c r="E1301" s="36" t="s">
        <v>140</v>
      </c>
      <c r="F1301" s="36" t="s">
        <v>140</v>
      </c>
      <c r="G1301" s="36" t="s">
        <v>7504</v>
      </c>
      <c r="H1301" s="36" t="s">
        <v>7504</v>
      </c>
      <c r="I1301" s="36" t="s">
        <v>78</v>
      </c>
      <c r="J1301" s="36" t="s">
        <v>59</v>
      </c>
      <c r="K1301" s="36" t="s">
        <v>1794</v>
      </c>
    </row>
    <row r="1302" spans="1:11" ht="15" customHeight="1">
      <c r="A1302" s="36" t="s">
        <v>7592</v>
      </c>
      <c r="B1302" s="36">
        <v>466111</v>
      </c>
      <c r="C1302" s="35" t="e">
        <f>VLOOKUP(B1302,'[1]EC Sales Date'!$A:$C,2,)</f>
        <v>#N/A</v>
      </c>
      <c r="D1302" s="36" t="s">
        <v>86</v>
      </c>
      <c r="E1302" s="36" t="s">
        <v>86</v>
      </c>
      <c r="F1302" s="36" t="s">
        <v>86</v>
      </c>
      <c r="G1302" s="36" t="s">
        <v>7504</v>
      </c>
      <c r="H1302" s="36" t="s">
        <v>7504</v>
      </c>
      <c r="I1302" s="36" t="s">
        <v>78</v>
      </c>
      <c r="J1302" s="36" t="s">
        <v>59</v>
      </c>
      <c r="K1302" s="36" t="s">
        <v>2687</v>
      </c>
    </row>
    <row r="1303" spans="1:11" ht="15" customHeight="1">
      <c r="A1303" s="36" t="s">
        <v>7593</v>
      </c>
      <c r="B1303" s="36">
        <v>466112</v>
      </c>
      <c r="C1303" s="35" t="e">
        <f>VLOOKUP(B1303,'[1]EC Sales Date'!$A:$C,2,)</f>
        <v>#N/A</v>
      </c>
      <c r="D1303" s="36" t="s">
        <v>427</v>
      </c>
      <c r="E1303" s="36" t="s">
        <v>427</v>
      </c>
      <c r="F1303" s="36" t="s">
        <v>427</v>
      </c>
      <c r="G1303" s="36" t="s">
        <v>7504</v>
      </c>
      <c r="H1303" s="36" t="s">
        <v>7504</v>
      </c>
      <c r="I1303" s="36" t="s">
        <v>58</v>
      </c>
      <c r="J1303" s="36" t="s">
        <v>59</v>
      </c>
      <c r="K1303" s="36" t="s">
        <v>373</v>
      </c>
    </row>
    <row r="1304" spans="1:11" ht="15" customHeight="1">
      <c r="A1304" s="36" t="s">
        <v>7594</v>
      </c>
      <c r="B1304" s="36">
        <v>466113</v>
      </c>
      <c r="C1304" s="35" t="e">
        <f>VLOOKUP(B1304,'[1]EC Sales Date'!$A:$C,2,)</f>
        <v>#N/A</v>
      </c>
      <c r="D1304" s="36" t="s">
        <v>86</v>
      </c>
      <c r="E1304" s="36" t="s">
        <v>57</v>
      </c>
      <c r="F1304" s="36" t="s">
        <v>57</v>
      </c>
      <c r="G1304" s="36" t="s">
        <v>7504</v>
      </c>
      <c r="H1304" s="36" t="s">
        <v>7504</v>
      </c>
      <c r="I1304" s="36" t="s">
        <v>78</v>
      </c>
      <c r="J1304" s="36" t="s">
        <v>59</v>
      </c>
      <c r="K1304" s="36" t="s">
        <v>1722</v>
      </c>
    </row>
    <row r="1305" spans="1:11" ht="15" customHeight="1">
      <c r="A1305" s="36" t="s">
        <v>7595</v>
      </c>
      <c r="B1305" s="36">
        <v>466114</v>
      </c>
      <c r="C1305" s="35" t="e">
        <f>VLOOKUP(B1305,'[1]EC Sales Date'!$A:$C,2,)</f>
        <v>#N/A</v>
      </c>
      <c r="D1305" s="36" t="s">
        <v>57</v>
      </c>
      <c r="E1305" s="36" t="s">
        <v>57</v>
      </c>
      <c r="F1305" s="36" t="s">
        <v>57</v>
      </c>
      <c r="G1305" s="36" t="s">
        <v>7504</v>
      </c>
      <c r="H1305" s="36" t="s">
        <v>7504</v>
      </c>
      <c r="I1305" s="36" t="s">
        <v>78</v>
      </c>
      <c r="J1305" s="36" t="s">
        <v>59</v>
      </c>
      <c r="K1305" s="36" t="s">
        <v>1694</v>
      </c>
    </row>
    <row r="1306" spans="1:11" ht="15" customHeight="1">
      <c r="A1306" s="36" t="s">
        <v>7596</v>
      </c>
      <c r="B1306" s="36">
        <v>466115</v>
      </c>
      <c r="C1306" s="35" t="e">
        <f>VLOOKUP(B1306,'[1]EC Sales Date'!$A:$C,2,)</f>
        <v>#N/A</v>
      </c>
      <c r="D1306" s="36" t="s">
        <v>140</v>
      </c>
      <c r="E1306" s="36" t="s">
        <v>7504</v>
      </c>
      <c r="F1306" s="36" t="s">
        <v>7504</v>
      </c>
      <c r="G1306" s="36" t="s">
        <v>7504</v>
      </c>
      <c r="H1306" s="36" t="s">
        <v>7504</v>
      </c>
      <c r="I1306" s="36" t="s">
        <v>58</v>
      </c>
      <c r="J1306" s="36" t="s">
        <v>59</v>
      </c>
      <c r="K1306" s="36" t="s">
        <v>673</v>
      </c>
    </row>
    <row r="1307" spans="1:11" ht="15" customHeight="1">
      <c r="A1307" s="36" t="s">
        <v>7597</v>
      </c>
      <c r="B1307" s="36">
        <v>466116</v>
      </c>
      <c r="C1307" s="35" t="e">
        <f>VLOOKUP(B1307,'[1]EC Sales Date'!$A:$C,2,)</f>
        <v>#N/A</v>
      </c>
      <c r="D1307" s="36" t="s">
        <v>86</v>
      </c>
      <c r="E1307" s="36" t="s">
        <v>57</v>
      </c>
      <c r="F1307" s="36" t="s">
        <v>57</v>
      </c>
      <c r="G1307" s="36" t="s">
        <v>7504</v>
      </c>
      <c r="H1307" s="36" t="s">
        <v>7504</v>
      </c>
      <c r="I1307" s="36" t="s">
        <v>58</v>
      </c>
      <c r="J1307" s="36" t="s">
        <v>59</v>
      </c>
      <c r="K1307" s="36" t="s">
        <v>7598</v>
      </c>
    </row>
    <row r="1308" spans="1:11" ht="15" customHeight="1">
      <c r="A1308" s="36" t="s">
        <v>7599</v>
      </c>
      <c r="B1308" s="36">
        <v>466117</v>
      </c>
      <c r="C1308" s="35" t="e">
        <f>VLOOKUP(B1308,'[1]EC Sales Date'!$A:$C,2,)</f>
        <v>#N/A</v>
      </c>
      <c r="D1308" s="36" t="s">
        <v>57</v>
      </c>
      <c r="E1308" s="36" t="s">
        <v>57</v>
      </c>
      <c r="F1308" s="36" t="s">
        <v>57</v>
      </c>
      <c r="G1308" s="36" t="s">
        <v>7504</v>
      </c>
      <c r="H1308" s="36" t="s">
        <v>7504</v>
      </c>
      <c r="I1308" s="36" t="s">
        <v>58</v>
      </c>
      <c r="J1308" s="36" t="s">
        <v>59</v>
      </c>
      <c r="K1308" s="36" t="s">
        <v>7600</v>
      </c>
    </row>
    <row r="1309" spans="1:11" ht="15" customHeight="1">
      <c r="A1309" s="36" t="s">
        <v>7601</v>
      </c>
      <c r="B1309" s="36">
        <v>466118</v>
      </c>
      <c r="C1309" s="35" t="e">
        <f>VLOOKUP(B1309,'[1]EC Sales Date'!$A:$C,2,)</f>
        <v>#N/A</v>
      </c>
      <c r="D1309" s="36" t="s">
        <v>57</v>
      </c>
      <c r="E1309" s="36" t="s">
        <v>7504</v>
      </c>
      <c r="F1309" s="36" t="s">
        <v>7504</v>
      </c>
      <c r="G1309" s="36" t="s">
        <v>7504</v>
      </c>
      <c r="H1309" s="36" t="s">
        <v>7504</v>
      </c>
      <c r="I1309" s="36" t="s">
        <v>58</v>
      </c>
      <c r="J1309" s="37" t="s">
        <v>123</v>
      </c>
      <c r="K1309" s="36" t="s">
        <v>7602</v>
      </c>
    </row>
    <row r="1310" spans="1:11" ht="15" customHeight="1">
      <c r="A1310" s="36" t="s">
        <v>7603</v>
      </c>
      <c r="B1310" s="36">
        <v>466119</v>
      </c>
      <c r="C1310" s="35" t="e">
        <f>VLOOKUP(B1310,'[1]EC Sales Date'!$A:$C,2,)</f>
        <v>#N/A</v>
      </c>
      <c r="D1310" s="36" t="s">
        <v>57</v>
      </c>
      <c r="E1310" s="36" t="s">
        <v>57</v>
      </c>
      <c r="F1310" s="36" t="s">
        <v>57</v>
      </c>
      <c r="G1310" s="36" t="s">
        <v>7504</v>
      </c>
      <c r="H1310" s="36" t="s">
        <v>7504</v>
      </c>
      <c r="I1310" s="36" t="s">
        <v>58</v>
      </c>
      <c r="J1310" s="36" t="s">
        <v>59</v>
      </c>
      <c r="K1310" s="36" t="s">
        <v>2848</v>
      </c>
    </row>
    <row r="1311" spans="1:11" ht="15" customHeight="1">
      <c r="A1311" s="36" t="s">
        <v>7604</v>
      </c>
      <c r="B1311" s="36">
        <v>466120</v>
      </c>
      <c r="C1311" s="35" t="e">
        <f>VLOOKUP(B1311,'[1]EC Sales Date'!$A:$C,2,)</f>
        <v>#N/A</v>
      </c>
      <c r="D1311" s="36" t="s">
        <v>57</v>
      </c>
      <c r="E1311" s="36" t="s">
        <v>57</v>
      </c>
      <c r="F1311" s="36" t="s">
        <v>57</v>
      </c>
      <c r="G1311" s="36" t="s">
        <v>7504</v>
      </c>
      <c r="H1311" s="36" t="s">
        <v>7504</v>
      </c>
      <c r="I1311" s="36" t="s">
        <v>78</v>
      </c>
      <c r="J1311" s="36" t="s">
        <v>59</v>
      </c>
      <c r="K1311" s="36" t="s">
        <v>244</v>
      </c>
    </row>
    <row r="1312" spans="1:11" ht="15" customHeight="1">
      <c r="A1312" s="36" t="s">
        <v>7605</v>
      </c>
      <c r="B1312" s="36">
        <v>466121</v>
      </c>
      <c r="C1312" s="35" t="e">
        <f>VLOOKUP(B1312,'[1]EC Sales Date'!$A:$C,2,)</f>
        <v>#N/A</v>
      </c>
      <c r="D1312" s="36" t="s">
        <v>86</v>
      </c>
      <c r="E1312" s="36" t="s">
        <v>57</v>
      </c>
      <c r="F1312" s="36" t="s">
        <v>57</v>
      </c>
      <c r="G1312" s="36" t="s">
        <v>7504</v>
      </c>
      <c r="H1312" s="36" t="s">
        <v>7504</v>
      </c>
      <c r="I1312" s="36" t="s">
        <v>78</v>
      </c>
      <c r="J1312" s="36" t="s">
        <v>59</v>
      </c>
      <c r="K1312" s="36" t="s">
        <v>2190</v>
      </c>
    </row>
    <row r="1313" spans="1:11" ht="15" customHeight="1">
      <c r="A1313" s="36" t="s">
        <v>7606</v>
      </c>
      <c r="B1313" s="36">
        <v>466125</v>
      </c>
      <c r="C1313" s="35" t="e">
        <f>VLOOKUP(B1313,'[1]EC Sales Date'!$A:$C,2,)</f>
        <v>#N/A</v>
      </c>
      <c r="D1313" s="36" t="s">
        <v>427</v>
      </c>
      <c r="E1313" s="36" t="s">
        <v>427</v>
      </c>
      <c r="F1313" s="36" t="s">
        <v>427</v>
      </c>
      <c r="G1313" s="36" t="s">
        <v>7504</v>
      </c>
      <c r="H1313" s="36" t="s">
        <v>7504</v>
      </c>
      <c r="I1313" s="36" t="s">
        <v>58</v>
      </c>
      <c r="J1313" s="37" t="s">
        <v>123</v>
      </c>
      <c r="K1313" s="36" t="s">
        <v>124</v>
      </c>
    </row>
    <row r="1314" spans="1:11" ht="15" customHeight="1">
      <c r="A1314" s="36" t="s">
        <v>7607</v>
      </c>
      <c r="B1314" s="36">
        <v>466128</v>
      </c>
      <c r="C1314" s="35" t="e">
        <f>VLOOKUP(B1314,'[1]EC Sales Date'!$A:$C,2,)</f>
        <v>#N/A</v>
      </c>
      <c r="D1314" s="36" t="s">
        <v>57</v>
      </c>
      <c r="E1314" s="36" t="s">
        <v>72</v>
      </c>
      <c r="F1314" s="36" t="s">
        <v>57</v>
      </c>
      <c r="G1314" s="36" t="s">
        <v>7504</v>
      </c>
      <c r="H1314" s="36" t="s">
        <v>7504</v>
      </c>
      <c r="I1314" s="36" t="s">
        <v>58</v>
      </c>
      <c r="J1314" s="36" t="s">
        <v>59</v>
      </c>
      <c r="K1314" s="36" t="s">
        <v>478</v>
      </c>
    </row>
    <row r="1315" spans="1:11" ht="15" customHeight="1">
      <c r="A1315" s="36" t="s">
        <v>7608</v>
      </c>
      <c r="B1315" s="36">
        <v>466129</v>
      </c>
      <c r="C1315" s="35" t="e">
        <f>VLOOKUP(B1315,'[1]EC Sales Date'!$A:$C,2,)</f>
        <v>#N/A</v>
      </c>
      <c r="D1315" s="36" t="s">
        <v>86</v>
      </c>
      <c r="E1315" s="36" t="s">
        <v>57</v>
      </c>
      <c r="F1315" s="36" t="s">
        <v>57</v>
      </c>
      <c r="G1315" s="36" t="s">
        <v>7504</v>
      </c>
      <c r="H1315" s="36" t="s">
        <v>7504</v>
      </c>
      <c r="I1315" s="36" t="s">
        <v>78</v>
      </c>
      <c r="J1315" s="36" t="s">
        <v>59</v>
      </c>
      <c r="K1315" s="36" t="s">
        <v>1710</v>
      </c>
    </row>
    <row r="1316" spans="1:11" ht="15" customHeight="1">
      <c r="A1316" s="36" t="s">
        <v>7609</v>
      </c>
      <c r="B1316" s="36">
        <v>466130</v>
      </c>
      <c r="C1316" s="35" t="e">
        <f>VLOOKUP(B1316,'[1]EC Sales Date'!$A:$C,2,)</f>
        <v>#N/A</v>
      </c>
      <c r="D1316" s="36" t="s">
        <v>86</v>
      </c>
      <c r="E1316" s="36" t="s">
        <v>140</v>
      </c>
      <c r="F1316" s="36" t="s">
        <v>140</v>
      </c>
      <c r="G1316" s="36" t="s">
        <v>7504</v>
      </c>
      <c r="H1316" s="36" t="s">
        <v>7504</v>
      </c>
      <c r="I1316" s="36" t="s">
        <v>78</v>
      </c>
      <c r="J1316" s="36" t="s">
        <v>59</v>
      </c>
      <c r="K1316" s="36" t="s">
        <v>1794</v>
      </c>
    </row>
    <row r="1317" spans="1:11" ht="15" customHeight="1">
      <c r="A1317" s="36" t="s">
        <v>7610</v>
      </c>
      <c r="B1317" s="36">
        <v>466131</v>
      </c>
      <c r="C1317" s="35" t="e">
        <f>VLOOKUP(B1317,'[1]EC Sales Date'!$A:$C,2,)</f>
        <v>#N/A</v>
      </c>
      <c r="D1317" s="36" t="s">
        <v>57</v>
      </c>
      <c r="E1317" s="36" t="s">
        <v>57</v>
      </c>
      <c r="F1317" s="36" t="s">
        <v>57</v>
      </c>
      <c r="G1317" s="36" t="s">
        <v>7504</v>
      </c>
      <c r="H1317" s="36" t="s">
        <v>7504</v>
      </c>
      <c r="I1317" s="36" t="s">
        <v>78</v>
      </c>
      <c r="J1317" s="36" t="s">
        <v>59</v>
      </c>
      <c r="K1317" s="36" t="s">
        <v>637</v>
      </c>
    </row>
    <row r="1318" spans="1:11" ht="15" customHeight="1">
      <c r="A1318" s="36" t="s">
        <v>7611</v>
      </c>
      <c r="B1318" s="36">
        <v>466132</v>
      </c>
      <c r="C1318" s="35" t="e">
        <f>VLOOKUP(B1318,'[1]EC Sales Date'!$A:$C,2,)</f>
        <v>#N/A</v>
      </c>
      <c r="D1318" s="36" t="s">
        <v>86</v>
      </c>
      <c r="E1318" s="36" t="s">
        <v>86</v>
      </c>
      <c r="F1318" s="36" t="s">
        <v>86</v>
      </c>
      <c r="G1318" s="36" t="s">
        <v>7504</v>
      </c>
      <c r="H1318" s="36" t="s">
        <v>7504</v>
      </c>
      <c r="I1318" s="36" t="s">
        <v>58</v>
      </c>
      <c r="J1318" s="37" t="s">
        <v>123</v>
      </c>
      <c r="K1318" s="36" t="s">
        <v>124</v>
      </c>
    </row>
    <row r="1319" spans="1:11" ht="15" customHeight="1">
      <c r="A1319" s="36" t="s">
        <v>7612</v>
      </c>
      <c r="B1319" s="36">
        <v>466135</v>
      </c>
      <c r="C1319" s="35" t="e">
        <f>VLOOKUP(B1319,'[1]EC Sales Date'!$A:$C,2,)</f>
        <v>#N/A</v>
      </c>
      <c r="D1319" s="36" t="s">
        <v>140</v>
      </c>
      <c r="E1319" s="36" t="s">
        <v>72</v>
      </c>
      <c r="F1319" s="36" t="s">
        <v>57</v>
      </c>
      <c r="G1319" s="36" t="s">
        <v>7504</v>
      </c>
      <c r="H1319" s="36" t="s">
        <v>7504</v>
      </c>
      <c r="I1319" s="36" t="s">
        <v>58</v>
      </c>
      <c r="J1319" s="36" t="s">
        <v>59</v>
      </c>
      <c r="K1319" s="36" t="s">
        <v>7588</v>
      </c>
    </row>
    <row r="1320" spans="1:11" ht="15" customHeight="1">
      <c r="A1320" s="36" t="s">
        <v>7613</v>
      </c>
      <c r="B1320" s="36">
        <v>466136</v>
      </c>
      <c r="C1320" s="35" t="e">
        <f>VLOOKUP(B1320,'[1]EC Sales Date'!$A:$C,2,)</f>
        <v>#N/A</v>
      </c>
      <c r="D1320" s="36" t="s">
        <v>57</v>
      </c>
      <c r="E1320" s="36" t="s">
        <v>57</v>
      </c>
      <c r="F1320" s="36" t="s">
        <v>57</v>
      </c>
      <c r="G1320" s="36" t="s">
        <v>7504</v>
      </c>
      <c r="H1320" s="36" t="s">
        <v>7504</v>
      </c>
      <c r="I1320" s="36" t="s">
        <v>2746</v>
      </c>
      <c r="J1320" s="36" t="s">
        <v>59</v>
      </c>
      <c r="K1320" s="36" t="s">
        <v>2747</v>
      </c>
    </row>
    <row r="1321" spans="1:11" ht="15" customHeight="1">
      <c r="A1321" s="36" t="s">
        <v>7614</v>
      </c>
      <c r="B1321" s="36">
        <v>466136</v>
      </c>
      <c r="C1321" s="35" t="e">
        <f>VLOOKUP(B1321,'[1]EC Sales Date'!$A:$C,2,)</f>
        <v>#N/A</v>
      </c>
      <c r="D1321" s="36" t="s">
        <v>57</v>
      </c>
      <c r="E1321" s="36" t="s">
        <v>57</v>
      </c>
      <c r="F1321" s="36" t="s">
        <v>57</v>
      </c>
      <c r="G1321" s="36" t="s">
        <v>7504</v>
      </c>
      <c r="H1321" s="36" t="s">
        <v>7504</v>
      </c>
      <c r="I1321" s="36" t="s">
        <v>1345</v>
      </c>
      <c r="J1321" s="36" t="s">
        <v>59</v>
      </c>
      <c r="K1321" s="36" t="s">
        <v>2749</v>
      </c>
    </row>
    <row r="1322" spans="1:11" ht="15" customHeight="1">
      <c r="A1322" s="36" t="s">
        <v>7615</v>
      </c>
      <c r="B1322" s="36">
        <v>466138</v>
      </c>
      <c r="C1322" s="35" t="e">
        <f>VLOOKUP(B1322,'[1]EC Sales Date'!$A:$C,2,)</f>
        <v>#N/A</v>
      </c>
      <c r="D1322" s="36" t="s">
        <v>86</v>
      </c>
      <c r="E1322" s="36" t="s">
        <v>86</v>
      </c>
      <c r="F1322" s="36" t="s">
        <v>86</v>
      </c>
      <c r="G1322" s="36" t="s">
        <v>7504</v>
      </c>
      <c r="H1322" s="36" t="s">
        <v>7504</v>
      </c>
      <c r="I1322" s="36" t="s">
        <v>78</v>
      </c>
      <c r="J1322" s="36" t="s">
        <v>59</v>
      </c>
      <c r="K1322" s="36" t="s">
        <v>2687</v>
      </c>
    </row>
    <row r="1323" spans="1:11" ht="15" customHeight="1">
      <c r="A1323" s="36" t="s">
        <v>7616</v>
      </c>
      <c r="B1323" s="36">
        <v>466139</v>
      </c>
      <c r="C1323" s="35" t="e">
        <f>VLOOKUP(B1323,'[1]EC Sales Date'!$A:$C,2,)</f>
        <v>#N/A</v>
      </c>
      <c r="D1323" s="36" t="s">
        <v>427</v>
      </c>
      <c r="E1323" s="36" t="s">
        <v>427</v>
      </c>
      <c r="F1323" s="36" t="s">
        <v>427</v>
      </c>
      <c r="G1323" s="36" t="s">
        <v>7504</v>
      </c>
      <c r="H1323" s="36" t="s">
        <v>7504</v>
      </c>
      <c r="I1323" s="36" t="s">
        <v>58</v>
      </c>
      <c r="J1323" s="36" t="s">
        <v>59</v>
      </c>
      <c r="K1323" s="36" t="s">
        <v>373</v>
      </c>
    </row>
    <row r="1324" spans="1:11" ht="15" customHeight="1">
      <c r="A1324" s="36" t="s">
        <v>7617</v>
      </c>
      <c r="B1324" s="36">
        <v>466141</v>
      </c>
      <c r="C1324" s="35" t="e">
        <f>VLOOKUP(B1324,'[1]EC Sales Date'!$A:$C,2,)</f>
        <v>#N/A</v>
      </c>
      <c r="D1324" s="36" t="s">
        <v>57</v>
      </c>
      <c r="E1324" s="36" t="s">
        <v>57</v>
      </c>
      <c r="F1324" s="36" t="s">
        <v>57</v>
      </c>
      <c r="G1324" s="36" t="s">
        <v>7504</v>
      </c>
      <c r="H1324" s="36" t="s">
        <v>7504</v>
      </c>
      <c r="I1324" s="36" t="s">
        <v>78</v>
      </c>
      <c r="J1324" s="36" t="s">
        <v>59</v>
      </c>
      <c r="K1324" s="36" t="s">
        <v>1694</v>
      </c>
    </row>
    <row r="1325" spans="1:11" ht="15" customHeight="1">
      <c r="A1325" s="36" t="s">
        <v>7618</v>
      </c>
      <c r="B1325" s="36">
        <v>466144</v>
      </c>
      <c r="C1325" s="35" t="e">
        <f>VLOOKUP(B1325,'[1]EC Sales Date'!$A:$C,2,)</f>
        <v>#N/A</v>
      </c>
      <c r="D1325" s="36" t="s">
        <v>57</v>
      </c>
      <c r="E1325" s="36" t="s">
        <v>57</v>
      </c>
      <c r="F1325" s="36" t="s">
        <v>57</v>
      </c>
      <c r="G1325" s="36" t="s">
        <v>7504</v>
      </c>
      <c r="H1325" s="36" t="s">
        <v>7504</v>
      </c>
      <c r="I1325" s="36" t="s">
        <v>58</v>
      </c>
      <c r="J1325" s="36" t="s">
        <v>59</v>
      </c>
      <c r="K1325" s="36" t="s">
        <v>7600</v>
      </c>
    </row>
    <row r="1326" spans="1:11" ht="15" customHeight="1">
      <c r="A1326" s="36" t="s">
        <v>7619</v>
      </c>
      <c r="B1326" s="36">
        <v>466145</v>
      </c>
      <c r="C1326" s="35" t="e">
        <f>VLOOKUP(B1326,'[1]EC Sales Date'!$A:$C,2,)</f>
        <v>#N/A</v>
      </c>
      <c r="D1326" s="36" t="s">
        <v>57</v>
      </c>
      <c r="E1326" s="36" t="s">
        <v>7504</v>
      </c>
      <c r="F1326" s="36" t="s">
        <v>7504</v>
      </c>
      <c r="G1326" s="36" t="s">
        <v>7504</v>
      </c>
      <c r="H1326" s="36" t="s">
        <v>7504</v>
      </c>
      <c r="I1326" s="36" t="s">
        <v>58</v>
      </c>
      <c r="J1326" s="37" t="s">
        <v>123</v>
      </c>
      <c r="K1326" s="36" t="s">
        <v>7602</v>
      </c>
    </row>
    <row r="1327" spans="1:11" ht="15" customHeight="1">
      <c r="A1327" s="36" t="s">
        <v>7620</v>
      </c>
      <c r="B1327" s="36">
        <v>466146</v>
      </c>
      <c r="C1327" s="35" t="e">
        <f>VLOOKUP(B1327,'[1]EC Sales Date'!$A:$C,2,)</f>
        <v>#N/A</v>
      </c>
      <c r="D1327" s="36" t="s">
        <v>57</v>
      </c>
      <c r="E1327" s="36" t="s">
        <v>57</v>
      </c>
      <c r="F1327" s="36" t="s">
        <v>57</v>
      </c>
      <c r="G1327" s="36" t="s">
        <v>7504</v>
      </c>
      <c r="H1327" s="36" t="s">
        <v>7504</v>
      </c>
      <c r="I1327" s="36" t="s">
        <v>58</v>
      </c>
      <c r="J1327" s="36" t="s">
        <v>59</v>
      </c>
      <c r="K1327" s="36" t="s">
        <v>2848</v>
      </c>
    </row>
    <row r="1328" spans="1:11" ht="15" customHeight="1">
      <c r="A1328" s="36" t="s">
        <v>7621</v>
      </c>
      <c r="B1328" s="36">
        <v>466645</v>
      </c>
      <c r="C1328" s="35" t="e">
        <f>VLOOKUP(B1328,'[1]EC Sales Date'!$A:$C,2,)</f>
        <v>#N/A</v>
      </c>
      <c r="D1328" s="36" t="s">
        <v>57</v>
      </c>
      <c r="E1328" s="36" t="s">
        <v>57</v>
      </c>
      <c r="F1328" s="36" t="s">
        <v>57</v>
      </c>
      <c r="G1328" s="36" t="s">
        <v>7504</v>
      </c>
      <c r="H1328" s="36" t="s">
        <v>7504</v>
      </c>
      <c r="I1328" s="36" t="s">
        <v>1345</v>
      </c>
      <c r="J1328" s="36" t="s">
        <v>59</v>
      </c>
      <c r="K1328" s="36" t="s">
        <v>2749</v>
      </c>
    </row>
    <row r="1329" spans="1:11" ht="15" customHeight="1">
      <c r="A1329" s="36" t="s">
        <v>7622</v>
      </c>
      <c r="B1329" s="36">
        <v>467008</v>
      </c>
      <c r="C1329" s="35" t="e">
        <f>VLOOKUP(B1329,'[1]EC Sales Date'!$A:$C,2,)</f>
        <v>#N/A</v>
      </c>
      <c r="D1329" s="36" t="s">
        <v>57</v>
      </c>
      <c r="E1329" s="36" t="s">
        <v>86</v>
      </c>
      <c r="F1329" s="36" t="s">
        <v>86</v>
      </c>
      <c r="G1329" s="36" t="s">
        <v>7504</v>
      </c>
      <c r="H1329" s="36" t="s">
        <v>7504</v>
      </c>
      <c r="I1329" s="36" t="s">
        <v>58</v>
      </c>
      <c r="J1329" s="36" t="s">
        <v>59</v>
      </c>
      <c r="K1329" s="36" t="s">
        <v>1186</v>
      </c>
    </row>
    <row r="1330" spans="1:11" ht="15" customHeight="1">
      <c r="A1330" s="36" t="s">
        <v>7623</v>
      </c>
      <c r="B1330" s="36">
        <v>467025</v>
      </c>
      <c r="C1330" s="35" t="e">
        <f>VLOOKUP(B1330,'[1]EC Sales Date'!$A:$C,2,)</f>
        <v>#N/A</v>
      </c>
      <c r="D1330" s="36" t="s">
        <v>57</v>
      </c>
      <c r="E1330" s="36" t="s">
        <v>57</v>
      </c>
      <c r="F1330" s="36" t="s">
        <v>57</v>
      </c>
      <c r="G1330" s="36" t="s">
        <v>7504</v>
      </c>
      <c r="H1330" s="36" t="s">
        <v>7504</v>
      </c>
      <c r="I1330" s="36" t="s">
        <v>78</v>
      </c>
      <c r="J1330" s="36" t="s">
        <v>59</v>
      </c>
      <c r="K1330" s="36" t="s">
        <v>637</v>
      </c>
    </row>
    <row r="1331" spans="1:11" ht="15" customHeight="1">
      <c r="A1331" s="36" t="s">
        <v>7624</v>
      </c>
      <c r="B1331" s="36">
        <v>467026</v>
      </c>
      <c r="C1331" s="35" t="e">
        <f>VLOOKUP(B1331,'[1]EC Sales Date'!$A:$C,2,)</f>
        <v>#N/A</v>
      </c>
      <c r="D1331" s="36" t="s">
        <v>57</v>
      </c>
      <c r="E1331" s="36" t="s">
        <v>57</v>
      </c>
      <c r="F1331" s="36" t="s">
        <v>57</v>
      </c>
      <c r="G1331" s="36" t="s">
        <v>7504</v>
      </c>
      <c r="H1331" s="36" t="s">
        <v>7504</v>
      </c>
      <c r="I1331" s="36" t="s">
        <v>78</v>
      </c>
      <c r="J1331" s="36" t="s">
        <v>59</v>
      </c>
      <c r="K1331" s="36" t="s">
        <v>632</v>
      </c>
    </row>
    <row r="1332" spans="1:11" ht="15" customHeight="1">
      <c r="A1332" s="36" t="s">
        <v>7625</v>
      </c>
      <c r="B1332" s="36">
        <v>467027</v>
      </c>
      <c r="C1332" s="35" t="e">
        <f>VLOOKUP(B1332,'[1]EC Sales Date'!$A:$C,2,)</f>
        <v>#N/A</v>
      </c>
      <c r="D1332" s="36" t="s">
        <v>57</v>
      </c>
      <c r="E1332" s="36" t="s">
        <v>57</v>
      </c>
      <c r="F1332" s="36" t="s">
        <v>57</v>
      </c>
      <c r="G1332" s="36" t="s">
        <v>7504</v>
      </c>
      <c r="H1332" s="36" t="s">
        <v>7504</v>
      </c>
      <c r="I1332" s="36" t="s">
        <v>58</v>
      </c>
      <c r="J1332" s="36" t="s">
        <v>59</v>
      </c>
      <c r="K1332" s="36" t="s">
        <v>1199</v>
      </c>
    </row>
    <row r="1333" spans="1:11" ht="15" customHeight="1">
      <c r="A1333" s="36" t="s">
        <v>7626</v>
      </c>
      <c r="B1333" s="36">
        <v>467028</v>
      </c>
      <c r="C1333" s="35" t="e">
        <f>VLOOKUP(B1333,'[1]EC Sales Date'!$A:$C,2,)</f>
        <v>#N/A</v>
      </c>
      <c r="D1333" s="36" t="s">
        <v>57</v>
      </c>
      <c r="E1333" s="36" t="s">
        <v>57</v>
      </c>
      <c r="F1333" s="36" t="s">
        <v>57</v>
      </c>
      <c r="G1333" s="36" t="s">
        <v>7504</v>
      </c>
      <c r="H1333" s="36" t="s">
        <v>7504</v>
      </c>
      <c r="I1333" s="36" t="s">
        <v>58</v>
      </c>
      <c r="J1333" s="36" t="s">
        <v>59</v>
      </c>
      <c r="K1333" s="36" t="s">
        <v>889</v>
      </c>
    </row>
    <row r="1334" spans="1:11" ht="15" customHeight="1">
      <c r="A1334" s="36" t="s">
        <v>7627</v>
      </c>
      <c r="B1334" s="36">
        <v>467029</v>
      </c>
      <c r="C1334" s="35" t="e">
        <f>VLOOKUP(B1334,'[1]EC Sales Date'!$A:$C,2,)</f>
        <v>#N/A</v>
      </c>
      <c r="D1334" s="36" t="s">
        <v>57</v>
      </c>
      <c r="E1334" s="36" t="s">
        <v>57</v>
      </c>
      <c r="F1334" s="36" t="s">
        <v>57</v>
      </c>
      <c r="G1334" s="36" t="s">
        <v>7504</v>
      </c>
      <c r="H1334" s="36" t="s">
        <v>7504</v>
      </c>
      <c r="I1334" s="36" t="s">
        <v>58</v>
      </c>
      <c r="J1334" s="36" t="s">
        <v>59</v>
      </c>
      <c r="K1334" s="36" t="s">
        <v>894</v>
      </c>
    </row>
    <row r="1335" spans="1:11" ht="15" customHeight="1">
      <c r="A1335" s="36" t="s">
        <v>7628</v>
      </c>
      <c r="B1335" s="36">
        <v>467030</v>
      </c>
      <c r="C1335" s="35" t="e">
        <f>VLOOKUP(B1335,'[1]EC Sales Date'!$A:$C,2,)</f>
        <v>#N/A</v>
      </c>
      <c r="D1335" s="36" t="s">
        <v>56</v>
      </c>
      <c r="E1335" s="36" t="s">
        <v>555</v>
      </c>
      <c r="F1335" s="36" t="s">
        <v>555</v>
      </c>
      <c r="G1335" s="36" t="s">
        <v>7504</v>
      </c>
      <c r="H1335" s="36" t="s">
        <v>7504</v>
      </c>
      <c r="I1335" s="36" t="s">
        <v>58</v>
      </c>
      <c r="J1335" s="36" t="s">
        <v>59</v>
      </c>
      <c r="K1335" s="36" t="s">
        <v>894</v>
      </c>
    </row>
    <row r="1336" spans="1:11" ht="15" customHeight="1">
      <c r="A1336" s="36" t="s">
        <v>7629</v>
      </c>
      <c r="B1336" s="36">
        <v>467031</v>
      </c>
      <c r="C1336" s="35" t="e">
        <f>VLOOKUP(B1336,'[1]EC Sales Date'!$A:$C,2,)</f>
        <v>#N/A</v>
      </c>
      <c r="D1336" s="36" t="s">
        <v>57</v>
      </c>
      <c r="E1336" s="36" t="s">
        <v>57</v>
      </c>
      <c r="F1336" s="36" t="s">
        <v>57</v>
      </c>
      <c r="G1336" s="36" t="s">
        <v>7504</v>
      </c>
      <c r="H1336" s="36" t="s">
        <v>7504</v>
      </c>
      <c r="I1336" s="36" t="s">
        <v>58</v>
      </c>
      <c r="J1336" s="37" t="s">
        <v>123</v>
      </c>
      <c r="K1336" s="36" t="s">
        <v>124</v>
      </c>
    </row>
    <row r="1337" spans="1:11" ht="15" customHeight="1">
      <c r="A1337" s="36" t="s">
        <v>7630</v>
      </c>
      <c r="B1337" s="36">
        <v>467032</v>
      </c>
      <c r="C1337" s="35" t="e">
        <f>VLOOKUP(B1337,'[1]EC Sales Date'!$A:$C,2,)</f>
        <v>#N/A</v>
      </c>
      <c r="D1337" s="36" t="s">
        <v>86</v>
      </c>
      <c r="E1337" s="36" t="s">
        <v>57</v>
      </c>
      <c r="F1337" s="36" t="s">
        <v>57</v>
      </c>
      <c r="G1337" s="36" t="s">
        <v>7504</v>
      </c>
      <c r="H1337" s="36" t="s">
        <v>7504</v>
      </c>
      <c r="I1337" s="36" t="s">
        <v>58</v>
      </c>
      <c r="J1337" s="36" t="s">
        <v>59</v>
      </c>
      <c r="K1337" s="36" t="s">
        <v>3021</v>
      </c>
    </row>
    <row r="1338" spans="1:11" ht="15" customHeight="1">
      <c r="A1338" s="36" t="s">
        <v>7631</v>
      </c>
      <c r="B1338" s="36">
        <v>467033</v>
      </c>
      <c r="C1338" s="35" t="e">
        <f>VLOOKUP(B1338,'[1]EC Sales Date'!$A:$C,2,)</f>
        <v>#N/A</v>
      </c>
      <c r="D1338" s="36" t="s">
        <v>86</v>
      </c>
      <c r="E1338" s="36" t="s">
        <v>86</v>
      </c>
      <c r="F1338" s="36" t="s">
        <v>86</v>
      </c>
      <c r="G1338" s="36" t="s">
        <v>7504</v>
      </c>
      <c r="H1338" s="36" t="s">
        <v>7504</v>
      </c>
      <c r="I1338" s="36" t="s">
        <v>58</v>
      </c>
      <c r="J1338" s="36" t="s">
        <v>59</v>
      </c>
      <c r="K1338" s="36" t="s">
        <v>2941</v>
      </c>
    </row>
    <row r="1339" spans="1:11" ht="15" customHeight="1">
      <c r="A1339" s="36" t="s">
        <v>7632</v>
      </c>
      <c r="B1339" s="36">
        <v>467034</v>
      </c>
      <c r="C1339" s="35" t="e">
        <f>VLOOKUP(B1339,'[1]EC Sales Date'!$A:$C,2,)</f>
        <v>#N/A</v>
      </c>
      <c r="D1339" s="36" t="s">
        <v>57</v>
      </c>
      <c r="E1339" s="36" t="s">
        <v>57</v>
      </c>
      <c r="F1339" s="36" t="s">
        <v>57</v>
      </c>
      <c r="G1339" s="36" t="s">
        <v>7504</v>
      </c>
      <c r="H1339" s="36" t="s">
        <v>7504</v>
      </c>
      <c r="I1339" s="36" t="s">
        <v>58</v>
      </c>
      <c r="J1339" s="36" t="s">
        <v>59</v>
      </c>
      <c r="K1339" s="36" t="s">
        <v>2861</v>
      </c>
    </row>
    <row r="1340" spans="1:11" ht="15" customHeight="1">
      <c r="A1340" s="36" t="s">
        <v>7633</v>
      </c>
      <c r="B1340" s="36">
        <v>467036</v>
      </c>
      <c r="C1340" s="35" t="e">
        <f>VLOOKUP(B1340,'[1]EC Sales Date'!$A:$C,2,)</f>
        <v>#N/A</v>
      </c>
      <c r="D1340" s="36" t="s">
        <v>86</v>
      </c>
      <c r="E1340" s="36" t="s">
        <v>86</v>
      </c>
      <c r="F1340" s="36" t="s">
        <v>57</v>
      </c>
      <c r="G1340" s="36" t="s">
        <v>7504</v>
      </c>
      <c r="H1340" s="36" t="s">
        <v>7504</v>
      </c>
      <c r="I1340" s="36" t="s">
        <v>58</v>
      </c>
      <c r="J1340" s="37" t="s">
        <v>123</v>
      </c>
      <c r="K1340" s="36" t="s">
        <v>998</v>
      </c>
    </row>
    <row r="1341" spans="1:11" ht="15" customHeight="1">
      <c r="A1341" s="36" t="s">
        <v>7634</v>
      </c>
      <c r="B1341" s="36">
        <v>467037</v>
      </c>
      <c r="C1341" s="35" t="e">
        <f>VLOOKUP(B1341,'[1]EC Sales Date'!$A:$C,2,)</f>
        <v>#N/A</v>
      </c>
      <c r="D1341" s="36" t="s">
        <v>86</v>
      </c>
      <c r="E1341" s="36" t="s">
        <v>86</v>
      </c>
      <c r="F1341" s="36" t="s">
        <v>57</v>
      </c>
      <c r="G1341" s="36" t="s">
        <v>7504</v>
      </c>
      <c r="H1341" s="36" t="s">
        <v>7504</v>
      </c>
      <c r="I1341" s="36" t="s">
        <v>58</v>
      </c>
      <c r="J1341" s="37" t="s">
        <v>123</v>
      </c>
      <c r="K1341" s="36" t="s">
        <v>998</v>
      </c>
    </row>
    <row r="1342" spans="1:11" ht="15" customHeight="1">
      <c r="A1342" s="36" t="s">
        <v>7635</v>
      </c>
      <c r="B1342" s="36">
        <v>467038</v>
      </c>
      <c r="C1342" s="35" t="e">
        <f>VLOOKUP(B1342,'[1]EC Sales Date'!$A:$C,2,)</f>
        <v>#N/A</v>
      </c>
      <c r="D1342" s="36" t="s">
        <v>57</v>
      </c>
      <c r="E1342" s="36" t="s">
        <v>57</v>
      </c>
      <c r="F1342" s="36" t="s">
        <v>57</v>
      </c>
      <c r="G1342" s="36" t="s">
        <v>7504</v>
      </c>
      <c r="H1342" s="36" t="s">
        <v>7504</v>
      </c>
      <c r="I1342" s="36" t="s">
        <v>58</v>
      </c>
      <c r="J1342" s="36" t="s">
        <v>59</v>
      </c>
      <c r="K1342" s="36" t="s">
        <v>7567</v>
      </c>
    </row>
    <row r="1343" spans="1:11" ht="15" customHeight="1">
      <c r="A1343" s="36" t="s">
        <v>7636</v>
      </c>
      <c r="B1343" s="36">
        <v>468508</v>
      </c>
      <c r="C1343" s="35" t="e">
        <f>VLOOKUP(B1343,'[1]EC Sales Date'!$A:$C,2,)</f>
        <v>#N/A</v>
      </c>
      <c r="D1343" s="36" t="s">
        <v>86</v>
      </c>
      <c r="E1343" s="36" t="s">
        <v>86</v>
      </c>
      <c r="F1343" s="36" t="s">
        <v>86</v>
      </c>
      <c r="G1343" s="36" t="s">
        <v>7504</v>
      </c>
      <c r="H1343" s="36" t="s">
        <v>7504</v>
      </c>
      <c r="I1343" s="36" t="s">
        <v>58</v>
      </c>
      <c r="J1343" s="36" t="s">
        <v>59</v>
      </c>
      <c r="K1343" s="36" t="s">
        <v>7637</v>
      </c>
    </row>
    <row r="1344" spans="1:11" ht="15" customHeight="1">
      <c r="A1344" s="36" t="s">
        <v>1372</v>
      </c>
      <c r="B1344" s="36">
        <v>457609</v>
      </c>
      <c r="C1344" s="35" t="str">
        <f>VLOOKUP(B1344,'[1]EC Sales Date'!$A:$C,2,)</f>
        <v>Parka Blocktech ENFANT</v>
      </c>
      <c r="D1344" s="36" t="s">
        <v>57</v>
      </c>
      <c r="E1344" s="36" t="s">
        <v>57</v>
      </c>
      <c r="F1344" s="36" t="s">
        <v>57</v>
      </c>
      <c r="G1344" s="36" t="s">
        <v>7504</v>
      </c>
      <c r="H1344" s="36" t="s">
        <v>7504</v>
      </c>
      <c r="I1344" s="36" t="s">
        <v>58</v>
      </c>
      <c r="J1344" s="36" t="s">
        <v>59</v>
      </c>
      <c r="K1344" s="36" t="s">
        <v>522</v>
      </c>
    </row>
    <row r="1345" spans="1:11" ht="15" customHeight="1">
      <c r="A1345" s="36" t="s">
        <v>1375</v>
      </c>
      <c r="B1345" s="36">
        <v>454365</v>
      </c>
      <c r="C1345" s="35" t="str">
        <f>VLOOKUP(B1345,'[1]EC Sales Date'!$A:$C,2,)</f>
        <v>Pantalon Ultra Stretch à Pinces ENFANT</v>
      </c>
      <c r="D1345" s="36" t="s">
        <v>80</v>
      </c>
      <c r="E1345" s="36" t="s">
        <v>57</v>
      </c>
      <c r="F1345" s="36" t="s">
        <v>57</v>
      </c>
      <c r="G1345" s="36" t="s">
        <v>7504</v>
      </c>
      <c r="H1345" s="36" t="s">
        <v>7504</v>
      </c>
      <c r="I1345" s="36" t="s">
        <v>58</v>
      </c>
      <c r="J1345" s="36" t="s">
        <v>59</v>
      </c>
      <c r="K1345" s="36" t="s">
        <v>1376</v>
      </c>
    </row>
    <row r="1346" spans="1:11" ht="15" customHeight="1">
      <c r="A1346" s="36" t="s">
        <v>1373</v>
      </c>
      <c r="B1346" s="36">
        <v>457738</v>
      </c>
      <c r="C1346" s="35" t="str">
        <f>VLOOKUP(B1346,'[1]EC Sales Date'!$A:$C,2,)</f>
        <v>Jogging En Lin Mélangé ENFANT</v>
      </c>
      <c r="D1346" s="36" t="s">
        <v>57</v>
      </c>
      <c r="E1346" s="36" t="s">
        <v>57</v>
      </c>
      <c r="F1346" s="36" t="s">
        <v>57</v>
      </c>
      <c r="G1346" s="36" t="s">
        <v>7504</v>
      </c>
      <c r="H1346" s="36" t="s">
        <v>7504</v>
      </c>
      <c r="I1346" s="36" t="s">
        <v>58</v>
      </c>
      <c r="J1346" s="36" t="s">
        <v>59</v>
      </c>
      <c r="K1346" s="36" t="s">
        <v>1374</v>
      </c>
    </row>
    <row r="1347" spans="1:11" ht="15" customHeight="1">
      <c r="A1347" s="36" t="s">
        <v>1378</v>
      </c>
      <c r="B1347" s="36">
        <v>457208</v>
      </c>
      <c r="C1347" s="35" t="str">
        <f>VLOOKUP(B1347,'[1]EC Sales Date'!$A:$C,2,)</f>
        <v>Jupe En Jean Fille</v>
      </c>
      <c r="D1347" s="36" t="s">
        <v>56</v>
      </c>
      <c r="E1347" s="36" t="s">
        <v>56</v>
      </c>
      <c r="F1347" s="36" t="s">
        <v>56</v>
      </c>
      <c r="G1347" s="36" t="s">
        <v>7504</v>
      </c>
      <c r="H1347" s="36" t="s">
        <v>7504</v>
      </c>
      <c r="I1347" s="36" t="s">
        <v>58</v>
      </c>
      <c r="J1347" s="36" t="s">
        <v>59</v>
      </c>
      <c r="K1347" s="36" t="s">
        <v>557</v>
      </c>
    </row>
    <row r="1348" spans="1:11" ht="15" customHeight="1">
      <c r="A1348" s="36" t="s">
        <v>1379</v>
      </c>
      <c r="B1348" s="36">
        <v>454383</v>
      </c>
      <c r="C1348" s="35" t="str">
        <f>VLOOKUP(B1348,'[1]EC Sales Date'!$A:$C,2,)</f>
        <v>Jogging Ultra Stretch Dry Enfant</v>
      </c>
      <c r="D1348" s="36" t="s">
        <v>72</v>
      </c>
      <c r="E1348" s="36" t="s">
        <v>72</v>
      </c>
      <c r="F1348" s="36" t="s">
        <v>72</v>
      </c>
      <c r="G1348" s="36" t="s">
        <v>7504</v>
      </c>
      <c r="H1348" s="36" t="s">
        <v>7504</v>
      </c>
      <c r="I1348" s="36" t="s">
        <v>58</v>
      </c>
      <c r="J1348" s="36" t="s">
        <v>59</v>
      </c>
      <c r="K1348" s="36" t="s">
        <v>1380</v>
      </c>
    </row>
    <row r="1349" spans="1:11" ht="15" customHeight="1">
      <c r="A1349" s="36" t="s">
        <v>1381</v>
      </c>
      <c r="B1349" s="36">
        <v>454383</v>
      </c>
      <c r="C1349" s="35" t="str">
        <f>VLOOKUP(B1349,'[1]EC Sales Date'!$A:$C,2,)</f>
        <v>Jogging Ultra Stretch Dry Enfant</v>
      </c>
      <c r="D1349" s="36" t="s">
        <v>72</v>
      </c>
      <c r="E1349" s="36" t="s">
        <v>72</v>
      </c>
      <c r="F1349" s="36" t="s">
        <v>72</v>
      </c>
      <c r="G1349" s="36" t="s">
        <v>7504</v>
      </c>
      <c r="H1349" s="36" t="s">
        <v>7504</v>
      </c>
      <c r="I1349" s="36" t="s">
        <v>58</v>
      </c>
      <c r="J1349" s="36" t="s">
        <v>59</v>
      </c>
      <c r="K1349" s="36" t="s">
        <v>1380</v>
      </c>
    </row>
    <row r="1350" spans="1:11" ht="15" customHeight="1">
      <c r="A1350" s="36" t="s">
        <v>1384</v>
      </c>
      <c r="B1350" s="36">
        <v>453837</v>
      </c>
      <c r="C1350" s="35" t="str">
        <f>VLOOKUP(B1350,'[1]EC Sales Date'!$A:$C,2,)</f>
        <v>Chaussettes ENFANT (lot de 3)</v>
      </c>
      <c r="D1350" s="36" t="s">
        <v>57</v>
      </c>
      <c r="E1350" s="36" t="s">
        <v>57</v>
      </c>
      <c r="F1350" s="36" t="s">
        <v>57</v>
      </c>
      <c r="G1350" s="36" t="s">
        <v>7504</v>
      </c>
      <c r="H1350" s="36" t="s">
        <v>7504</v>
      </c>
      <c r="I1350" s="36" t="s">
        <v>58</v>
      </c>
      <c r="J1350" s="36" t="s">
        <v>59</v>
      </c>
      <c r="K1350" s="36" t="s">
        <v>1385</v>
      </c>
    </row>
    <row r="1351" spans="1:11" ht="15" customHeight="1">
      <c r="A1351" s="36" t="s">
        <v>1382</v>
      </c>
      <c r="B1351" s="36">
        <v>453842</v>
      </c>
      <c r="C1351" s="35" t="str">
        <f>VLOOKUP(B1351,'[1]EC Sales Date'!$A:$C,2,)</f>
        <v>Chaussettes ENFANT (lot de 3)</v>
      </c>
      <c r="D1351" s="36" t="s">
        <v>86</v>
      </c>
      <c r="E1351" s="36" t="s">
        <v>86</v>
      </c>
      <c r="F1351" s="36" t="s">
        <v>86</v>
      </c>
      <c r="G1351" s="36" t="s">
        <v>7504</v>
      </c>
      <c r="H1351" s="36" t="s">
        <v>7504</v>
      </c>
      <c r="I1351" s="36" t="s">
        <v>58</v>
      </c>
      <c r="J1351" s="36" t="s">
        <v>59</v>
      </c>
      <c r="K1351" s="36" t="s">
        <v>1383</v>
      </c>
    </row>
    <row r="1352" spans="1:11" ht="15" customHeight="1">
      <c r="A1352" s="36" t="s">
        <v>1386</v>
      </c>
      <c r="B1352" s="36">
        <v>453899</v>
      </c>
      <c r="C1352" s="35" t="str">
        <f>VLOOKUP(B1352,'[1]EC Sales Date'!$A:$C,2,)</f>
        <v>Boxer Garçon (lot de 3)</v>
      </c>
      <c r="D1352" s="36" t="s">
        <v>57</v>
      </c>
      <c r="E1352" s="36" t="s">
        <v>57</v>
      </c>
      <c r="F1352" s="36" t="s">
        <v>57</v>
      </c>
      <c r="G1352" s="36" t="s">
        <v>7504</v>
      </c>
      <c r="H1352" s="36" t="s">
        <v>7504</v>
      </c>
      <c r="I1352" s="36" t="s">
        <v>58</v>
      </c>
      <c r="J1352" s="36" t="s">
        <v>59</v>
      </c>
      <c r="K1352" s="36" t="s">
        <v>146</v>
      </c>
    </row>
    <row r="1353" spans="1:11" ht="15" customHeight="1">
      <c r="A1353" s="36" t="s">
        <v>1387</v>
      </c>
      <c r="B1353" s="36">
        <v>453900</v>
      </c>
      <c r="C1353" s="35" t="str">
        <f>VLOOKUP(B1353,'[1]EC Sales Date'!$A:$C,2,)</f>
        <v>Boxer Garçon (lot de 3)</v>
      </c>
      <c r="D1353" s="36" t="s">
        <v>57</v>
      </c>
      <c r="E1353" s="36" t="s">
        <v>57</v>
      </c>
      <c r="F1353" s="36" t="s">
        <v>57</v>
      </c>
      <c r="G1353" s="36" t="s">
        <v>7504</v>
      </c>
      <c r="H1353" s="36" t="s">
        <v>7504</v>
      </c>
      <c r="I1353" s="36" t="s">
        <v>58</v>
      </c>
      <c r="J1353" s="36" t="s">
        <v>59</v>
      </c>
      <c r="K1353" s="36" t="s">
        <v>146</v>
      </c>
    </row>
    <row r="1354" spans="1:11" ht="15" customHeight="1">
      <c r="A1354" s="36" t="s">
        <v>1388</v>
      </c>
      <c r="B1354" s="36">
        <v>453902</v>
      </c>
      <c r="C1354" s="35" t="str">
        <f>VLOOKUP(B1354,'[1]EC Sales Date'!$A:$C,2,)</f>
        <v>Soutien-Gorge AIRism FILLE</v>
      </c>
      <c r="D1354" s="36" t="s">
        <v>86</v>
      </c>
      <c r="E1354" s="36" t="s">
        <v>86</v>
      </c>
      <c r="F1354" s="36" t="s">
        <v>86</v>
      </c>
      <c r="G1354" s="36" t="s">
        <v>7504</v>
      </c>
      <c r="H1354" s="36" t="s">
        <v>7504</v>
      </c>
      <c r="I1354" s="36" t="s">
        <v>58</v>
      </c>
      <c r="J1354" s="36" t="s">
        <v>59</v>
      </c>
      <c r="K1354" s="36" t="s">
        <v>151</v>
      </c>
    </row>
    <row r="1355" spans="1:11" ht="15" customHeight="1">
      <c r="A1355" s="36" t="s">
        <v>1389</v>
      </c>
      <c r="B1355" s="36">
        <v>453902</v>
      </c>
      <c r="C1355" s="35" t="str">
        <f>VLOOKUP(B1355,'[1]EC Sales Date'!$A:$C,2,)</f>
        <v>Soutien-Gorge AIRism FILLE</v>
      </c>
      <c r="D1355" s="36" t="s">
        <v>86</v>
      </c>
      <c r="E1355" s="36" t="s">
        <v>57</v>
      </c>
      <c r="F1355" s="36" t="s">
        <v>57</v>
      </c>
      <c r="G1355" s="36" t="s">
        <v>7504</v>
      </c>
      <c r="H1355" s="36" t="s">
        <v>7504</v>
      </c>
      <c r="I1355" s="36" t="s">
        <v>58</v>
      </c>
      <c r="J1355" s="36" t="s">
        <v>59</v>
      </c>
      <c r="K1355" s="36" t="s">
        <v>154</v>
      </c>
    </row>
    <row r="1356" spans="1:11" ht="15" customHeight="1">
      <c r="A1356" s="36" t="s">
        <v>1394</v>
      </c>
      <c r="B1356" s="36">
        <v>453914</v>
      </c>
      <c r="C1356" s="35" t="str">
        <f>VLOOKUP(B1356,'[1]EC Sales Date'!$A:$C,2,)</f>
        <v>Culottes Imprimé Fleurs FILLE (lot de 3)</v>
      </c>
      <c r="D1356" s="36" t="s">
        <v>140</v>
      </c>
      <c r="E1356" s="36" t="s">
        <v>140</v>
      </c>
      <c r="F1356" s="36" t="s">
        <v>140</v>
      </c>
      <c r="G1356" s="36" t="s">
        <v>7504</v>
      </c>
      <c r="H1356" s="36" t="s">
        <v>7504</v>
      </c>
      <c r="I1356" s="36" t="s">
        <v>58</v>
      </c>
      <c r="J1356" s="36" t="s">
        <v>59</v>
      </c>
      <c r="K1356" s="36" t="s">
        <v>160</v>
      </c>
    </row>
    <row r="1357" spans="1:11" ht="15" customHeight="1">
      <c r="A1357" s="36" t="s">
        <v>1395</v>
      </c>
      <c r="B1357" s="36">
        <v>453915</v>
      </c>
      <c r="C1357" s="35" t="str">
        <f>VLOOKUP(B1357,'[1]EC Sales Date'!$A:$C,2,)</f>
        <v>Culottes Imprimé Fruits FILLE (lot de 3)</v>
      </c>
      <c r="D1357" s="36" t="s">
        <v>140</v>
      </c>
      <c r="E1357" s="36" t="s">
        <v>140</v>
      </c>
      <c r="F1357" s="36" t="s">
        <v>140</v>
      </c>
      <c r="G1357" s="36" t="s">
        <v>7504</v>
      </c>
      <c r="H1357" s="36" t="s">
        <v>7504</v>
      </c>
      <c r="I1357" s="36" t="s">
        <v>58</v>
      </c>
      <c r="J1357" s="36" t="s">
        <v>59</v>
      </c>
      <c r="K1357" s="36" t="s">
        <v>160</v>
      </c>
    </row>
    <row r="1358" spans="1:11" ht="15" customHeight="1">
      <c r="A1358" s="36" t="s">
        <v>1393</v>
      </c>
      <c r="B1358" s="36">
        <v>453916</v>
      </c>
      <c r="C1358" s="35" t="str">
        <f>VLOOKUP(B1358,'[1]EC Sales Date'!$A:$C,2,)</f>
        <v>Culottes À Rayures FILLE (lot de 3)</v>
      </c>
      <c r="D1358" s="36" t="s">
        <v>140</v>
      </c>
      <c r="E1358" s="36" t="s">
        <v>140</v>
      </c>
      <c r="F1358" s="36" t="s">
        <v>140</v>
      </c>
      <c r="G1358" s="36" t="s">
        <v>7504</v>
      </c>
      <c r="H1358" s="36" t="s">
        <v>7504</v>
      </c>
      <c r="I1358" s="36" t="s">
        <v>58</v>
      </c>
      <c r="J1358" s="36" t="s">
        <v>59</v>
      </c>
      <c r="K1358" s="36" t="s">
        <v>156</v>
      </c>
    </row>
    <row r="1359" spans="1:11" ht="15" customHeight="1">
      <c r="A1359" s="36" t="s">
        <v>1391</v>
      </c>
      <c r="B1359" s="36">
        <v>453917</v>
      </c>
      <c r="C1359" s="35" t="str">
        <f>VLOOKUP(B1359,'[1]EC Sales Date'!$A:$C,2,)</f>
        <v>Culottes À Carreaux FILLE (lot de 3)</v>
      </c>
      <c r="D1359" s="36" t="s">
        <v>140</v>
      </c>
      <c r="E1359" s="36" t="s">
        <v>140</v>
      </c>
      <c r="F1359" s="36" t="s">
        <v>140</v>
      </c>
      <c r="G1359" s="36" t="s">
        <v>7504</v>
      </c>
      <c r="H1359" s="36" t="s">
        <v>7504</v>
      </c>
      <c r="I1359" s="36" t="s">
        <v>58</v>
      </c>
      <c r="J1359" s="36" t="s">
        <v>59</v>
      </c>
      <c r="K1359" s="36" t="s">
        <v>156</v>
      </c>
    </row>
    <row r="1360" spans="1:11" ht="15" customHeight="1">
      <c r="A1360" s="36" t="s">
        <v>1392</v>
      </c>
      <c r="B1360" s="36">
        <v>453918</v>
      </c>
      <c r="C1360" s="35" t="str">
        <f>VLOOKUP(B1360,'[1]EC Sales Date'!$A:$C,2,)</f>
        <v>Culottes Imprimé Pois FILLE</v>
      </c>
      <c r="D1360" s="36" t="s">
        <v>140</v>
      </c>
      <c r="E1360" s="36" t="s">
        <v>140</v>
      </c>
      <c r="F1360" s="36" t="s">
        <v>140</v>
      </c>
      <c r="G1360" s="36" t="s">
        <v>7504</v>
      </c>
      <c r="H1360" s="36" t="s">
        <v>7504</v>
      </c>
      <c r="I1360" s="36" t="s">
        <v>58</v>
      </c>
      <c r="J1360" s="36" t="s">
        <v>59</v>
      </c>
      <c r="K1360" s="36" t="s">
        <v>156</v>
      </c>
    </row>
    <row r="1361" spans="1:11" ht="15" customHeight="1">
      <c r="A1361" s="36" t="s">
        <v>1396</v>
      </c>
      <c r="B1361" s="36">
        <v>453924</v>
      </c>
      <c r="C1361" s="35" t="str">
        <f>VLOOKUP(B1361,'[1]EC Sales Date'!$A:$C,2,)</f>
        <v>Chaussettes imprimé floral FILLE (lot de 3)</v>
      </c>
      <c r="D1361" s="36" t="s">
        <v>86</v>
      </c>
      <c r="E1361" s="36" t="s">
        <v>86</v>
      </c>
      <c r="F1361" s="36" t="s">
        <v>86</v>
      </c>
      <c r="G1361" s="36" t="s">
        <v>7504</v>
      </c>
      <c r="H1361" s="36" t="s">
        <v>7504</v>
      </c>
      <c r="I1361" s="36" t="s">
        <v>58</v>
      </c>
      <c r="J1361" s="36" t="s">
        <v>59</v>
      </c>
      <c r="K1361" s="36" t="s">
        <v>1397</v>
      </c>
    </row>
    <row r="1362" spans="1:11" ht="15" customHeight="1">
      <c r="A1362" s="36" t="s">
        <v>1404</v>
      </c>
      <c r="B1362" s="36">
        <v>455021</v>
      </c>
      <c r="C1362" s="35" t="str">
        <f>VLOOKUP(B1362,'[1]EC Sales Date'!$A:$C,2,)</f>
        <v>Grenouillère 100% coton</v>
      </c>
      <c r="D1362" s="36" t="s">
        <v>57</v>
      </c>
      <c r="E1362" s="36" t="s">
        <v>57</v>
      </c>
      <c r="F1362" s="36" t="s">
        <v>57</v>
      </c>
      <c r="G1362" s="36" t="s">
        <v>7504</v>
      </c>
      <c r="H1362" s="36" t="s">
        <v>7504</v>
      </c>
      <c r="I1362" s="36" t="s">
        <v>58</v>
      </c>
      <c r="J1362" s="36" t="s">
        <v>59</v>
      </c>
      <c r="K1362" s="36" t="s">
        <v>1405</v>
      </c>
    </row>
    <row r="1363" spans="1:11" ht="15" customHeight="1">
      <c r="A1363" s="36" t="s">
        <v>1402</v>
      </c>
      <c r="B1363" s="36">
        <v>455026</v>
      </c>
      <c r="C1363" s="35" t="str">
        <f>VLOOKUP(B1363,'[1]EC Sales Date'!$A:$C,2,)</f>
        <v>Body Joy Of Print 100% cotonManches Courtes</v>
      </c>
      <c r="D1363" s="36" t="s">
        <v>57</v>
      </c>
      <c r="E1363" s="36" t="s">
        <v>57</v>
      </c>
      <c r="F1363" s="36" t="s">
        <v>57</v>
      </c>
      <c r="G1363" s="36" t="s">
        <v>7504</v>
      </c>
      <c r="H1363" s="36" t="s">
        <v>7504</v>
      </c>
      <c r="I1363" s="36" t="s">
        <v>58</v>
      </c>
      <c r="J1363" s="37" t="s">
        <v>123</v>
      </c>
      <c r="K1363" s="36" t="s">
        <v>124</v>
      </c>
    </row>
    <row r="1364" spans="1:11" ht="15" customHeight="1">
      <c r="A1364" s="36" t="s">
        <v>1403</v>
      </c>
      <c r="B1364" s="36">
        <v>455630</v>
      </c>
      <c r="C1364" s="35" t="str">
        <f>VLOOKUP(B1364,'[1]EC Sales Date'!$A:$C,2,)</f>
        <v>Body 100% coton À Rayures Manches Courtes</v>
      </c>
      <c r="D1364" s="36" t="s">
        <v>57</v>
      </c>
      <c r="E1364" s="36" t="s">
        <v>57</v>
      </c>
      <c r="F1364" s="36" t="s">
        <v>57</v>
      </c>
      <c r="G1364" s="36" t="s">
        <v>7504</v>
      </c>
      <c r="H1364" s="36" t="s">
        <v>7504</v>
      </c>
      <c r="I1364" s="36" t="s">
        <v>58</v>
      </c>
      <c r="J1364" s="37" t="s">
        <v>123</v>
      </c>
      <c r="K1364" s="36" t="s">
        <v>124</v>
      </c>
    </row>
    <row r="1365" spans="1:11" ht="15" customHeight="1">
      <c r="A1365" s="36" t="s">
        <v>1401</v>
      </c>
      <c r="B1365" s="36">
        <v>455044</v>
      </c>
      <c r="C1365" s="35" t="str">
        <f>VLOOKUP(B1365,'[1]EC Sales Date'!$A:$C,2,)</f>
        <v>Body Rayé 100% coton À Manches Longues</v>
      </c>
      <c r="D1365" s="36" t="s">
        <v>57</v>
      </c>
      <c r="E1365" s="36" t="s">
        <v>57</v>
      </c>
      <c r="F1365" s="36" t="s">
        <v>57</v>
      </c>
      <c r="G1365" s="36" t="s">
        <v>7504</v>
      </c>
      <c r="H1365" s="36" t="s">
        <v>7504</v>
      </c>
      <c r="I1365" s="36" t="s">
        <v>58</v>
      </c>
      <c r="J1365" s="37" t="s">
        <v>123</v>
      </c>
      <c r="K1365" s="36" t="s">
        <v>124</v>
      </c>
    </row>
    <row r="1366" spans="1:11" ht="15" customHeight="1">
      <c r="A1366" s="36" t="s">
        <v>1400</v>
      </c>
      <c r="B1366" s="36">
        <v>455045</v>
      </c>
      <c r="C1366" s="35" t="str">
        <f>VLOOKUP(B1366,'[1]EC Sales Date'!$A:$C,2,)</f>
        <v>Body Joy Of Print Manches Longues Naissance</v>
      </c>
      <c r="D1366" s="36" t="s">
        <v>57</v>
      </c>
      <c r="E1366" s="36" t="s">
        <v>57</v>
      </c>
      <c r="F1366" s="36" t="s">
        <v>57</v>
      </c>
      <c r="G1366" s="36" t="s">
        <v>7504</v>
      </c>
      <c r="H1366" s="36" t="s">
        <v>7504</v>
      </c>
      <c r="I1366" s="36" t="s">
        <v>58</v>
      </c>
      <c r="J1366" s="37" t="s">
        <v>123</v>
      </c>
      <c r="K1366" s="36" t="s">
        <v>124</v>
      </c>
    </row>
    <row r="1367" spans="1:11" ht="15" customHeight="1">
      <c r="A1367" s="36" t="s">
        <v>1398</v>
      </c>
      <c r="B1367" s="36">
        <v>455046</v>
      </c>
      <c r="C1367" s="35" t="str">
        <f>VLOOKUP(B1367,'[1]EC Sales Date'!$A:$C,2,)</f>
        <v>Body Joy Of Print Manches Longues Naissance</v>
      </c>
      <c r="D1367" s="36" t="s">
        <v>57</v>
      </c>
      <c r="E1367" s="36" t="s">
        <v>57</v>
      </c>
      <c r="F1367" s="36" t="s">
        <v>57</v>
      </c>
      <c r="G1367" s="36" t="s">
        <v>7504</v>
      </c>
      <c r="H1367" s="36" t="s">
        <v>7504</v>
      </c>
      <c r="I1367" s="36" t="s">
        <v>58</v>
      </c>
      <c r="J1367" s="37" t="s">
        <v>123</v>
      </c>
      <c r="K1367" s="36" t="s">
        <v>124</v>
      </c>
    </row>
    <row r="1368" spans="1:11" ht="15" customHeight="1">
      <c r="A1368" s="36" t="s">
        <v>1399</v>
      </c>
      <c r="B1368" s="36">
        <v>455047</v>
      </c>
      <c r="C1368" s="35" t="str">
        <f>VLOOKUP(B1368,'[1]EC Sales Date'!$A:$C,2,)</f>
        <v>Body Joy Of Print 100% coton Imprimé Ciel Manches Longues</v>
      </c>
      <c r="D1368" s="36" t="s">
        <v>57</v>
      </c>
      <c r="E1368" s="36" t="s">
        <v>57</v>
      </c>
      <c r="F1368" s="36" t="s">
        <v>57</v>
      </c>
      <c r="G1368" s="36" t="s">
        <v>7504</v>
      </c>
      <c r="H1368" s="36" t="s">
        <v>7504</v>
      </c>
      <c r="I1368" s="36" t="s">
        <v>58</v>
      </c>
      <c r="J1368" s="37" t="s">
        <v>123</v>
      </c>
      <c r="K1368" s="36" t="s">
        <v>124</v>
      </c>
    </row>
    <row r="1369" spans="1:11" ht="15" customHeight="1">
      <c r="A1369" s="36" t="s">
        <v>7638</v>
      </c>
      <c r="B1369" s="36">
        <v>455057</v>
      </c>
      <c r="C1369" s="35" t="e">
        <f>VLOOKUP(B1369,'[1]EC Sales Date'!$A:$C,2,)</f>
        <v>#N/A</v>
      </c>
      <c r="D1369" s="36" t="s">
        <v>57</v>
      </c>
      <c r="E1369" s="36" t="s">
        <v>57</v>
      </c>
      <c r="F1369" s="36" t="s">
        <v>57</v>
      </c>
      <c r="G1369" s="36" t="s">
        <v>7504</v>
      </c>
      <c r="H1369" s="36" t="s">
        <v>7504</v>
      </c>
      <c r="I1369" s="36" t="s">
        <v>58</v>
      </c>
      <c r="J1369" s="36" t="s">
        <v>59</v>
      </c>
      <c r="K1369" s="36" t="s">
        <v>203</v>
      </c>
    </row>
    <row r="1370" spans="1:11" ht="15" customHeight="1">
      <c r="A1370" s="36" t="s">
        <v>1409</v>
      </c>
      <c r="B1370" s="36">
        <v>455059</v>
      </c>
      <c r="C1370" s="35" t="str">
        <f>VLOOKUP(B1370,'[1]EC Sales Date'!$A:$C,2,)</f>
        <v>Legging Relax</v>
      </c>
      <c r="D1370" s="36" t="s">
        <v>57</v>
      </c>
      <c r="E1370" s="36" t="s">
        <v>57</v>
      </c>
      <c r="F1370" s="36" t="s">
        <v>57</v>
      </c>
      <c r="G1370" s="36" t="s">
        <v>7504</v>
      </c>
      <c r="H1370" s="36" t="s">
        <v>7504</v>
      </c>
      <c r="I1370" s="36" t="s">
        <v>58</v>
      </c>
      <c r="J1370" s="36" t="s">
        <v>59</v>
      </c>
      <c r="K1370" s="36" t="s">
        <v>200</v>
      </c>
    </row>
    <row r="1371" spans="1:11" ht="15" customHeight="1">
      <c r="A1371" s="36" t="s">
        <v>7639</v>
      </c>
      <c r="B1371" s="36">
        <v>455060</v>
      </c>
      <c r="C1371" s="35" t="e">
        <f>VLOOKUP(B1371,'[1]EC Sales Date'!$A:$C,2,)</f>
        <v>#N/A</v>
      </c>
      <c r="D1371" s="36" t="s">
        <v>57</v>
      </c>
      <c r="E1371" s="36" t="s">
        <v>57</v>
      </c>
      <c r="F1371" s="36" t="s">
        <v>57</v>
      </c>
      <c r="G1371" s="36" t="s">
        <v>7504</v>
      </c>
      <c r="H1371" s="36" t="s">
        <v>7504</v>
      </c>
      <c r="I1371" s="36" t="s">
        <v>58</v>
      </c>
      <c r="J1371" s="36" t="s">
        <v>59</v>
      </c>
      <c r="K1371" s="36" t="s">
        <v>200</v>
      </c>
    </row>
    <row r="1372" spans="1:11" ht="15" customHeight="1">
      <c r="A1372" s="36" t="s">
        <v>1407</v>
      </c>
      <c r="B1372" s="36">
        <v>455061</v>
      </c>
      <c r="C1372" s="35" t="str">
        <f>VLOOKUP(B1372,'[1]EC Sales Date'!$A:$C,2,)</f>
        <v>Legging</v>
      </c>
      <c r="D1372" s="36" t="s">
        <v>57</v>
      </c>
      <c r="E1372" s="36" t="s">
        <v>57</v>
      </c>
      <c r="F1372" s="36" t="s">
        <v>57</v>
      </c>
      <c r="G1372" s="36" t="s">
        <v>7504</v>
      </c>
      <c r="H1372" s="36" t="s">
        <v>7504</v>
      </c>
      <c r="I1372" s="36" t="s">
        <v>58</v>
      </c>
      <c r="J1372" s="36" t="s">
        <v>59</v>
      </c>
      <c r="K1372" s="36" t="s">
        <v>200</v>
      </c>
    </row>
    <row r="1373" spans="1:11" ht="15" customHeight="1">
      <c r="A1373" s="36" t="s">
        <v>1408</v>
      </c>
      <c r="B1373" s="36">
        <v>455062</v>
      </c>
      <c r="C1373" s="35" t="str">
        <f>VLOOKUP(B1373,'[1]EC Sales Date'!$A:$C,2,)</f>
        <v>Legging</v>
      </c>
      <c r="D1373" s="36" t="s">
        <v>57</v>
      </c>
      <c r="E1373" s="36" t="s">
        <v>57</v>
      </c>
      <c r="F1373" s="36" t="s">
        <v>57</v>
      </c>
      <c r="G1373" s="36" t="s">
        <v>7504</v>
      </c>
      <c r="H1373" s="36" t="s">
        <v>7504</v>
      </c>
      <c r="I1373" s="36" t="s">
        <v>58</v>
      </c>
      <c r="J1373" s="36" t="s">
        <v>59</v>
      </c>
      <c r="K1373" s="36" t="s">
        <v>156</v>
      </c>
    </row>
    <row r="1374" spans="1:11" ht="15" customHeight="1">
      <c r="A1374" s="36" t="s">
        <v>7640</v>
      </c>
      <c r="B1374" s="36">
        <v>455063</v>
      </c>
      <c r="C1374" s="35" t="e">
        <f>VLOOKUP(B1374,'[1]EC Sales Date'!$A:$C,2,)</f>
        <v>#N/A</v>
      </c>
      <c r="D1374" s="36" t="s">
        <v>57</v>
      </c>
      <c r="E1374" s="36" t="s">
        <v>57</v>
      </c>
      <c r="F1374" s="36" t="s">
        <v>57</v>
      </c>
      <c r="G1374" s="36" t="s">
        <v>7504</v>
      </c>
      <c r="H1374" s="36" t="s">
        <v>7504</v>
      </c>
      <c r="I1374" s="36" t="s">
        <v>58</v>
      </c>
      <c r="J1374" s="36" t="s">
        <v>59</v>
      </c>
      <c r="K1374" s="36" t="s">
        <v>200</v>
      </c>
    </row>
    <row r="1375" spans="1:11" ht="15" customHeight="1">
      <c r="A1375" s="36" t="s">
        <v>7641</v>
      </c>
      <c r="B1375" s="36">
        <v>455065</v>
      </c>
      <c r="C1375" s="35" t="e">
        <f>VLOOKUP(B1375,'[1]EC Sales Date'!$A:$C,2,)</f>
        <v>#N/A</v>
      </c>
      <c r="D1375" s="36" t="s">
        <v>57</v>
      </c>
      <c r="E1375" s="36" t="s">
        <v>57</v>
      </c>
      <c r="F1375" s="36" t="s">
        <v>57</v>
      </c>
      <c r="G1375" s="36" t="s">
        <v>7504</v>
      </c>
      <c r="H1375" s="36" t="s">
        <v>7504</v>
      </c>
      <c r="I1375" s="36" t="s">
        <v>58</v>
      </c>
      <c r="J1375" s="36" t="s">
        <v>59</v>
      </c>
      <c r="K1375" s="36" t="s">
        <v>200</v>
      </c>
    </row>
    <row r="1376" spans="1:11" ht="15" customHeight="1">
      <c r="A1376" s="36" t="s">
        <v>1410</v>
      </c>
      <c r="B1376" s="36">
        <v>455069</v>
      </c>
      <c r="C1376" s="35" t="str">
        <f>VLOOKUP(B1376,'[1]EC Sales Date'!$A:$C,2,)</f>
        <v>Legging Imprimé Fleuri</v>
      </c>
      <c r="D1376" s="36" t="s">
        <v>57</v>
      </c>
      <c r="E1376" s="36" t="s">
        <v>57</v>
      </c>
      <c r="F1376" s="36" t="s">
        <v>57</v>
      </c>
      <c r="G1376" s="36" t="s">
        <v>7504</v>
      </c>
      <c r="H1376" s="36" t="s">
        <v>7504</v>
      </c>
      <c r="I1376" s="36" t="s">
        <v>58</v>
      </c>
      <c r="J1376" s="36" t="s">
        <v>59</v>
      </c>
      <c r="K1376" s="36" t="s">
        <v>200</v>
      </c>
    </row>
    <row r="1377" spans="1:11" ht="15" customHeight="1">
      <c r="A1377" s="36" t="s">
        <v>1413</v>
      </c>
      <c r="B1377" s="36">
        <v>455592</v>
      </c>
      <c r="C1377" s="35" t="str">
        <f>VLOOKUP(B1377,'[1]EC Sales Date'!$A:$C,2,)</f>
        <v>Chaussettes (lot de 2)</v>
      </c>
      <c r="D1377" s="36" t="s">
        <v>57</v>
      </c>
      <c r="E1377" s="36" t="s">
        <v>57</v>
      </c>
      <c r="F1377" s="36" t="s">
        <v>57</v>
      </c>
      <c r="G1377" s="36" t="s">
        <v>7504</v>
      </c>
      <c r="H1377" s="36" t="s">
        <v>7504</v>
      </c>
      <c r="I1377" s="36" t="s">
        <v>58</v>
      </c>
      <c r="J1377" s="36" t="s">
        <v>59</v>
      </c>
      <c r="K1377" s="36" t="s">
        <v>3871</v>
      </c>
    </row>
    <row r="1378" spans="1:11" ht="15" customHeight="1">
      <c r="A1378" s="36" t="s">
        <v>1414</v>
      </c>
      <c r="B1378" s="36">
        <v>455593</v>
      </c>
      <c r="C1378" s="35" t="str">
        <f>VLOOKUP(B1378,'[1]EC Sales Date'!$A:$C,2,)</f>
        <v>Socquettes (lot de 2)</v>
      </c>
      <c r="D1378" s="36" t="s">
        <v>57</v>
      </c>
      <c r="E1378" s="36" t="s">
        <v>57</v>
      </c>
      <c r="F1378" s="36" t="s">
        <v>57</v>
      </c>
      <c r="G1378" s="36" t="s">
        <v>7504</v>
      </c>
      <c r="H1378" s="36" t="s">
        <v>7504</v>
      </c>
      <c r="I1378" s="36" t="s">
        <v>58</v>
      </c>
      <c r="J1378" s="36" t="s">
        <v>59</v>
      </c>
      <c r="K1378" s="36" t="s">
        <v>3872</v>
      </c>
    </row>
    <row r="1379" spans="1:11" ht="15" customHeight="1">
      <c r="A1379" s="36" t="s">
        <v>1411</v>
      </c>
      <c r="B1379" s="36">
        <v>455594</v>
      </c>
      <c r="C1379" s="35" t="str">
        <f>VLOOKUP(B1379,'[1]EC Sales Date'!$A:$C,2,)</f>
        <v>Chaussettes (lot de 2)</v>
      </c>
      <c r="D1379" s="36" t="s">
        <v>57</v>
      </c>
      <c r="E1379" s="36" t="s">
        <v>57</v>
      </c>
      <c r="F1379" s="36" t="s">
        <v>57</v>
      </c>
      <c r="G1379" s="36" t="s">
        <v>7504</v>
      </c>
      <c r="H1379" s="36" t="s">
        <v>7504</v>
      </c>
      <c r="I1379" s="36" t="s">
        <v>58</v>
      </c>
      <c r="J1379" s="36" t="s">
        <v>59</v>
      </c>
      <c r="K1379" s="36" t="s">
        <v>3869</v>
      </c>
    </row>
    <row r="1380" spans="1:11" ht="15" customHeight="1">
      <c r="A1380" s="36" t="s">
        <v>1412</v>
      </c>
      <c r="B1380" s="36">
        <v>455595</v>
      </c>
      <c r="C1380" s="35" t="str">
        <f>VLOOKUP(B1380,'[1]EC Sales Date'!$A:$C,2,)</f>
        <v>Socquettes (lot de 2)</v>
      </c>
      <c r="D1380" s="36" t="s">
        <v>57</v>
      </c>
      <c r="E1380" s="36" t="s">
        <v>57</v>
      </c>
      <c r="F1380" s="36" t="s">
        <v>57</v>
      </c>
      <c r="G1380" s="36" t="s">
        <v>7504</v>
      </c>
      <c r="H1380" s="36" t="s">
        <v>7504</v>
      </c>
      <c r="I1380" s="36" t="s">
        <v>58</v>
      </c>
      <c r="J1380" s="36" t="s">
        <v>59</v>
      </c>
      <c r="K1380" s="36" t="s">
        <v>3870</v>
      </c>
    </row>
    <row r="1381" spans="1:11" ht="15" customHeight="1">
      <c r="A1381" s="36" t="s">
        <v>1406</v>
      </c>
      <c r="B1381" s="36">
        <v>456347</v>
      </c>
      <c r="C1381" s="35" t="str">
        <f>VLOOKUP(B1381,'[1]EC Sales Date'!$A:$C,2,)</f>
        <v>Sweat Graphique UT Pixar</v>
      </c>
      <c r="D1381" s="36" t="s">
        <v>57</v>
      </c>
      <c r="E1381" s="36" t="s">
        <v>57</v>
      </c>
      <c r="F1381" s="36" t="s">
        <v>57</v>
      </c>
      <c r="G1381" s="36" t="s">
        <v>7504</v>
      </c>
      <c r="H1381" s="36" t="s">
        <v>7504</v>
      </c>
      <c r="I1381" s="36" t="s">
        <v>58</v>
      </c>
      <c r="J1381" s="36" t="s">
        <v>59</v>
      </c>
      <c r="K1381" s="36" t="s">
        <v>188</v>
      </c>
    </row>
    <row r="1382" spans="1:11" ht="15" customHeight="1">
      <c r="A1382" s="36" t="s">
        <v>1417</v>
      </c>
      <c r="B1382" s="36">
        <v>456072</v>
      </c>
      <c r="C1382" s="35" t="str">
        <f>VLOOKUP(B1382,'[1]EC Sales Date'!$A:$C,2,)</f>
        <v>Manteau Blocktech</v>
      </c>
      <c r="D1382" s="36" t="s">
        <v>57</v>
      </c>
      <c r="E1382" s="36" t="s">
        <v>57</v>
      </c>
      <c r="F1382" s="36" t="s">
        <v>57</v>
      </c>
      <c r="G1382" s="36" t="s">
        <v>7504</v>
      </c>
      <c r="H1382" s="36" t="s">
        <v>7504</v>
      </c>
      <c r="I1382" s="36" t="s">
        <v>502</v>
      </c>
      <c r="J1382" s="36" t="s">
        <v>59</v>
      </c>
      <c r="K1382" s="36" t="s">
        <v>503</v>
      </c>
    </row>
    <row r="1383" spans="1:11" ht="15" customHeight="1">
      <c r="A1383" s="36" t="s">
        <v>1431</v>
      </c>
      <c r="B1383" s="36">
        <v>456084</v>
      </c>
      <c r="C1383" s="35" t="str">
        <f>VLOOKUP(B1383,'[1]EC Sales Date'!$A:$C,2,)</f>
        <v>Parka Blocktech</v>
      </c>
      <c r="D1383" s="36" t="s">
        <v>86</v>
      </c>
      <c r="E1383" s="36" t="s">
        <v>86</v>
      </c>
      <c r="F1383" s="36" t="s">
        <v>86</v>
      </c>
      <c r="G1383" s="36" t="s">
        <v>7504</v>
      </c>
      <c r="H1383" s="36" t="s">
        <v>7504</v>
      </c>
      <c r="I1383" s="36" t="s">
        <v>58</v>
      </c>
      <c r="J1383" s="36" t="s">
        <v>59</v>
      </c>
      <c r="K1383" s="36" t="s">
        <v>229</v>
      </c>
    </row>
    <row r="1384" spans="1:11" ht="15" customHeight="1">
      <c r="A1384" s="36" t="s">
        <v>1432</v>
      </c>
      <c r="B1384" s="36">
        <v>457470</v>
      </c>
      <c r="C1384" s="35" t="str">
        <f>VLOOKUP(B1384,'[1]EC Sales Date'!$A:$C,2,)</f>
        <v>Parka Empochable Protection UV</v>
      </c>
      <c r="D1384" s="36" t="s">
        <v>57</v>
      </c>
      <c r="E1384" s="36" t="s">
        <v>57</v>
      </c>
      <c r="F1384" s="36" t="s">
        <v>57</v>
      </c>
      <c r="G1384" s="36" t="s">
        <v>7504</v>
      </c>
      <c r="H1384" s="36" t="s">
        <v>7504</v>
      </c>
      <c r="I1384" s="36" t="s">
        <v>78</v>
      </c>
      <c r="J1384" s="36" t="s">
        <v>59</v>
      </c>
      <c r="K1384" s="36" t="s">
        <v>1433</v>
      </c>
    </row>
    <row r="1385" spans="1:11" ht="15" customHeight="1">
      <c r="A1385" s="36" t="s">
        <v>1425</v>
      </c>
      <c r="B1385" s="36">
        <v>456089</v>
      </c>
      <c r="C1385" s="35" t="str">
        <f>VLOOKUP(B1385,'[1]EC Sales Date'!$A:$C,2,)</f>
        <v>Veste Casual</v>
      </c>
      <c r="D1385" s="36" t="s">
        <v>57</v>
      </c>
      <c r="E1385" s="36" t="s">
        <v>57</v>
      </c>
      <c r="F1385" s="36" t="s">
        <v>57</v>
      </c>
      <c r="G1385" s="36" t="s">
        <v>7504</v>
      </c>
      <c r="H1385" s="36" t="s">
        <v>7504</v>
      </c>
      <c r="I1385" s="36" t="s">
        <v>58</v>
      </c>
      <c r="J1385" s="36" t="s">
        <v>59</v>
      </c>
      <c r="K1385" s="36" t="s">
        <v>1424</v>
      </c>
    </row>
    <row r="1386" spans="1:11" ht="15" customHeight="1">
      <c r="A1386" s="36" t="s">
        <v>1426</v>
      </c>
      <c r="B1386" s="36">
        <v>456090</v>
      </c>
      <c r="C1386" s="35" t="str">
        <f>VLOOKUP(B1386,'[1]EC Sales Date'!$A:$C,2,)</f>
        <v>Veste Courte En Jean</v>
      </c>
      <c r="D1386" s="36" t="s">
        <v>57</v>
      </c>
      <c r="E1386" s="36" t="s">
        <v>57</v>
      </c>
      <c r="F1386" s="36" t="s">
        <v>57</v>
      </c>
      <c r="G1386" s="36" t="s">
        <v>7504</v>
      </c>
      <c r="H1386" s="36" t="s">
        <v>7504</v>
      </c>
      <c r="I1386" s="36" t="s">
        <v>58</v>
      </c>
      <c r="J1386" s="36" t="s">
        <v>59</v>
      </c>
      <c r="K1386" s="36" t="s">
        <v>1427</v>
      </c>
    </row>
    <row r="1387" spans="1:11" ht="15" customHeight="1">
      <c r="A1387" s="36" t="s">
        <v>1428</v>
      </c>
      <c r="B1387" s="36">
        <v>456090</v>
      </c>
      <c r="C1387" s="35" t="str">
        <f>VLOOKUP(B1387,'[1]EC Sales Date'!$A:$C,2,)</f>
        <v>Veste Courte En Jean</v>
      </c>
      <c r="D1387" s="36" t="s">
        <v>57</v>
      </c>
      <c r="E1387" s="36" t="s">
        <v>57</v>
      </c>
      <c r="F1387" s="36" t="s">
        <v>57</v>
      </c>
      <c r="G1387" s="36" t="s">
        <v>7504</v>
      </c>
      <c r="H1387" s="36" t="s">
        <v>7504</v>
      </c>
      <c r="I1387" s="36" t="s">
        <v>58</v>
      </c>
      <c r="J1387" s="36" t="s">
        <v>59</v>
      </c>
      <c r="K1387" s="36" t="s">
        <v>1427</v>
      </c>
    </row>
    <row r="1388" spans="1:11" ht="15" customHeight="1">
      <c r="A1388" s="36" t="s">
        <v>1422</v>
      </c>
      <c r="B1388" s="36">
        <v>457373</v>
      </c>
      <c r="C1388" s="35" t="str">
        <f>VLOOKUP(B1388,'[1]EC Sales Date'!$A:$C,2,)</f>
        <v>Parka Réversible Ines de la Fressange</v>
      </c>
      <c r="D1388" s="36" t="s">
        <v>57</v>
      </c>
      <c r="E1388" s="36" t="s">
        <v>57</v>
      </c>
      <c r="F1388" s="36" t="s">
        <v>57</v>
      </c>
      <c r="G1388" s="36" t="s">
        <v>7504</v>
      </c>
      <c r="H1388" s="36" t="s">
        <v>7504</v>
      </c>
      <c r="I1388" s="36" t="s">
        <v>58</v>
      </c>
      <c r="J1388" s="37" t="s">
        <v>123</v>
      </c>
      <c r="K1388" s="36" t="s">
        <v>1423</v>
      </c>
    </row>
    <row r="1389" spans="1:11" ht="15" customHeight="1">
      <c r="A1389" s="36" t="s">
        <v>1434</v>
      </c>
      <c r="B1389" s="36">
        <v>457374</v>
      </c>
      <c r="C1389" s="35" t="str">
        <f>VLOOKUP(B1389,'[1]EC Sales Date'!$A:$C,2,)</f>
        <v>Veste En Lin Et Coton Mélangé Ines De La Fressange</v>
      </c>
      <c r="D1389" s="36" t="s">
        <v>57</v>
      </c>
      <c r="E1389" s="36" t="s">
        <v>57</v>
      </c>
      <c r="F1389" s="36" t="s">
        <v>57</v>
      </c>
      <c r="G1389" s="36" t="s">
        <v>7504</v>
      </c>
      <c r="H1389" s="36" t="s">
        <v>7504</v>
      </c>
      <c r="I1389" s="36" t="s">
        <v>58</v>
      </c>
      <c r="J1389" s="37" t="s">
        <v>123</v>
      </c>
      <c r="K1389" s="36" t="s">
        <v>1435</v>
      </c>
    </row>
    <row r="1390" spans="1:11" ht="15" customHeight="1">
      <c r="A1390" s="36" t="s">
        <v>1436</v>
      </c>
      <c r="B1390" s="36">
        <v>457374</v>
      </c>
      <c r="C1390" s="35" t="str">
        <f>VLOOKUP(B1390,'[1]EC Sales Date'!$A:$C,2,)</f>
        <v>Veste En Lin Et Coton Mélangé Ines De La Fressange</v>
      </c>
      <c r="D1390" s="36" t="s">
        <v>57</v>
      </c>
      <c r="E1390" s="36" t="s">
        <v>57</v>
      </c>
      <c r="F1390" s="36" t="s">
        <v>57</v>
      </c>
      <c r="G1390" s="36" t="s">
        <v>7504</v>
      </c>
      <c r="H1390" s="36" t="s">
        <v>7504</v>
      </c>
      <c r="I1390" s="36" t="s">
        <v>58</v>
      </c>
      <c r="J1390" s="37" t="s">
        <v>123</v>
      </c>
      <c r="K1390" s="36" t="s">
        <v>1435</v>
      </c>
    </row>
    <row r="1391" spans="1:11" ht="15" customHeight="1">
      <c r="A1391" s="36" t="s">
        <v>1437</v>
      </c>
      <c r="B1391" s="36">
        <v>457374</v>
      </c>
      <c r="C1391" s="35" t="str">
        <f>VLOOKUP(B1391,'[1]EC Sales Date'!$A:$C,2,)</f>
        <v>Veste En Lin Et Coton Mélangé Ines De La Fressange</v>
      </c>
      <c r="D1391" s="36" t="s">
        <v>57</v>
      </c>
      <c r="E1391" s="36" t="s">
        <v>57</v>
      </c>
      <c r="F1391" s="36" t="s">
        <v>57</v>
      </c>
      <c r="G1391" s="36" t="s">
        <v>7504</v>
      </c>
      <c r="H1391" s="36" t="s">
        <v>7504</v>
      </c>
      <c r="I1391" s="36" t="s">
        <v>58</v>
      </c>
      <c r="J1391" s="37" t="s">
        <v>123</v>
      </c>
      <c r="K1391" s="36" t="s">
        <v>1435</v>
      </c>
    </row>
    <row r="1392" spans="1:11" ht="15" customHeight="1">
      <c r="A1392" s="36" t="s">
        <v>1418</v>
      </c>
      <c r="B1392" s="36">
        <v>457375</v>
      </c>
      <c r="C1392" s="35" t="str">
        <f>VLOOKUP(B1392,'[1]EC Sales Date'!$A:$C,2,)</f>
        <v>Veste en Lin et Coton mélangé Ines de la Fressange</v>
      </c>
      <c r="D1392" s="36" t="s">
        <v>57</v>
      </c>
      <c r="E1392" s="36" t="s">
        <v>57</v>
      </c>
      <c r="F1392" s="36" t="s">
        <v>57</v>
      </c>
      <c r="G1392" s="36" t="s">
        <v>7504</v>
      </c>
      <c r="H1392" s="36" t="s">
        <v>7504</v>
      </c>
      <c r="I1392" s="36" t="s">
        <v>58</v>
      </c>
      <c r="J1392" s="36" t="s">
        <v>59</v>
      </c>
      <c r="K1392" s="36" t="s">
        <v>1419</v>
      </c>
    </row>
    <row r="1393" spans="1:11" ht="15" customHeight="1">
      <c r="A1393" s="36" t="s">
        <v>1415</v>
      </c>
      <c r="B1393" s="36">
        <v>458030</v>
      </c>
      <c r="C1393" s="35" t="str">
        <f>VLOOKUP(B1393,'[1]EC Sales Date'!$A:$C,2,)</f>
        <v>Manteau Long À Capuche Uniqlo U</v>
      </c>
      <c r="D1393" s="36" t="s">
        <v>57</v>
      </c>
      <c r="E1393" s="36" t="s">
        <v>57</v>
      </c>
      <c r="F1393" s="36" t="s">
        <v>57</v>
      </c>
      <c r="G1393" s="36" t="s">
        <v>7504</v>
      </c>
      <c r="H1393" s="36" t="s">
        <v>7504</v>
      </c>
      <c r="I1393" s="36" t="s">
        <v>58</v>
      </c>
      <c r="J1393" s="36" t="s">
        <v>59</v>
      </c>
      <c r="K1393" s="36" t="s">
        <v>1416</v>
      </c>
    </row>
    <row r="1394" spans="1:11" ht="15" customHeight="1">
      <c r="A1394" s="36" t="s">
        <v>1429</v>
      </c>
      <c r="B1394" s="36">
        <v>458031</v>
      </c>
      <c r="C1394" s="35" t="str">
        <f>VLOOKUP(B1394,'[1]EC Sales Date'!$A:$C,2,)</f>
        <v>Parka Uniqlo U</v>
      </c>
      <c r="D1394" s="36" t="s">
        <v>57</v>
      </c>
      <c r="E1394" s="36" t="s">
        <v>57</v>
      </c>
      <c r="F1394" s="36" t="s">
        <v>57</v>
      </c>
      <c r="G1394" s="36" t="s">
        <v>7504</v>
      </c>
      <c r="H1394" s="36" t="s">
        <v>7504</v>
      </c>
      <c r="I1394" s="36" t="s">
        <v>58</v>
      </c>
      <c r="J1394" s="36" t="s">
        <v>59</v>
      </c>
      <c r="K1394" s="36" t="s">
        <v>1430</v>
      </c>
    </row>
    <row r="1395" spans="1:11" ht="15" customHeight="1">
      <c r="A1395" s="36" t="s">
        <v>1440</v>
      </c>
      <c r="B1395" s="36">
        <v>458032</v>
      </c>
      <c r="C1395" s="35" t="str">
        <f>VLOOKUP(B1395,'[1]EC Sales Date'!$A:$C,2,)</f>
        <v>Veste en Nylon Uniqlo U</v>
      </c>
      <c r="D1395" s="36" t="s">
        <v>57</v>
      </c>
      <c r="E1395" s="36" t="s">
        <v>555</v>
      </c>
      <c r="F1395" s="36" t="s">
        <v>555</v>
      </c>
      <c r="G1395" s="36" t="s">
        <v>7504</v>
      </c>
      <c r="H1395" s="36" t="s">
        <v>7504</v>
      </c>
      <c r="I1395" s="36" t="s">
        <v>58</v>
      </c>
      <c r="J1395" s="36" t="s">
        <v>59</v>
      </c>
      <c r="K1395" s="36" t="s">
        <v>1441</v>
      </c>
    </row>
    <row r="1396" spans="1:11" ht="15" customHeight="1">
      <c r="A1396" s="36" t="s">
        <v>1438</v>
      </c>
      <c r="B1396" s="36">
        <v>458033</v>
      </c>
      <c r="C1396" s="35" t="str">
        <f>VLOOKUP(B1396,'[1]EC Sales Date'!$A:$C,2,)</f>
        <v>Poncho En Nylon Uniqlo U</v>
      </c>
      <c r="D1396" s="36" t="s">
        <v>57</v>
      </c>
      <c r="E1396" s="36" t="s">
        <v>57</v>
      </c>
      <c r="F1396" s="36" t="s">
        <v>57</v>
      </c>
      <c r="G1396" s="36" t="s">
        <v>7504</v>
      </c>
      <c r="H1396" s="36" t="s">
        <v>7504</v>
      </c>
      <c r="I1396" s="36" t="s">
        <v>58</v>
      </c>
      <c r="J1396" s="36" t="s">
        <v>59</v>
      </c>
      <c r="K1396" s="36" t="s">
        <v>1439</v>
      </c>
    </row>
    <row r="1397" spans="1:11" ht="15" customHeight="1">
      <c r="A1397" s="36" t="s">
        <v>1420</v>
      </c>
      <c r="B1397" s="36">
        <v>458034</v>
      </c>
      <c r="C1397" s="35" t="str">
        <f>VLOOKUP(B1397,'[1]EC Sales Date'!$A:$C,2,)</f>
        <v>Veste En Jersey Uniqlo U</v>
      </c>
      <c r="D1397" s="36" t="s">
        <v>57</v>
      </c>
      <c r="E1397" s="36" t="s">
        <v>57</v>
      </c>
      <c r="F1397" s="36" t="s">
        <v>57</v>
      </c>
      <c r="G1397" s="36" t="s">
        <v>7504</v>
      </c>
      <c r="H1397" s="36" t="s">
        <v>7504</v>
      </c>
      <c r="I1397" s="36" t="s">
        <v>58</v>
      </c>
      <c r="J1397" s="36" t="s">
        <v>59</v>
      </c>
      <c r="K1397" s="36" t="s">
        <v>1421</v>
      </c>
    </row>
    <row r="1398" spans="1:11" ht="15" customHeight="1">
      <c r="A1398" s="36" t="s">
        <v>1455</v>
      </c>
      <c r="B1398" s="36">
        <v>453975</v>
      </c>
      <c r="C1398" s="35" t="str">
        <f>VLOOKUP(B1398,'[1]EC Sales Date'!$A:$C,2,)</f>
        <v>Jean Boyfriend à Pinces</v>
      </c>
      <c r="D1398" s="36" t="s">
        <v>56</v>
      </c>
      <c r="E1398" s="36" t="s">
        <v>140</v>
      </c>
      <c r="F1398" s="36" t="s">
        <v>140</v>
      </c>
      <c r="G1398" s="36" t="s">
        <v>7504</v>
      </c>
      <c r="H1398" s="36" t="s">
        <v>7504</v>
      </c>
      <c r="I1398" s="36" t="s">
        <v>58</v>
      </c>
      <c r="J1398" s="36" t="s">
        <v>59</v>
      </c>
      <c r="K1398" s="36" t="s">
        <v>76</v>
      </c>
    </row>
    <row r="1399" spans="1:11" ht="15" customHeight="1">
      <c r="A1399" s="36" t="s">
        <v>1456</v>
      </c>
      <c r="B1399" s="36">
        <v>453975</v>
      </c>
      <c r="C1399" s="35" t="str">
        <f>VLOOKUP(B1399,'[1]EC Sales Date'!$A:$C,2,)</f>
        <v>Jean Boyfriend à Pinces</v>
      </c>
      <c r="D1399" s="36" t="s">
        <v>56</v>
      </c>
      <c r="E1399" s="36" t="s">
        <v>140</v>
      </c>
      <c r="F1399" s="36" t="s">
        <v>140</v>
      </c>
      <c r="G1399" s="36" t="s">
        <v>7504</v>
      </c>
      <c r="H1399" s="36" t="s">
        <v>7504</v>
      </c>
      <c r="I1399" s="36" t="s">
        <v>58</v>
      </c>
      <c r="J1399" s="36" t="s">
        <v>59</v>
      </c>
      <c r="K1399" s="36" t="s">
        <v>76</v>
      </c>
    </row>
    <row r="1400" spans="1:11" ht="15" customHeight="1">
      <c r="A1400" s="36" t="s">
        <v>1457</v>
      </c>
      <c r="B1400" s="36">
        <v>453975</v>
      </c>
      <c r="C1400" s="35" t="str">
        <f>VLOOKUP(B1400,'[1]EC Sales Date'!$A:$C,2,)</f>
        <v>Jean Boyfriend à Pinces</v>
      </c>
      <c r="D1400" s="36" t="s">
        <v>56</v>
      </c>
      <c r="E1400" s="36" t="s">
        <v>555</v>
      </c>
      <c r="F1400" s="36" t="s">
        <v>555</v>
      </c>
      <c r="G1400" s="36" t="s">
        <v>7504</v>
      </c>
      <c r="H1400" s="36" t="s">
        <v>7504</v>
      </c>
      <c r="I1400" s="36" t="s">
        <v>58</v>
      </c>
      <c r="J1400" s="36" t="s">
        <v>59</v>
      </c>
      <c r="K1400" s="36" t="s">
        <v>1458</v>
      </c>
    </row>
    <row r="1401" spans="1:11" ht="15" customHeight="1">
      <c r="A1401" s="36" t="s">
        <v>1459</v>
      </c>
      <c r="B1401" s="36">
        <v>453975</v>
      </c>
      <c r="C1401" s="35" t="str">
        <f>VLOOKUP(B1401,'[1]EC Sales Date'!$A:$C,2,)</f>
        <v>Jean Boyfriend à Pinces</v>
      </c>
      <c r="D1401" s="36" t="s">
        <v>57</v>
      </c>
      <c r="E1401" s="36" t="s">
        <v>555</v>
      </c>
      <c r="F1401" s="36" t="s">
        <v>555</v>
      </c>
      <c r="G1401" s="36" t="s">
        <v>7504</v>
      </c>
      <c r="H1401" s="36" t="s">
        <v>7504</v>
      </c>
      <c r="I1401" s="36" t="s">
        <v>58</v>
      </c>
      <c r="J1401" s="36" t="s">
        <v>59</v>
      </c>
      <c r="K1401" s="36" t="s">
        <v>1460</v>
      </c>
    </row>
    <row r="1402" spans="1:11" ht="15" customHeight="1">
      <c r="A1402" s="36" t="s">
        <v>1449</v>
      </c>
      <c r="B1402" s="36">
        <v>454350</v>
      </c>
      <c r="C1402" s="35" t="str">
        <f>VLOOKUP(B1402,'[1]EC Sales Date'!$A:$C,2,)</f>
        <v>Jean Large Baggy</v>
      </c>
      <c r="D1402" s="36" t="s">
        <v>56</v>
      </c>
      <c r="E1402" s="36" t="s">
        <v>140</v>
      </c>
      <c r="F1402" s="36" t="s">
        <v>140</v>
      </c>
      <c r="G1402" s="36" t="s">
        <v>7504</v>
      </c>
      <c r="H1402" s="36" t="s">
        <v>7504</v>
      </c>
      <c r="I1402" s="36" t="s">
        <v>58</v>
      </c>
      <c r="J1402" s="36" t="s">
        <v>59</v>
      </c>
      <c r="K1402" s="36" t="s">
        <v>76</v>
      </c>
    </row>
    <row r="1403" spans="1:11" ht="15" customHeight="1">
      <c r="A1403" s="36" t="s">
        <v>1450</v>
      </c>
      <c r="B1403" s="36">
        <v>454350</v>
      </c>
      <c r="C1403" s="35" t="str">
        <f>VLOOKUP(B1403,'[1]EC Sales Date'!$A:$C,2,)</f>
        <v>Jean Large Baggy</v>
      </c>
      <c r="D1403" s="36" t="s">
        <v>56</v>
      </c>
      <c r="E1403" s="36" t="s">
        <v>140</v>
      </c>
      <c r="F1403" s="36" t="s">
        <v>140</v>
      </c>
      <c r="G1403" s="36" t="s">
        <v>7504</v>
      </c>
      <c r="H1403" s="36" t="s">
        <v>7504</v>
      </c>
      <c r="I1403" s="36" t="s">
        <v>58</v>
      </c>
      <c r="J1403" s="36" t="s">
        <v>59</v>
      </c>
      <c r="K1403" s="36" t="s">
        <v>76</v>
      </c>
    </row>
    <row r="1404" spans="1:11" ht="15" customHeight="1">
      <c r="A1404" s="36" t="s">
        <v>1451</v>
      </c>
      <c r="B1404" s="36">
        <v>454350</v>
      </c>
      <c r="C1404" s="35" t="str">
        <f>VLOOKUP(B1404,'[1]EC Sales Date'!$A:$C,2,)</f>
        <v>Jean Large Baggy</v>
      </c>
      <c r="D1404" s="36" t="s">
        <v>56</v>
      </c>
      <c r="E1404" s="36" t="s">
        <v>140</v>
      </c>
      <c r="F1404" s="36" t="s">
        <v>140</v>
      </c>
      <c r="G1404" s="36" t="s">
        <v>7504</v>
      </c>
      <c r="H1404" s="36" t="s">
        <v>7504</v>
      </c>
      <c r="I1404" s="36" t="s">
        <v>58</v>
      </c>
      <c r="J1404" s="36" t="s">
        <v>59</v>
      </c>
      <c r="K1404" s="36" t="s">
        <v>76</v>
      </c>
    </row>
    <row r="1405" spans="1:11" ht="15" customHeight="1">
      <c r="A1405" s="36" t="s">
        <v>1452</v>
      </c>
      <c r="B1405" s="36">
        <v>454350</v>
      </c>
      <c r="C1405" s="35" t="str">
        <f>VLOOKUP(B1405,'[1]EC Sales Date'!$A:$C,2,)</f>
        <v>Jean Large Baggy</v>
      </c>
      <c r="D1405" s="36" t="s">
        <v>56</v>
      </c>
      <c r="E1405" s="36" t="s">
        <v>140</v>
      </c>
      <c r="F1405" s="36" t="s">
        <v>140</v>
      </c>
      <c r="G1405" s="36" t="s">
        <v>7504</v>
      </c>
      <c r="H1405" s="36" t="s">
        <v>7504</v>
      </c>
      <c r="I1405" s="36" t="s">
        <v>58</v>
      </c>
      <c r="J1405" s="37" t="s">
        <v>123</v>
      </c>
      <c r="K1405" s="36" t="s">
        <v>262</v>
      </c>
    </row>
    <row r="1406" spans="1:11" ht="15" customHeight="1">
      <c r="A1406" s="36" t="s">
        <v>1453</v>
      </c>
      <c r="B1406" s="36">
        <v>454350</v>
      </c>
      <c r="C1406" s="35" t="str">
        <f>VLOOKUP(B1406,'[1]EC Sales Date'!$A:$C,2,)</f>
        <v>Jean Large Baggy</v>
      </c>
      <c r="D1406" s="36" t="s">
        <v>56</v>
      </c>
      <c r="E1406" s="36" t="s">
        <v>555</v>
      </c>
      <c r="F1406" s="36" t="s">
        <v>555</v>
      </c>
      <c r="G1406" s="36" t="s">
        <v>7504</v>
      </c>
      <c r="H1406" s="36" t="s">
        <v>7504</v>
      </c>
      <c r="I1406" s="36" t="s">
        <v>58</v>
      </c>
      <c r="J1406" s="37" t="s">
        <v>123</v>
      </c>
      <c r="K1406" s="36" t="s">
        <v>262</v>
      </c>
    </row>
    <row r="1407" spans="1:11" ht="15" customHeight="1">
      <c r="A1407" s="36" t="s">
        <v>1454</v>
      </c>
      <c r="B1407" s="36">
        <v>454350</v>
      </c>
      <c r="C1407" s="35" t="str">
        <f>VLOOKUP(B1407,'[1]EC Sales Date'!$A:$C,2,)</f>
        <v>Jean Large Baggy</v>
      </c>
      <c r="D1407" s="36" t="s">
        <v>56</v>
      </c>
      <c r="E1407" s="36" t="s">
        <v>140</v>
      </c>
      <c r="F1407" s="36" t="s">
        <v>140</v>
      </c>
      <c r="G1407" s="36" t="s">
        <v>57</v>
      </c>
      <c r="H1407" s="36" t="s">
        <v>7504</v>
      </c>
      <c r="I1407" s="36" t="s">
        <v>58</v>
      </c>
      <c r="J1407" s="36" t="s">
        <v>59</v>
      </c>
      <c r="K1407" s="36" t="s">
        <v>76</v>
      </c>
    </row>
    <row r="1408" spans="1:11" ht="15" customHeight="1">
      <c r="A1408" s="36" t="s">
        <v>1463</v>
      </c>
      <c r="B1408" s="36">
        <v>454358</v>
      </c>
      <c r="C1408" s="35" t="str">
        <f>VLOOKUP(B1408,'[1]EC Sales Date'!$A:$C,2,)</f>
        <v>Jean Slim Droit</v>
      </c>
      <c r="D1408" s="36" t="s">
        <v>57</v>
      </c>
      <c r="E1408" s="36" t="s">
        <v>140</v>
      </c>
      <c r="F1408" s="36" t="s">
        <v>140</v>
      </c>
      <c r="G1408" s="36" t="s">
        <v>7504</v>
      </c>
      <c r="H1408" s="36" t="s">
        <v>7504</v>
      </c>
      <c r="I1408" s="36" t="s">
        <v>58</v>
      </c>
      <c r="J1408" s="36" t="s">
        <v>59</v>
      </c>
      <c r="K1408" s="36" t="s">
        <v>267</v>
      </c>
    </row>
    <row r="1409" spans="1:11" ht="15" customHeight="1">
      <c r="A1409" s="36" t="s">
        <v>1464</v>
      </c>
      <c r="B1409" s="36">
        <v>454358</v>
      </c>
      <c r="C1409" s="35" t="str">
        <f>VLOOKUP(B1409,'[1]EC Sales Date'!$A:$C,2,)</f>
        <v>Jean Slim Droit</v>
      </c>
      <c r="D1409" s="36" t="s">
        <v>57</v>
      </c>
      <c r="E1409" s="36" t="s">
        <v>140</v>
      </c>
      <c r="F1409" s="36" t="s">
        <v>140</v>
      </c>
      <c r="G1409" s="36" t="s">
        <v>7504</v>
      </c>
      <c r="H1409" s="36" t="s">
        <v>7504</v>
      </c>
      <c r="I1409" s="36" t="s">
        <v>58</v>
      </c>
      <c r="J1409" s="36" t="s">
        <v>59</v>
      </c>
      <c r="K1409" s="36" t="s">
        <v>267</v>
      </c>
    </row>
    <row r="1410" spans="1:11" ht="15" customHeight="1">
      <c r="A1410" s="36" t="s">
        <v>1465</v>
      </c>
      <c r="B1410" s="36">
        <v>454358</v>
      </c>
      <c r="C1410" s="35" t="str">
        <f>VLOOKUP(B1410,'[1]EC Sales Date'!$A:$C,2,)</f>
        <v>Jean Slim Droit</v>
      </c>
      <c r="D1410" s="36" t="s">
        <v>57</v>
      </c>
      <c r="E1410" s="36" t="s">
        <v>140</v>
      </c>
      <c r="F1410" s="36" t="s">
        <v>140</v>
      </c>
      <c r="G1410" s="36" t="s">
        <v>7504</v>
      </c>
      <c r="H1410" s="36" t="s">
        <v>7504</v>
      </c>
      <c r="I1410" s="36" t="s">
        <v>58</v>
      </c>
      <c r="J1410" s="36" t="s">
        <v>59</v>
      </c>
      <c r="K1410" s="36" t="s">
        <v>267</v>
      </c>
    </row>
    <row r="1411" spans="1:11" ht="15" customHeight="1">
      <c r="A1411" s="36" t="s">
        <v>1466</v>
      </c>
      <c r="B1411" s="36">
        <v>454358</v>
      </c>
      <c r="C1411" s="35" t="str">
        <f>VLOOKUP(B1411,'[1]EC Sales Date'!$A:$C,2,)</f>
        <v>Jean Slim Droit</v>
      </c>
      <c r="D1411" s="36" t="s">
        <v>57</v>
      </c>
      <c r="E1411" s="36" t="s">
        <v>140</v>
      </c>
      <c r="F1411" s="36" t="s">
        <v>140</v>
      </c>
      <c r="G1411" s="36" t="s">
        <v>7504</v>
      </c>
      <c r="H1411" s="36" t="s">
        <v>7504</v>
      </c>
      <c r="I1411" s="36" t="s">
        <v>58</v>
      </c>
      <c r="J1411" s="36" t="s">
        <v>59</v>
      </c>
      <c r="K1411" s="36" t="s">
        <v>267</v>
      </c>
    </row>
    <row r="1412" spans="1:11" ht="15" customHeight="1">
      <c r="A1412" s="36" t="s">
        <v>7642</v>
      </c>
      <c r="B1412" s="36">
        <v>454359</v>
      </c>
      <c r="C1412" s="35" t="e">
        <f>VLOOKUP(B1412,'[1]EC Sales Date'!$A:$C,2,)</f>
        <v>#N/A</v>
      </c>
      <c r="D1412" s="36" t="s">
        <v>57</v>
      </c>
      <c r="E1412" s="36" t="s">
        <v>57</v>
      </c>
      <c r="F1412" s="36" t="s">
        <v>57</v>
      </c>
      <c r="G1412" s="36" t="s">
        <v>7504</v>
      </c>
      <c r="H1412" s="36" t="s">
        <v>7504</v>
      </c>
      <c r="I1412" s="36" t="s">
        <v>58</v>
      </c>
      <c r="J1412" s="36" t="s">
        <v>59</v>
      </c>
      <c r="K1412" s="36" t="s">
        <v>7509</v>
      </c>
    </row>
    <row r="1413" spans="1:11" ht="15" customHeight="1">
      <c r="A1413" s="36" t="s">
        <v>7643</v>
      </c>
      <c r="B1413" s="36">
        <v>454359</v>
      </c>
      <c r="C1413" s="35" t="e">
        <f>VLOOKUP(B1413,'[1]EC Sales Date'!$A:$C,2,)</f>
        <v>#N/A</v>
      </c>
      <c r="D1413" s="36" t="s">
        <v>57</v>
      </c>
      <c r="E1413" s="36" t="s">
        <v>57</v>
      </c>
      <c r="F1413" s="36" t="s">
        <v>57</v>
      </c>
      <c r="G1413" s="36" t="s">
        <v>7504</v>
      </c>
      <c r="H1413" s="36" t="s">
        <v>7504</v>
      </c>
      <c r="I1413" s="36" t="s">
        <v>58</v>
      </c>
      <c r="J1413" s="36" t="s">
        <v>59</v>
      </c>
      <c r="K1413" s="36" t="s">
        <v>7509</v>
      </c>
    </row>
    <row r="1414" spans="1:11" ht="15" customHeight="1">
      <c r="A1414" s="36" t="s">
        <v>7644</v>
      </c>
      <c r="B1414" s="36">
        <v>454359</v>
      </c>
      <c r="C1414" s="35" t="e">
        <f>VLOOKUP(B1414,'[1]EC Sales Date'!$A:$C,2,)</f>
        <v>#N/A</v>
      </c>
      <c r="D1414" s="36" t="s">
        <v>57</v>
      </c>
      <c r="E1414" s="36" t="s">
        <v>276</v>
      </c>
      <c r="F1414" s="36" t="s">
        <v>276</v>
      </c>
      <c r="G1414" s="36" t="s">
        <v>7504</v>
      </c>
      <c r="H1414" s="36" t="s">
        <v>7504</v>
      </c>
      <c r="I1414" s="36" t="s">
        <v>58</v>
      </c>
      <c r="J1414" s="36" t="s">
        <v>59</v>
      </c>
      <c r="K1414" s="36" t="s">
        <v>7645</v>
      </c>
    </row>
    <row r="1415" spans="1:11" ht="15" customHeight="1">
      <c r="A1415" s="36" t="s">
        <v>1442</v>
      </c>
      <c r="B1415" s="36">
        <v>456114</v>
      </c>
      <c r="C1415" s="35" t="str">
        <f>VLOOKUP(B1415,'[1]EC Sales Date'!$A:$C,2,)</f>
        <v>Pantalon Large En Coton</v>
      </c>
      <c r="D1415" s="36" t="s">
        <v>80</v>
      </c>
      <c r="E1415" s="36" t="s">
        <v>140</v>
      </c>
      <c r="F1415" s="36" t="s">
        <v>555</v>
      </c>
      <c r="G1415" s="36" t="s">
        <v>7504</v>
      </c>
      <c r="H1415" s="36" t="s">
        <v>7504</v>
      </c>
      <c r="I1415" s="36" t="s">
        <v>58</v>
      </c>
      <c r="J1415" s="37" t="s">
        <v>123</v>
      </c>
      <c r="K1415" s="36" t="s">
        <v>262</v>
      </c>
    </row>
    <row r="1416" spans="1:11" ht="15" customHeight="1">
      <c r="A1416" s="36" t="s">
        <v>1477</v>
      </c>
      <c r="B1416" s="36">
        <v>456116</v>
      </c>
      <c r="C1416" s="35" t="str">
        <f>VLOOKUP(B1416,'[1]EC Sales Date'!$A:$C,2,)</f>
        <v>Pantalon Large Plissé</v>
      </c>
      <c r="D1416" s="36" t="s">
        <v>57</v>
      </c>
      <c r="E1416" s="36" t="s">
        <v>57</v>
      </c>
      <c r="F1416" s="36" t="s">
        <v>57</v>
      </c>
      <c r="G1416" s="36" t="s">
        <v>7504</v>
      </c>
      <c r="H1416" s="36" t="s">
        <v>7504</v>
      </c>
      <c r="I1416" s="36" t="s">
        <v>78</v>
      </c>
      <c r="J1416" s="36" t="s">
        <v>59</v>
      </c>
      <c r="K1416" s="36" t="s">
        <v>1478</v>
      </c>
    </row>
    <row r="1417" spans="1:11" ht="15" customHeight="1">
      <c r="A1417" s="36" t="s">
        <v>1483</v>
      </c>
      <c r="B1417" s="36">
        <v>456117</v>
      </c>
      <c r="C1417" s="35" t="str">
        <f>VLOOKUP(B1417,'[1]EC Sales Date'!$A:$C,2,)</f>
        <v>Pantalon Smart  7/8Ème</v>
      </c>
      <c r="D1417" s="36" t="s">
        <v>57</v>
      </c>
      <c r="E1417" s="36" t="s">
        <v>57</v>
      </c>
      <c r="F1417" s="36" t="s">
        <v>57</v>
      </c>
      <c r="G1417" s="36" t="s">
        <v>7504</v>
      </c>
      <c r="H1417" s="36" t="s">
        <v>7504</v>
      </c>
      <c r="I1417" s="36" t="s">
        <v>78</v>
      </c>
      <c r="J1417" s="36" t="s">
        <v>59</v>
      </c>
      <c r="K1417" s="36" t="s">
        <v>1478</v>
      </c>
    </row>
    <row r="1418" spans="1:11" ht="15" customHeight="1">
      <c r="A1418" s="36" t="s">
        <v>1484</v>
      </c>
      <c r="B1418" s="36">
        <v>456117</v>
      </c>
      <c r="C1418" s="35" t="str">
        <f>VLOOKUP(B1418,'[1]EC Sales Date'!$A:$C,2,)</f>
        <v>Pantalon Smart  7/8Ème</v>
      </c>
      <c r="D1418" s="36" t="s">
        <v>56</v>
      </c>
      <c r="E1418" s="36" t="s">
        <v>57</v>
      </c>
      <c r="F1418" s="36" t="s">
        <v>57</v>
      </c>
      <c r="G1418" s="36" t="s">
        <v>7504</v>
      </c>
      <c r="H1418" s="36" t="s">
        <v>7504</v>
      </c>
      <c r="I1418" s="36" t="s">
        <v>78</v>
      </c>
      <c r="J1418" s="36" t="s">
        <v>59</v>
      </c>
      <c r="K1418" s="36" t="s">
        <v>1478</v>
      </c>
    </row>
    <row r="1419" spans="1:11" ht="15" customHeight="1">
      <c r="A1419" s="36" t="s">
        <v>1485</v>
      </c>
      <c r="B1419" s="36">
        <v>456117</v>
      </c>
      <c r="C1419" s="35" t="str">
        <f>VLOOKUP(B1419,'[1]EC Sales Date'!$A:$C,2,)</f>
        <v>Pantalon Smart  7/8Ème</v>
      </c>
      <c r="D1419" s="36" t="s">
        <v>57</v>
      </c>
      <c r="E1419" s="36" t="s">
        <v>57</v>
      </c>
      <c r="F1419" s="36" t="s">
        <v>57</v>
      </c>
      <c r="G1419" s="36" t="s">
        <v>7504</v>
      </c>
      <c r="H1419" s="36" t="s">
        <v>7504</v>
      </c>
      <c r="I1419" s="36" t="s">
        <v>78</v>
      </c>
      <c r="J1419" s="36" t="s">
        <v>59</v>
      </c>
      <c r="K1419" s="36" t="s">
        <v>1486</v>
      </c>
    </row>
    <row r="1420" spans="1:11" ht="15" customHeight="1">
      <c r="A1420" s="36" t="s">
        <v>1487</v>
      </c>
      <c r="B1420" s="36">
        <v>456117</v>
      </c>
      <c r="C1420" s="35" t="str">
        <f>VLOOKUP(B1420,'[1]EC Sales Date'!$A:$C,2,)</f>
        <v>Pantalon Smart  7/8Ème</v>
      </c>
      <c r="D1420" s="36" t="s">
        <v>56</v>
      </c>
      <c r="E1420" s="36" t="s">
        <v>57</v>
      </c>
      <c r="F1420" s="36" t="s">
        <v>57</v>
      </c>
      <c r="G1420" s="36" t="s">
        <v>7504</v>
      </c>
      <c r="H1420" s="36" t="s">
        <v>7504</v>
      </c>
      <c r="I1420" s="36" t="s">
        <v>78</v>
      </c>
      <c r="J1420" s="36" t="s">
        <v>59</v>
      </c>
      <c r="K1420" s="36" t="s">
        <v>1486</v>
      </c>
    </row>
    <row r="1421" spans="1:11" ht="15" customHeight="1">
      <c r="A1421" s="36" t="s">
        <v>1490</v>
      </c>
      <c r="B1421" s="36">
        <v>457238</v>
      </c>
      <c r="C1421" s="35" t="str">
        <f>VLOOKUP(B1421,'[1]EC Sales Date'!$A:$C,2,)</f>
        <v>Pantalon Smart 7/8Ème</v>
      </c>
      <c r="D1421" s="36" t="s">
        <v>57</v>
      </c>
      <c r="E1421" s="36" t="s">
        <v>7504</v>
      </c>
      <c r="F1421" s="36" t="s">
        <v>57</v>
      </c>
      <c r="G1421" s="36" t="s">
        <v>7504</v>
      </c>
      <c r="H1421" s="36" t="s">
        <v>7504</v>
      </c>
      <c r="I1421" s="36" t="s">
        <v>78</v>
      </c>
      <c r="J1421" s="36" t="s">
        <v>59</v>
      </c>
      <c r="K1421" s="36" t="s">
        <v>1491</v>
      </c>
    </row>
    <row r="1422" spans="1:11" ht="15" customHeight="1">
      <c r="A1422" s="36" t="s">
        <v>1488</v>
      </c>
      <c r="B1422" s="36">
        <v>457973</v>
      </c>
      <c r="C1422" s="35" t="str">
        <f>VLOOKUP(B1422,'[1]EC Sales Date'!$A:$C,2,)</f>
        <v>Pantalon Smart 7/8Ème</v>
      </c>
      <c r="D1422" s="36" t="s">
        <v>57</v>
      </c>
      <c r="E1422" s="36" t="s">
        <v>57</v>
      </c>
      <c r="F1422" s="36" t="s">
        <v>57</v>
      </c>
      <c r="G1422" s="36" t="s">
        <v>7504</v>
      </c>
      <c r="H1422" s="36" t="s">
        <v>7504</v>
      </c>
      <c r="I1422" s="36" t="s">
        <v>78</v>
      </c>
      <c r="J1422" s="36" t="s">
        <v>59</v>
      </c>
      <c r="K1422" s="36" t="s">
        <v>1489</v>
      </c>
    </row>
    <row r="1423" spans="1:11" ht="15" customHeight="1">
      <c r="A1423" s="36" t="s">
        <v>1481</v>
      </c>
      <c r="B1423" s="36">
        <v>456191</v>
      </c>
      <c r="C1423" s="35" t="str">
        <f>VLOOKUP(B1423,'[1]EC Sales Date'!$A:$C,2,)</f>
        <v>Pantalon Legging Stretch</v>
      </c>
      <c r="D1423" s="36" t="s">
        <v>57</v>
      </c>
      <c r="E1423" s="36" t="s">
        <v>57</v>
      </c>
      <c r="F1423" s="36" t="s">
        <v>57</v>
      </c>
      <c r="G1423" s="36" t="s">
        <v>7504</v>
      </c>
      <c r="H1423" s="36" t="s">
        <v>7504</v>
      </c>
      <c r="I1423" s="36" t="s">
        <v>58</v>
      </c>
      <c r="J1423" s="36" t="s">
        <v>59</v>
      </c>
      <c r="K1423" s="36" t="s">
        <v>298</v>
      </c>
    </row>
    <row r="1424" spans="1:11" ht="15" customHeight="1">
      <c r="A1424" s="36" t="s">
        <v>1482</v>
      </c>
      <c r="B1424" s="36">
        <v>456191</v>
      </c>
      <c r="C1424" s="35" t="str">
        <f>VLOOKUP(B1424,'[1]EC Sales Date'!$A:$C,2,)</f>
        <v>Pantalon Legging Stretch</v>
      </c>
      <c r="D1424" s="36" t="s">
        <v>57</v>
      </c>
      <c r="E1424" s="36" t="s">
        <v>57</v>
      </c>
      <c r="F1424" s="36" t="s">
        <v>57</v>
      </c>
      <c r="G1424" s="36" t="s">
        <v>7504</v>
      </c>
      <c r="H1424" s="36" t="s">
        <v>7504</v>
      </c>
      <c r="I1424" s="36" t="s">
        <v>58</v>
      </c>
      <c r="J1424" s="36" t="s">
        <v>59</v>
      </c>
      <c r="K1424" s="36" t="s">
        <v>308</v>
      </c>
    </row>
    <row r="1425" spans="1:11" ht="15" customHeight="1">
      <c r="A1425" s="36" t="s">
        <v>1479</v>
      </c>
      <c r="B1425" s="36">
        <v>456213</v>
      </c>
      <c r="C1425" s="35" t="str">
        <f>VLOOKUP(B1425,'[1]EC Sales Date'!$A:$C,2,)</f>
        <v>Pantalon Legging Ultra Stretch Effet Denim</v>
      </c>
      <c r="D1425" s="36" t="s">
        <v>57</v>
      </c>
      <c r="E1425" s="36" t="s">
        <v>57</v>
      </c>
      <c r="F1425" s="36" t="s">
        <v>57</v>
      </c>
      <c r="G1425" s="36" t="s">
        <v>7504</v>
      </c>
      <c r="H1425" s="36" t="s">
        <v>7504</v>
      </c>
      <c r="I1425" s="36" t="s">
        <v>58</v>
      </c>
      <c r="J1425" s="36" t="s">
        <v>59</v>
      </c>
      <c r="K1425" s="36" t="s">
        <v>298</v>
      </c>
    </row>
    <row r="1426" spans="1:11" ht="15" customHeight="1">
      <c r="A1426" s="36" t="s">
        <v>1480</v>
      </c>
      <c r="B1426" s="36">
        <v>456213</v>
      </c>
      <c r="C1426" s="35" t="str">
        <f>VLOOKUP(B1426,'[1]EC Sales Date'!$A:$C,2,)</f>
        <v>Pantalon Legging Ultra Stretch Effet Denim</v>
      </c>
      <c r="D1426" s="36" t="s">
        <v>57</v>
      </c>
      <c r="E1426" s="36" t="s">
        <v>57</v>
      </c>
      <c r="F1426" s="36" t="s">
        <v>57</v>
      </c>
      <c r="G1426" s="36" t="s">
        <v>7504</v>
      </c>
      <c r="H1426" s="36" t="s">
        <v>7504</v>
      </c>
      <c r="I1426" s="36" t="s">
        <v>58</v>
      </c>
      <c r="J1426" s="36" t="s">
        <v>59</v>
      </c>
      <c r="K1426" s="36" t="s">
        <v>298</v>
      </c>
    </row>
    <row r="1427" spans="1:11" ht="15" customHeight="1">
      <c r="A1427" s="36" t="s">
        <v>1447</v>
      </c>
      <c r="B1427" s="36">
        <v>456194</v>
      </c>
      <c r="C1427" s="35" t="str">
        <f>VLOOKUP(B1427,'[1]EC Sales Date'!$A:$C,2,)</f>
        <v>Pantalon Large</v>
      </c>
      <c r="D1427" s="36" t="s">
        <v>57</v>
      </c>
      <c r="E1427" s="36" t="s">
        <v>57</v>
      </c>
      <c r="F1427" s="36" t="s">
        <v>57</v>
      </c>
      <c r="G1427" s="36" t="s">
        <v>7504</v>
      </c>
      <c r="H1427" s="36" t="s">
        <v>7504</v>
      </c>
      <c r="I1427" s="36" t="s">
        <v>58</v>
      </c>
      <c r="J1427" s="37" t="s">
        <v>123</v>
      </c>
      <c r="K1427" s="36" t="s">
        <v>124</v>
      </c>
    </row>
    <row r="1428" spans="1:11" ht="15" customHeight="1">
      <c r="A1428" s="36" t="s">
        <v>1443</v>
      </c>
      <c r="B1428" s="36">
        <v>456320</v>
      </c>
      <c r="C1428" s="35" t="str">
        <f>VLOOKUP(B1428,'[1]EC Sales Date'!$A:$C,2,)</f>
        <v>Pantalon Chino en Coton Ines de la Fressange</v>
      </c>
      <c r="D1428" s="36" t="s">
        <v>57</v>
      </c>
      <c r="E1428" s="36" t="s">
        <v>57</v>
      </c>
      <c r="F1428" s="36" t="s">
        <v>57</v>
      </c>
      <c r="G1428" s="36" t="s">
        <v>7504</v>
      </c>
      <c r="H1428" s="36" t="s">
        <v>7504</v>
      </c>
      <c r="I1428" s="36" t="s">
        <v>58</v>
      </c>
      <c r="J1428" s="36" t="s">
        <v>59</v>
      </c>
      <c r="K1428" s="36" t="s">
        <v>248</v>
      </c>
    </row>
    <row r="1429" spans="1:11" ht="15" customHeight="1">
      <c r="A1429" s="36" t="s">
        <v>1471</v>
      </c>
      <c r="B1429" s="36">
        <v>456321</v>
      </c>
      <c r="C1429" s="35" t="str">
        <f>VLOOKUP(B1429,'[1]EC Sales Date'!$A:$C,2,)</f>
        <v>Pantalon Easy Ines de la Fressange</v>
      </c>
      <c r="D1429" s="36" t="s">
        <v>86</v>
      </c>
      <c r="E1429" s="36" t="s">
        <v>57</v>
      </c>
      <c r="F1429" s="36" t="s">
        <v>57</v>
      </c>
      <c r="G1429" s="36" t="s">
        <v>7504</v>
      </c>
      <c r="H1429" s="36" t="s">
        <v>7504</v>
      </c>
      <c r="I1429" s="36" t="s">
        <v>58</v>
      </c>
      <c r="J1429" s="36" t="s">
        <v>59</v>
      </c>
      <c r="K1429" s="36" t="s">
        <v>1472</v>
      </c>
    </row>
    <row r="1430" spans="1:11" ht="15" customHeight="1">
      <c r="A1430" s="36" t="s">
        <v>1473</v>
      </c>
      <c r="B1430" s="36">
        <v>456321</v>
      </c>
      <c r="C1430" s="35" t="str">
        <f>VLOOKUP(B1430,'[1]EC Sales Date'!$A:$C,2,)</f>
        <v>Pantalon Easy Ines de la Fressange</v>
      </c>
      <c r="D1430" s="36" t="s">
        <v>86</v>
      </c>
      <c r="E1430" s="36" t="s">
        <v>57</v>
      </c>
      <c r="F1430" s="36" t="s">
        <v>57</v>
      </c>
      <c r="G1430" s="36" t="s">
        <v>7504</v>
      </c>
      <c r="H1430" s="36" t="s">
        <v>7504</v>
      </c>
      <c r="I1430" s="36" t="s">
        <v>58</v>
      </c>
      <c r="J1430" s="36" t="s">
        <v>59</v>
      </c>
      <c r="K1430" s="36" t="s">
        <v>1472</v>
      </c>
    </row>
    <row r="1431" spans="1:11" ht="15" customHeight="1">
      <c r="A1431" s="36" t="s">
        <v>1474</v>
      </c>
      <c r="B1431" s="36">
        <v>456321</v>
      </c>
      <c r="C1431" s="35" t="str">
        <f>VLOOKUP(B1431,'[1]EC Sales Date'!$A:$C,2,)</f>
        <v>Pantalon Easy Ines de la Fressange</v>
      </c>
      <c r="D1431" s="36" t="s">
        <v>86</v>
      </c>
      <c r="E1431" s="36" t="s">
        <v>57</v>
      </c>
      <c r="F1431" s="36" t="s">
        <v>57</v>
      </c>
      <c r="G1431" s="36" t="s">
        <v>7504</v>
      </c>
      <c r="H1431" s="36" t="s">
        <v>7504</v>
      </c>
      <c r="I1431" s="36" t="s">
        <v>58</v>
      </c>
      <c r="J1431" s="36" t="s">
        <v>59</v>
      </c>
      <c r="K1431" s="36" t="s">
        <v>1472</v>
      </c>
    </row>
    <row r="1432" spans="1:11" ht="15" customHeight="1">
      <c r="A1432" s="36" t="s">
        <v>1475</v>
      </c>
      <c r="B1432" s="36">
        <v>456321</v>
      </c>
      <c r="C1432" s="35" t="str">
        <f>VLOOKUP(B1432,'[1]EC Sales Date'!$A:$C,2,)</f>
        <v>Pantalon Easy Ines de la Fressange</v>
      </c>
      <c r="D1432" s="36" t="s">
        <v>86</v>
      </c>
      <c r="E1432" s="36" t="s">
        <v>57</v>
      </c>
      <c r="F1432" s="36" t="s">
        <v>57</v>
      </c>
      <c r="G1432" s="36" t="s">
        <v>7504</v>
      </c>
      <c r="H1432" s="36" t="s">
        <v>7504</v>
      </c>
      <c r="I1432" s="36" t="s">
        <v>58</v>
      </c>
      <c r="J1432" s="36" t="s">
        <v>59</v>
      </c>
      <c r="K1432" s="36" t="s">
        <v>1472</v>
      </c>
    </row>
    <row r="1433" spans="1:11" ht="15" customHeight="1">
      <c r="A1433" s="36" t="s">
        <v>1476</v>
      </c>
      <c r="B1433" s="36">
        <v>456322</v>
      </c>
      <c r="C1433" s="35" t="str">
        <f>VLOOKUP(B1433,'[1]EC Sales Date'!$A:$C,2,)</f>
        <v>Pantalon Large à Fronces en Lin et Coton Ines de la Fressange</v>
      </c>
      <c r="D1433" s="36" t="s">
        <v>86</v>
      </c>
      <c r="E1433" s="36" t="s">
        <v>57</v>
      </c>
      <c r="F1433" s="36" t="s">
        <v>57</v>
      </c>
      <c r="G1433" s="36" t="s">
        <v>7504</v>
      </c>
      <c r="H1433" s="36" t="s">
        <v>7504</v>
      </c>
      <c r="I1433" s="36" t="s">
        <v>58</v>
      </c>
      <c r="J1433" s="36" t="s">
        <v>59</v>
      </c>
      <c r="K1433" s="36" t="s">
        <v>1472</v>
      </c>
    </row>
    <row r="1434" spans="1:11" ht="15" customHeight="1">
      <c r="A1434" s="36" t="s">
        <v>7646</v>
      </c>
      <c r="B1434" s="36">
        <v>456473</v>
      </c>
      <c r="C1434" s="35" t="e">
        <f>VLOOKUP(B1434,'[1]EC Sales Date'!$A:$C,2,)</f>
        <v>#N/A</v>
      </c>
      <c r="D1434" s="36" t="s">
        <v>86</v>
      </c>
      <c r="E1434" s="36" t="s">
        <v>86</v>
      </c>
      <c r="F1434" s="36" t="s">
        <v>86</v>
      </c>
      <c r="G1434" s="36" t="s">
        <v>7504</v>
      </c>
      <c r="H1434" s="36" t="s">
        <v>7504</v>
      </c>
      <c r="I1434" s="36" t="s">
        <v>58</v>
      </c>
      <c r="J1434" s="36" t="s">
        <v>59</v>
      </c>
      <c r="K1434" s="36" t="s">
        <v>318</v>
      </c>
    </row>
    <row r="1435" spans="1:11" ht="15" customHeight="1">
      <c r="A1435" s="36" t="s">
        <v>7647</v>
      </c>
      <c r="B1435" s="36">
        <v>456728</v>
      </c>
      <c r="C1435" s="35" t="e">
        <f>VLOOKUP(B1435,'[1]EC Sales Date'!$A:$C,2,)</f>
        <v>#N/A</v>
      </c>
      <c r="D1435" s="36" t="s">
        <v>86</v>
      </c>
      <c r="E1435" s="36" t="s">
        <v>86</v>
      </c>
      <c r="F1435" s="36" t="s">
        <v>86</v>
      </c>
      <c r="G1435" s="36" t="s">
        <v>7504</v>
      </c>
      <c r="H1435" s="36" t="s">
        <v>7504</v>
      </c>
      <c r="I1435" s="36" t="s">
        <v>58</v>
      </c>
      <c r="J1435" s="36" t="s">
        <v>59</v>
      </c>
      <c r="K1435" s="36" t="s">
        <v>316</v>
      </c>
    </row>
    <row r="1436" spans="1:11" ht="15" customHeight="1">
      <c r="A1436" s="36" t="s">
        <v>1444</v>
      </c>
      <c r="B1436" s="36">
        <v>457698</v>
      </c>
      <c r="C1436" s="35" t="str">
        <f>VLOOKUP(B1436,'[1]EC Sales Date'!$A:$C,2,)</f>
        <v>Jogging à pli Uniqlo U</v>
      </c>
      <c r="D1436" s="36" t="s">
        <v>57</v>
      </c>
      <c r="E1436" s="36" t="s">
        <v>57</v>
      </c>
      <c r="F1436" s="36" t="s">
        <v>57</v>
      </c>
      <c r="G1436" s="36" t="s">
        <v>7504</v>
      </c>
      <c r="H1436" s="36" t="s">
        <v>7504</v>
      </c>
      <c r="I1436" s="36" t="s">
        <v>58</v>
      </c>
      <c r="J1436" s="36" t="s">
        <v>59</v>
      </c>
      <c r="K1436" s="36" t="s">
        <v>76</v>
      </c>
    </row>
    <row r="1437" spans="1:11" ht="15" customHeight="1">
      <c r="A1437" s="36" t="s">
        <v>1448</v>
      </c>
      <c r="B1437" s="36">
        <v>457701</v>
      </c>
      <c r="C1437" s="35" t="str">
        <f>VLOOKUP(B1437,'[1]EC Sales Date'!$A:$C,2,)</f>
        <v>Pantalon de tailleur en jersey Uniqlo U</v>
      </c>
      <c r="D1437" s="36" t="s">
        <v>57</v>
      </c>
      <c r="E1437" s="36" t="s">
        <v>57</v>
      </c>
      <c r="F1437" s="36" t="s">
        <v>57</v>
      </c>
      <c r="G1437" s="36" t="s">
        <v>7504</v>
      </c>
      <c r="H1437" s="36" t="s">
        <v>7504</v>
      </c>
      <c r="I1437" s="36" t="s">
        <v>58</v>
      </c>
      <c r="J1437" s="36" t="s">
        <v>59</v>
      </c>
      <c r="K1437" s="36" t="s">
        <v>3873</v>
      </c>
    </row>
    <row r="1438" spans="1:11" ht="15" customHeight="1">
      <c r="A1438" s="36" t="s">
        <v>1445</v>
      </c>
      <c r="B1438" s="36">
        <v>457702</v>
      </c>
      <c r="C1438" s="35" t="str">
        <f>VLOOKUP(B1438,'[1]EC Sales Date'!$A:$C,2,)</f>
        <v>Jogging JW ANDERSON</v>
      </c>
      <c r="D1438" s="36" t="s">
        <v>57</v>
      </c>
      <c r="E1438" s="36" t="s">
        <v>57</v>
      </c>
      <c r="F1438" s="36" t="s">
        <v>57</v>
      </c>
      <c r="G1438" s="36" t="s">
        <v>7504</v>
      </c>
      <c r="H1438" s="36" t="s">
        <v>7504</v>
      </c>
      <c r="I1438" s="36" t="s">
        <v>58</v>
      </c>
      <c r="J1438" s="36" t="s">
        <v>59</v>
      </c>
      <c r="K1438" s="36" t="s">
        <v>1446</v>
      </c>
    </row>
    <row r="1439" spans="1:11" ht="15" customHeight="1">
      <c r="A1439" s="36" t="s">
        <v>1467</v>
      </c>
      <c r="B1439" s="36">
        <v>457705</v>
      </c>
      <c r="C1439" s="35" t="str">
        <f>VLOOKUP(B1439,'[1]EC Sales Date'!$A:$C,2,)</f>
        <v>Jean Uniqlo U</v>
      </c>
      <c r="D1439" s="36" t="s">
        <v>57</v>
      </c>
      <c r="E1439" s="36" t="s">
        <v>140</v>
      </c>
      <c r="F1439" s="36" t="s">
        <v>140</v>
      </c>
      <c r="G1439" s="36" t="s">
        <v>7504</v>
      </c>
      <c r="H1439" s="36" t="s">
        <v>7504</v>
      </c>
      <c r="I1439" s="36" t="s">
        <v>58</v>
      </c>
      <c r="J1439" s="36" t="s">
        <v>59</v>
      </c>
      <c r="K1439" s="36" t="s">
        <v>76</v>
      </c>
    </row>
    <row r="1440" spans="1:11" ht="15" customHeight="1">
      <c r="A1440" s="36" t="s">
        <v>1468</v>
      </c>
      <c r="B1440" s="36">
        <v>457705</v>
      </c>
      <c r="C1440" s="35" t="str">
        <f>VLOOKUP(B1440,'[1]EC Sales Date'!$A:$C,2,)</f>
        <v>Jean Uniqlo U</v>
      </c>
      <c r="D1440" s="36" t="s">
        <v>57</v>
      </c>
      <c r="E1440" s="36" t="s">
        <v>140</v>
      </c>
      <c r="F1440" s="36" t="s">
        <v>140</v>
      </c>
      <c r="G1440" s="36" t="s">
        <v>7504</v>
      </c>
      <c r="H1440" s="36" t="s">
        <v>7504</v>
      </c>
      <c r="I1440" s="36" t="s">
        <v>58</v>
      </c>
      <c r="J1440" s="37" t="s">
        <v>123</v>
      </c>
      <c r="K1440" s="36" t="s">
        <v>262</v>
      </c>
    </row>
    <row r="1441" spans="1:11" ht="15" customHeight="1">
      <c r="A1441" s="36" t="s">
        <v>1469</v>
      </c>
      <c r="B1441" s="36">
        <v>457705</v>
      </c>
      <c r="C1441" s="35" t="str">
        <f>VLOOKUP(B1441,'[1]EC Sales Date'!$A:$C,2,)</f>
        <v>Jean Uniqlo U</v>
      </c>
      <c r="D1441" s="36" t="s">
        <v>57</v>
      </c>
      <c r="E1441" s="36" t="s">
        <v>140</v>
      </c>
      <c r="F1441" s="36" t="s">
        <v>140</v>
      </c>
      <c r="G1441" s="36" t="s">
        <v>57</v>
      </c>
      <c r="H1441" s="36" t="s">
        <v>7504</v>
      </c>
      <c r="I1441" s="36" t="s">
        <v>58</v>
      </c>
      <c r="J1441" s="36" t="s">
        <v>59</v>
      </c>
      <c r="K1441" s="36" t="s">
        <v>76</v>
      </c>
    </row>
    <row r="1442" spans="1:11" ht="15" customHeight="1">
      <c r="A1442" s="36" t="s">
        <v>1470</v>
      </c>
      <c r="B1442" s="36">
        <v>457705</v>
      </c>
      <c r="C1442" s="35" t="str">
        <f>VLOOKUP(B1442,'[1]EC Sales Date'!$A:$C,2,)</f>
        <v>Jean Uniqlo U</v>
      </c>
      <c r="D1442" s="36" t="s">
        <v>57</v>
      </c>
      <c r="E1442" s="36" t="s">
        <v>140</v>
      </c>
      <c r="F1442" s="36" t="s">
        <v>140</v>
      </c>
      <c r="G1442" s="36" t="s">
        <v>7504</v>
      </c>
      <c r="H1442" s="36" t="s">
        <v>7504</v>
      </c>
      <c r="I1442" s="36" t="s">
        <v>58</v>
      </c>
      <c r="J1442" s="36" t="s">
        <v>59</v>
      </c>
      <c r="K1442" s="36" t="s">
        <v>76</v>
      </c>
    </row>
    <row r="1443" spans="1:11" ht="15" customHeight="1">
      <c r="A1443" s="36" t="s">
        <v>1461</v>
      </c>
      <c r="B1443" s="36">
        <v>458549</v>
      </c>
      <c r="C1443" s="35" t="str">
        <f>VLOOKUP(B1443,'[1]EC Sales Date'!$A:$C,2,)</f>
        <v>Pantalon Relax Style Peintre JW ANDERSON</v>
      </c>
      <c r="D1443" s="36" t="s">
        <v>56</v>
      </c>
      <c r="E1443" s="36" t="s">
        <v>140</v>
      </c>
      <c r="F1443" s="36" t="s">
        <v>140</v>
      </c>
      <c r="G1443" s="36" t="s">
        <v>7504</v>
      </c>
      <c r="H1443" s="36" t="s">
        <v>7504</v>
      </c>
      <c r="I1443" s="36" t="s">
        <v>58</v>
      </c>
      <c r="J1443" s="37" t="s">
        <v>123</v>
      </c>
      <c r="K1443" s="36" t="s">
        <v>262</v>
      </c>
    </row>
    <row r="1444" spans="1:11" ht="15" customHeight="1">
      <c r="A1444" s="36" t="s">
        <v>1462</v>
      </c>
      <c r="B1444" s="36">
        <v>458549</v>
      </c>
      <c r="C1444" s="35" t="str">
        <f>VLOOKUP(B1444,'[1]EC Sales Date'!$A:$C,2,)</f>
        <v>Pantalon Relax Style Peintre JW ANDERSON</v>
      </c>
      <c r="D1444" s="36" t="s">
        <v>56</v>
      </c>
      <c r="E1444" s="36" t="s">
        <v>140</v>
      </c>
      <c r="F1444" s="36" t="s">
        <v>140</v>
      </c>
      <c r="G1444" s="36" t="s">
        <v>7504</v>
      </c>
      <c r="H1444" s="36" t="s">
        <v>7504</v>
      </c>
      <c r="I1444" s="36" t="s">
        <v>58</v>
      </c>
      <c r="J1444" s="36" t="s">
        <v>59</v>
      </c>
      <c r="K1444" s="36" t="s">
        <v>76</v>
      </c>
    </row>
    <row r="1445" spans="1:11" ht="15" customHeight="1">
      <c r="A1445" s="36" t="s">
        <v>7648</v>
      </c>
      <c r="B1445" s="36">
        <v>458681</v>
      </c>
      <c r="C1445" s="35" t="str">
        <f>VLOOKUP(B1445,'[1]EC Sales Date'!$A:$C,2,)</f>
        <v>Jegging J BRAND</v>
      </c>
      <c r="D1445" s="36" t="s">
        <v>57</v>
      </c>
      <c r="E1445" s="36" t="s">
        <v>276</v>
      </c>
      <c r="F1445" s="36" t="s">
        <v>427</v>
      </c>
      <c r="G1445" s="36" t="s">
        <v>7504</v>
      </c>
      <c r="H1445" s="36" t="s">
        <v>7504</v>
      </c>
      <c r="I1445" s="36" t="s">
        <v>58</v>
      </c>
      <c r="J1445" s="36" t="s">
        <v>59</v>
      </c>
      <c r="K1445" s="36" t="s">
        <v>7649</v>
      </c>
    </row>
    <row r="1446" spans="1:11" ht="15" customHeight="1">
      <c r="A1446" s="36" t="s">
        <v>7650</v>
      </c>
      <c r="B1446" s="36">
        <v>458681</v>
      </c>
      <c r="C1446" s="35" t="str">
        <f>VLOOKUP(B1446,'[1]EC Sales Date'!$A:$C,2,)</f>
        <v>Jegging J BRAND</v>
      </c>
      <c r="D1446" s="36" t="s">
        <v>57</v>
      </c>
      <c r="E1446" s="36" t="s">
        <v>276</v>
      </c>
      <c r="F1446" s="36" t="s">
        <v>276</v>
      </c>
      <c r="G1446" s="36" t="s">
        <v>7504</v>
      </c>
      <c r="H1446" s="36" t="s">
        <v>7504</v>
      </c>
      <c r="I1446" s="36" t="s">
        <v>58</v>
      </c>
      <c r="J1446" s="36" t="s">
        <v>59</v>
      </c>
      <c r="K1446" s="36" t="s">
        <v>7649</v>
      </c>
    </row>
    <row r="1447" spans="1:11" ht="15" customHeight="1">
      <c r="A1447" s="36" t="s">
        <v>7651</v>
      </c>
      <c r="B1447" s="36">
        <v>458681</v>
      </c>
      <c r="C1447" s="35" t="str">
        <f>VLOOKUP(B1447,'[1]EC Sales Date'!$A:$C,2,)</f>
        <v>Jegging J BRAND</v>
      </c>
      <c r="D1447" s="36" t="s">
        <v>57</v>
      </c>
      <c r="E1447" s="36" t="s">
        <v>276</v>
      </c>
      <c r="F1447" s="36" t="s">
        <v>276</v>
      </c>
      <c r="G1447" s="36" t="s">
        <v>7504</v>
      </c>
      <c r="H1447" s="36" t="s">
        <v>7504</v>
      </c>
      <c r="I1447" s="36" t="s">
        <v>58</v>
      </c>
      <c r="J1447" s="36" t="s">
        <v>59</v>
      </c>
      <c r="K1447" s="36" t="s">
        <v>7649</v>
      </c>
    </row>
    <row r="1448" spans="1:11" ht="15" customHeight="1">
      <c r="A1448" s="36" t="s">
        <v>7652</v>
      </c>
      <c r="B1448" s="36">
        <v>458681</v>
      </c>
      <c r="C1448" s="35" t="str">
        <f>VLOOKUP(B1448,'[1]EC Sales Date'!$A:$C,2,)</f>
        <v>Jegging J BRAND</v>
      </c>
      <c r="D1448" s="36" t="s">
        <v>57</v>
      </c>
      <c r="E1448" s="36" t="s">
        <v>276</v>
      </c>
      <c r="F1448" s="36" t="s">
        <v>7504</v>
      </c>
      <c r="G1448" s="36" t="s">
        <v>7504</v>
      </c>
      <c r="H1448" s="36" t="s">
        <v>7504</v>
      </c>
      <c r="I1448" s="36" t="s">
        <v>58</v>
      </c>
      <c r="J1448" s="36" t="s">
        <v>59</v>
      </c>
      <c r="K1448" s="36" t="s">
        <v>7653</v>
      </c>
    </row>
    <row r="1449" spans="1:11" ht="15" customHeight="1">
      <c r="A1449" s="36" t="s">
        <v>1506</v>
      </c>
      <c r="B1449" s="36">
        <v>456096</v>
      </c>
      <c r="C1449" s="35" t="str">
        <f>VLOOKUP(B1449,'[1]EC Sales Date'!$A:$C,2,)</f>
        <v>Mini Jupe</v>
      </c>
      <c r="D1449" s="36" t="s">
        <v>57</v>
      </c>
      <c r="E1449" s="36" t="s">
        <v>57</v>
      </c>
      <c r="F1449" s="36" t="s">
        <v>57</v>
      </c>
      <c r="G1449" s="36" t="s">
        <v>7504</v>
      </c>
      <c r="H1449" s="36" t="s">
        <v>7504</v>
      </c>
      <c r="I1449" s="36" t="s">
        <v>78</v>
      </c>
      <c r="J1449" s="36" t="s">
        <v>59</v>
      </c>
      <c r="K1449" s="36" t="s">
        <v>3876</v>
      </c>
    </row>
    <row r="1450" spans="1:11" ht="15" customHeight="1">
      <c r="A1450" s="36" t="s">
        <v>1501</v>
      </c>
      <c r="B1450" s="36">
        <v>456442</v>
      </c>
      <c r="C1450" s="35" t="str">
        <f>VLOOKUP(B1450,'[1]EC Sales Date'!$A:$C,2,)</f>
        <v>Jupe Plissée En Satin</v>
      </c>
      <c r="D1450" s="36" t="s">
        <v>57</v>
      </c>
      <c r="E1450" s="36" t="s">
        <v>57</v>
      </c>
      <c r="F1450" s="36" t="s">
        <v>57</v>
      </c>
      <c r="G1450" s="36" t="s">
        <v>7504</v>
      </c>
      <c r="H1450" s="36" t="s">
        <v>7504</v>
      </c>
      <c r="I1450" s="36" t="s">
        <v>58</v>
      </c>
      <c r="J1450" s="36" t="s">
        <v>59</v>
      </c>
      <c r="K1450" s="36" t="s">
        <v>1502</v>
      </c>
    </row>
    <row r="1451" spans="1:11" ht="15" customHeight="1">
      <c r="A1451" s="36" t="s">
        <v>1505</v>
      </c>
      <c r="B1451" s="36">
        <v>456104</v>
      </c>
      <c r="C1451" s="35" t="str">
        <f>VLOOKUP(B1451,'[1]EC Sales Date'!$A:$C,2,)</f>
        <v>Jupe Mi-longue Imprimée</v>
      </c>
      <c r="D1451" s="36" t="s">
        <v>57</v>
      </c>
      <c r="E1451" s="36" t="s">
        <v>57</v>
      </c>
      <c r="F1451" s="36" t="s">
        <v>57</v>
      </c>
      <c r="G1451" s="36" t="s">
        <v>7504</v>
      </c>
      <c r="H1451" s="36" t="s">
        <v>7504</v>
      </c>
      <c r="I1451" s="36" t="s">
        <v>58</v>
      </c>
      <c r="J1451" s="36" t="s">
        <v>59</v>
      </c>
      <c r="K1451" s="36" t="s">
        <v>1504</v>
      </c>
    </row>
    <row r="1452" spans="1:11" ht="15" customHeight="1">
      <c r="A1452" s="36" t="s">
        <v>1503</v>
      </c>
      <c r="B1452" s="36">
        <v>458679</v>
      </c>
      <c r="C1452" s="35" t="str">
        <f>VLOOKUP(B1452,'[1]EC Sales Date'!$A:$C,2,)</f>
        <v>Jupe Mi-longue Fendue Imprimé Floral</v>
      </c>
      <c r="D1452" s="36" t="s">
        <v>57</v>
      </c>
      <c r="E1452" s="36" t="s">
        <v>57</v>
      </c>
      <c r="F1452" s="36" t="s">
        <v>57</v>
      </c>
      <c r="G1452" s="36" t="s">
        <v>7504</v>
      </c>
      <c r="H1452" s="36" t="s">
        <v>7504</v>
      </c>
      <c r="I1452" s="36" t="s">
        <v>58</v>
      </c>
      <c r="J1452" s="36" t="s">
        <v>59</v>
      </c>
      <c r="K1452" s="36" t="s">
        <v>1504</v>
      </c>
    </row>
    <row r="1453" spans="1:11" ht="15" customHeight="1">
      <c r="A1453" s="36" t="s">
        <v>1500</v>
      </c>
      <c r="B1453" s="36">
        <v>456323</v>
      </c>
      <c r="C1453" s="35" t="str">
        <f>VLOOKUP(B1453,'[1]EC Sales Date'!$A:$C,2,)</f>
        <v>Jupe Froncée en Lin et Coton Ines de la Fressange</v>
      </c>
      <c r="D1453" s="36" t="s">
        <v>57</v>
      </c>
      <c r="E1453" s="36" t="s">
        <v>57</v>
      </c>
      <c r="F1453" s="36" t="s">
        <v>57</v>
      </c>
      <c r="G1453" s="36" t="s">
        <v>7504</v>
      </c>
      <c r="H1453" s="36" t="s">
        <v>7504</v>
      </c>
      <c r="I1453" s="36" t="s">
        <v>58</v>
      </c>
      <c r="J1453" s="36" t="s">
        <v>59</v>
      </c>
      <c r="K1453" s="36" t="s">
        <v>3875</v>
      </c>
    </row>
    <row r="1454" spans="1:11" ht="15" customHeight="1">
      <c r="A1454" s="36" t="s">
        <v>1499</v>
      </c>
      <c r="B1454" s="36">
        <v>458722</v>
      </c>
      <c r="C1454" s="35" t="str">
        <f>VLOOKUP(B1454,'[1]EC Sales Date'!$A:$C,2,)</f>
        <v>Jupe Froncée en Sergé de Coton Ines de la Fressange</v>
      </c>
      <c r="D1454" s="36" t="s">
        <v>57</v>
      </c>
      <c r="E1454" s="36" t="s">
        <v>57</v>
      </c>
      <c r="F1454" s="36" t="s">
        <v>57</v>
      </c>
      <c r="G1454" s="36" t="s">
        <v>7504</v>
      </c>
      <c r="H1454" s="36" t="s">
        <v>7504</v>
      </c>
      <c r="I1454" s="36" t="s">
        <v>58</v>
      </c>
      <c r="J1454" s="36" t="s">
        <v>59</v>
      </c>
      <c r="K1454" s="36" t="s">
        <v>248</v>
      </c>
    </row>
    <row r="1455" spans="1:11" ht="15" customHeight="1">
      <c r="A1455" s="36" t="s">
        <v>1493</v>
      </c>
      <c r="B1455" s="36">
        <v>457703</v>
      </c>
      <c r="C1455" s="35" t="str">
        <f>VLOOKUP(B1455,'[1]EC Sales Date'!$A:$C,2,)</f>
        <v>Mini Jupe PlisséeJW ANDERSON</v>
      </c>
      <c r="D1455" s="36" t="s">
        <v>57</v>
      </c>
      <c r="E1455" s="36" t="s">
        <v>57</v>
      </c>
      <c r="F1455" s="36" t="s">
        <v>57</v>
      </c>
      <c r="G1455" s="36" t="s">
        <v>7504</v>
      </c>
      <c r="H1455" s="36" t="s">
        <v>7504</v>
      </c>
      <c r="I1455" s="36" t="s">
        <v>58</v>
      </c>
      <c r="J1455" s="36" t="s">
        <v>59</v>
      </c>
      <c r="K1455" s="36" t="s">
        <v>1492</v>
      </c>
    </row>
    <row r="1456" spans="1:11" ht="15" customHeight="1">
      <c r="A1456" s="36" t="s">
        <v>1494</v>
      </c>
      <c r="B1456" s="36">
        <v>457703</v>
      </c>
      <c r="C1456" s="35" t="str">
        <f>VLOOKUP(B1456,'[1]EC Sales Date'!$A:$C,2,)</f>
        <v>Mini Jupe PlisséeJW ANDERSON</v>
      </c>
      <c r="D1456" s="36" t="s">
        <v>57</v>
      </c>
      <c r="E1456" s="36" t="s">
        <v>57</v>
      </c>
      <c r="F1456" s="36" t="s">
        <v>57</v>
      </c>
      <c r="G1456" s="36" t="s">
        <v>7504</v>
      </c>
      <c r="H1456" s="36" t="s">
        <v>7504</v>
      </c>
      <c r="I1456" s="36" t="s">
        <v>58</v>
      </c>
      <c r="J1456" s="36" t="s">
        <v>59</v>
      </c>
      <c r="K1456" s="36" t="s">
        <v>3874</v>
      </c>
    </row>
    <row r="1457" spans="1:11" ht="15" customHeight="1">
      <c r="A1457" s="36" t="s">
        <v>1495</v>
      </c>
      <c r="B1457" s="36">
        <v>461327</v>
      </c>
      <c r="C1457" s="35" t="str">
        <f>VLOOKUP(B1457,'[1]EC Sales Date'!$A:$C,2,)</f>
        <v>Jupe Crayon En Jean</v>
      </c>
      <c r="D1457" s="36" t="s">
        <v>57</v>
      </c>
      <c r="E1457" s="36" t="s">
        <v>140</v>
      </c>
      <c r="F1457" s="36" t="s">
        <v>140</v>
      </c>
      <c r="G1457" s="36" t="s">
        <v>7504</v>
      </c>
      <c r="H1457" s="36" t="s">
        <v>7504</v>
      </c>
      <c r="I1457" s="36" t="s">
        <v>58</v>
      </c>
      <c r="J1457" s="36" t="s">
        <v>59</v>
      </c>
      <c r="K1457" s="36" t="s">
        <v>267</v>
      </c>
    </row>
    <row r="1458" spans="1:11" ht="15" customHeight="1">
      <c r="A1458" s="36" t="s">
        <v>1496</v>
      </c>
      <c r="B1458" s="36">
        <v>461327</v>
      </c>
      <c r="C1458" s="35" t="str">
        <f>VLOOKUP(B1458,'[1]EC Sales Date'!$A:$C,2,)</f>
        <v>Jupe Crayon En Jean</v>
      </c>
      <c r="D1458" s="36" t="s">
        <v>57</v>
      </c>
      <c r="E1458" s="36" t="s">
        <v>140</v>
      </c>
      <c r="F1458" s="36" t="s">
        <v>140</v>
      </c>
      <c r="G1458" s="36" t="s">
        <v>7504</v>
      </c>
      <c r="H1458" s="36" t="s">
        <v>7504</v>
      </c>
      <c r="I1458" s="36" t="s">
        <v>58</v>
      </c>
      <c r="J1458" s="36" t="s">
        <v>59</v>
      </c>
      <c r="K1458" s="36" t="s">
        <v>267</v>
      </c>
    </row>
    <row r="1459" spans="1:11" ht="15" customHeight="1">
      <c r="A1459" s="36" t="s">
        <v>1497</v>
      </c>
      <c r="B1459" s="36">
        <v>461327</v>
      </c>
      <c r="C1459" s="35" t="str">
        <f>VLOOKUP(B1459,'[1]EC Sales Date'!$A:$C,2,)</f>
        <v>Jupe Crayon En Jean</v>
      </c>
      <c r="D1459" s="36" t="s">
        <v>57</v>
      </c>
      <c r="E1459" s="36" t="s">
        <v>140</v>
      </c>
      <c r="F1459" s="36" t="s">
        <v>140</v>
      </c>
      <c r="G1459" s="36" t="s">
        <v>7504</v>
      </c>
      <c r="H1459" s="36" t="s">
        <v>7504</v>
      </c>
      <c r="I1459" s="36" t="s">
        <v>58</v>
      </c>
      <c r="J1459" s="36" t="s">
        <v>59</v>
      </c>
      <c r="K1459" s="36" t="s">
        <v>267</v>
      </c>
    </row>
    <row r="1460" spans="1:11" ht="15" customHeight="1">
      <c r="A1460" s="36" t="s">
        <v>1498</v>
      </c>
      <c r="B1460" s="36">
        <v>461327</v>
      </c>
      <c r="C1460" s="35" t="str">
        <f>VLOOKUP(B1460,'[1]EC Sales Date'!$A:$C,2,)</f>
        <v>Jupe Crayon En Jean</v>
      </c>
      <c r="D1460" s="36" t="s">
        <v>57</v>
      </c>
      <c r="E1460" s="36" t="s">
        <v>140</v>
      </c>
      <c r="F1460" s="36" t="s">
        <v>140</v>
      </c>
      <c r="G1460" s="36" t="s">
        <v>7504</v>
      </c>
      <c r="H1460" s="36" t="s">
        <v>7504</v>
      </c>
      <c r="I1460" s="36" t="s">
        <v>58</v>
      </c>
      <c r="J1460" s="36" t="s">
        <v>59</v>
      </c>
      <c r="K1460" s="36" t="s">
        <v>267</v>
      </c>
    </row>
    <row r="1461" spans="1:11" ht="15" customHeight="1">
      <c r="A1461" s="36" t="s">
        <v>1507</v>
      </c>
      <c r="B1461" s="36">
        <v>455734</v>
      </c>
      <c r="C1461" s="35" t="str">
        <f>VLOOKUP(B1461,'[1]EC Sales Date'!$A:$C,2,)</f>
        <v>Blouse En Viscose</v>
      </c>
      <c r="D1461" s="36" t="s">
        <v>57</v>
      </c>
      <c r="E1461" s="36" t="s">
        <v>57</v>
      </c>
      <c r="F1461" s="36" t="s">
        <v>57</v>
      </c>
      <c r="G1461" s="36" t="s">
        <v>7504</v>
      </c>
      <c r="H1461" s="36" t="s">
        <v>7504</v>
      </c>
      <c r="I1461" s="36" t="s">
        <v>58</v>
      </c>
      <c r="J1461" s="36" t="s">
        <v>59</v>
      </c>
      <c r="K1461" s="36" t="s">
        <v>347</v>
      </c>
    </row>
    <row r="1462" spans="1:11" ht="15" customHeight="1">
      <c r="A1462" s="36" t="s">
        <v>1508</v>
      </c>
      <c r="B1462" s="36">
        <v>457636</v>
      </c>
      <c r="C1462" s="35" t="str">
        <f>VLOOKUP(B1462,'[1]EC Sales Date'!$A:$C,2,)</f>
        <v>Blouse Imprimée En Viscose</v>
      </c>
      <c r="D1462" s="36" t="s">
        <v>57</v>
      </c>
      <c r="E1462" s="36" t="s">
        <v>57</v>
      </c>
      <c r="F1462" s="36" t="s">
        <v>57</v>
      </c>
      <c r="G1462" s="36" t="s">
        <v>7504</v>
      </c>
      <c r="H1462" s="36" t="s">
        <v>7504</v>
      </c>
      <c r="I1462" s="36" t="s">
        <v>58</v>
      </c>
      <c r="J1462" s="37" t="s">
        <v>123</v>
      </c>
      <c r="K1462" s="36" t="s">
        <v>344</v>
      </c>
    </row>
    <row r="1463" spans="1:11" ht="15" customHeight="1">
      <c r="A1463" s="36" t="s">
        <v>1509</v>
      </c>
      <c r="B1463" s="36">
        <v>457636</v>
      </c>
      <c r="C1463" s="35" t="str">
        <f>VLOOKUP(B1463,'[1]EC Sales Date'!$A:$C,2,)</f>
        <v>Blouse Imprimée En Viscose</v>
      </c>
      <c r="D1463" s="36" t="s">
        <v>57</v>
      </c>
      <c r="E1463" s="36" t="s">
        <v>57</v>
      </c>
      <c r="F1463" s="36" t="s">
        <v>57</v>
      </c>
      <c r="G1463" s="36" t="s">
        <v>7504</v>
      </c>
      <c r="H1463" s="36" t="s">
        <v>7504</v>
      </c>
      <c r="I1463" s="36" t="s">
        <v>58</v>
      </c>
      <c r="J1463" s="37" t="s">
        <v>123</v>
      </c>
      <c r="K1463" s="36" t="s">
        <v>344</v>
      </c>
    </row>
    <row r="1464" spans="1:11" ht="15" customHeight="1">
      <c r="A1464" s="36" t="s">
        <v>1510</v>
      </c>
      <c r="B1464" s="36">
        <v>455735</v>
      </c>
      <c r="C1464" s="35" t="str">
        <f>VLOOKUP(B1464,'[1]EC Sales Date'!$A:$C,2,)</f>
        <v>Blouse</v>
      </c>
      <c r="D1464" s="36" t="s">
        <v>57</v>
      </c>
      <c r="E1464" s="36" t="s">
        <v>57</v>
      </c>
      <c r="F1464" s="36" t="s">
        <v>57</v>
      </c>
      <c r="G1464" s="36" t="s">
        <v>7504</v>
      </c>
      <c r="H1464" s="36" t="s">
        <v>7504</v>
      </c>
      <c r="I1464" s="36" t="s">
        <v>58</v>
      </c>
      <c r="J1464" s="36" t="s">
        <v>59</v>
      </c>
      <c r="K1464" s="36" t="s">
        <v>347</v>
      </c>
    </row>
    <row r="1465" spans="1:11" ht="15" customHeight="1">
      <c r="A1465" s="36" t="s">
        <v>1511</v>
      </c>
      <c r="B1465" s="36">
        <v>455736</v>
      </c>
      <c r="C1465" s="35" t="str">
        <f>VLOOKUP(B1465,'[1]EC Sales Date'!$A:$C,2,)</f>
        <v>Blouse en Viscose Col Skipper Manches 3/4</v>
      </c>
      <c r="D1465" s="36" t="s">
        <v>57</v>
      </c>
      <c r="E1465" s="36" t="s">
        <v>57</v>
      </c>
      <c r="F1465" s="36" t="s">
        <v>57</v>
      </c>
      <c r="G1465" s="36" t="s">
        <v>7504</v>
      </c>
      <c r="H1465" s="36" t="s">
        <v>7504</v>
      </c>
      <c r="I1465" s="36" t="s">
        <v>58</v>
      </c>
      <c r="J1465" s="36" t="s">
        <v>59</v>
      </c>
      <c r="K1465" s="36" t="s">
        <v>347</v>
      </c>
    </row>
    <row r="1466" spans="1:11" ht="15" customHeight="1">
      <c r="A1466" s="36" t="s">
        <v>1531</v>
      </c>
      <c r="B1466" s="36">
        <v>456158</v>
      </c>
      <c r="C1466" s="35" t="str">
        <f>VLOOKUP(B1466,'[1]EC Sales Date'!$A:$C,2,)</f>
        <v>Chemise Entretien Facile</v>
      </c>
      <c r="D1466" s="36" t="s">
        <v>57</v>
      </c>
      <c r="E1466" s="36" t="s">
        <v>57</v>
      </c>
      <c r="F1466" s="36" t="s">
        <v>57</v>
      </c>
      <c r="G1466" s="36" t="s">
        <v>7504</v>
      </c>
      <c r="H1466" s="36" t="s">
        <v>7504</v>
      </c>
      <c r="I1466" s="36" t="s">
        <v>1532</v>
      </c>
      <c r="J1466" s="36" t="s">
        <v>59</v>
      </c>
      <c r="K1466" s="36" t="s">
        <v>1533</v>
      </c>
    </row>
    <row r="1467" spans="1:11" ht="15" customHeight="1">
      <c r="A1467" s="36" t="s">
        <v>7654</v>
      </c>
      <c r="B1467" s="36">
        <v>455744</v>
      </c>
      <c r="C1467" s="35" t="e">
        <f>VLOOKUP(B1467,'[1]EC Sales Date'!$A:$C,2,)</f>
        <v>#N/A</v>
      </c>
      <c r="D1467" s="36" t="s">
        <v>86</v>
      </c>
      <c r="E1467" s="36" t="s">
        <v>86</v>
      </c>
      <c r="F1467" s="36" t="s">
        <v>86</v>
      </c>
      <c r="G1467" s="36" t="s">
        <v>7504</v>
      </c>
      <c r="H1467" s="36" t="s">
        <v>7504</v>
      </c>
      <c r="I1467" s="36" t="s">
        <v>58</v>
      </c>
      <c r="J1467" s="37" t="s">
        <v>123</v>
      </c>
      <c r="K1467" s="36" t="s">
        <v>124</v>
      </c>
    </row>
    <row r="1468" spans="1:11" ht="15" customHeight="1">
      <c r="A1468" s="36" t="s">
        <v>1514</v>
      </c>
      <c r="B1468" s="36">
        <v>458261</v>
      </c>
      <c r="C1468" s="35" t="str">
        <f>VLOOKUP(B1468,'[1]EC Sales Date'!$A:$C,2,)</f>
        <v>Chemise Coton Rayée</v>
      </c>
      <c r="D1468" s="36" t="s">
        <v>86</v>
      </c>
      <c r="E1468" s="36" t="s">
        <v>86</v>
      </c>
      <c r="F1468" s="36" t="s">
        <v>86</v>
      </c>
      <c r="G1468" s="36" t="s">
        <v>7504</v>
      </c>
      <c r="H1468" s="36" t="s">
        <v>7504</v>
      </c>
      <c r="I1468" s="36" t="s">
        <v>58</v>
      </c>
      <c r="J1468" s="37" t="s">
        <v>123</v>
      </c>
      <c r="K1468" s="36" t="s">
        <v>124</v>
      </c>
    </row>
    <row r="1469" spans="1:11" ht="15" customHeight="1">
      <c r="A1469" s="36" t="s">
        <v>1522</v>
      </c>
      <c r="B1469" s="36">
        <v>457302</v>
      </c>
      <c r="C1469" s="35" t="str">
        <f>VLOOKUP(B1469,'[1]EC Sales Date'!$A:$C,2,)</f>
        <v>Chemise Plissée En Coton Et Lin Ines de la Fressange</v>
      </c>
      <c r="D1469" s="36" t="s">
        <v>57</v>
      </c>
      <c r="E1469" s="36" t="s">
        <v>57</v>
      </c>
      <c r="F1469" s="36" t="s">
        <v>57</v>
      </c>
      <c r="G1469" s="36" t="s">
        <v>7504</v>
      </c>
      <c r="H1469" s="36" t="s">
        <v>7504</v>
      </c>
      <c r="I1469" s="36" t="s">
        <v>58</v>
      </c>
      <c r="J1469" s="37" t="s">
        <v>123</v>
      </c>
      <c r="K1469" s="36" t="s">
        <v>1435</v>
      </c>
    </row>
    <row r="1470" spans="1:11" ht="15" customHeight="1">
      <c r="A1470" s="36" t="s">
        <v>1523</v>
      </c>
      <c r="B1470" s="36">
        <v>457302</v>
      </c>
      <c r="C1470" s="35" t="str">
        <f>VLOOKUP(B1470,'[1]EC Sales Date'!$A:$C,2,)</f>
        <v>Chemise Plissée En Coton Et Lin Ines de la Fressange</v>
      </c>
      <c r="D1470" s="36" t="s">
        <v>57</v>
      </c>
      <c r="E1470" s="36" t="s">
        <v>57</v>
      </c>
      <c r="F1470" s="36" t="s">
        <v>57</v>
      </c>
      <c r="G1470" s="36" t="s">
        <v>7504</v>
      </c>
      <c r="H1470" s="36" t="s">
        <v>7504</v>
      </c>
      <c r="I1470" s="36" t="s">
        <v>58</v>
      </c>
      <c r="J1470" s="37" t="s">
        <v>123</v>
      </c>
      <c r="K1470" s="36" t="s">
        <v>1435</v>
      </c>
    </row>
    <row r="1471" spans="1:11" ht="15" customHeight="1">
      <c r="A1471" s="36" t="s">
        <v>1524</v>
      </c>
      <c r="B1471" s="36">
        <v>457302</v>
      </c>
      <c r="C1471" s="35" t="str">
        <f>VLOOKUP(B1471,'[1]EC Sales Date'!$A:$C,2,)</f>
        <v>Chemise Plissée En Coton Et Lin Ines de la Fressange</v>
      </c>
      <c r="D1471" s="36" t="s">
        <v>57</v>
      </c>
      <c r="E1471" s="36" t="s">
        <v>57</v>
      </c>
      <c r="F1471" s="36" t="s">
        <v>57</v>
      </c>
      <c r="G1471" s="36" t="s">
        <v>7504</v>
      </c>
      <c r="H1471" s="36" t="s">
        <v>7504</v>
      </c>
      <c r="I1471" s="36" t="s">
        <v>58</v>
      </c>
      <c r="J1471" s="37" t="s">
        <v>123</v>
      </c>
      <c r="K1471" s="36" t="s">
        <v>1435</v>
      </c>
    </row>
    <row r="1472" spans="1:11" ht="15" customHeight="1">
      <c r="A1472" s="36" t="s">
        <v>1517</v>
      </c>
      <c r="B1472" s="36">
        <v>457303</v>
      </c>
      <c r="C1472" s="35" t="str">
        <f>VLOOKUP(B1472,'[1]EC Sales Date'!$A:$C,2,)</f>
        <v>Chemise En Sergé De Coton Manches 3/4 Ines de la Fressange</v>
      </c>
      <c r="D1472" s="36" t="s">
        <v>57</v>
      </c>
      <c r="E1472" s="36" t="s">
        <v>57</v>
      </c>
      <c r="F1472" s="36" t="s">
        <v>57</v>
      </c>
      <c r="G1472" s="36" t="s">
        <v>7504</v>
      </c>
      <c r="H1472" s="36" t="s">
        <v>7504</v>
      </c>
      <c r="I1472" s="36" t="s">
        <v>58</v>
      </c>
      <c r="J1472" s="37" t="s">
        <v>123</v>
      </c>
      <c r="K1472" s="36" t="s">
        <v>124</v>
      </c>
    </row>
    <row r="1473" spans="1:11" ht="15" customHeight="1">
      <c r="A1473" s="36" t="s">
        <v>1518</v>
      </c>
      <c r="B1473" s="36">
        <v>457303</v>
      </c>
      <c r="C1473" s="35" t="str">
        <f>VLOOKUP(B1473,'[1]EC Sales Date'!$A:$C,2,)</f>
        <v>Chemise En Sergé De Coton Manches 3/4 Ines de la Fressange</v>
      </c>
      <c r="D1473" s="36" t="s">
        <v>57</v>
      </c>
      <c r="E1473" s="36" t="s">
        <v>57</v>
      </c>
      <c r="F1473" s="36" t="s">
        <v>57</v>
      </c>
      <c r="G1473" s="36" t="s">
        <v>7504</v>
      </c>
      <c r="H1473" s="36" t="s">
        <v>7504</v>
      </c>
      <c r="I1473" s="36" t="s">
        <v>58</v>
      </c>
      <c r="J1473" s="37" t="s">
        <v>123</v>
      </c>
      <c r="K1473" s="36" t="s">
        <v>124</v>
      </c>
    </row>
    <row r="1474" spans="1:11" ht="15" customHeight="1">
      <c r="A1474" s="36" t="s">
        <v>1519</v>
      </c>
      <c r="B1474" s="36">
        <v>457303</v>
      </c>
      <c r="C1474" s="35" t="str">
        <f>VLOOKUP(B1474,'[1]EC Sales Date'!$A:$C,2,)</f>
        <v>Chemise En Sergé De Coton Manches 3/4 Ines de la Fressange</v>
      </c>
      <c r="D1474" s="36" t="s">
        <v>57</v>
      </c>
      <c r="E1474" s="36" t="s">
        <v>57</v>
      </c>
      <c r="F1474" s="36" t="s">
        <v>57</v>
      </c>
      <c r="G1474" s="36" t="s">
        <v>7504</v>
      </c>
      <c r="H1474" s="36" t="s">
        <v>7504</v>
      </c>
      <c r="I1474" s="36" t="s">
        <v>58</v>
      </c>
      <c r="J1474" s="37" t="s">
        <v>123</v>
      </c>
      <c r="K1474" s="36" t="s">
        <v>124</v>
      </c>
    </row>
    <row r="1475" spans="1:11" ht="15" customHeight="1">
      <c r="A1475" s="36" t="s">
        <v>1515</v>
      </c>
      <c r="B1475" s="36">
        <v>457304</v>
      </c>
      <c r="C1475" s="35" t="str">
        <f>VLOOKUP(B1475,'[1]EC Sales Date'!$A:$C,2,)</f>
        <v>Chemise En Coton Extra-Fin Ines de la Fressange</v>
      </c>
      <c r="D1475" s="36" t="s">
        <v>57</v>
      </c>
      <c r="E1475" s="36" t="s">
        <v>7504</v>
      </c>
      <c r="F1475" s="36" t="s">
        <v>57</v>
      </c>
      <c r="G1475" s="36" t="s">
        <v>7504</v>
      </c>
      <c r="H1475" s="36" t="s">
        <v>7504</v>
      </c>
      <c r="I1475" s="36" t="s">
        <v>58</v>
      </c>
      <c r="J1475" s="37" t="s">
        <v>123</v>
      </c>
      <c r="K1475" s="36" t="s">
        <v>124</v>
      </c>
    </row>
    <row r="1476" spans="1:11" ht="15" customHeight="1">
      <c r="A1476" s="36" t="s">
        <v>1516</v>
      </c>
      <c r="B1476" s="36">
        <v>457304</v>
      </c>
      <c r="C1476" s="35" t="str">
        <f>VLOOKUP(B1476,'[1]EC Sales Date'!$A:$C,2,)</f>
        <v>Chemise En Coton Extra-Fin Ines de la Fressange</v>
      </c>
      <c r="D1476" s="36" t="s">
        <v>57</v>
      </c>
      <c r="E1476" s="36" t="s">
        <v>57</v>
      </c>
      <c r="F1476" s="36" t="s">
        <v>57</v>
      </c>
      <c r="G1476" s="36" t="s">
        <v>7504</v>
      </c>
      <c r="H1476" s="36" t="s">
        <v>7504</v>
      </c>
      <c r="I1476" s="36" t="s">
        <v>58</v>
      </c>
      <c r="J1476" s="37" t="s">
        <v>123</v>
      </c>
      <c r="K1476" s="36" t="s">
        <v>124</v>
      </c>
    </row>
    <row r="1477" spans="1:11" ht="15" customHeight="1">
      <c r="A1477" s="36" t="s">
        <v>1529</v>
      </c>
      <c r="B1477" s="36">
        <v>457305</v>
      </c>
      <c r="C1477" s="35" t="str">
        <f>VLOOKUP(B1477,'[1]EC Sales Date'!$A:$C,2,)</f>
        <v>Chemise Oversized En Coton Et Soie Ines de la Fressange</v>
      </c>
      <c r="D1477" s="36" t="s">
        <v>57</v>
      </c>
      <c r="E1477" s="36" t="s">
        <v>57</v>
      </c>
      <c r="F1477" s="36" t="s">
        <v>57</v>
      </c>
      <c r="G1477" s="36" t="s">
        <v>7504</v>
      </c>
      <c r="H1477" s="36" t="s">
        <v>7504</v>
      </c>
      <c r="I1477" s="36" t="s">
        <v>58</v>
      </c>
      <c r="J1477" s="37" t="s">
        <v>123</v>
      </c>
      <c r="K1477" s="36" t="s">
        <v>3877</v>
      </c>
    </row>
    <row r="1478" spans="1:11" ht="15" customHeight="1">
      <c r="A1478" s="36" t="s">
        <v>1530</v>
      </c>
      <c r="B1478" s="36">
        <v>458757</v>
      </c>
      <c r="C1478" s="35" t="str">
        <f>VLOOKUP(B1478,'[1]EC Sales Date'!$A:$C,2,)</f>
        <v>Tunique En Mélange De Coton Et Soie Col Montant Ines de la Fressange</v>
      </c>
      <c r="D1478" s="36" t="s">
        <v>57</v>
      </c>
      <c r="E1478" s="36" t="s">
        <v>57</v>
      </c>
      <c r="F1478" s="36" t="s">
        <v>57</v>
      </c>
      <c r="G1478" s="36" t="s">
        <v>7504</v>
      </c>
      <c r="H1478" s="36" t="s">
        <v>7504</v>
      </c>
      <c r="I1478" s="36" t="s">
        <v>58</v>
      </c>
      <c r="J1478" s="37" t="s">
        <v>123</v>
      </c>
      <c r="K1478" s="36" t="s">
        <v>335</v>
      </c>
    </row>
    <row r="1479" spans="1:11" ht="15" customHeight="1">
      <c r="A1479" s="36" t="s">
        <v>1527</v>
      </c>
      <c r="B1479" s="36">
        <v>457505</v>
      </c>
      <c r="C1479" s="35" t="str">
        <f>VLOOKUP(B1479,'[1]EC Sales Date'!$A:$C,2,)</f>
        <v>Chemise Stretch Uniqlo U</v>
      </c>
      <c r="D1479" s="36" t="s">
        <v>57</v>
      </c>
      <c r="E1479" s="36" t="s">
        <v>57</v>
      </c>
      <c r="F1479" s="36" t="s">
        <v>57</v>
      </c>
      <c r="G1479" s="36" t="s">
        <v>7504</v>
      </c>
      <c r="H1479" s="36" t="s">
        <v>7504</v>
      </c>
      <c r="I1479" s="36" t="s">
        <v>58</v>
      </c>
      <c r="J1479" s="36" t="s">
        <v>59</v>
      </c>
      <c r="K1479" s="36" t="s">
        <v>1528</v>
      </c>
    </row>
    <row r="1480" spans="1:11" ht="15" customHeight="1">
      <c r="A1480" s="36" t="s">
        <v>1525</v>
      </c>
      <c r="B1480" s="36">
        <v>457506</v>
      </c>
      <c r="C1480" s="35" t="str">
        <f>VLOOKUP(B1480,'[1]EC Sales Date'!$A:$C,2,)</f>
        <v>Chemise Oversized Uniqlo U</v>
      </c>
      <c r="D1480" s="36" t="s">
        <v>57</v>
      </c>
      <c r="E1480" s="36" t="s">
        <v>57</v>
      </c>
      <c r="F1480" s="36" t="s">
        <v>57</v>
      </c>
      <c r="G1480" s="36" t="s">
        <v>7504</v>
      </c>
      <c r="H1480" s="36" t="s">
        <v>7504</v>
      </c>
      <c r="I1480" s="36" t="s">
        <v>58</v>
      </c>
      <c r="J1480" s="36" t="s">
        <v>59</v>
      </c>
      <c r="K1480" s="36" t="s">
        <v>1526</v>
      </c>
    </row>
    <row r="1481" spans="1:11" ht="15" customHeight="1">
      <c r="A1481" s="36" t="s">
        <v>1520</v>
      </c>
      <c r="B1481" s="36">
        <v>458759</v>
      </c>
      <c r="C1481" s="35" t="str">
        <f>VLOOKUP(B1481,'[1]EC Sales Date'!$A:$C,2,)</f>
        <v>Chemise Transparente Brodée Ines de la Fressange</v>
      </c>
      <c r="D1481" s="36" t="s">
        <v>57</v>
      </c>
      <c r="E1481" s="36" t="s">
        <v>7504</v>
      </c>
      <c r="F1481" s="36" t="s">
        <v>57</v>
      </c>
      <c r="G1481" s="36" t="s">
        <v>7504</v>
      </c>
      <c r="H1481" s="36" t="s">
        <v>7504</v>
      </c>
      <c r="I1481" s="36" t="s">
        <v>58</v>
      </c>
      <c r="J1481" s="36" t="s">
        <v>59</v>
      </c>
      <c r="K1481" s="36" t="s">
        <v>1521</v>
      </c>
    </row>
    <row r="1482" spans="1:11" ht="15" customHeight="1">
      <c r="A1482" s="36" t="s">
        <v>1512</v>
      </c>
      <c r="B1482" s="36">
        <v>458834</v>
      </c>
      <c r="C1482" s="35" t="str">
        <f>VLOOKUP(B1482,'[1]EC Sales Date'!$A:$C,2,)</f>
        <v>Blouse en satin manches longues</v>
      </c>
      <c r="D1482" s="36" t="s">
        <v>57</v>
      </c>
      <c r="E1482" s="36" t="s">
        <v>57</v>
      </c>
      <c r="F1482" s="36" t="s">
        <v>57</v>
      </c>
      <c r="G1482" s="36" t="s">
        <v>7504</v>
      </c>
      <c r="H1482" s="36" t="s">
        <v>7504</v>
      </c>
      <c r="I1482" s="36" t="s">
        <v>58</v>
      </c>
      <c r="J1482" s="36" t="s">
        <v>59</v>
      </c>
      <c r="K1482" s="36" t="s">
        <v>1513</v>
      </c>
    </row>
    <row r="1483" spans="1:11" ht="15" customHeight="1">
      <c r="A1483" s="36" t="s">
        <v>1556</v>
      </c>
      <c r="B1483" s="36">
        <v>455721</v>
      </c>
      <c r="C1483" s="35" t="str">
        <f>VLOOKUP(B1483,'[1]EC Sales Date'!$A:$C,2,)</f>
        <v>T-shirt En Coton Manches Longues</v>
      </c>
      <c r="D1483" s="36" t="s">
        <v>86</v>
      </c>
      <c r="E1483" s="36" t="s">
        <v>86</v>
      </c>
      <c r="F1483" s="36" t="s">
        <v>86</v>
      </c>
      <c r="G1483" s="36" t="s">
        <v>7504</v>
      </c>
      <c r="H1483" s="36" t="s">
        <v>7504</v>
      </c>
      <c r="I1483" s="36" t="s">
        <v>58</v>
      </c>
      <c r="J1483" s="36" t="s">
        <v>59</v>
      </c>
      <c r="K1483" s="36" t="s">
        <v>379</v>
      </c>
    </row>
    <row r="1484" spans="1:11" ht="15" customHeight="1">
      <c r="A1484" s="36" t="s">
        <v>1557</v>
      </c>
      <c r="B1484" s="36">
        <v>455723</v>
      </c>
      <c r="C1484" s="35" t="str">
        <f>VLOOKUP(B1484,'[1]EC Sales Date'!$A:$C,2,)</f>
        <v>T-shirt En Coton Gaufré Manches Longues</v>
      </c>
      <c r="D1484" s="36" t="s">
        <v>86</v>
      </c>
      <c r="E1484" s="36" t="s">
        <v>86</v>
      </c>
      <c r="F1484" s="36" t="s">
        <v>86</v>
      </c>
      <c r="G1484" s="36" t="s">
        <v>7504</v>
      </c>
      <c r="H1484" s="36" t="s">
        <v>7504</v>
      </c>
      <c r="I1484" s="36" t="s">
        <v>58</v>
      </c>
      <c r="J1484" s="36" t="s">
        <v>59</v>
      </c>
      <c r="K1484" s="36" t="s">
        <v>1558</v>
      </c>
    </row>
    <row r="1485" spans="1:11" ht="15" customHeight="1">
      <c r="A1485" s="36" t="s">
        <v>1548</v>
      </c>
      <c r="B1485" s="36">
        <v>455727</v>
      </c>
      <c r="C1485" s="35" t="str">
        <f>VLOOKUP(B1485,'[1]EC Sales Date'!$A:$C,2,)</f>
        <v>Sweat Col Rond</v>
      </c>
      <c r="D1485" s="36" t="s">
        <v>57</v>
      </c>
      <c r="E1485" s="36" t="s">
        <v>57</v>
      </c>
      <c r="F1485" s="36" t="s">
        <v>57</v>
      </c>
      <c r="G1485" s="36" t="s">
        <v>7504</v>
      </c>
      <c r="H1485" s="36" t="s">
        <v>7504</v>
      </c>
      <c r="I1485" s="36" t="s">
        <v>58</v>
      </c>
      <c r="J1485" s="36" t="s">
        <v>59</v>
      </c>
      <c r="K1485" s="36" t="s">
        <v>373</v>
      </c>
    </row>
    <row r="1486" spans="1:11" ht="15" customHeight="1">
      <c r="A1486" s="36" t="s">
        <v>1549</v>
      </c>
      <c r="B1486" s="36">
        <v>455727</v>
      </c>
      <c r="C1486" s="35" t="str">
        <f>VLOOKUP(B1486,'[1]EC Sales Date'!$A:$C,2,)</f>
        <v>Sweat Col Rond</v>
      </c>
      <c r="D1486" s="36" t="s">
        <v>57</v>
      </c>
      <c r="E1486" s="36" t="s">
        <v>57</v>
      </c>
      <c r="F1486" s="36" t="s">
        <v>57</v>
      </c>
      <c r="G1486" s="36" t="s">
        <v>7504</v>
      </c>
      <c r="H1486" s="36" t="s">
        <v>7504</v>
      </c>
      <c r="I1486" s="36" t="s">
        <v>58</v>
      </c>
      <c r="J1486" s="36" t="s">
        <v>59</v>
      </c>
      <c r="K1486" s="36" t="s">
        <v>373</v>
      </c>
    </row>
    <row r="1487" spans="1:11" ht="15" customHeight="1">
      <c r="A1487" s="36" t="s">
        <v>1550</v>
      </c>
      <c r="B1487" s="36">
        <v>455727</v>
      </c>
      <c r="C1487" s="35" t="str">
        <f>VLOOKUP(B1487,'[1]EC Sales Date'!$A:$C,2,)</f>
        <v>Sweat Col Rond</v>
      </c>
      <c r="D1487" s="36" t="s">
        <v>57</v>
      </c>
      <c r="E1487" s="36" t="s">
        <v>57</v>
      </c>
      <c r="F1487" s="36" t="s">
        <v>57</v>
      </c>
      <c r="G1487" s="36" t="s">
        <v>7504</v>
      </c>
      <c r="H1487" s="36" t="s">
        <v>7504</v>
      </c>
      <c r="I1487" s="36" t="s">
        <v>58</v>
      </c>
      <c r="J1487" s="36" t="s">
        <v>59</v>
      </c>
      <c r="K1487" s="36" t="s">
        <v>1551</v>
      </c>
    </row>
    <row r="1488" spans="1:11" ht="15" customHeight="1">
      <c r="A1488" s="36" t="s">
        <v>1552</v>
      </c>
      <c r="B1488" s="36">
        <v>455728</v>
      </c>
      <c r="C1488" s="35" t="str">
        <f>VLOOKUP(B1488,'[1]EC Sales Date'!$A:$C,2,)</f>
        <v>Sweat À Capuche Dry</v>
      </c>
      <c r="D1488" s="36" t="s">
        <v>86</v>
      </c>
      <c r="E1488" s="36" t="s">
        <v>57</v>
      </c>
      <c r="F1488" s="36" t="s">
        <v>57</v>
      </c>
      <c r="G1488" s="36" t="s">
        <v>7504</v>
      </c>
      <c r="H1488" s="36" t="s">
        <v>7504</v>
      </c>
      <c r="I1488" s="36" t="s">
        <v>58</v>
      </c>
      <c r="J1488" s="36" t="s">
        <v>59</v>
      </c>
      <c r="K1488" s="36" t="s">
        <v>1553</v>
      </c>
    </row>
    <row r="1489" spans="1:11" ht="15" customHeight="1">
      <c r="A1489" s="36" t="s">
        <v>1544</v>
      </c>
      <c r="B1489" s="36">
        <v>455730</v>
      </c>
      <c r="C1489" s="35" t="str">
        <f>VLOOKUP(B1489,'[1]EC Sales Date'!$A:$C,2,)</f>
        <v>Pantalon En Sweat</v>
      </c>
      <c r="D1489" s="36" t="s">
        <v>57</v>
      </c>
      <c r="E1489" s="36" t="s">
        <v>57</v>
      </c>
      <c r="F1489" s="36" t="s">
        <v>57</v>
      </c>
      <c r="G1489" s="36" t="s">
        <v>7504</v>
      </c>
      <c r="H1489" s="36" t="s">
        <v>7504</v>
      </c>
      <c r="I1489" s="36" t="s">
        <v>58</v>
      </c>
      <c r="J1489" s="37" t="s">
        <v>123</v>
      </c>
      <c r="K1489" s="36" t="s">
        <v>364</v>
      </c>
    </row>
    <row r="1490" spans="1:11" ht="15" customHeight="1">
      <c r="A1490" s="36" t="s">
        <v>1545</v>
      </c>
      <c r="B1490" s="36">
        <v>455730</v>
      </c>
      <c r="C1490" s="35" t="str">
        <f>VLOOKUP(B1490,'[1]EC Sales Date'!$A:$C,2,)</f>
        <v>Pantalon En Sweat</v>
      </c>
      <c r="D1490" s="36" t="s">
        <v>57</v>
      </c>
      <c r="E1490" s="36" t="s">
        <v>57</v>
      </c>
      <c r="F1490" s="36" t="s">
        <v>57</v>
      </c>
      <c r="G1490" s="36" t="s">
        <v>7504</v>
      </c>
      <c r="H1490" s="36" t="s">
        <v>7504</v>
      </c>
      <c r="I1490" s="36" t="s">
        <v>58</v>
      </c>
      <c r="J1490" s="37" t="s">
        <v>123</v>
      </c>
      <c r="K1490" s="36" t="s">
        <v>364</v>
      </c>
    </row>
    <row r="1491" spans="1:11" ht="15" customHeight="1">
      <c r="A1491" s="36" t="s">
        <v>1546</v>
      </c>
      <c r="B1491" s="36">
        <v>455730</v>
      </c>
      <c r="C1491" s="35" t="str">
        <f>VLOOKUP(B1491,'[1]EC Sales Date'!$A:$C,2,)</f>
        <v>Pantalon En Sweat</v>
      </c>
      <c r="D1491" s="36" t="s">
        <v>57</v>
      </c>
      <c r="E1491" s="36" t="s">
        <v>57</v>
      </c>
      <c r="F1491" s="36" t="s">
        <v>57</v>
      </c>
      <c r="G1491" s="36" t="s">
        <v>7504</v>
      </c>
      <c r="H1491" s="36" t="s">
        <v>7504</v>
      </c>
      <c r="I1491" s="36" t="s">
        <v>58</v>
      </c>
      <c r="J1491" s="36" t="s">
        <v>59</v>
      </c>
      <c r="K1491" s="36" t="s">
        <v>1547</v>
      </c>
    </row>
    <row r="1492" spans="1:11" ht="15" customHeight="1">
      <c r="A1492" s="36" t="s">
        <v>1534</v>
      </c>
      <c r="B1492" s="36">
        <v>455938</v>
      </c>
      <c r="C1492" s="35" t="str">
        <f>VLOOKUP(B1492,'[1]EC Sales Date'!$A:$C,2,)</f>
        <v>Legging AIRism Protection UV (avec poches)</v>
      </c>
      <c r="D1492" s="36" t="s">
        <v>86</v>
      </c>
      <c r="E1492" s="36" t="s">
        <v>86</v>
      </c>
      <c r="F1492" s="36" t="s">
        <v>86</v>
      </c>
      <c r="G1492" s="36" t="s">
        <v>7504</v>
      </c>
      <c r="H1492" s="36" t="s">
        <v>7504</v>
      </c>
      <c r="I1492" s="36" t="s">
        <v>362</v>
      </c>
      <c r="J1492" s="36" t="s">
        <v>59</v>
      </c>
      <c r="K1492" s="36" t="s">
        <v>363</v>
      </c>
    </row>
    <row r="1493" spans="1:11" ht="15" customHeight="1">
      <c r="A1493" s="36" t="s">
        <v>1535</v>
      </c>
      <c r="B1493" s="36">
        <v>459249</v>
      </c>
      <c r="C1493" s="35" t="str">
        <f>VLOOKUP(B1493,'[1]EC Sales Date'!$A:$C,2,)</f>
        <v>Legging AIRism Soft Protection UV Imprimé avec poches</v>
      </c>
      <c r="D1493" s="36" t="s">
        <v>86</v>
      </c>
      <c r="E1493" s="36" t="s">
        <v>86</v>
      </c>
      <c r="F1493" s="36" t="s">
        <v>86</v>
      </c>
      <c r="G1493" s="36" t="s">
        <v>7504</v>
      </c>
      <c r="H1493" s="36" t="s">
        <v>7504</v>
      </c>
      <c r="I1493" s="36" t="s">
        <v>58</v>
      </c>
      <c r="J1493" s="36" t="s">
        <v>59</v>
      </c>
      <c r="K1493" s="36" t="s">
        <v>1536</v>
      </c>
    </row>
    <row r="1494" spans="1:11" ht="15" customHeight="1">
      <c r="A1494" s="36" t="s">
        <v>1537</v>
      </c>
      <c r="B1494" s="36">
        <v>459249</v>
      </c>
      <c r="C1494" s="35" t="str">
        <f>VLOOKUP(B1494,'[1]EC Sales Date'!$A:$C,2,)</f>
        <v>Legging AIRism Soft Protection UV Imprimé avec poches</v>
      </c>
      <c r="D1494" s="36" t="s">
        <v>86</v>
      </c>
      <c r="E1494" s="36" t="s">
        <v>86</v>
      </c>
      <c r="F1494" s="36" t="s">
        <v>86</v>
      </c>
      <c r="G1494" s="36" t="s">
        <v>7504</v>
      </c>
      <c r="H1494" s="36" t="s">
        <v>7504</v>
      </c>
      <c r="I1494" s="36" t="s">
        <v>58</v>
      </c>
      <c r="J1494" s="36" t="s">
        <v>59</v>
      </c>
      <c r="K1494" s="36" t="s">
        <v>1536</v>
      </c>
    </row>
    <row r="1495" spans="1:11" ht="15" customHeight="1">
      <c r="A1495" s="36" t="s">
        <v>1538</v>
      </c>
      <c r="B1495" s="36">
        <v>459249</v>
      </c>
      <c r="C1495" s="35" t="str">
        <f>VLOOKUP(B1495,'[1]EC Sales Date'!$A:$C,2,)</f>
        <v>Legging AIRism Soft Protection UV Imprimé avec poches</v>
      </c>
      <c r="D1495" s="36" t="s">
        <v>86</v>
      </c>
      <c r="E1495" s="36" t="s">
        <v>86</v>
      </c>
      <c r="F1495" s="36" t="s">
        <v>86</v>
      </c>
      <c r="G1495" s="36" t="s">
        <v>7504</v>
      </c>
      <c r="H1495" s="36" t="s">
        <v>7504</v>
      </c>
      <c r="I1495" s="36" t="s">
        <v>58</v>
      </c>
      <c r="J1495" s="36" t="s">
        <v>59</v>
      </c>
      <c r="K1495" s="36" t="s">
        <v>1536</v>
      </c>
    </row>
    <row r="1496" spans="1:11" ht="15" customHeight="1">
      <c r="A1496" s="36" t="s">
        <v>1542</v>
      </c>
      <c r="B1496" s="36">
        <v>456022</v>
      </c>
      <c r="C1496" s="35" t="str">
        <f>VLOOKUP(B1496,'[1]EC Sales Date'!$A:$C,2,)</f>
        <v>Pantalon Droit Stretch</v>
      </c>
      <c r="D1496" s="36" t="s">
        <v>86</v>
      </c>
      <c r="E1496" s="36" t="s">
        <v>57</v>
      </c>
      <c r="F1496" s="36" t="s">
        <v>86</v>
      </c>
      <c r="G1496" s="36" t="s">
        <v>7504</v>
      </c>
      <c r="H1496" s="36" t="s">
        <v>7504</v>
      </c>
      <c r="I1496" s="36" t="s">
        <v>58</v>
      </c>
      <c r="J1496" s="36" t="s">
        <v>59</v>
      </c>
      <c r="K1496" s="36" t="s">
        <v>1543</v>
      </c>
    </row>
    <row r="1497" spans="1:11" ht="15" customHeight="1">
      <c r="A1497" s="36" t="s">
        <v>1554</v>
      </c>
      <c r="B1497" s="36">
        <v>458002</v>
      </c>
      <c r="C1497" s="35" t="str">
        <f>VLOOKUP(B1497,'[1]EC Sales Date'!$A:$C,2,)</f>
        <v>Sweat Col Rond Manches Courtes Uniqlo U</v>
      </c>
      <c r="D1497" s="36" t="s">
        <v>57</v>
      </c>
      <c r="E1497" s="36" t="s">
        <v>7504</v>
      </c>
      <c r="F1497" s="36" t="s">
        <v>7504</v>
      </c>
      <c r="G1497" s="36" t="s">
        <v>7504</v>
      </c>
      <c r="H1497" s="36" t="s">
        <v>7504</v>
      </c>
      <c r="I1497" s="36" t="s">
        <v>58</v>
      </c>
      <c r="J1497" s="36" t="s">
        <v>59</v>
      </c>
      <c r="K1497" s="36" t="s">
        <v>1555</v>
      </c>
    </row>
    <row r="1498" spans="1:11" ht="15" customHeight="1">
      <c r="A1498" s="36" t="s">
        <v>1540</v>
      </c>
      <c r="B1498" s="36">
        <v>458004</v>
      </c>
      <c r="C1498" s="35" t="str">
        <f>VLOOKUP(B1498,'[1]EC Sales Date'!$A:$C,2,)</f>
        <v>Legging Sans Coutures Uniqlo U</v>
      </c>
      <c r="D1498" s="36" t="s">
        <v>57</v>
      </c>
      <c r="E1498" s="36" t="s">
        <v>57</v>
      </c>
      <c r="F1498" s="36" t="s">
        <v>57</v>
      </c>
      <c r="G1498" s="36" t="s">
        <v>7504</v>
      </c>
      <c r="H1498" s="36" t="s">
        <v>7504</v>
      </c>
      <c r="I1498" s="36" t="s">
        <v>58</v>
      </c>
      <c r="J1498" s="36" t="s">
        <v>59</v>
      </c>
      <c r="K1498" s="36" t="s">
        <v>1541</v>
      </c>
    </row>
    <row r="1499" spans="1:11" ht="15" customHeight="1">
      <c r="A1499" s="36" t="s">
        <v>1539</v>
      </c>
      <c r="B1499" s="36">
        <v>460874</v>
      </c>
      <c r="C1499" s="35" t="str">
        <f>VLOOKUP(B1499,'[1]EC Sales Date'!$A:$C,2,)</f>
        <v>Legging AIRism Protection UV JW ANDERSON</v>
      </c>
      <c r="D1499" s="36" t="s">
        <v>86</v>
      </c>
      <c r="E1499" s="36" t="s">
        <v>86</v>
      </c>
      <c r="F1499" s="36" t="s">
        <v>86</v>
      </c>
      <c r="G1499" s="36" t="s">
        <v>7504</v>
      </c>
      <c r="H1499" s="36" t="s">
        <v>7504</v>
      </c>
      <c r="I1499" s="36" t="s">
        <v>362</v>
      </c>
      <c r="J1499" s="36" t="s">
        <v>59</v>
      </c>
      <c r="K1499" s="36" t="s">
        <v>363</v>
      </c>
    </row>
    <row r="1500" spans="1:11" ht="15" customHeight="1">
      <c r="A1500" s="36" t="s">
        <v>1567</v>
      </c>
      <c r="B1500" s="36">
        <v>457349</v>
      </c>
      <c r="C1500" s="35" t="str">
        <f>VLOOKUP(B1500,'[1]EC Sales Date'!$A:$C,2,)</f>
        <v>Cardigan En Jacquard Col Rond Ines de la Fressange</v>
      </c>
      <c r="D1500" s="36" t="s">
        <v>57</v>
      </c>
      <c r="E1500" s="36" t="s">
        <v>57</v>
      </c>
      <c r="F1500" s="36" t="s">
        <v>57</v>
      </c>
      <c r="G1500" s="36" t="s">
        <v>7504</v>
      </c>
      <c r="H1500" s="36" t="s">
        <v>7504</v>
      </c>
      <c r="I1500" s="36" t="s">
        <v>58</v>
      </c>
      <c r="J1500" s="37" t="s">
        <v>123</v>
      </c>
      <c r="K1500" s="36" t="s">
        <v>124</v>
      </c>
    </row>
    <row r="1501" spans="1:11" ht="15" customHeight="1">
      <c r="A1501" s="36" t="s">
        <v>1568</v>
      </c>
      <c r="B1501" s="36">
        <v>457350</v>
      </c>
      <c r="C1501" s="35" t="str">
        <f>VLOOKUP(B1501,'[1]EC Sales Date'!$A:$C,2,)</f>
        <v>Cardigan Style Polo En Maille Ines de la Fressange</v>
      </c>
      <c r="D1501" s="36" t="s">
        <v>86</v>
      </c>
      <c r="E1501" s="36" t="s">
        <v>86</v>
      </c>
      <c r="F1501" s="36" t="s">
        <v>57</v>
      </c>
      <c r="G1501" s="36" t="s">
        <v>7504</v>
      </c>
      <c r="H1501" s="36" t="s">
        <v>7504</v>
      </c>
      <c r="I1501" s="36" t="s">
        <v>58</v>
      </c>
      <c r="J1501" s="37" t="s">
        <v>123</v>
      </c>
      <c r="K1501" s="36" t="s">
        <v>124</v>
      </c>
    </row>
    <row r="1502" spans="1:11" ht="15" customHeight="1">
      <c r="A1502" s="36" t="s">
        <v>1574</v>
      </c>
      <c r="B1502" s="36">
        <v>457351</v>
      </c>
      <c r="C1502" s="35" t="str">
        <f>VLOOKUP(B1502,'[1]EC Sales Date'!$A:$C,2,)</f>
        <v>Pull Oversized En Maille Col V Ines de la Fressange</v>
      </c>
      <c r="D1502" s="36" t="s">
        <v>57</v>
      </c>
      <c r="E1502" s="36" t="s">
        <v>57</v>
      </c>
      <c r="F1502" s="36" t="s">
        <v>57</v>
      </c>
      <c r="G1502" s="36" t="s">
        <v>7504</v>
      </c>
      <c r="H1502" s="36" t="s">
        <v>7504</v>
      </c>
      <c r="I1502" s="36" t="s">
        <v>58</v>
      </c>
      <c r="J1502" s="37" t="s">
        <v>123</v>
      </c>
      <c r="K1502" s="36" t="s">
        <v>1575</v>
      </c>
    </row>
    <row r="1503" spans="1:11" ht="15" customHeight="1">
      <c r="A1503" s="36" t="s">
        <v>1559</v>
      </c>
      <c r="B1503" s="36">
        <v>457352</v>
      </c>
      <c r="C1503" s="35" t="str">
        <f>VLOOKUP(B1503,'[1]EC Sales Date'!$A:$C,2,)</f>
        <v>Cardigan En Maille 3D Ines de la Fressange</v>
      </c>
      <c r="D1503" s="36" t="s">
        <v>86</v>
      </c>
      <c r="E1503" s="36" t="s">
        <v>86</v>
      </c>
      <c r="F1503" s="36" t="s">
        <v>57</v>
      </c>
      <c r="G1503" s="36" t="s">
        <v>7504</v>
      </c>
      <c r="H1503" s="36" t="s">
        <v>7504</v>
      </c>
      <c r="I1503" s="36" t="s">
        <v>58</v>
      </c>
      <c r="J1503" s="36" t="s">
        <v>59</v>
      </c>
      <c r="K1503" s="36" t="s">
        <v>1004</v>
      </c>
    </row>
    <row r="1504" spans="1:11" ht="15" customHeight="1">
      <c r="A1504" s="36" t="s">
        <v>1562</v>
      </c>
      <c r="B1504" s="36">
        <v>457353</v>
      </c>
      <c r="C1504" s="35" t="str">
        <f>VLOOKUP(B1504,'[1]EC Sales Date'!$A:$C,2,)</f>
        <v>Pull Rayé en Maille 3D à Col Bateau Ines de la Fressange</v>
      </c>
      <c r="D1504" s="36" t="s">
        <v>86</v>
      </c>
      <c r="E1504" s="36" t="s">
        <v>86</v>
      </c>
      <c r="F1504" s="36" t="s">
        <v>57</v>
      </c>
      <c r="G1504" s="36" t="s">
        <v>7504</v>
      </c>
      <c r="H1504" s="36" t="s">
        <v>7504</v>
      </c>
      <c r="I1504" s="36" t="s">
        <v>58</v>
      </c>
      <c r="J1504" s="36" t="s">
        <v>59</v>
      </c>
      <c r="K1504" s="36" t="s">
        <v>1004</v>
      </c>
    </row>
    <row r="1505" spans="1:11" ht="15" customHeight="1">
      <c r="A1505" s="36" t="s">
        <v>1569</v>
      </c>
      <c r="B1505" s="36">
        <v>458005</v>
      </c>
      <c r="C1505" s="35" t="str">
        <f>VLOOKUP(B1505,'[1]EC Sales Date'!$A:$C,2,)</f>
        <v>Cardigan Côtelé Uniqlo U</v>
      </c>
      <c r="D1505" s="36" t="s">
        <v>57</v>
      </c>
      <c r="E1505" s="36" t="s">
        <v>57</v>
      </c>
      <c r="F1505" s="36" t="s">
        <v>57</v>
      </c>
      <c r="G1505" s="36" t="s">
        <v>7504</v>
      </c>
      <c r="H1505" s="36" t="s">
        <v>7504</v>
      </c>
      <c r="I1505" s="36" t="s">
        <v>58</v>
      </c>
      <c r="J1505" s="37" t="s">
        <v>123</v>
      </c>
      <c r="K1505" s="36" t="s">
        <v>1570</v>
      </c>
    </row>
    <row r="1506" spans="1:11" ht="15" customHeight="1">
      <c r="A1506" s="36" t="s">
        <v>1576</v>
      </c>
      <c r="B1506" s="36">
        <v>458006</v>
      </c>
      <c r="C1506" s="35" t="str">
        <f>VLOOKUP(B1506,'[1]EC Sales Date'!$A:$C,2,)</f>
        <v>Pull Col V Uniqlo U</v>
      </c>
      <c r="D1506" s="36" t="s">
        <v>57</v>
      </c>
      <c r="E1506" s="36" t="s">
        <v>57</v>
      </c>
      <c r="F1506" s="36" t="s">
        <v>57</v>
      </c>
      <c r="G1506" s="36" t="s">
        <v>7504</v>
      </c>
      <c r="H1506" s="36" t="s">
        <v>7504</v>
      </c>
      <c r="I1506" s="36" t="s">
        <v>58</v>
      </c>
      <c r="J1506" s="36" t="s">
        <v>59</v>
      </c>
      <c r="K1506" s="36" t="s">
        <v>1577</v>
      </c>
    </row>
    <row r="1507" spans="1:11" ht="15" customHeight="1">
      <c r="A1507" s="36" t="s">
        <v>1578</v>
      </c>
      <c r="B1507" s="36">
        <v>458007</v>
      </c>
      <c r="C1507" s="35" t="str">
        <f>VLOOKUP(B1507,'[1]EC Sales Date'!$A:$C,2,)</f>
        <v>Cardigan Col V Sans Manches Uniqlo U</v>
      </c>
      <c r="D1507" s="36" t="s">
        <v>57</v>
      </c>
      <c r="E1507" s="36" t="s">
        <v>57</v>
      </c>
      <c r="F1507" s="36" t="s">
        <v>57</v>
      </c>
      <c r="G1507" s="36" t="s">
        <v>7504</v>
      </c>
      <c r="H1507" s="36" t="s">
        <v>7504</v>
      </c>
      <c r="I1507" s="36" t="s">
        <v>58</v>
      </c>
      <c r="J1507" s="36" t="s">
        <v>59</v>
      </c>
      <c r="K1507" s="36" t="s">
        <v>1579</v>
      </c>
    </row>
    <row r="1508" spans="1:11" ht="15" customHeight="1">
      <c r="A1508" s="36" t="s">
        <v>1566</v>
      </c>
      <c r="B1508" s="36">
        <v>458371</v>
      </c>
      <c r="C1508" s="35" t="str">
        <f>VLOOKUP(B1508,'[1]EC Sales Date'!$A:$C,2,)</f>
        <v>Short Côtelé En Maille 3D Mame Kurogouchi</v>
      </c>
      <c r="D1508" s="36" t="s">
        <v>86</v>
      </c>
      <c r="E1508" s="36" t="s">
        <v>86</v>
      </c>
      <c r="F1508" s="36" t="s">
        <v>57</v>
      </c>
      <c r="G1508" s="36" t="s">
        <v>7504</v>
      </c>
      <c r="H1508" s="36" t="s">
        <v>7504</v>
      </c>
      <c r="I1508" s="36" t="s">
        <v>58</v>
      </c>
      <c r="J1508" s="36" t="s">
        <v>59</v>
      </c>
      <c r="K1508" s="36" t="s">
        <v>1564</v>
      </c>
    </row>
    <row r="1509" spans="1:11" ht="15" customHeight="1">
      <c r="A1509" s="36" t="s">
        <v>1563</v>
      </c>
      <c r="B1509" s="36">
        <v>458372</v>
      </c>
      <c r="C1509" s="35" t="str">
        <f>VLOOKUP(B1509,'[1]EC Sales Date'!$A:$C,2,)</f>
        <v>Pull 3D En Mesh Manches Mi-longues Mame Kurogouchi</v>
      </c>
      <c r="D1509" s="36" t="s">
        <v>86</v>
      </c>
      <c r="E1509" s="36" t="s">
        <v>86</v>
      </c>
      <c r="F1509" s="36" t="s">
        <v>57</v>
      </c>
      <c r="G1509" s="36" t="s">
        <v>7504</v>
      </c>
      <c r="H1509" s="36" t="s">
        <v>7504</v>
      </c>
      <c r="I1509" s="36" t="s">
        <v>58</v>
      </c>
      <c r="J1509" s="36" t="s">
        <v>59</v>
      </c>
      <c r="K1509" s="36" t="s">
        <v>1564</v>
      </c>
    </row>
    <row r="1510" spans="1:11" ht="15" customHeight="1">
      <c r="A1510" s="36" t="s">
        <v>1565</v>
      </c>
      <c r="B1510" s="36">
        <v>458373</v>
      </c>
      <c r="C1510" s="35" t="str">
        <f>VLOOKUP(B1510,'[1]EC Sales Date'!$A:$C,2,)</f>
        <v>Jupe Longue Côtelée En Maille 3D Mame Kurogouchi</v>
      </c>
      <c r="D1510" s="36" t="s">
        <v>86</v>
      </c>
      <c r="E1510" s="36" t="s">
        <v>86</v>
      </c>
      <c r="F1510" s="36" t="s">
        <v>57</v>
      </c>
      <c r="G1510" s="36" t="s">
        <v>7504</v>
      </c>
      <c r="H1510" s="36" t="s">
        <v>7504</v>
      </c>
      <c r="I1510" s="36" t="s">
        <v>58</v>
      </c>
      <c r="J1510" s="36" t="s">
        <v>59</v>
      </c>
      <c r="K1510" s="36" t="s">
        <v>1564</v>
      </c>
    </row>
    <row r="1511" spans="1:11" ht="15" customHeight="1">
      <c r="A1511" s="36" t="s">
        <v>1560</v>
      </c>
      <c r="B1511" s="36">
        <v>458686</v>
      </c>
      <c r="C1511" s="35" t="str">
        <f>VLOOKUP(B1511,'[1]EC Sales Date'!$A:$C,2,)</f>
        <v>Pull En Maille 3D Col Rond</v>
      </c>
      <c r="D1511" s="36" t="s">
        <v>86</v>
      </c>
      <c r="E1511" s="36" t="s">
        <v>86</v>
      </c>
      <c r="F1511" s="36" t="s">
        <v>86</v>
      </c>
      <c r="G1511" s="36" t="s">
        <v>7504</v>
      </c>
      <c r="H1511" s="36" t="s">
        <v>7504</v>
      </c>
      <c r="I1511" s="36" t="s">
        <v>58</v>
      </c>
      <c r="J1511" s="37" t="s">
        <v>123</v>
      </c>
      <c r="K1511" s="36" t="s">
        <v>124</v>
      </c>
    </row>
    <row r="1512" spans="1:11" ht="15" customHeight="1">
      <c r="A1512" s="36" t="s">
        <v>1561</v>
      </c>
      <c r="B1512" s="36">
        <v>460307</v>
      </c>
      <c r="C1512" s="35" t="str">
        <f>VLOOKUP(B1512,'[1]EC Sales Date'!$A:$C,2,)</f>
        <v>Pull rayé en maille 3D à col rond</v>
      </c>
      <c r="D1512" s="36" t="s">
        <v>86</v>
      </c>
      <c r="E1512" s="36" t="s">
        <v>86</v>
      </c>
      <c r="F1512" s="36" t="s">
        <v>86</v>
      </c>
      <c r="G1512" s="36" t="s">
        <v>7504</v>
      </c>
      <c r="H1512" s="36" t="s">
        <v>7504</v>
      </c>
      <c r="I1512" s="36" t="s">
        <v>58</v>
      </c>
      <c r="J1512" s="37" t="s">
        <v>123</v>
      </c>
      <c r="K1512" s="36" t="s">
        <v>124</v>
      </c>
    </row>
    <row r="1513" spans="1:11" ht="15" customHeight="1">
      <c r="A1513" s="36" t="s">
        <v>1571</v>
      </c>
      <c r="B1513" s="36">
        <v>458954</v>
      </c>
      <c r="C1513" s="35" t="str">
        <f>VLOOKUP(B1513,'[1]EC Sales Date'!$A:$C,2,)</f>
        <v>T-shirt En Maille Col Rond Uniqlo U</v>
      </c>
      <c r="D1513" s="36" t="s">
        <v>57</v>
      </c>
      <c r="E1513" s="36" t="s">
        <v>57</v>
      </c>
      <c r="F1513" s="36" t="s">
        <v>57</v>
      </c>
      <c r="G1513" s="36" t="s">
        <v>7504</v>
      </c>
      <c r="H1513" s="36" t="s">
        <v>7504</v>
      </c>
      <c r="I1513" s="36" t="s">
        <v>1572</v>
      </c>
      <c r="J1513" s="36" t="s">
        <v>59</v>
      </c>
      <c r="K1513" s="36" t="s">
        <v>1573</v>
      </c>
    </row>
    <row r="1514" spans="1:11" ht="15" customHeight="1">
      <c r="A1514" s="36" t="s">
        <v>1580</v>
      </c>
      <c r="B1514" s="36">
        <v>456371</v>
      </c>
      <c r="C1514" s="35" t="str">
        <f>VLOOKUP(B1514,'[1]EC Sales Date'!$A:$C,2,)</f>
        <v>Foulard En Coton Et Soie Ines De La Fressange</v>
      </c>
      <c r="D1514" s="36" t="s">
        <v>57</v>
      </c>
      <c r="E1514" s="36" t="s">
        <v>57</v>
      </c>
      <c r="F1514" s="36" t="s">
        <v>57</v>
      </c>
      <c r="G1514" s="36" t="s">
        <v>7504</v>
      </c>
      <c r="H1514" s="36" t="s">
        <v>7504</v>
      </c>
      <c r="I1514" s="36" t="s">
        <v>58</v>
      </c>
      <c r="J1514" s="37" t="s">
        <v>123</v>
      </c>
      <c r="K1514" s="36" t="s">
        <v>1581</v>
      </c>
    </row>
    <row r="1515" spans="1:11" ht="15" customHeight="1">
      <c r="A1515" s="36" t="s">
        <v>1594</v>
      </c>
      <c r="B1515" s="36">
        <v>455203</v>
      </c>
      <c r="C1515" s="35" t="str">
        <f>VLOOKUP(B1515,'[1]EC Sales Date'!$A:$C,2,)</f>
        <v>Soutien-Gorge 3D sans armatures</v>
      </c>
      <c r="D1515" s="36" t="s">
        <v>86</v>
      </c>
      <c r="E1515" s="36" t="s">
        <v>57</v>
      </c>
      <c r="F1515" s="36" t="s">
        <v>57</v>
      </c>
      <c r="G1515" s="36" t="s">
        <v>7504</v>
      </c>
      <c r="H1515" s="36" t="s">
        <v>7504</v>
      </c>
      <c r="I1515" s="36" t="s">
        <v>58</v>
      </c>
      <c r="J1515" s="36" t="s">
        <v>59</v>
      </c>
      <c r="K1515" s="36" t="s">
        <v>397</v>
      </c>
    </row>
    <row r="1516" spans="1:11" ht="15" customHeight="1">
      <c r="A1516" s="36" t="s">
        <v>1587</v>
      </c>
      <c r="B1516" s="36">
        <v>455205</v>
      </c>
      <c r="C1516" s="35" t="str">
        <f>VLOOKUP(B1516,'[1]EC Sales Date'!$A:$C,2,)</f>
        <v>Soutien-Gorge Ultra Relax sans armatures</v>
      </c>
      <c r="D1516" s="36" t="s">
        <v>86</v>
      </c>
      <c r="E1516" s="36" t="s">
        <v>86</v>
      </c>
      <c r="F1516" s="36" t="s">
        <v>86</v>
      </c>
      <c r="G1516" s="36" t="s">
        <v>7504</v>
      </c>
      <c r="H1516" s="36" t="s">
        <v>7504</v>
      </c>
      <c r="I1516" s="36" t="s">
        <v>58</v>
      </c>
      <c r="J1516" s="36" t="s">
        <v>59</v>
      </c>
      <c r="K1516" s="36" t="s">
        <v>389</v>
      </c>
    </row>
    <row r="1517" spans="1:11" ht="15" customHeight="1">
      <c r="A1517" s="36" t="s">
        <v>1582</v>
      </c>
      <c r="B1517" s="36">
        <v>455208</v>
      </c>
      <c r="C1517" s="35" t="str">
        <f>VLOOKUP(B1517,'[1]EC Sales Date'!$A:$C,2,)</f>
        <v>Brassière Col Carré sans armatures</v>
      </c>
      <c r="D1517" s="36" t="s">
        <v>86</v>
      </c>
      <c r="E1517" s="36" t="s">
        <v>86</v>
      </c>
      <c r="F1517" s="36" t="s">
        <v>86</v>
      </c>
      <c r="G1517" s="36" t="s">
        <v>7504</v>
      </c>
      <c r="H1517" s="36" t="s">
        <v>7504</v>
      </c>
      <c r="I1517" s="36" t="s">
        <v>78</v>
      </c>
      <c r="J1517" s="36" t="s">
        <v>59</v>
      </c>
      <c r="K1517" s="36" t="s">
        <v>385</v>
      </c>
    </row>
    <row r="1518" spans="1:11" ht="15" customHeight="1">
      <c r="A1518" s="36" t="s">
        <v>1583</v>
      </c>
      <c r="B1518" s="36">
        <v>455209</v>
      </c>
      <c r="C1518" s="35" t="str">
        <f>VLOOKUP(B1518,'[1]EC Sales Date'!$A:$C,2,)</f>
        <v>Soutien-Gorge De Sport Sans Armatures Col Carré</v>
      </c>
      <c r="D1518" s="36" t="s">
        <v>86</v>
      </c>
      <c r="E1518" s="36" t="s">
        <v>86</v>
      </c>
      <c r="F1518" s="36" t="s">
        <v>86</v>
      </c>
      <c r="G1518" s="36" t="s">
        <v>7504</v>
      </c>
      <c r="H1518" s="36" t="s">
        <v>7504</v>
      </c>
      <c r="I1518" s="36" t="s">
        <v>58</v>
      </c>
      <c r="J1518" s="36" t="s">
        <v>59</v>
      </c>
      <c r="K1518" s="36" t="s">
        <v>1584</v>
      </c>
    </row>
    <row r="1519" spans="1:11" ht="15" customHeight="1">
      <c r="A1519" s="36" t="s">
        <v>1585</v>
      </c>
      <c r="B1519" s="36">
        <v>455209</v>
      </c>
      <c r="C1519" s="35" t="str">
        <f>VLOOKUP(B1519,'[1]EC Sales Date'!$A:$C,2,)</f>
        <v>Soutien-Gorge De Sport Sans Armatures Col Carré</v>
      </c>
      <c r="D1519" s="36" t="s">
        <v>86</v>
      </c>
      <c r="E1519" s="36" t="s">
        <v>86</v>
      </c>
      <c r="F1519" s="36" t="s">
        <v>86</v>
      </c>
      <c r="G1519" s="36" t="s">
        <v>7504</v>
      </c>
      <c r="H1519" s="36" t="s">
        <v>7504</v>
      </c>
      <c r="I1519" s="36" t="s">
        <v>58</v>
      </c>
      <c r="J1519" s="36" t="s">
        <v>59</v>
      </c>
      <c r="K1519" s="36" t="s">
        <v>1584</v>
      </c>
    </row>
    <row r="1520" spans="1:11" ht="15" customHeight="1">
      <c r="A1520" s="36" t="s">
        <v>1586</v>
      </c>
      <c r="B1520" s="36">
        <v>455209</v>
      </c>
      <c r="C1520" s="35" t="str">
        <f>VLOOKUP(B1520,'[1]EC Sales Date'!$A:$C,2,)</f>
        <v>Soutien-Gorge De Sport Sans Armatures Col Carré</v>
      </c>
      <c r="D1520" s="36" t="s">
        <v>86</v>
      </c>
      <c r="E1520" s="36" t="s">
        <v>86</v>
      </c>
      <c r="F1520" s="36" t="s">
        <v>86</v>
      </c>
      <c r="G1520" s="36" t="s">
        <v>7504</v>
      </c>
      <c r="H1520" s="36" t="s">
        <v>7504</v>
      </c>
      <c r="I1520" s="36" t="s">
        <v>58</v>
      </c>
      <c r="J1520" s="36" t="s">
        <v>59</v>
      </c>
      <c r="K1520" s="36" t="s">
        <v>1584</v>
      </c>
    </row>
    <row r="1521" spans="1:11" ht="15" customHeight="1">
      <c r="A1521" s="36" t="s">
        <v>7655</v>
      </c>
      <c r="B1521" s="36">
        <v>455288</v>
      </c>
      <c r="C1521" s="35" t="e">
        <f>VLOOKUP(B1521,'[1]EC Sales Date'!$A:$C,2,)</f>
        <v>#N/A</v>
      </c>
      <c r="D1521" s="36" t="s">
        <v>86</v>
      </c>
      <c r="E1521" s="36" t="s">
        <v>86</v>
      </c>
      <c r="F1521" s="36" t="s">
        <v>86</v>
      </c>
      <c r="G1521" s="36" t="s">
        <v>7504</v>
      </c>
      <c r="H1521" s="36" t="s">
        <v>7504</v>
      </c>
      <c r="I1521" s="36" t="s">
        <v>58</v>
      </c>
      <c r="J1521" s="36" t="s">
        <v>59</v>
      </c>
      <c r="K1521" s="36" t="s">
        <v>410</v>
      </c>
    </row>
    <row r="1522" spans="1:11" ht="15" customHeight="1">
      <c r="A1522" s="36" t="s">
        <v>7656</v>
      </c>
      <c r="B1522" s="36">
        <v>455290</v>
      </c>
      <c r="C1522" s="35" t="e">
        <f>VLOOKUP(B1522,'[1]EC Sales Date'!$A:$C,2,)</f>
        <v>#N/A</v>
      </c>
      <c r="D1522" s="36" t="s">
        <v>86</v>
      </c>
      <c r="E1522" s="36" t="s">
        <v>86</v>
      </c>
      <c r="F1522" s="36" t="s">
        <v>86</v>
      </c>
      <c r="G1522" s="36" t="s">
        <v>7504</v>
      </c>
      <c r="H1522" s="36" t="s">
        <v>7504</v>
      </c>
      <c r="I1522" s="36" t="s">
        <v>58</v>
      </c>
      <c r="J1522" s="36" t="s">
        <v>59</v>
      </c>
      <c r="K1522" s="36" t="s">
        <v>410</v>
      </c>
    </row>
    <row r="1523" spans="1:11" ht="15" customHeight="1">
      <c r="A1523" s="36" t="s">
        <v>1605</v>
      </c>
      <c r="B1523" s="36">
        <v>455291</v>
      </c>
      <c r="C1523" s="35" t="str">
        <f>VLOOKUP(B1523,'[1]EC Sales Date'!$A:$C,2,)</f>
        <v>Culotte AIRism Ultra Taille Moyenne Sans Coutures</v>
      </c>
      <c r="D1523" s="36" t="s">
        <v>86</v>
      </c>
      <c r="E1523" s="36" t="s">
        <v>86</v>
      </c>
      <c r="F1523" s="36" t="s">
        <v>86</v>
      </c>
      <c r="G1523" s="36" t="s">
        <v>7504</v>
      </c>
      <c r="H1523" s="36" t="s">
        <v>7504</v>
      </c>
      <c r="I1523" s="36" t="s">
        <v>58</v>
      </c>
      <c r="J1523" s="36" t="s">
        <v>59</v>
      </c>
      <c r="K1523" s="36" t="s">
        <v>410</v>
      </c>
    </row>
    <row r="1524" spans="1:11" ht="15" customHeight="1">
      <c r="A1524" s="36" t="s">
        <v>1607</v>
      </c>
      <c r="B1524" s="36">
        <v>458854</v>
      </c>
      <c r="C1524" s="35" t="str">
        <f>VLOOKUP(B1524,'[1]EC Sales Date'!$A:$C,2,)</f>
        <v>Culotte Menstruelle AIRism Taille Haute (Haute Absorbtion)</v>
      </c>
      <c r="D1524" s="36" t="s">
        <v>86</v>
      </c>
      <c r="E1524" s="36" t="s">
        <v>86</v>
      </c>
      <c r="F1524" s="36" t="s">
        <v>86</v>
      </c>
      <c r="G1524" s="36" t="s">
        <v>7504</v>
      </c>
      <c r="H1524" s="36" t="s">
        <v>7504</v>
      </c>
      <c r="I1524" s="36" t="s">
        <v>58</v>
      </c>
      <c r="J1524" s="36" t="s">
        <v>59</v>
      </c>
      <c r="K1524" s="36" t="s">
        <v>414</v>
      </c>
    </row>
    <row r="1525" spans="1:11" ht="15" customHeight="1">
      <c r="A1525" s="36" t="s">
        <v>1627</v>
      </c>
      <c r="B1525" s="36">
        <v>455296</v>
      </c>
      <c r="C1525" s="35" t="str">
        <f>VLOOKUP(B1525,'[1]EC Sales Date'!$A:$C,2,)</f>
        <v>Culotte Taille Haute</v>
      </c>
      <c r="D1525" s="36" t="s">
        <v>427</v>
      </c>
      <c r="E1525" s="36" t="s">
        <v>427</v>
      </c>
      <c r="F1525" s="36" t="s">
        <v>427</v>
      </c>
      <c r="G1525" s="36" t="s">
        <v>7504</v>
      </c>
      <c r="H1525" s="36" t="s">
        <v>7504</v>
      </c>
      <c r="I1525" s="36" t="s">
        <v>58</v>
      </c>
      <c r="J1525" s="36" t="s">
        <v>59</v>
      </c>
      <c r="K1525" s="36" t="s">
        <v>434</v>
      </c>
    </row>
    <row r="1526" spans="1:11" ht="15" customHeight="1">
      <c r="A1526" s="36" t="s">
        <v>1628</v>
      </c>
      <c r="B1526" s="36">
        <v>455297</v>
      </c>
      <c r="C1526" s="35" t="str">
        <f>VLOOKUP(B1526,'[1]EC Sales Date'!$A:$C,2,)</f>
        <v>Culotte Taille Haute</v>
      </c>
      <c r="D1526" s="36" t="s">
        <v>427</v>
      </c>
      <c r="E1526" s="36" t="s">
        <v>427</v>
      </c>
      <c r="F1526" s="36" t="s">
        <v>427</v>
      </c>
      <c r="G1526" s="36" t="s">
        <v>7504</v>
      </c>
      <c r="H1526" s="36" t="s">
        <v>7504</v>
      </c>
      <c r="I1526" s="36" t="s">
        <v>58</v>
      </c>
      <c r="J1526" s="36" t="s">
        <v>59</v>
      </c>
      <c r="K1526" s="36" t="s">
        <v>1623</v>
      </c>
    </row>
    <row r="1527" spans="1:11" ht="15" customHeight="1">
      <c r="A1527" s="36" t="s">
        <v>1630</v>
      </c>
      <c r="B1527" s="36">
        <v>455298</v>
      </c>
      <c r="C1527" s="35" t="str">
        <f>VLOOKUP(B1527,'[1]EC Sales Date'!$A:$C,2,)</f>
        <v>Culotte à Fleurs Taille Haute</v>
      </c>
      <c r="D1527" s="36" t="s">
        <v>140</v>
      </c>
      <c r="E1527" s="36" t="s">
        <v>140</v>
      </c>
      <c r="F1527" s="36" t="s">
        <v>140</v>
      </c>
      <c r="G1527" s="36" t="s">
        <v>7504</v>
      </c>
      <c r="H1527" s="36" t="s">
        <v>7504</v>
      </c>
      <c r="I1527" s="36" t="s">
        <v>58</v>
      </c>
      <c r="J1527" s="36" t="s">
        <v>59</v>
      </c>
      <c r="K1527" s="36" t="s">
        <v>434</v>
      </c>
    </row>
    <row r="1528" spans="1:11" ht="15" customHeight="1">
      <c r="A1528" s="36" t="s">
        <v>1631</v>
      </c>
      <c r="B1528" s="36">
        <v>455299</v>
      </c>
      <c r="C1528" s="35" t="str">
        <f>VLOOKUP(B1528,'[1]EC Sales Date'!$A:$C,2,)</f>
        <v>Culotte Taille Haute Imprimé Petites Fleurs</v>
      </c>
      <c r="D1528" s="36" t="s">
        <v>140</v>
      </c>
      <c r="E1528" s="36" t="s">
        <v>140</v>
      </c>
      <c r="F1528" s="36" t="s">
        <v>140</v>
      </c>
      <c r="G1528" s="36" t="s">
        <v>7504</v>
      </c>
      <c r="H1528" s="36" t="s">
        <v>7504</v>
      </c>
      <c r="I1528" s="36" t="s">
        <v>58</v>
      </c>
      <c r="J1528" s="36" t="s">
        <v>59</v>
      </c>
      <c r="K1528" s="36" t="s">
        <v>434</v>
      </c>
    </row>
    <row r="1529" spans="1:11" ht="15" customHeight="1">
      <c r="A1529" s="36" t="s">
        <v>1629</v>
      </c>
      <c r="B1529" s="36">
        <v>455300</v>
      </c>
      <c r="C1529" s="35" t="str">
        <f>VLOOKUP(B1529,'[1]EC Sales Date'!$A:$C,2,)</f>
        <v>Culotte Taille Haute Imprimé Fleurs</v>
      </c>
      <c r="D1529" s="36" t="s">
        <v>140</v>
      </c>
      <c r="E1529" s="36" t="s">
        <v>140</v>
      </c>
      <c r="F1529" s="36" t="s">
        <v>140</v>
      </c>
      <c r="G1529" s="36" t="s">
        <v>7504</v>
      </c>
      <c r="H1529" s="36" t="s">
        <v>7504</v>
      </c>
      <c r="I1529" s="36" t="s">
        <v>58</v>
      </c>
      <c r="J1529" s="36" t="s">
        <v>59</v>
      </c>
      <c r="K1529" s="36" t="s">
        <v>434</v>
      </c>
    </row>
    <row r="1530" spans="1:11" ht="15" customHeight="1">
      <c r="A1530" s="36" t="s">
        <v>1622</v>
      </c>
      <c r="B1530" s="36">
        <v>455301</v>
      </c>
      <c r="C1530" s="35" t="str">
        <f>VLOOKUP(B1530,'[1]EC Sales Date'!$A:$C,2,)</f>
        <v>Culotte Taille Haute</v>
      </c>
      <c r="D1530" s="36" t="s">
        <v>427</v>
      </c>
      <c r="E1530" s="36" t="s">
        <v>427</v>
      </c>
      <c r="F1530" s="36" t="s">
        <v>427</v>
      </c>
      <c r="G1530" s="36" t="s">
        <v>7504</v>
      </c>
      <c r="H1530" s="36" t="s">
        <v>7504</v>
      </c>
      <c r="I1530" s="36" t="s">
        <v>58</v>
      </c>
      <c r="J1530" s="36" t="s">
        <v>59</v>
      </c>
      <c r="K1530" s="36" t="s">
        <v>1623</v>
      </c>
    </row>
    <row r="1531" spans="1:11" ht="15" customHeight="1">
      <c r="A1531" s="36" t="s">
        <v>1624</v>
      </c>
      <c r="B1531" s="36">
        <v>455302</v>
      </c>
      <c r="C1531" s="35" t="str">
        <f>VLOOKUP(B1531,'[1]EC Sales Date'!$A:$C,2,)</f>
        <v>Shorty à Fleurs</v>
      </c>
      <c r="D1531" s="36" t="s">
        <v>140</v>
      </c>
      <c r="E1531" s="36" t="s">
        <v>140</v>
      </c>
      <c r="F1531" s="36" t="s">
        <v>140</v>
      </c>
      <c r="G1531" s="36" t="s">
        <v>7504</v>
      </c>
      <c r="H1531" s="36" t="s">
        <v>7504</v>
      </c>
      <c r="I1531" s="36" t="s">
        <v>58</v>
      </c>
      <c r="J1531" s="36" t="s">
        <v>59</v>
      </c>
      <c r="K1531" s="36" t="s">
        <v>430</v>
      </c>
    </row>
    <row r="1532" spans="1:11" ht="15" customHeight="1">
      <c r="A1532" s="36" t="s">
        <v>1625</v>
      </c>
      <c r="B1532" s="36">
        <v>455303</v>
      </c>
      <c r="C1532" s="35" t="str">
        <f>VLOOKUP(B1532,'[1]EC Sales Date'!$A:$C,2,)</f>
        <v>Shorty</v>
      </c>
      <c r="D1532" s="36" t="s">
        <v>140</v>
      </c>
      <c r="E1532" s="36" t="s">
        <v>140</v>
      </c>
      <c r="F1532" s="36" t="s">
        <v>140</v>
      </c>
      <c r="G1532" s="36" t="s">
        <v>7504</v>
      </c>
      <c r="H1532" s="36" t="s">
        <v>7504</v>
      </c>
      <c r="I1532" s="36" t="s">
        <v>58</v>
      </c>
      <c r="J1532" s="36" t="s">
        <v>59</v>
      </c>
      <c r="K1532" s="36" t="s">
        <v>430</v>
      </c>
    </row>
    <row r="1533" spans="1:11" ht="15" customHeight="1">
      <c r="A1533" s="36" t="s">
        <v>1626</v>
      </c>
      <c r="B1533" s="36">
        <v>455304</v>
      </c>
      <c r="C1533" s="35" t="str">
        <f>VLOOKUP(B1533,'[1]EC Sales Date'!$A:$C,2,)</f>
        <v>Culotte Taille Haute Imprimé Petites Fleurs</v>
      </c>
      <c r="D1533" s="36" t="s">
        <v>140</v>
      </c>
      <c r="E1533" s="36" t="s">
        <v>140</v>
      </c>
      <c r="F1533" s="36" t="s">
        <v>140</v>
      </c>
      <c r="G1533" s="36" t="s">
        <v>7504</v>
      </c>
      <c r="H1533" s="36" t="s">
        <v>7504</v>
      </c>
      <c r="I1533" s="36" t="s">
        <v>58</v>
      </c>
      <c r="J1533" s="36" t="s">
        <v>59</v>
      </c>
      <c r="K1533" s="36" t="s">
        <v>430</v>
      </c>
    </row>
    <row r="1534" spans="1:11" ht="15" customHeight="1">
      <c r="A1534" s="36" t="s">
        <v>1632</v>
      </c>
      <c r="B1534" s="36">
        <v>455308</v>
      </c>
      <c r="C1534" s="35" t="str">
        <f>VLOOKUP(B1534,'[1]EC Sales Date'!$A:$C,2,)</f>
        <v>Culotte</v>
      </c>
      <c r="D1534" s="36" t="s">
        <v>427</v>
      </c>
      <c r="E1534" s="36" t="s">
        <v>427</v>
      </c>
      <c r="F1534" s="36" t="s">
        <v>427</v>
      </c>
      <c r="G1534" s="36" t="s">
        <v>7504</v>
      </c>
      <c r="H1534" s="36" t="s">
        <v>7504</v>
      </c>
      <c r="I1534" s="36" t="s">
        <v>58</v>
      </c>
      <c r="J1534" s="36" t="s">
        <v>59</v>
      </c>
      <c r="K1534" s="36" t="s">
        <v>1623</v>
      </c>
    </row>
    <row r="1535" spans="1:11" ht="15" customHeight="1">
      <c r="A1535" s="36" t="s">
        <v>1633</v>
      </c>
      <c r="B1535" s="36">
        <v>455309</v>
      </c>
      <c r="C1535" s="35" t="str">
        <f>VLOOKUP(B1535,'[1]EC Sales Date'!$A:$C,2,)</f>
        <v>Culotte</v>
      </c>
      <c r="D1535" s="36" t="s">
        <v>140</v>
      </c>
      <c r="E1535" s="36" t="s">
        <v>140</v>
      </c>
      <c r="F1535" s="36" t="s">
        <v>140</v>
      </c>
      <c r="G1535" s="36" t="s">
        <v>7504</v>
      </c>
      <c r="H1535" s="36" t="s">
        <v>7504</v>
      </c>
      <c r="I1535" s="36" t="s">
        <v>58</v>
      </c>
      <c r="J1535" s="36" t="s">
        <v>59</v>
      </c>
      <c r="K1535" s="36" t="s">
        <v>1634</v>
      </c>
    </row>
    <row r="1536" spans="1:11" ht="15" customHeight="1">
      <c r="A1536" s="36" t="s">
        <v>1635</v>
      </c>
      <c r="B1536" s="36">
        <v>455310</v>
      </c>
      <c r="C1536" s="35" t="str">
        <f>VLOOKUP(B1536,'[1]EC Sales Date'!$A:$C,2,)</f>
        <v>Culotte Taille Moyenne à Imprimés Fruits</v>
      </c>
      <c r="D1536" s="36" t="s">
        <v>140</v>
      </c>
      <c r="E1536" s="36" t="s">
        <v>140</v>
      </c>
      <c r="F1536" s="36" t="s">
        <v>140</v>
      </c>
      <c r="G1536" s="36" t="s">
        <v>7504</v>
      </c>
      <c r="H1536" s="36" t="s">
        <v>7504</v>
      </c>
      <c r="I1536" s="36" t="s">
        <v>58</v>
      </c>
      <c r="J1536" s="36" t="s">
        <v>59</v>
      </c>
      <c r="K1536" s="36" t="s">
        <v>1634</v>
      </c>
    </row>
    <row r="1537" spans="1:11" ht="15" customHeight="1">
      <c r="A1537" s="36" t="s">
        <v>1641</v>
      </c>
      <c r="B1537" s="36">
        <v>455312</v>
      </c>
      <c r="C1537" s="35" t="str">
        <f>VLOOKUP(B1537,'[1]EC Sales Date'!$A:$C,2,)</f>
        <v>Culotte Taille Moyenne À Volants Imprimés Fleurs</v>
      </c>
      <c r="D1537" s="36" t="s">
        <v>86</v>
      </c>
      <c r="E1537" s="36" t="s">
        <v>86</v>
      </c>
      <c r="F1537" s="36" t="s">
        <v>86</v>
      </c>
      <c r="G1537" s="36" t="s">
        <v>7504</v>
      </c>
      <c r="H1537" s="36" t="s">
        <v>7504</v>
      </c>
      <c r="I1537" s="36" t="s">
        <v>58</v>
      </c>
      <c r="J1537" s="36" t="s">
        <v>59</v>
      </c>
      <c r="K1537" s="36" t="s">
        <v>1642</v>
      </c>
    </row>
    <row r="1538" spans="1:11" ht="15" customHeight="1">
      <c r="A1538" s="36" t="s">
        <v>1643</v>
      </c>
      <c r="B1538" s="36">
        <v>455313</v>
      </c>
      <c r="C1538" s="35" t="str">
        <f>VLOOKUP(B1538,'[1]EC Sales Date'!$A:$C,2,)</f>
        <v>Culotte Taille Moyenne À Volants Imprimés Fleurs</v>
      </c>
      <c r="D1538" s="36" t="s">
        <v>86</v>
      </c>
      <c r="E1538" s="36" t="s">
        <v>86</v>
      </c>
      <c r="F1538" s="36" t="s">
        <v>86</v>
      </c>
      <c r="G1538" s="36" t="s">
        <v>7504</v>
      </c>
      <c r="H1538" s="36" t="s">
        <v>7504</v>
      </c>
      <c r="I1538" s="36" t="s">
        <v>58</v>
      </c>
      <c r="J1538" s="36" t="s">
        <v>59</v>
      </c>
      <c r="K1538" s="36" t="s">
        <v>1642</v>
      </c>
    </row>
    <row r="1539" spans="1:11" ht="15" customHeight="1">
      <c r="A1539" s="36" t="s">
        <v>1644</v>
      </c>
      <c r="B1539" s="36">
        <v>456915</v>
      </c>
      <c r="C1539" s="35" t="str">
        <f>VLOOKUP(B1539,'[1]EC Sales Date'!$A:$C,2,)</f>
        <v>Culotte à Dentelle</v>
      </c>
      <c r="D1539" s="36" t="s">
        <v>86</v>
      </c>
      <c r="E1539" s="36" t="s">
        <v>86</v>
      </c>
      <c r="F1539" s="36" t="s">
        <v>86</v>
      </c>
      <c r="G1539" s="36" t="s">
        <v>7504</v>
      </c>
      <c r="H1539" s="36" t="s">
        <v>7504</v>
      </c>
      <c r="I1539" s="36" t="s">
        <v>58</v>
      </c>
      <c r="J1539" s="36" t="s">
        <v>59</v>
      </c>
      <c r="K1539" s="36" t="s">
        <v>1638</v>
      </c>
    </row>
    <row r="1540" spans="1:11" ht="15" customHeight="1">
      <c r="A1540" s="36" t="s">
        <v>1639</v>
      </c>
      <c r="B1540" s="36">
        <v>455294</v>
      </c>
      <c r="C1540" s="35" t="str">
        <f>VLOOKUP(B1540,'[1]EC Sales Date'!$A:$C,2,)</f>
        <v>Shorty Sans Coutures</v>
      </c>
      <c r="D1540" s="36" t="s">
        <v>57</v>
      </c>
      <c r="E1540" s="36" t="s">
        <v>7504</v>
      </c>
      <c r="F1540" s="36" t="s">
        <v>57</v>
      </c>
      <c r="G1540" s="36" t="s">
        <v>7504</v>
      </c>
      <c r="H1540" s="36" t="s">
        <v>7504</v>
      </c>
      <c r="I1540" s="36" t="s">
        <v>58</v>
      </c>
      <c r="J1540" s="36" t="s">
        <v>59</v>
      </c>
      <c r="K1540" s="36" t="s">
        <v>1640</v>
      </c>
    </row>
    <row r="1541" spans="1:11" ht="15" customHeight="1">
      <c r="A1541" s="36" t="s">
        <v>1618</v>
      </c>
      <c r="B1541" s="36">
        <v>455316</v>
      </c>
      <c r="C1541" s="35" t="str">
        <f>VLOOKUP(B1541,'[1]EC Sales Date'!$A:$C,2,)</f>
        <v>Shorty</v>
      </c>
      <c r="D1541" s="36" t="s">
        <v>427</v>
      </c>
      <c r="E1541" s="36" t="s">
        <v>427</v>
      </c>
      <c r="F1541" s="36" t="s">
        <v>427</v>
      </c>
      <c r="G1541" s="36" t="s">
        <v>7504</v>
      </c>
      <c r="H1541" s="36" t="s">
        <v>7504</v>
      </c>
      <c r="I1541" s="36" t="s">
        <v>58</v>
      </c>
      <c r="J1541" s="36" t="s">
        <v>59</v>
      </c>
      <c r="K1541" s="36" t="s">
        <v>1619</v>
      </c>
    </row>
    <row r="1542" spans="1:11" ht="15" customHeight="1">
      <c r="A1542" s="36" t="s">
        <v>1620</v>
      </c>
      <c r="B1542" s="36">
        <v>455317</v>
      </c>
      <c r="C1542" s="35" t="str">
        <f>VLOOKUP(B1542,'[1]EC Sales Date'!$A:$C,2,)</f>
        <v>Shorty à Pois</v>
      </c>
      <c r="D1542" s="36" t="s">
        <v>57</v>
      </c>
      <c r="E1542" s="36" t="s">
        <v>57</v>
      </c>
      <c r="F1542" s="36" t="s">
        <v>57</v>
      </c>
      <c r="G1542" s="36" t="s">
        <v>7504</v>
      </c>
      <c r="H1542" s="36" t="s">
        <v>7504</v>
      </c>
      <c r="I1542" s="36" t="s">
        <v>58</v>
      </c>
      <c r="J1542" s="36" t="s">
        <v>59</v>
      </c>
      <c r="K1542" s="36" t="s">
        <v>1621</v>
      </c>
    </row>
    <row r="1543" spans="1:11" ht="15" customHeight="1">
      <c r="A1543" s="36" t="s">
        <v>1636</v>
      </c>
      <c r="B1543" s="36">
        <v>458093</v>
      </c>
      <c r="C1543" s="35" t="str">
        <f>VLOOKUP(B1543,'[1]EC Sales Date'!$A:$C,2,)</f>
        <v>Culotte En Dentelle</v>
      </c>
      <c r="D1543" s="36" t="s">
        <v>86</v>
      </c>
      <c r="E1543" s="36" t="s">
        <v>57</v>
      </c>
      <c r="F1543" s="36" t="s">
        <v>57</v>
      </c>
      <c r="G1543" s="36" t="s">
        <v>7504</v>
      </c>
      <c r="H1543" s="36" t="s">
        <v>7504</v>
      </c>
      <c r="I1543" s="36" t="s">
        <v>58</v>
      </c>
      <c r="J1543" s="36" t="s">
        <v>59</v>
      </c>
      <c r="K1543" s="36" t="s">
        <v>443</v>
      </c>
    </row>
    <row r="1544" spans="1:11" ht="15" customHeight="1">
      <c r="A1544" s="36" t="s">
        <v>7657</v>
      </c>
      <c r="B1544" s="36">
        <v>455320</v>
      </c>
      <c r="C1544" s="35" t="e">
        <f>VLOOKUP(B1544,'[1]EC Sales Date'!$A:$C,2,)</f>
        <v>#N/A</v>
      </c>
      <c r="D1544" s="36" t="s">
        <v>57</v>
      </c>
      <c r="E1544" s="36" t="s">
        <v>57</v>
      </c>
      <c r="F1544" s="36" t="s">
        <v>57</v>
      </c>
      <c r="G1544" s="36" t="s">
        <v>7504</v>
      </c>
      <c r="H1544" s="36" t="s">
        <v>7504</v>
      </c>
      <c r="I1544" s="36" t="s">
        <v>58</v>
      </c>
      <c r="J1544" s="36" t="s">
        <v>59</v>
      </c>
      <c r="K1544" s="36" t="s">
        <v>7658</v>
      </c>
    </row>
    <row r="1545" spans="1:11" ht="15" customHeight="1">
      <c r="A1545" s="36" t="s">
        <v>7659</v>
      </c>
      <c r="B1545" s="36">
        <v>455321</v>
      </c>
      <c r="C1545" s="35" t="e">
        <f>VLOOKUP(B1545,'[1]EC Sales Date'!$A:$C,2,)</f>
        <v>#N/A</v>
      </c>
      <c r="D1545" s="36" t="s">
        <v>57</v>
      </c>
      <c r="E1545" s="36" t="s">
        <v>57</v>
      </c>
      <c r="F1545" s="36" t="s">
        <v>57</v>
      </c>
      <c r="G1545" s="36" t="s">
        <v>7504</v>
      </c>
      <c r="H1545" s="36" t="s">
        <v>7504</v>
      </c>
      <c r="I1545" s="36" t="s">
        <v>58</v>
      </c>
      <c r="J1545" s="36" t="s">
        <v>59</v>
      </c>
      <c r="K1545" s="36" t="s">
        <v>3489</v>
      </c>
    </row>
    <row r="1546" spans="1:11" ht="15" customHeight="1">
      <c r="A1546" s="36" t="s">
        <v>1654</v>
      </c>
      <c r="B1546" s="36">
        <v>455322</v>
      </c>
      <c r="C1546" s="35" t="str">
        <f>VLOOKUP(B1546,'[1]EC Sales Date'!$A:$C,2,)</f>
        <v>Chaussettes (Lot de 3)</v>
      </c>
      <c r="D1546" s="36" t="s">
        <v>57</v>
      </c>
      <c r="E1546" s="36" t="s">
        <v>427</v>
      </c>
      <c r="F1546" s="36" t="s">
        <v>57</v>
      </c>
      <c r="G1546" s="36" t="s">
        <v>7504</v>
      </c>
      <c r="H1546" s="36" t="s">
        <v>7504</v>
      </c>
      <c r="I1546" s="36" t="s">
        <v>58</v>
      </c>
      <c r="J1546" s="36" t="s">
        <v>59</v>
      </c>
      <c r="K1546" s="36" t="s">
        <v>1655</v>
      </c>
    </row>
    <row r="1547" spans="1:11" ht="15" customHeight="1">
      <c r="A1547" s="36" t="s">
        <v>1668</v>
      </c>
      <c r="B1547" s="36">
        <v>455323</v>
      </c>
      <c r="C1547" s="35" t="str">
        <f>VLOOKUP(B1547,'[1]EC Sales Date'!$A:$C,2,)</f>
        <v>Chaussettes côtelées (Lot de 3)</v>
      </c>
      <c r="D1547" s="36" t="s">
        <v>140</v>
      </c>
      <c r="E1547" s="36" t="s">
        <v>57</v>
      </c>
      <c r="F1547" s="36" t="s">
        <v>57</v>
      </c>
      <c r="G1547" s="36" t="s">
        <v>7504</v>
      </c>
      <c r="H1547" s="36" t="s">
        <v>7504</v>
      </c>
      <c r="I1547" s="36" t="s">
        <v>58</v>
      </c>
      <c r="J1547" s="36" t="s">
        <v>59</v>
      </c>
      <c r="K1547" s="36" t="s">
        <v>472</v>
      </c>
    </row>
    <row r="1548" spans="1:11" ht="15" customHeight="1">
      <c r="A1548" s="36" t="s">
        <v>1660</v>
      </c>
      <c r="B1548" s="36">
        <v>455324</v>
      </c>
      <c r="C1548" s="35" t="str">
        <f>VLOOKUP(B1548,'[1]EC Sales Date'!$A:$C,2,)</f>
        <v>Chaussettes (lot de 3)</v>
      </c>
      <c r="D1548" s="36" t="s">
        <v>86</v>
      </c>
      <c r="E1548" s="36" t="s">
        <v>86</v>
      </c>
      <c r="F1548" s="36" t="s">
        <v>86</v>
      </c>
      <c r="G1548" s="36" t="s">
        <v>7504</v>
      </c>
      <c r="H1548" s="36" t="s">
        <v>7504</v>
      </c>
      <c r="I1548" s="36" t="s">
        <v>58</v>
      </c>
      <c r="J1548" s="36" t="s">
        <v>59</v>
      </c>
      <c r="K1548" s="36" t="s">
        <v>1661</v>
      </c>
    </row>
    <row r="1549" spans="1:11" ht="15" customHeight="1">
      <c r="A1549" s="36" t="s">
        <v>1658</v>
      </c>
      <c r="B1549" s="36">
        <v>455325</v>
      </c>
      <c r="C1549" s="35" t="str">
        <f>VLOOKUP(B1549,'[1]EC Sales Date'!$A:$C,2,)</f>
        <v>Chaussettes Côtelées (lot de 3)</v>
      </c>
      <c r="D1549" s="36" t="s">
        <v>57</v>
      </c>
      <c r="E1549" s="36" t="s">
        <v>57</v>
      </c>
      <c r="F1549" s="36" t="s">
        <v>57</v>
      </c>
      <c r="G1549" s="36" t="s">
        <v>7504</v>
      </c>
      <c r="H1549" s="36" t="s">
        <v>7504</v>
      </c>
      <c r="I1549" s="36" t="s">
        <v>58</v>
      </c>
      <c r="J1549" s="36" t="s">
        <v>59</v>
      </c>
      <c r="K1549" s="36" t="s">
        <v>1659</v>
      </c>
    </row>
    <row r="1550" spans="1:11" ht="15" customHeight="1">
      <c r="A1550" s="36" t="s">
        <v>1666</v>
      </c>
      <c r="B1550" s="36">
        <v>455326</v>
      </c>
      <c r="C1550" s="35" t="str">
        <f>VLOOKUP(B1550,'[1]EC Sales Date'!$A:$C,2,)</f>
        <v>Chaussettes Côtelées (lot de 3)</v>
      </c>
      <c r="D1550" s="36" t="s">
        <v>86</v>
      </c>
      <c r="E1550" s="36" t="s">
        <v>86</v>
      </c>
      <c r="F1550" s="36" t="s">
        <v>86</v>
      </c>
      <c r="G1550" s="36" t="s">
        <v>7504</v>
      </c>
      <c r="H1550" s="36" t="s">
        <v>7504</v>
      </c>
      <c r="I1550" s="36" t="s">
        <v>58</v>
      </c>
      <c r="J1550" s="36" t="s">
        <v>59</v>
      </c>
      <c r="K1550" s="36" t="s">
        <v>1667</v>
      </c>
    </row>
    <row r="1551" spans="1:11" ht="15" customHeight="1">
      <c r="A1551" s="36" t="s">
        <v>1662</v>
      </c>
      <c r="B1551" s="36">
        <v>455327</v>
      </c>
      <c r="C1551" s="35" t="str">
        <f>VLOOKUP(B1551,'[1]EC Sales Date'!$A:$C,2,)</f>
        <v>Chaussettes (lot de 3)</v>
      </c>
      <c r="D1551" s="36" t="s">
        <v>86</v>
      </c>
      <c r="E1551" s="36" t="s">
        <v>86</v>
      </c>
      <c r="F1551" s="36" t="s">
        <v>86</v>
      </c>
      <c r="G1551" s="36" t="s">
        <v>7504</v>
      </c>
      <c r="H1551" s="36" t="s">
        <v>7504</v>
      </c>
      <c r="I1551" s="36" t="s">
        <v>58</v>
      </c>
      <c r="J1551" s="36" t="s">
        <v>59</v>
      </c>
      <c r="K1551" s="36" t="s">
        <v>1663</v>
      </c>
    </row>
    <row r="1552" spans="1:11" ht="15" customHeight="1">
      <c r="A1552" s="36" t="s">
        <v>7660</v>
      </c>
      <c r="B1552" s="36">
        <v>455328</v>
      </c>
      <c r="C1552" s="35" t="e">
        <f>VLOOKUP(B1552,'[1]EC Sales Date'!$A:$C,2,)</f>
        <v>#N/A</v>
      </c>
      <c r="D1552" s="36" t="s">
        <v>86</v>
      </c>
      <c r="E1552" s="36" t="s">
        <v>7504</v>
      </c>
      <c r="F1552" s="36" t="s">
        <v>7504</v>
      </c>
      <c r="G1552" s="36" t="s">
        <v>7504</v>
      </c>
      <c r="H1552" s="36" t="s">
        <v>7504</v>
      </c>
      <c r="I1552" s="36" t="s">
        <v>58</v>
      </c>
      <c r="J1552" s="36" t="s">
        <v>59</v>
      </c>
      <c r="K1552" s="36" t="s">
        <v>7661</v>
      </c>
    </row>
    <row r="1553" spans="1:11" ht="15" customHeight="1">
      <c r="A1553" s="36" t="s">
        <v>1656</v>
      </c>
      <c r="B1553" s="36">
        <v>457195</v>
      </c>
      <c r="C1553" s="35" t="str">
        <f>VLOOKUP(B1553,'[1]EC Sales Date'!$A:$C,2,)</f>
        <v>Socquettes (Lot de 3)</v>
      </c>
      <c r="D1553" s="36" t="s">
        <v>57</v>
      </c>
      <c r="E1553" s="36" t="s">
        <v>57</v>
      </c>
      <c r="F1553" s="36" t="s">
        <v>57</v>
      </c>
      <c r="G1553" s="36" t="s">
        <v>7504</v>
      </c>
      <c r="H1553" s="36" t="s">
        <v>7504</v>
      </c>
      <c r="I1553" s="36" t="s">
        <v>58</v>
      </c>
      <c r="J1553" s="36" t="s">
        <v>59</v>
      </c>
      <c r="K1553" s="36" t="s">
        <v>1657</v>
      </c>
    </row>
    <row r="1554" spans="1:11" ht="15" customHeight="1">
      <c r="A1554" s="36" t="s">
        <v>1664</v>
      </c>
      <c r="B1554" s="36">
        <v>457200</v>
      </c>
      <c r="C1554" s="35" t="str">
        <f>VLOOKUP(B1554,'[1]EC Sales Date'!$A:$C,2,)</f>
        <v>Socquettes Légèrement Côtelées (Lot de 3)</v>
      </c>
      <c r="D1554" s="36" t="s">
        <v>57</v>
      </c>
      <c r="E1554" s="36" t="s">
        <v>57</v>
      </c>
      <c r="F1554" s="36" t="s">
        <v>57</v>
      </c>
      <c r="G1554" s="36" t="s">
        <v>7504</v>
      </c>
      <c r="H1554" s="36" t="s">
        <v>7504</v>
      </c>
      <c r="I1554" s="36" t="s">
        <v>58</v>
      </c>
      <c r="J1554" s="36" t="s">
        <v>59</v>
      </c>
      <c r="K1554" s="36" t="s">
        <v>1665</v>
      </c>
    </row>
    <row r="1555" spans="1:11" ht="15" customHeight="1">
      <c r="A1555" s="36" t="s">
        <v>1671</v>
      </c>
      <c r="B1555" s="36">
        <v>455331</v>
      </c>
      <c r="C1555" s="35" t="str">
        <f>VLOOKUP(B1555,'[1]EC Sales Date'!$A:$C,2,)</f>
        <v>Chaussettes (lot de 3)</v>
      </c>
      <c r="D1555" s="36" t="s">
        <v>140</v>
      </c>
      <c r="E1555" s="36" t="s">
        <v>140</v>
      </c>
      <c r="F1555" s="36" t="s">
        <v>140</v>
      </c>
      <c r="G1555" s="36" t="s">
        <v>7504</v>
      </c>
      <c r="H1555" s="36" t="s">
        <v>7504</v>
      </c>
      <c r="I1555" s="36" t="s">
        <v>58</v>
      </c>
      <c r="J1555" s="36" t="s">
        <v>59</v>
      </c>
      <c r="K1555" s="36" t="s">
        <v>476</v>
      </c>
    </row>
    <row r="1556" spans="1:11" ht="15" customHeight="1">
      <c r="A1556" s="36" t="s">
        <v>1672</v>
      </c>
      <c r="B1556" s="36">
        <v>455332</v>
      </c>
      <c r="C1556" s="35" t="str">
        <f>VLOOKUP(B1556,'[1]EC Sales Date'!$A:$C,2,)</f>
        <v>Socquettes De Sport (Lot de 3)</v>
      </c>
      <c r="D1556" s="36" t="s">
        <v>57</v>
      </c>
      <c r="E1556" s="36" t="s">
        <v>72</v>
      </c>
      <c r="F1556" s="36" t="s">
        <v>57</v>
      </c>
      <c r="G1556" s="36" t="s">
        <v>7504</v>
      </c>
      <c r="H1556" s="36" t="s">
        <v>7504</v>
      </c>
      <c r="I1556" s="36" t="s">
        <v>58</v>
      </c>
      <c r="J1556" s="36" t="s">
        <v>59</v>
      </c>
      <c r="K1556" s="36" t="s">
        <v>478</v>
      </c>
    </row>
    <row r="1557" spans="1:11" ht="15" customHeight="1">
      <c r="A1557" s="36" t="s">
        <v>1673</v>
      </c>
      <c r="B1557" s="36">
        <v>455333</v>
      </c>
      <c r="C1557" s="35" t="str">
        <f>VLOOKUP(B1557,'[1]EC Sales Date'!$A:$C,2,)</f>
        <v>Socquettes De Sport (Lot de 3)</v>
      </c>
      <c r="D1557" s="36" t="s">
        <v>57</v>
      </c>
      <c r="E1557" s="36" t="s">
        <v>72</v>
      </c>
      <c r="F1557" s="36" t="s">
        <v>57</v>
      </c>
      <c r="G1557" s="36" t="s">
        <v>7504</v>
      </c>
      <c r="H1557" s="36" t="s">
        <v>7504</v>
      </c>
      <c r="I1557" s="36" t="s">
        <v>58</v>
      </c>
      <c r="J1557" s="36" t="s">
        <v>59</v>
      </c>
      <c r="K1557" s="36" t="s">
        <v>1674</v>
      </c>
    </row>
    <row r="1558" spans="1:11" ht="15" customHeight="1">
      <c r="A1558" s="36" t="s">
        <v>1669</v>
      </c>
      <c r="B1558" s="36">
        <v>455338</v>
      </c>
      <c r="C1558" s="35" t="str">
        <f>VLOOKUP(B1558,'[1]EC Sales Date'!$A:$C,2,)</f>
        <v>Socquettes De Sport (Lot de 3)</v>
      </c>
      <c r="D1558" s="36" t="s">
        <v>57</v>
      </c>
      <c r="E1558" s="36" t="s">
        <v>57</v>
      </c>
      <c r="F1558" s="36" t="s">
        <v>57</v>
      </c>
      <c r="G1558" s="36" t="s">
        <v>7504</v>
      </c>
      <c r="H1558" s="36" t="s">
        <v>7504</v>
      </c>
      <c r="I1558" s="36" t="s">
        <v>58</v>
      </c>
      <c r="J1558" s="36" t="s">
        <v>59</v>
      </c>
      <c r="K1558" s="36" t="s">
        <v>1670</v>
      </c>
    </row>
    <row r="1559" spans="1:11" ht="15" customHeight="1">
      <c r="A1559" s="36" t="s">
        <v>1675</v>
      </c>
      <c r="B1559" s="36">
        <v>457203</v>
      </c>
      <c r="C1559" s="35" t="str">
        <f>VLOOKUP(B1559,'[1]EC Sales Date'!$A:$C,2,)</f>
        <v>Chaussettes Rayées (Lot de 3)</v>
      </c>
      <c r="D1559" s="36" t="s">
        <v>57</v>
      </c>
      <c r="E1559" s="36" t="s">
        <v>57</v>
      </c>
      <c r="F1559" s="36" t="s">
        <v>57</v>
      </c>
      <c r="G1559" s="36" t="s">
        <v>7504</v>
      </c>
      <c r="H1559" s="36" t="s">
        <v>7504</v>
      </c>
      <c r="I1559" s="36" t="s">
        <v>58</v>
      </c>
      <c r="J1559" s="36" t="s">
        <v>59</v>
      </c>
      <c r="K1559" s="36" t="s">
        <v>1670</v>
      </c>
    </row>
    <row r="1560" spans="1:11" ht="15" customHeight="1">
      <c r="A1560" s="36" t="s">
        <v>1645</v>
      </c>
      <c r="B1560" s="36">
        <v>455334</v>
      </c>
      <c r="C1560" s="35" t="str">
        <f>VLOOKUP(B1560,'[1]EC Sales Date'!$A:$C,2,)</f>
        <v>Socquettes (Lot de 3)</v>
      </c>
      <c r="D1560" s="36" t="s">
        <v>57</v>
      </c>
      <c r="E1560" s="36" t="s">
        <v>427</v>
      </c>
      <c r="F1560" s="36" t="s">
        <v>57</v>
      </c>
      <c r="G1560" s="36" t="s">
        <v>7504</v>
      </c>
      <c r="H1560" s="36" t="s">
        <v>7504</v>
      </c>
      <c r="I1560" s="36" t="s">
        <v>58</v>
      </c>
      <c r="J1560" s="36" t="s">
        <v>59</v>
      </c>
      <c r="K1560" s="36" t="s">
        <v>449</v>
      </c>
    </row>
    <row r="1561" spans="1:11" ht="15" customHeight="1">
      <c r="A1561" s="36" t="s">
        <v>1650</v>
      </c>
      <c r="B1561" s="36">
        <v>455335</v>
      </c>
      <c r="C1561" s="35" t="str">
        <f>VLOOKUP(B1561,'[1]EC Sales Date'!$A:$C,2,)</f>
        <v>Socquettes Transparentes (Lot de 3)</v>
      </c>
      <c r="D1561" s="36" t="s">
        <v>57</v>
      </c>
      <c r="E1561" s="36" t="s">
        <v>57</v>
      </c>
      <c r="F1561" s="36" t="s">
        <v>57</v>
      </c>
      <c r="G1561" s="36" t="s">
        <v>7504</v>
      </c>
      <c r="H1561" s="36" t="s">
        <v>7504</v>
      </c>
      <c r="I1561" s="36" t="s">
        <v>58</v>
      </c>
      <c r="J1561" s="36" t="s">
        <v>59</v>
      </c>
      <c r="K1561" s="36" t="s">
        <v>1651</v>
      </c>
    </row>
    <row r="1562" spans="1:11" ht="15" customHeight="1">
      <c r="A1562" s="36" t="s">
        <v>1646</v>
      </c>
      <c r="B1562" s="36">
        <v>455336</v>
      </c>
      <c r="C1562" s="35" t="str">
        <f>VLOOKUP(B1562,'[1]EC Sales Date'!$A:$C,2,)</f>
        <v>Socquettes Sport (lot de 3)</v>
      </c>
      <c r="D1562" s="36" t="s">
        <v>86</v>
      </c>
      <c r="E1562" s="36" t="s">
        <v>86</v>
      </c>
      <c r="F1562" s="36" t="s">
        <v>86</v>
      </c>
      <c r="G1562" s="36" t="s">
        <v>7504</v>
      </c>
      <c r="H1562" s="36" t="s">
        <v>7504</v>
      </c>
      <c r="I1562" s="36" t="s">
        <v>58</v>
      </c>
      <c r="J1562" s="36" t="s">
        <v>59</v>
      </c>
      <c r="K1562" s="36" t="s">
        <v>1647</v>
      </c>
    </row>
    <row r="1563" spans="1:11" ht="15" customHeight="1">
      <c r="A1563" s="36" t="s">
        <v>1648</v>
      </c>
      <c r="B1563" s="36">
        <v>455337</v>
      </c>
      <c r="C1563" s="35" t="str">
        <f>VLOOKUP(B1563,'[1]EC Sales Date'!$A:$C,2,)</f>
        <v>Socquettes  (Lot de 3)</v>
      </c>
      <c r="D1563" s="36" t="s">
        <v>57</v>
      </c>
      <c r="E1563" s="36" t="s">
        <v>427</v>
      </c>
      <c r="F1563" s="36" t="s">
        <v>57</v>
      </c>
      <c r="G1563" s="36" t="s">
        <v>7504</v>
      </c>
      <c r="H1563" s="36" t="s">
        <v>7504</v>
      </c>
      <c r="I1563" s="36" t="s">
        <v>58</v>
      </c>
      <c r="J1563" s="36" t="s">
        <v>59</v>
      </c>
      <c r="K1563" s="36" t="s">
        <v>1649</v>
      </c>
    </row>
    <row r="1564" spans="1:11" ht="15" customHeight="1">
      <c r="A1564" s="36" t="s">
        <v>1652</v>
      </c>
      <c r="B1564" s="36">
        <v>455339</v>
      </c>
      <c r="C1564" s="35" t="str">
        <f>VLOOKUP(B1564,'[1]EC Sales Date'!$A:$C,2,)</f>
        <v>Socquettes Sport (lot de 3)</v>
      </c>
      <c r="D1564" s="36" t="s">
        <v>86</v>
      </c>
      <c r="E1564" s="36" t="s">
        <v>86</v>
      </c>
      <c r="F1564" s="36" t="s">
        <v>86</v>
      </c>
      <c r="G1564" s="36" t="s">
        <v>7504</v>
      </c>
      <c r="H1564" s="36" t="s">
        <v>7504</v>
      </c>
      <c r="I1564" s="36" t="s">
        <v>58</v>
      </c>
      <c r="J1564" s="36" t="s">
        <v>59</v>
      </c>
      <c r="K1564" s="36" t="s">
        <v>1653</v>
      </c>
    </row>
    <row r="1565" spans="1:11" ht="15" customHeight="1">
      <c r="A1565" s="36" t="s">
        <v>1617</v>
      </c>
      <c r="B1565" s="36">
        <v>455349</v>
      </c>
      <c r="C1565" s="35" t="str">
        <f>VLOOKUP(B1565,'[1]EC Sales Date'!$A:$C,2,)</f>
        <v>Short De Maternité (Taille Basse)</v>
      </c>
      <c r="D1565" s="36" t="s">
        <v>140</v>
      </c>
      <c r="E1565" s="36" t="s">
        <v>140</v>
      </c>
      <c r="F1565" s="36" t="s">
        <v>140</v>
      </c>
      <c r="G1565" s="36" t="s">
        <v>7504</v>
      </c>
      <c r="H1565" s="36" t="s">
        <v>7504</v>
      </c>
      <c r="I1565" s="36" t="s">
        <v>58</v>
      </c>
      <c r="J1565" s="36" t="s">
        <v>59</v>
      </c>
      <c r="K1565" s="36" t="s">
        <v>424</v>
      </c>
    </row>
    <row r="1566" spans="1:11" ht="15" customHeight="1">
      <c r="A1566" s="36" t="s">
        <v>1616</v>
      </c>
      <c r="B1566" s="36">
        <v>457465</v>
      </c>
      <c r="C1566" s="35" t="str">
        <f>VLOOKUP(B1566,'[1]EC Sales Date'!$A:$C,2,)</f>
        <v>Culotte Taille Haute Maternité</v>
      </c>
      <c r="D1566" s="36" t="s">
        <v>140</v>
      </c>
      <c r="E1566" s="36" t="s">
        <v>140</v>
      </c>
      <c r="F1566" s="36" t="s">
        <v>140</v>
      </c>
      <c r="G1566" s="36" t="s">
        <v>7504</v>
      </c>
      <c r="H1566" s="36" t="s">
        <v>7504</v>
      </c>
      <c r="I1566" s="36" t="s">
        <v>58</v>
      </c>
      <c r="J1566" s="36" t="s">
        <v>59</v>
      </c>
      <c r="K1566" s="36" t="s">
        <v>424</v>
      </c>
    </row>
    <row r="1567" spans="1:11" ht="15" customHeight="1">
      <c r="A1567" s="36" t="s">
        <v>1602</v>
      </c>
      <c r="B1567" s="36">
        <v>455350</v>
      </c>
      <c r="C1567" s="35" t="str">
        <f>VLOOKUP(B1567,'[1]EC Sales Date'!$A:$C,2,)</f>
        <v>Legging De Maternité</v>
      </c>
      <c r="D1567" s="36" t="s">
        <v>140</v>
      </c>
      <c r="E1567" s="36" t="s">
        <v>140</v>
      </c>
      <c r="F1567" s="36" t="s">
        <v>140</v>
      </c>
      <c r="G1567" s="36" t="s">
        <v>7504</v>
      </c>
      <c r="H1567" s="36" t="s">
        <v>7504</v>
      </c>
      <c r="I1567" s="36" t="s">
        <v>58</v>
      </c>
      <c r="J1567" s="36" t="s">
        <v>59</v>
      </c>
      <c r="K1567" s="36" t="s">
        <v>408</v>
      </c>
    </row>
    <row r="1568" spans="1:11" ht="15" customHeight="1">
      <c r="A1568" s="36" t="s">
        <v>1590</v>
      </c>
      <c r="B1568" s="36">
        <v>455352</v>
      </c>
      <c r="C1568" s="35" t="str">
        <f>VLOOKUP(B1568,'[1]EC Sales Date'!$A:$C,2,)</f>
        <v>Soutien-Gorge Triangle Sans Armatures Mame Kurogouchi</v>
      </c>
      <c r="D1568" s="36" t="s">
        <v>57</v>
      </c>
      <c r="E1568" s="36" t="s">
        <v>57</v>
      </c>
      <c r="F1568" s="36" t="s">
        <v>57</v>
      </c>
      <c r="G1568" s="36" t="s">
        <v>7504</v>
      </c>
      <c r="H1568" s="36" t="s">
        <v>7504</v>
      </c>
      <c r="I1568" s="36" t="s">
        <v>78</v>
      </c>
      <c r="J1568" s="36" t="s">
        <v>59</v>
      </c>
      <c r="K1568" s="36" t="s">
        <v>1591</v>
      </c>
    </row>
    <row r="1569" spans="1:11" ht="15" customHeight="1">
      <c r="A1569" s="36" t="s">
        <v>1588</v>
      </c>
      <c r="B1569" s="36">
        <v>455353</v>
      </c>
      <c r="C1569" s="35" t="str">
        <f>VLOOKUP(B1569,'[1]EC Sales Date'!$A:$C,2,)</f>
        <v>Brassière Sans Armatures Et Sans Coutures Mame Kurogouchi</v>
      </c>
      <c r="D1569" s="36" t="s">
        <v>57</v>
      </c>
      <c r="E1569" s="36" t="s">
        <v>57</v>
      </c>
      <c r="F1569" s="36" t="s">
        <v>57</v>
      </c>
      <c r="G1569" s="36" t="s">
        <v>7504</v>
      </c>
      <c r="H1569" s="36" t="s">
        <v>7504</v>
      </c>
      <c r="I1569" s="36" t="s">
        <v>78</v>
      </c>
      <c r="J1569" s="36" t="s">
        <v>59</v>
      </c>
      <c r="K1569" s="36" t="s">
        <v>1589</v>
      </c>
    </row>
    <row r="1570" spans="1:11" ht="15" customHeight="1">
      <c r="A1570" s="36" t="s">
        <v>1614</v>
      </c>
      <c r="B1570" s="36">
        <v>455354</v>
      </c>
      <c r="C1570" s="35" t="str">
        <f>VLOOKUP(B1570,'[1]EC Sales Date'!$A:$C,2,)</f>
        <v>Short Sans Coutures Mame Kurogouchi</v>
      </c>
      <c r="D1570" s="36" t="s">
        <v>57</v>
      </c>
      <c r="E1570" s="36" t="s">
        <v>7504</v>
      </c>
      <c r="F1570" s="36" t="s">
        <v>7504</v>
      </c>
      <c r="G1570" s="36" t="s">
        <v>7504</v>
      </c>
      <c r="H1570" s="36" t="s">
        <v>7504</v>
      </c>
      <c r="I1570" s="36" t="s">
        <v>621</v>
      </c>
      <c r="J1570" s="36" t="s">
        <v>59</v>
      </c>
      <c r="K1570" s="36" t="s">
        <v>1615</v>
      </c>
    </row>
    <row r="1571" spans="1:11" ht="15" customHeight="1">
      <c r="A1571" s="36" t="s">
        <v>1606</v>
      </c>
      <c r="B1571" s="36">
        <v>457143</v>
      </c>
      <c r="C1571" s="35" t="str">
        <f>VLOOKUP(B1571,'[1]EC Sales Date'!$A:$C,2,)</f>
        <v>Culotte Menstruelle AIRism (Flux Léger)</v>
      </c>
      <c r="D1571" s="36" t="s">
        <v>86</v>
      </c>
      <c r="E1571" s="36" t="s">
        <v>86</v>
      </c>
      <c r="F1571" s="36" t="s">
        <v>86</v>
      </c>
      <c r="G1571" s="36" t="s">
        <v>7504</v>
      </c>
      <c r="H1571" s="36" t="s">
        <v>7504</v>
      </c>
      <c r="I1571" s="36" t="s">
        <v>58</v>
      </c>
      <c r="J1571" s="36" t="s">
        <v>59</v>
      </c>
      <c r="K1571" s="36" t="s">
        <v>414</v>
      </c>
    </row>
    <row r="1572" spans="1:11" ht="15" customHeight="1">
      <c r="A1572" s="36" t="s">
        <v>1603</v>
      </c>
      <c r="B1572" s="36">
        <v>457466</v>
      </c>
      <c r="C1572" s="35" t="str">
        <f>VLOOKUP(B1572,'[1]EC Sales Date'!$A:$C,2,)</f>
        <v>Collants Transparents Mame Kurogouchi</v>
      </c>
      <c r="D1572" s="36" t="s">
        <v>57</v>
      </c>
      <c r="E1572" s="36" t="s">
        <v>7504</v>
      </c>
      <c r="F1572" s="36" t="s">
        <v>7504</v>
      </c>
      <c r="G1572" s="36" t="s">
        <v>7504</v>
      </c>
      <c r="H1572" s="36" t="s">
        <v>7504</v>
      </c>
      <c r="I1572" s="36" t="s">
        <v>58</v>
      </c>
      <c r="J1572" s="36" t="s">
        <v>59</v>
      </c>
      <c r="K1572" s="36" t="s">
        <v>1604</v>
      </c>
    </row>
    <row r="1573" spans="1:11" ht="15" customHeight="1">
      <c r="A1573" s="36" t="s">
        <v>1592</v>
      </c>
      <c r="B1573" s="36">
        <v>458309</v>
      </c>
      <c r="C1573" s="35" t="str">
        <f>VLOOKUP(B1573,'[1]EC Sales Date'!$A:$C,2,)</f>
        <v>Soutien-Gorge Plongeant Sans Armatures Mame Kurogouchi</v>
      </c>
      <c r="D1573" s="36" t="s">
        <v>57</v>
      </c>
      <c r="E1573" s="36" t="s">
        <v>57</v>
      </c>
      <c r="F1573" s="36" t="s">
        <v>57</v>
      </c>
      <c r="G1573" s="36" t="s">
        <v>7504</v>
      </c>
      <c r="H1573" s="36" t="s">
        <v>7504</v>
      </c>
      <c r="I1573" s="36" t="s">
        <v>58</v>
      </c>
      <c r="J1573" s="36" t="s">
        <v>59</v>
      </c>
      <c r="K1573" s="36" t="s">
        <v>1593</v>
      </c>
    </row>
    <row r="1574" spans="1:11" ht="15" customHeight="1">
      <c r="A1574" s="36" t="s">
        <v>1608</v>
      </c>
      <c r="B1574" s="36">
        <v>458310</v>
      </c>
      <c r="C1574" s="35" t="str">
        <f>VLOOKUP(B1574,'[1]EC Sales Date'!$A:$C,2,)</f>
        <v>Culotte Sans Coutures AIRism Mame Kurogouchi</v>
      </c>
      <c r="D1574" s="36" t="s">
        <v>86</v>
      </c>
      <c r="E1574" s="36" t="s">
        <v>86</v>
      </c>
      <c r="F1574" s="36" t="s">
        <v>86</v>
      </c>
      <c r="G1574" s="36" t="s">
        <v>7504</v>
      </c>
      <c r="H1574" s="36" t="s">
        <v>7504</v>
      </c>
      <c r="I1574" s="36" t="s">
        <v>58</v>
      </c>
      <c r="J1574" s="36" t="s">
        <v>59</v>
      </c>
      <c r="K1574" s="36" t="s">
        <v>1609</v>
      </c>
    </row>
    <row r="1575" spans="1:11" ht="15" customHeight="1">
      <c r="A1575" s="36" t="s">
        <v>1612</v>
      </c>
      <c r="B1575" s="36">
        <v>458312</v>
      </c>
      <c r="C1575" s="35" t="str">
        <f>VLOOKUP(B1575,'[1]EC Sales Date'!$A:$C,2,)</f>
        <v>Panty Sculptant Sans Coutures Mame Kurogouchi</v>
      </c>
      <c r="D1575" s="36" t="s">
        <v>57</v>
      </c>
      <c r="E1575" s="36" t="s">
        <v>555</v>
      </c>
      <c r="F1575" s="36" t="s">
        <v>57</v>
      </c>
      <c r="G1575" s="36" t="s">
        <v>7504</v>
      </c>
      <c r="H1575" s="36" t="s">
        <v>7504</v>
      </c>
      <c r="I1575" s="36" t="s">
        <v>58</v>
      </c>
      <c r="J1575" s="36" t="s">
        <v>59</v>
      </c>
      <c r="K1575" s="36" t="s">
        <v>1613</v>
      </c>
    </row>
    <row r="1576" spans="1:11" ht="15" customHeight="1">
      <c r="A1576" s="36" t="s">
        <v>1610</v>
      </c>
      <c r="B1576" s="36">
        <v>458317</v>
      </c>
      <c r="C1576" s="35" t="str">
        <f>VLOOKUP(B1576,'[1]EC Sales Date'!$A:$C,2,)</f>
        <v>String Transparent Mame Kurogouchi</v>
      </c>
      <c r="D1576" s="36" t="s">
        <v>86</v>
      </c>
      <c r="E1576" s="36" t="s">
        <v>57</v>
      </c>
      <c r="F1576" s="36" t="s">
        <v>57</v>
      </c>
      <c r="G1576" s="36" t="s">
        <v>7504</v>
      </c>
      <c r="H1576" s="36" t="s">
        <v>7504</v>
      </c>
      <c r="I1576" s="36" t="s">
        <v>78</v>
      </c>
      <c r="J1576" s="36" t="s">
        <v>59</v>
      </c>
      <c r="K1576" s="36" t="s">
        <v>1611</v>
      </c>
    </row>
    <row r="1577" spans="1:11" ht="15" customHeight="1">
      <c r="A1577" s="36" t="s">
        <v>1678</v>
      </c>
      <c r="B1577" s="36">
        <v>458327</v>
      </c>
      <c r="C1577" s="35" t="str">
        <f>VLOOKUP(B1577,'[1]EC Sales Date'!$A:$C,2,)</f>
        <v>Chaussettes En Soie Mélangé Mame Kurogouchi (2 paires)</v>
      </c>
      <c r="D1577" s="36" t="s">
        <v>57</v>
      </c>
      <c r="E1577" s="36" t="s">
        <v>57</v>
      </c>
      <c r="F1577" s="36" t="s">
        <v>57</v>
      </c>
      <c r="G1577" s="36" t="s">
        <v>7504</v>
      </c>
      <c r="H1577" s="36" t="s">
        <v>7504</v>
      </c>
      <c r="I1577" s="36" t="s">
        <v>58</v>
      </c>
      <c r="J1577" s="36" t="s">
        <v>59</v>
      </c>
      <c r="K1577" s="36" t="s">
        <v>1679</v>
      </c>
    </row>
    <row r="1578" spans="1:11" ht="15" customHeight="1">
      <c r="A1578" s="36" t="s">
        <v>1676</v>
      </c>
      <c r="B1578" s="36">
        <v>458328</v>
      </c>
      <c r="C1578" s="35" t="str">
        <f>VLOOKUP(B1578,'[1]EC Sales Date'!$A:$C,2,)</f>
        <v>Chaussettes Hautes Transparentes Mame Kurogouchi (2 paires)</v>
      </c>
      <c r="D1578" s="36" t="s">
        <v>57</v>
      </c>
      <c r="E1578" s="36" t="s">
        <v>7504</v>
      </c>
      <c r="F1578" s="36" t="s">
        <v>7504</v>
      </c>
      <c r="G1578" s="36" t="s">
        <v>7504</v>
      </c>
      <c r="H1578" s="36" t="s">
        <v>7504</v>
      </c>
      <c r="I1578" s="36" t="s">
        <v>58</v>
      </c>
      <c r="J1578" s="36" t="s">
        <v>59</v>
      </c>
      <c r="K1578" s="36" t="s">
        <v>1677</v>
      </c>
    </row>
    <row r="1579" spans="1:11" ht="15" customHeight="1">
      <c r="A1579" s="36" t="s">
        <v>1599</v>
      </c>
      <c r="B1579" s="36">
        <v>461418</v>
      </c>
      <c r="C1579" s="35" t="str">
        <f>VLOOKUP(B1579,'[1]EC Sales Date'!$A:$C,2,)</f>
        <v>T-Shirt Transparent Sans Manches Mame Kurogouchi</v>
      </c>
      <c r="D1579" s="36" t="s">
        <v>86</v>
      </c>
      <c r="E1579" s="36" t="s">
        <v>57</v>
      </c>
      <c r="F1579" s="36" t="s">
        <v>57</v>
      </c>
      <c r="G1579" s="36" t="s">
        <v>7504</v>
      </c>
      <c r="H1579" s="36" t="s">
        <v>7504</v>
      </c>
      <c r="I1579" s="36" t="s">
        <v>1600</v>
      </c>
      <c r="J1579" s="36" t="s">
        <v>59</v>
      </c>
      <c r="K1579" s="36" t="s">
        <v>1601</v>
      </c>
    </row>
    <row r="1580" spans="1:11" ht="15" customHeight="1">
      <c r="A1580" s="36" t="s">
        <v>1637</v>
      </c>
      <c r="B1580" s="36">
        <v>459271</v>
      </c>
      <c r="C1580" s="35" t="str">
        <f>VLOOKUP(B1580,'[1]EC Sales Date'!$A:$C,2,)</f>
        <v>Culotte Taille Haute Princesse tam tam</v>
      </c>
      <c r="D1580" s="36" t="s">
        <v>86</v>
      </c>
      <c r="E1580" s="36" t="s">
        <v>86</v>
      </c>
      <c r="F1580" s="36" t="s">
        <v>86</v>
      </c>
      <c r="G1580" s="36" t="s">
        <v>7504</v>
      </c>
      <c r="H1580" s="36" t="s">
        <v>7504</v>
      </c>
      <c r="I1580" s="36" t="s">
        <v>58</v>
      </c>
      <c r="J1580" s="36" t="s">
        <v>59</v>
      </c>
      <c r="K1580" s="36" t="s">
        <v>1638</v>
      </c>
    </row>
    <row r="1581" spans="1:11" ht="15" customHeight="1">
      <c r="A1581" s="36" t="s">
        <v>1597</v>
      </c>
      <c r="B1581" s="36">
        <v>461419</v>
      </c>
      <c r="C1581" s="35" t="str">
        <f>VLOOKUP(B1581,'[1]EC Sales Date'!$A:$C,2,)</f>
        <v>Caraco Transparent Mame Kurogouchi</v>
      </c>
      <c r="D1581" s="36" t="s">
        <v>86</v>
      </c>
      <c r="E1581" s="36" t="s">
        <v>57</v>
      </c>
      <c r="F1581" s="36" t="s">
        <v>57</v>
      </c>
      <c r="G1581" s="36" t="s">
        <v>7504</v>
      </c>
      <c r="H1581" s="36" t="s">
        <v>7504</v>
      </c>
      <c r="I1581" s="36" t="s">
        <v>465</v>
      </c>
      <c r="J1581" s="36" t="s">
        <v>59</v>
      </c>
      <c r="K1581" s="36" t="s">
        <v>1598</v>
      </c>
    </row>
    <row r="1582" spans="1:11" ht="15" customHeight="1">
      <c r="A1582" s="36" t="s">
        <v>1596</v>
      </c>
      <c r="B1582" s="36">
        <v>456914</v>
      </c>
      <c r="C1582" s="35" t="str">
        <f>VLOOKUP(B1582,'[1]EC Sales Date'!$A:$C,2,)</f>
        <v>Soutien-gorge Relax Sans Armatures</v>
      </c>
      <c r="D1582" s="36" t="s">
        <v>86</v>
      </c>
      <c r="E1582" s="36" t="s">
        <v>57</v>
      </c>
      <c r="F1582" s="36" t="s">
        <v>57</v>
      </c>
      <c r="G1582" s="36" t="s">
        <v>7504</v>
      </c>
      <c r="H1582" s="36" t="s">
        <v>7504</v>
      </c>
      <c r="I1582" s="36" t="s">
        <v>58</v>
      </c>
      <c r="J1582" s="36" t="s">
        <v>59</v>
      </c>
      <c r="K1582" s="36" t="s">
        <v>1595</v>
      </c>
    </row>
    <row r="1583" spans="1:11" ht="15" customHeight="1">
      <c r="A1583" s="36" t="s">
        <v>1685</v>
      </c>
      <c r="B1583" s="36">
        <v>454532</v>
      </c>
      <c r="C1583" s="35" t="str">
        <f>VLOOKUP(B1583,'[1]EC Sales Date'!$A:$C,2,)</f>
        <v>Pyjama AIRism en coton</v>
      </c>
      <c r="D1583" s="36" t="s">
        <v>57</v>
      </c>
      <c r="E1583" s="36" t="s">
        <v>57</v>
      </c>
      <c r="F1583" s="36" t="s">
        <v>57</v>
      </c>
      <c r="G1583" s="36" t="s">
        <v>7504</v>
      </c>
      <c r="H1583" s="36" t="s">
        <v>7504</v>
      </c>
      <c r="I1583" s="36" t="s">
        <v>58</v>
      </c>
      <c r="J1583" s="36" t="s">
        <v>59</v>
      </c>
      <c r="K1583" s="36" t="s">
        <v>1686</v>
      </c>
    </row>
    <row r="1584" spans="1:11" ht="15" customHeight="1">
      <c r="A1584" s="36" t="s">
        <v>1687</v>
      </c>
      <c r="B1584" s="36">
        <v>454532</v>
      </c>
      <c r="C1584" s="35" t="str">
        <f>VLOOKUP(B1584,'[1]EC Sales Date'!$A:$C,2,)</f>
        <v>Pyjama AIRism en coton</v>
      </c>
      <c r="D1584" s="36" t="s">
        <v>86</v>
      </c>
      <c r="E1584" s="36" t="s">
        <v>86</v>
      </c>
      <c r="F1584" s="36" t="s">
        <v>86</v>
      </c>
      <c r="G1584" s="36" t="s">
        <v>7504</v>
      </c>
      <c r="H1584" s="36" t="s">
        <v>7504</v>
      </c>
      <c r="I1584" s="36" t="s">
        <v>58</v>
      </c>
      <c r="J1584" s="36" t="s">
        <v>59</v>
      </c>
      <c r="K1584" s="36" t="s">
        <v>1686</v>
      </c>
    </row>
    <row r="1585" spans="1:11" ht="15" customHeight="1">
      <c r="A1585" s="36" t="s">
        <v>1688</v>
      </c>
      <c r="B1585" s="36">
        <v>457659</v>
      </c>
      <c r="C1585" s="35" t="str">
        <f>VLOOKUP(B1585,'[1]EC Sales Date'!$A:$C,2,)</f>
        <v>Pyjama AIRism en coton</v>
      </c>
      <c r="D1585" s="36" t="s">
        <v>86</v>
      </c>
      <c r="E1585" s="36" t="s">
        <v>86</v>
      </c>
      <c r="F1585" s="36" t="s">
        <v>86</v>
      </c>
      <c r="G1585" s="36" t="s">
        <v>7504</v>
      </c>
      <c r="H1585" s="36" t="s">
        <v>7504</v>
      </c>
      <c r="I1585" s="36" t="s">
        <v>58</v>
      </c>
      <c r="J1585" s="36" t="s">
        <v>59</v>
      </c>
      <c r="K1585" s="36" t="s">
        <v>1686</v>
      </c>
    </row>
    <row r="1586" spans="1:11" ht="15" customHeight="1">
      <c r="A1586" s="36" t="s">
        <v>1680</v>
      </c>
      <c r="B1586" s="36">
        <v>454541</v>
      </c>
      <c r="C1586" s="35" t="str">
        <f>VLOOKUP(B1586,'[1]EC Sales Date'!$A:$C,2,)</f>
        <v>Pantalon Relax En Coton 7/8Ème</v>
      </c>
      <c r="D1586" s="36" t="s">
        <v>86</v>
      </c>
      <c r="E1586" s="36" t="s">
        <v>86</v>
      </c>
      <c r="F1586" s="36" t="s">
        <v>86</v>
      </c>
      <c r="G1586" s="36" t="s">
        <v>7504</v>
      </c>
      <c r="H1586" s="36" t="s">
        <v>7504</v>
      </c>
      <c r="I1586" s="36" t="s">
        <v>58</v>
      </c>
      <c r="J1586" s="37" t="s">
        <v>123</v>
      </c>
      <c r="K1586" s="36" t="s">
        <v>124</v>
      </c>
    </row>
    <row r="1587" spans="1:11" ht="15" customHeight="1">
      <c r="A1587" s="36" t="s">
        <v>1681</v>
      </c>
      <c r="B1587" s="36">
        <v>454542</v>
      </c>
      <c r="C1587" s="35" t="str">
        <f>VLOOKUP(B1587,'[1]EC Sales Date'!$A:$C,2,)</f>
        <v>Pantalon D'Intérieur En Lin Mélangé</v>
      </c>
      <c r="D1587" s="36" t="s">
        <v>57</v>
      </c>
      <c r="E1587" s="36" t="s">
        <v>57</v>
      </c>
      <c r="F1587" s="36" t="s">
        <v>57</v>
      </c>
      <c r="G1587" s="36" t="s">
        <v>7504</v>
      </c>
      <c r="H1587" s="36" t="s">
        <v>7504</v>
      </c>
      <c r="I1587" s="36" t="s">
        <v>58</v>
      </c>
      <c r="J1587" s="36" t="s">
        <v>59</v>
      </c>
      <c r="K1587" s="36" t="s">
        <v>1682</v>
      </c>
    </row>
    <row r="1588" spans="1:11" ht="15" customHeight="1">
      <c r="A1588" s="36" t="s">
        <v>1683</v>
      </c>
      <c r="B1588" s="36">
        <v>455431</v>
      </c>
      <c r="C1588" s="35" t="str">
        <f>VLOOKUP(B1588,'[1]EC Sales Date'!$A:$C,2,)</f>
        <v>Pantalon Easy Seersucker</v>
      </c>
      <c r="D1588" s="36" t="s">
        <v>56</v>
      </c>
      <c r="E1588" s="36" t="s">
        <v>56</v>
      </c>
      <c r="F1588" s="36" t="s">
        <v>56</v>
      </c>
      <c r="G1588" s="36" t="s">
        <v>7504</v>
      </c>
      <c r="H1588" s="36" t="s">
        <v>7504</v>
      </c>
      <c r="I1588" s="36" t="s">
        <v>58</v>
      </c>
      <c r="J1588" s="36" t="s">
        <v>59</v>
      </c>
      <c r="K1588" s="36" t="s">
        <v>76</v>
      </c>
    </row>
    <row r="1589" spans="1:11" ht="15" customHeight="1">
      <c r="A1589" s="36" t="s">
        <v>1684</v>
      </c>
      <c r="B1589" s="36">
        <v>458428</v>
      </c>
      <c r="C1589" s="35" t="str">
        <f>VLOOKUP(B1589,'[1]EC Sales Date'!$A:$C,2,)</f>
        <v>Pantalon Easy Seersucker À Rayures</v>
      </c>
      <c r="D1589" s="36" t="s">
        <v>56</v>
      </c>
      <c r="E1589" s="36" t="s">
        <v>56</v>
      </c>
      <c r="F1589" s="36" t="s">
        <v>56</v>
      </c>
      <c r="G1589" s="36" t="s">
        <v>7504</v>
      </c>
      <c r="H1589" s="36" t="s">
        <v>7504</v>
      </c>
      <c r="I1589" s="36" t="s">
        <v>58</v>
      </c>
      <c r="J1589" s="36" t="s">
        <v>59</v>
      </c>
      <c r="K1589" s="36" t="s">
        <v>76</v>
      </c>
    </row>
    <row r="1590" spans="1:11" ht="15" customHeight="1">
      <c r="A1590" s="36" t="s">
        <v>1689</v>
      </c>
      <c r="B1590" s="36">
        <v>455648</v>
      </c>
      <c r="C1590" s="35" t="str">
        <f>VLOOKUP(B1590,'[1]EC Sales Date'!$A:$C,2,)</f>
        <v>Robe Évasée Imprimée à Col V</v>
      </c>
      <c r="D1590" s="36" t="s">
        <v>57</v>
      </c>
      <c r="E1590" s="36" t="s">
        <v>57</v>
      </c>
      <c r="F1590" s="36" t="s">
        <v>86</v>
      </c>
      <c r="G1590" s="36" t="s">
        <v>7504</v>
      </c>
      <c r="H1590" s="36" t="s">
        <v>7504</v>
      </c>
      <c r="I1590" s="36" t="s">
        <v>58</v>
      </c>
      <c r="J1590" s="37" t="s">
        <v>123</v>
      </c>
      <c r="K1590" s="36" t="s">
        <v>344</v>
      </c>
    </row>
    <row r="1591" spans="1:11" ht="15" customHeight="1">
      <c r="A1591" s="36" t="s">
        <v>1690</v>
      </c>
      <c r="B1591" s="36">
        <v>460886</v>
      </c>
      <c r="C1591" s="35" t="str">
        <f>VLOOKUP(B1591,'[1]EC Sales Date'!$A:$C,2,)</f>
        <v>Robe évasée imprimé fleuri col V manches longues</v>
      </c>
      <c r="D1591" s="36" t="s">
        <v>57</v>
      </c>
      <c r="E1591" s="36" t="s">
        <v>57</v>
      </c>
      <c r="F1591" s="36" t="s">
        <v>86</v>
      </c>
      <c r="G1591" s="36" t="s">
        <v>7504</v>
      </c>
      <c r="H1591" s="36" t="s">
        <v>7504</v>
      </c>
      <c r="I1591" s="36" t="s">
        <v>58</v>
      </c>
      <c r="J1591" s="37" t="s">
        <v>123</v>
      </c>
      <c r="K1591" s="36" t="s">
        <v>344</v>
      </c>
    </row>
    <row r="1592" spans="1:11" ht="15" customHeight="1">
      <c r="A1592" s="36" t="s">
        <v>1691</v>
      </c>
      <c r="B1592" s="36">
        <v>457253</v>
      </c>
      <c r="C1592" s="35" t="str">
        <f>VLOOKUP(B1592,'[1]EC Sales Date'!$A:$C,2,)</f>
        <v>Robe En Maille Coton À Rayures Manches Longues</v>
      </c>
      <c r="D1592" s="36" t="s">
        <v>57</v>
      </c>
      <c r="E1592" s="36" t="s">
        <v>57</v>
      </c>
      <c r="F1592" s="36" t="s">
        <v>57</v>
      </c>
      <c r="G1592" s="36" t="s">
        <v>7504</v>
      </c>
      <c r="H1592" s="36" t="s">
        <v>7504</v>
      </c>
      <c r="I1592" s="36" t="s">
        <v>58</v>
      </c>
      <c r="J1592" s="37" t="s">
        <v>123</v>
      </c>
      <c r="K1592" s="36" t="s">
        <v>124</v>
      </c>
    </row>
    <row r="1593" spans="1:11" ht="15" customHeight="1">
      <c r="A1593" s="36" t="s">
        <v>1709</v>
      </c>
      <c r="B1593" s="36">
        <v>453773</v>
      </c>
      <c r="C1593" s="35" t="str">
        <f>VLOOKUP(B1593,'[1]EC Sales Date'!$A:$C,2,)</f>
        <v>Parka 3D Protection UV Transportable</v>
      </c>
      <c r="D1593" s="36" t="s">
        <v>86</v>
      </c>
      <c r="E1593" s="36" t="s">
        <v>57</v>
      </c>
      <c r="F1593" s="36" t="s">
        <v>57</v>
      </c>
      <c r="G1593" s="36" t="s">
        <v>7504</v>
      </c>
      <c r="H1593" s="36" t="s">
        <v>7504</v>
      </c>
      <c r="I1593" s="36" t="s">
        <v>78</v>
      </c>
      <c r="J1593" s="36" t="s">
        <v>59</v>
      </c>
      <c r="K1593" s="36" t="s">
        <v>1710</v>
      </c>
    </row>
    <row r="1594" spans="1:11" ht="15" customHeight="1">
      <c r="A1594" s="36" t="s">
        <v>1706</v>
      </c>
      <c r="B1594" s="36">
        <v>453774</v>
      </c>
      <c r="C1594" s="35" t="str">
        <f>VLOOKUP(B1594,'[1]EC Sales Date'!$A:$C,2,)</f>
        <v>Parka Blocktech 3D</v>
      </c>
      <c r="D1594" s="36" t="s">
        <v>86</v>
      </c>
      <c r="E1594" s="36" t="s">
        <v>57</v>
      </c>
      <c r="F1594" s="36" t="s">
        <v>57</v>
      </c>
      <c r="G1594" s="36" t="s">
        <v>7504</v>
      </c>
      <c r="H1594" s="36" t="s">
        <v>7504</v>
      </c>
      <c r="I1594" s="36" t="s">
        <v>58</v>
      </c>
      <c r="J1594" s="36" t="s">
        <v>59</v>
      </c>
      <c r="K1594" s="36" t="s">
        <v>522</v>
      </c>
    </row>
    <row r="1595" spans="1:11" ht="15" customHeight="1">
      <c r="A1595" s="36" t="s">
        <v>1697</v>
      </c>
      <c r="B1595" s="36">
        <v>453851</v>
      </c>
      <c r="C1595" s="35" t="str">
        <f>VLOOKUP(B1595,'[1]EC Sales Date'!$A:$C,2,)</f>
        <v>Veste casual</v>
      </c>
      <c r="D1595" s="36" t="s">
        <v>57</v>
      </c>
      <c r="E1595" s="36" t="s">
        <v>57</v>
      </c>
      <c r="F1595" s="36" t="s">
        <v>57</v>
      </c>
      <c r="G1595" s="36" t="s">
        <v>7504</v>
      </c>
      <c r="H1595" s="36" t="s">
        <v>7504</v>
      </c>
      <c r="I1595" s="36" t="s">
        <v>58</v>
      </c>
      <c r="J1595" s="36" t="s">
        <v>59</v>
      </c>
      <c r="K1595" s="36" t="s">
        <v>508</v>
      </c>
    </row>
    <row r="1596" spans="1:11" ht="15" customHeight="1">
      <c r="A1596" s="36" t="s">
        <v>1698</v>
      </c>
      <c r="B1596" s="36">
        <v>453851</v>
      </c>
      <c r="C1596" s="35" t="str">
        <f>VLOOKUP(B1596,'[1]EC Sales Date'!$A:$C,2,)</f>
        <v>Veste casual</v>
      </c>
      <c r="D1596" s="36" t="s">
        <v>80</v>
      </c>
      <c r="E1596" s="36" t="s">
        <v>57</v>
      </c>
      <c r="F1596" s="36" t="s">
        <v>57</v>
      </c>
      <c r="G1596" s="36" t="s">
        <v>7504</v>
      </c>
      <c r="H1596" s="36" t="s">
        <v>7504</v>
      </c>
      <c r="I1596" s="36" t="s">
        <v>58</v>
      </c>
      <c r="J1596" s="36" t="s">
        <v>59</v>
      </c>
      <c r="K1596" s="36" t="s">
        <v>508</v>
      </c>
    </row>
    <row r="1597" spans="1:11" ht="15" customHeight="1">
      <c r="A1597" s="36" t="s">
        <v>1699</v>
      </c>
      <c r="B1597" s="36">
        <v>453851</v>
      </c>
      <c r="C1597" s="35" t="str">
        <f>VLOOKUP(B1597,'[1]EC Sales Date'!$A:$C,2,)</f>
        <v>Veste casual</v>
      </c>
      <c r="D1597" s="36" t="s">
        <v>57</v>
      </c>
      <c r="E1597" s="36" t="s">
        <v>57</v>
      </c>
      <c r="F1597" s="36" t="s">
        <v>57</v>
      </c>
      <c r="G1597" s="36" t="s">
        <v>7504</v>
      </c>
      <c r="H1597" s="36" t="s">
        <v>7504</v>
      </c>
      <c r="I1597" s="36" t="s">
        <v>58</v>
      </c>
      <c r="J1597" s="36" t="s">
        <v>59</v>
      </c>
      <c r="K1597" s="36" t="s">
        <v>1700</v>
      </c>
    </row>
    <row r="1598" spans="1:11" ht="15" customHeight="1">
      <c r="A1598" s="36" t="s">
        <v>1693</v>
      </c>
      <c r="B1598" s="36">
        <v>459251</v>
      </c>
      <c r="C1598" s="35" t="str">
        <f>VLOOKUP(B1598,'[1]EC Sales Date'!$A:$C,2,)</f>
        <v>Manteau BLOCKTECH</v>
      </c>
      <c r="D1598" s="36" t="s">
        <v>57</v>
      </c>
      <c r="E1598" s="36" t="s">
        <v>57</v>
      </c>
      <c r="F1598" s="36" t="s">
        <v>57</v>
      </c>
      <c r="G1598" s="36" t="s">
        <v>7504</v>
      </c>
      <c r="H1598" s="36" t="s">
        <v>7504</v>
      </c>
      <c r="I1598" s="36" t="s">
        <v>78</v>
      </c>
      <c r="J1598" s="36" t="s">
        <v>59</v>
      </c>
      <c r="K1598" s="36" t="s">
        <v>1694</v>
      </c>
    </row>
    <row r="1599" spans="1:11" ht="15" customHeight="1">
      <c r="A1599" s="36" t="s">
        <v>1692</v>
      </c>
      <c r="B1599" s="36">
        <v>453863</v>
      </c>
      <c r="C1599" s="35" t="str">
        <f>VLOOKUP(B1599,'[1]EC Sales Date'!$A:$C,2,)</f>
        <v>Manteau Droit Style Trench</v>
      </c>
      <c r="D1599" s="36" t="s">
        <v>57</v>
      </c>
      <c r="E1599" s="36" t="s">
        <v>57</v>
      </c>
      <c r="F1599" s="36" t="s">
        <v>57</v>
      </c>
      <c r="G1599" s="36" t="s">
        <v>7504</v>
      </c>
      <c r="H1599" s="36" t="s">
        <v>7504</v>
      </c>
      <c r="I1599" s="36" t="s">
        <v>78</v>
      </c>
      <c r="J1599" s="36" t="s">
        <v>59</v>
      </c>
      <c r="K1599" s="36" t="s">
        <v>3878</v>
      </c>
    </row>
    <row r="1600" spans="1:11" ht="15" customHeight="1">
      <c r="A1600" s="36" t="s">
        <v>1718</v>
      </c>
      <c r="B1600" s="36">
        <v>453864</v>
      </c>
      <c r="C1600" s="35" t="str">
        <f>VLOOKUP(B1600,'[1]EC Sales Date'!$A:$C,2,)</f>
        <v>Parka Protection UV JW ANDERSON</v>
      </c>
      <c r="D1600" s="36" t="s">
        <v>57</v>
      </c>
      <c r="E1600" s="36" t="s">
        <v>57</v>
      </c>
      <c r="F1600" s="36" t="s">
        <v>57</v>
      </c>
      <c r="G1600" s="36" t="s">
        <v>7504</v>
      </c>
      <c r="H1600" s="36" t="s">
        <v>7504</v>
      </c>
      <c r="I1600" s="36" t="s">
        <v>78</v>
      </c>
      <c r="J1600" s="36" t="s">
        <v>59</v>
      </c>
      <c r="K1600" s="36" t="s">
        <v>1710</v>
      </c>
    </row>
    <row r="1601" spans="1:11" ht="15" customHeight="1">
      <c r="A1601" s="36" t="s">
        <v>1707</v>
      </c>
      <c r="B1601" s="36">
        <v>455093</v>
      </c>
      <c r="C1601" s="35" t="str">
        <f>VLOOKUP(B1601,'[1]EC Sales Date'!$A:$C,2,)</f>
        <v>Surchemise En Jersey</v>
      </c>
      <c r="D1601" s="36" t="s">
        <v>57</v>
      </c>
      <c r="E1601" s="36" t="s">
        <v>57</v>
      </c>
      <c r="F1601" s="36" t="s">
        <v>57</v>
      </c>
      <c r="G1601" s="36" t="s">
        <v>7504</v>
      </c>
      <c r="H1601" s="36" t="s">
        <v>7504</v>
      </c>
      <c r="I1601" s="36" t="s">
        <v>58</v>
      </c>
      <c r="J1601" s="36" t="s">
        <v>59</v>
      </c>
      <c r="K1601" s="36" t="s">
        <v>1708</v>
      </c>
    </row>
    <row r="1602" spans="1:11" ht="15" customHeight="1">
      <c r="A1602" s="36" t="s">
        <v>1721</v>
      </c>
      <c r="B1602" s="36">
        <v>456986</v>
      </c>
      <c r="C1602" s="35" t="str">
        <f>VLOOKUP(B1602,'[1]EC Sales Date'!$A:$C,2,)</f>
        <v>Veste Style Sport</v>
      </c>
      <c r="D1602" s="36" t="s">
        <v>86</v>
      </c>
      <c r="E1602" s="36" t="s">
        <v>57</v>
      </c>
      <c r="F1602" s="36" t="s">
        <v>57</v>
      </c>
      <c r="G1602" s="36" t="s">
        <v>7504</v>
      </c>
      <c r="H1602" s="36" t="s">
        <v>7504</v>
      </c>
      <c r="I1602" s="36" t="s">
        <v>78</v>
      </c>
      <c r="J1602" s="36" t="s">
        <v>59</v>
      </c>
      <c r="K1602" s="36" t="s">
        <v>1722</v>
      </c>
    </row>
    <row r="1603" spans="1:11" ht="15" customHeight="1">
      <c r="A1603" s="36" t="s">
        <v>1723</v>
      </c>
      <c r="B1603" s="36">
        <v>458104</v>
      </c>
      <c r="C1603" s="35" t="str">
        <f>VLOOKUP(B1603,'[1]EC Sales Date'!$A:$C,2,)</f>
        <v>Veste Style Sport UT Hypebeast Community Center</v>
      </c>
      <c r="D1603" s="36" t="s">
        <v>86</v>
      </c>
      <c r="E1603" s="36" t="s">
        <v>57</v>
      </c>
      <c r="F1603" s="36" t="s">
        <v>57</v>
      </c>
      <c r="G1603" s="36" t="s">
        <v>7504</v>
      </c>
      <c r="H1603" s="36" t="s">
        <v>7504</v>
      </c>
      <c r="I1603" s="36" t="s">
        <v>78</v>
      </c>
      <c r="J1603" s="36" t="s">
        <v>59</v>
      </c>
      <c r="K1603" s="36" t="s">
        <v>1722</v>
      </c>
    </row>
    <row r="1604" spans="1:11" ht="15" customHeight="1">
      <c r="A1604" s="36" t="s">
        <v>1711</v>
      </c>
      <c r="B1604" s="36">
        <v>457212</v>
      </c>
      <c r="C1604" s="35" t="str">
        <f>VLOOKUP(B1604,'[1]EC Sales Date'!$A:$C,2,)</f>
        <v>Veste Style Utilitaire En Coton Et Lin</v>
      </c>
      <c r="D1604" s="36" t="s">
        <v>57</v>
      </c>
      <c r="E1604" s="36" t="s">
        <v>57</v>
      </c>
      <c r="F1604" s="36" t="s">
        <v>57</v>
      </c>
      <c r="G1604" s="36" t="s">
        <v>7504</v>
      </c>
      <c r="H1604" s="36" t="s">
        <v>7504</v>
      </c>
      <c r="I1604" s="36" t="s">
        <v>58</v>
      </c>
      <c r="J1604" s="36" t="s">
        <v>59</v>
      </c>
      <c r="K1604" s="36" t="s">
        <v>1712</v>
      </c>
    </row>
    <row r="1605" spans="1:11" ht="15" customHeight="1">
      <c r="A1605" s="36" t="s">
        <v>1713</v>
      </c>
      <c r="B1605" s="36">
        <v>457212</v>
      </c>
      <c r="C1605" s="35" t="str">
        <f>VLOOKUP(B1605,'[1]EC Sales Date'!$A:$C,2,)</f>
        <v>Veste Style Utilitaire En Coton Et Lin</v>
      </c>
      <c r="D1605" s="36" t="s">
        <v>57</v>
      </c>
      <c r="E1605" s="36" t="s">
        <v>57</v>
      </c>
      <c r="F1605" s="36" t="s">
        <v>57</v>
      </c>
      <c r="G1605" s="36" t="s">
        <v>7504</v>
      </c>
      <c r="H1605" s="36" t="s">
        <v>7504</v>
      </c>
      <c r="I1605" s="36" t="s">
        <v>58</v>
      </c>
      <c r="J1605" s="36" t="s">
        <v>59</v>
      </c>
      <c r="K1605" s="36" t="s">
        <v>1712</v>
      </c>
    </row>
    <row r="1606" spans="1:11" ht="15" customHeight="1">
      <c r="A1606" s="36" t="s">
        <v>1714</v>
      </c>
      <c r="B1606" s="36">
        <v>457212</v>
      </c>
      <c r="C1606" s="35" t="str">
        <f>VLOOKUP(B1606,'[1]EC Sales Date'!$A:$C,2,)</f>
        <v>Veste Style Utilitaire En Coton Et Lin</v>
      </c>
      <c r="D1606" s="36" t="s">
        <v>57</v>
      </c>
      <c r="E1606" s="36" t="s">
        <v>57</v>
      </c>
      <c r="F1606" s="36" t="s">
        <v>57</v>
      </c>
      <c r="G1606" s="36" t="s">
        <v>7504</v>
      </c>
      <c r="H1606" s="36" t="s">
        <v>7504</v>
      </c>
      <c r="I1606" s="36" t="s">
        <v>58</v>
      </c>
      <c r="J1606" s="36" t="s">
        <v>59</v>
      </c>
      <c r="K1606" s="36" t="s">
        <v>1715</v>
      </c>
    </row>
    <row r="1607" spans="1:11" ht="15" customHeight="1">
      <c r="A1607" s="36" t="s">
        <v>1716</v>
      </c>
      <c r="B1607" s="36">
        <v>458182</v>
      </c>
      <c r="C1607" s="35" t="str">
        <f>VLOOKUP(B1607,'[1]EC Sales Date'!$A:$C,2,)</f>
        <v>Veste Style Utilitaire</v>
      </c>
      <c r="D1607" s="36" t="s">
        <v>57</v>
      </c>
      <c r="E1607" s="36" t="s">
        <v>57</v>
      </c>
      <c r="F1607" s="36" t="s">
        <v>57</v>
      </c>
      <c r="G1607" s="36" t="s">
        <v>7504</v>
      </c>
      <c r="H1607" s="36" t="s">
        <v>7504</v>
      </c>
      <c r="I1607" s="36" t="s">
        <v>58</v>
      </c>
      <c r="J1607" s="36" t="s">
        <v>59</v>
      </c>
      <c r="K1607" s="36" t="s">
        <v>1717</v>
      </c>
    </row>
    <row r="1608" spans="1:11" ht="15" customHeight="1">
      <c r="A1608" s="36" t="s">
        <v>1704</v>
      </c>
      <c r="B1608" s="36">
        <v>457985</v>
      </c>
      <c r="C1608" s="35" t="str">
        <f>VLOOKUP(B1608,'[1]EC Sales Date'!$A:$C,2,)</f>
        <v>Veste Courte Uniqlo U</v>
      </c>
      <c r="D1608" s="36" t="s">
        <v>57</v>
      </c>
      <c r="E1608" s="36" t="s">
        <v>57</v>
      </c>
      <c r="F1608" s="36" t="s">
        <v>57</v>
      </c>
      <c r="G1608" s="36" t="s">
        <v>7504</v>
      </c>
      <c r="H1608" s="36" t="s">
        <v>7504</v>
      </c>
      <c r="I1608" s="36" t="s">
        <v>58</v>
      </c>
      <c r="J1608" s="36" t="s">
        <v>59</v>
      </c>
      <c r="K1608" s="36" t="s">
        <v>1705</v>
      </c>
    </row>
    <row r="1609" spans="1:11" ht="15" customHeight="1">
      <c r="A1609" s="36" t="s">
        <v>1719</v>
      </c>
      <c r="B1609" s="36">
        <v>457986</v>
      </c>
      <c r="C1609" s="35" t="str">
        <f>VLOOKUP(B1609,'[1]EC Sales Date'!$A:$C,2,)</f>
        <v>Veste Oversize Uniqlo U</v>
      </c>
      <c r="D1609" s="36" t="s">
        <v>57</v>
      </c>
      <c r="E1609" s="36" t="s">
        <v>57</v>
      </c>
      <c r="F1609" s="36" t="s">
        <v>57</v>
      </c>
      <c r="G1609" s="36" t="s">
        <v>7504</v>
      </c>
      <c r="H1609" s="36" t="s">
        <v>7504</v>
      </c>
      <c r="I1609" s="36" t="s">
        <v>58</v>
      </c>
      <c r="J1609" s="36" t="s">
        <v>59</v>
      </c>
      <c r="K1609" s="36" t="s">
        <v>1720</v>
      </c>
    </row>
    <row r="1610" spans="1:11" ht="15" customHeight="1">
      <c r="A1610" s="36" t="s">
        <v>1695</v>
      </c>
      <c r="B1610" s="36">
        <v>457988</v>
      </c>
      <c r="C1610" s="35" t="str">
        <f>VLOOKUP(B1610,'[1]EC Sales Date'!$A:$C,2,)</f>
        <v>Manteau Croisé Oversize Uniqlo U</v>
      </c>
      <c r="D1610" s="36" t="s">
        <v>57</v>
      </c>
      <c r="E1610" s="36" t="s">
        <v>57</v>
      </c>
      <c r="F1610" s="36" t="s">
        <v>57</v>
      </c>
      <c r="G1610" s="36" t="s">
        <v>7504</v>
      </c>
      <c r="H1610" s="36" t="s">
        <v>7504</v>
      </c>
      <c r="I1610" s="36" t="s">
        <v>58</v>
      </c>
      <c r="J1610" s="36" t="s">
        <v>59</v>
      </c>
      <c r="K1610" s="36" t="s">
        <v>1696</v>
      </c>
    </row>
    <row r="1611" spans="1:11" ht="15" customHeight="1">
      <c r="A1611" s="36" t="s">
        <v>1701</v>
      </c>
      <c r="B1611" s="36">
        <v>457148</v>
      </c>
      <c r="C1611" s="35" t="str">
        <f>VLOOKUP(B1611,'[1]EC Sales Date'!$A:$C,2,)</f>
        <v>Surchemise En Lin Et Coton</v>
      </c>
      <c r="D1611" s="36" t="s">
        <v>57</v>
      </c>
      <c r="E1611" s="36" t="s">
        <v>57</v>
      </c>
      <c r="F1611" s="36" t="s">
        <v>57</v>
      </c>
      <c r="G1611" s="36" t="s">
        <v>7504</v>
      </c>
      <c r="H1611" s="36" t="s">
        <v>7504</v>
      </c>
      <c r="I1611" s="36" t="s">
        <v>58</v>
      </c>
      <c r="J1611" s="36" t="s">
        <v>59</v>
      </c>
      <c r="K1611" s="36" t="s">
        <v>1702</v>
      </c>
    </row>
    <row r="1612" spans="1:11" ht="15" customHeight="1">
      <c r="A1612" s="36" t="s">
        <v>1703</v>
      </c>
      <c r="B1612" s="36">
        <v>461367</v>
      </c>
      <c r="C1612" s="35" t="str">
        <f>VLOOKUP(B1612,'[1]EC Sales Date'!$A:$C,2,)</f>
        <v>SURCHEMISE EN COTON ET LIN</v>
      </c>
      <c r="D1612" s="36" t="s">
        <v>57</v>
      </c>
      <c r="E1612" s="36" t="s">
        <v>57</v>
      </c>
      <c r="F1612" s="36" t="s">
        <v>57</v>
      </c>
      <c r="G1612" s="36" t="s">
        <v>7504</v>
      </c>
      <c r="H1612" s="36" t="s">
        <v>7504</v>
      </c>
      <c r="I1612" s="36" t="s">
        <v>58</v>
      </c>
      <c r="J1612" s="36" t="s">
        <v>59</v>
      </c>
      <c r="K1612" s="36" t="s">
        <v>1702</v>
      </c>
    </row>
    <row r="1613" spans="1:11" ht="15" customHeight="1">
      <c r="A1613" s="36" t="s">
        <v>1751</v>
      </c>
      <c r="B1613" s="36">
        <v>455471</v>
      </c>
      <c r="C1613" s="35" t="str">
        <f>VLOOKUP(B1613,'[1]EC Sales Date'!$A:$C,2,)</f>
        <v>Jean De Couleur Coupe Skinny Ultra Stretch</v>
      </c>
      <c r="D1613" s="36" t="s">
        <v>56</v>
      </c>
      <c r="E1613" s="36" t="s">
        <v>57</v>
      </c>
      <c r="F1613" s="36" t="s">
        <v>57</v>
      </c>
      <c r="G1613" s="36" t="s">
        <v>7504</v>
      </c>
      <c r="H1613" s="36" t="s">
        <v>7504</v>
      </c>
      <c r="I1613" s="36" t="s">
        <v>58</v>
      </c>
      <c r="J1613" s="36" t="s">
        <v>59</v>
      </c>
      <c r="K1613" s="36" t="s">
        <v>66</v>
      </c>
    </row>
    <row r="1614" spans="1:11" ht="15" customHeight="1">
      <c r="A1614" s="36" t="s">
        <v>1752</v>
      </c>
      <c r="B1614" s="36">
        <v>455472</v>
      </c>
      <c r="C1614" s="35" t="str">
        <f>VLOOKUP(B1614,'[1]EC Sales Date'!$A:$C,2,)</f>
        <v>Jean Skinny Ultra Stretch</v>
      </c>
      <c r="D1614" s="36" t="s">
        <v>56</v>
      </c>
      <c r="E1614" s="36" t="s">
        <v>57</v>
      </c>
      <c r="F1614" s="36" t="s">
        <v>57</v>
      </c>
      <c r="G1614" s="36" t="s">
        <v>7504</v>
      </c>
      <c r="H1614" s="36" t="s">
        <v>7504</v>
      </c>
      <c r="I1614" s="36" t="s">
        <v>58</v>
      </c>
      <c r="J1614" s="36" t="s">
        <v>59</v>
      </c>
      <c r="K1614" s="36" t="s">
        <v>566</v>
      </c>
    </row>
    <row r="1615" spans="1:11" ht="15" customHeight="1">
      <c r="A1615" s="36" t="s">
        <v>1753</v>
      </c>
      <c r="B1615" s="36">
        <v>455472</v>
      </c>
      <c r="C1615" s="35" t="str">
        <f>VLOOKUP(B1615,'[1]EC Sales Date'!$A:$C,2,)</f>
        <v>Jean Skinny Ultra Stretch</v>
      </c>
      <c r="D1615" s="36" t="s">
        <v>56</v>
      </c>
      <c r="E1615" s="36" t="s">
        <v>57</v>
      </c>
      <c r="F1615" s="36" t="s">
        <v>57</v>
      </c>
      <c r="G1615" s="36" t="s">
        <v>7504</v>
      </c>
      <c r="H1615" s="36" t="s">
        <v>7504</v>
      </c>
      <c r="I1615" s="36" t="s">
        <v>58</v>
      </c>
      <c r="J1615" s="36" t="s">
        <v>59</v>
      </c>
      <c r="K1615" s="36" t="s">
        <v>566</v>
      </c>
    </row>
    <row r="1616" spans="1:11" ht="15" customHeight="1">
      <c r="A1616" s="36" t="s">
        <v>1754</v>
      </c>
      <c r="B1616" s="36">
        <v>455472</v>
      </c>
      <c r="C1616" s="35" t="str">
        <f>VLOOKUP(B1616,'[1]EC Sales Date'!$A:$C,2,)</f>
        <v>Jean Skinny Ultra Stretch</v>
      </c>
      <c r="D1616" s="36" t="s">
        <v>56</v>
      </c>
      <c r="E1616" s="36" t="s">
        <v>57</v>
      </c>
      <c r="F1616" s="36" t="s">
        <v>57</v>
      </c>
      <c r="G1616" s="36" t="s">
        <v>7504</v>
      </c>
      <c r="H1616" s="36" t="s">
        <v>7504</v>
      </c>
      <c r="I1616" s="36" t="s">
        <v>58</v>
      </c>
      <c r="J1616" s="36" t="s">
        <v>59</v>
      </c>
      <c r="K1616" s="36" t="s">
        <v>564</v>
      </c>
    </row>
    <row r="1617" spans="1:11" ht="15" customHeight="1">
      <c r="A1617" s="36" t="s">
        <v>1755</v>
      </c>
      <c r="B1617" s="36">
        <v>455472</v>
      </c>
      <c r="C1617" s="35" t="str">
        <f>VLOOKUP(B1617,'[1]EC Sales Date'!$A:$C,2,)</f>
        <v>Jean Skinny Ultra Stretch</v>
      </c>
      <c r="D1617" s="36" t="s">
        <v>56</v>
      </c>
      <c r="E1617" s="36" t="s">
        <v>57</v>
      </c>
      <c r="F1617" s="36" t="s">
        <v>57</v>
      </c>
      <c r="G1617" s="36" t="s">
        <v>7504</v>
      </c>
      <c r="H1617" s="36" t="s">
        <v>7504</v>
      </c>
      <c r="I1617" s="36" t="s">
        <v>58</v>
      </c>
      <c r="J1617" s="36" t="s">
        <v>59</v>
      </c>
      <c r="K1617" s="36" t="s">
        <v>566</v>
      </c>
    </row>
    <row r="1618" spans="1:11" ht="15" customHeight="1">
      <c r="A1618" s="36" t="s">
        <v>1745</v>
      </c>
      <c r="B1618" s="36">
        <v>455473</v>
      </c>
      <c r="C1618" s="35" t="str">
        <f>VLOOKUP(B1618,'[1]EC Sales Date'!$A:$C,2,)</f>
        <v>Jean Coupe Slim</v>
      </c>
      <c r="D1618" s="36" t="s">
        <v>56</v>
      </c>
      <c r="E1618" s="36" t="s">
        <v>140</v>
      </c>
      <c r="F1618" s="36" t="s">
        <v>140</v>
      </c>
      <c r="G1618" s="36" t="s">
        <v>7504</v>
      </c>
      <c r="H1618" s="36" t="s">
        <v>7504</v>
      </c>
      <c r="I1618" s="36" t="s">
        <v>58</v>
      </c>
      <c r="J1618" s="36" t="s">
        <v>59</v>
      </c>
      <c r="K1618" s="36" t="s">
        <v>267</v>
      </c>
    </row>
    <row r="1619" spans="1:11" ht="15" customHeight="1">
      <c r="A1619" s="36" t="s">
        <v>1746</v>
      </c>
      <c r="B1619" s="36">
        <v>455473</v>
      </c>
      <c r="C1619" s="35" t="str">
        <f>VLOOKUP(B1619,'[1]EC Sales Date'!$A:$C,2,)</f>
        <v>Jean Coupe Slim</v>
      </c>
      <c r="D1619" s="36" t="s">
        <v>56</v>
      </c>
      <c r="E1619" s="36" t="s">
        <v>140</v>
      </c>
      <c r="F1619" s="36" t="s">
        <v>140</v>
      </c>
      <c r="G1619" s="36" t="s">
        <v>7504</v>
      </c>
      <c r="H1619" s="36" t="s">
        <v>7504</v>
      </c>
      <c r="I1619" s="36" t="s">
        <v>58</v>
      </c>
      <c r="J1619" s="36" t="s">
        <v>59</v>
      </c>
      <c r="K1619" s="36" t="s">
        <v>267</v>
      </c>
    </row>
    <row r="1620" spans="1:11" ht="15" customHeight="1">
      <c r="A1620" s="36" t="s">
        <v>1747</v>
      </c>
      <c r="B1620" s="36">
        <v>455473</v>
      </c>
      <c r="C1620" s="35" t="str">
        <f>VLOOKUP(B1620,'[1]EC Sales Date'!$A:$C,2,)</f>
        <v>Jean Coupe Slim</v>
      </c>
      <c r="D1620" s="36" t="s">
        <v>56</v>
      </c>
      <c r="E1620" s="36" t="s">
        <v>140</v>
      </c>
      <c r="F1620" s="36" t="s">
        <v>140</v>
      </c>
      <c r="G1620" s="36" t="s">
        <v>7504</v>
      </c>
      <c r="H1620" s="36" t="s">
        <v>7504</v>
      </c>
      <c r="I1620" s="36" t="s">
        <v>58</v>
      </c>
      <c r="J1620" s="36" t="s">
        <v>59</v>
      </c>
      <c r="K1620" s="36" t="s">
        <v>267</v>
      </c>
    </row>
    <row r="1621" spans="1:11" ht="15" customHeight="1">
      <c r="A1621" s="36" t="s">
        <v>1748</v>
      </c>
      <c r="B1621" s="36">
        <v>455473</v>
      </c>
      <c r="C1621" s="35" t="str">
        <f>VLOOKUP(B1621,'[1]EC Sales Date'!$A:$C,2,)</f>
        <v>Jean Coupe Slim</v>
      </c>
      <c r="D1621" s="36" t="s">
        <v>57</v>
      </c>
      <c r="E1621" s="36" t="s">
        <v>140</v>
      </c>
      <c r="F1621" s="36" t="s">
        <v>140</v>
      </c>
      <c r="G1621" s="36" t="s">
        <v>7504</v>
      </c>
      <c r="H1621" s="36" t="s">
        <v>7504</v>
      </c>
      <c r="I1621" s="36" t="s">
        <v>58</v>
      </c>
      <c r="J1621" s="36" t="s">
        <v>59</v>
      </c>
      <c r="K1621" s="36" t="s">
        <v>267</v>
      </c>
    </row>
    <row r="1622" spans="1:11" ht="15" customHeight="1">
      <c r="A1622" s="36" t="s">
        <v>1749</v>
      </c>
      <c r="B1622" s="36">
        <v>457579</v>
      </c>
      <c r="C1622" s="35" t="str">
        <f>VLOOKUP(B1622,'[1]EC Sales Date'!$A:$C,2,)</f>
        <v>Jean Stretch Selvedge Coupe Slim</v>
      </c>
      <c r="D1622" s="36" t="s">
        <v>56</v>
      </c>
      <c r="E1622" s="36" t="s">
        <v>555</v>
      </c>
      <c r="F1622" s="36" t="s">
        <v>555</v>
      </c>
      <c r="G1622" s="36" t="s">
        <v>7504</v>
      </c>
      <c r="H1622" s="36" t="s">
        <v>7504</v>
      </c>
      <c r="I1622" s="36" t="s">
        <v>58</v>
      </c>
      <c r="J1622" s="36" t="s">
        <v>59</v>
      </c>
      <c r="K1622" s="36" t="s">
        <v>267</v>
      </c>
    </row>
    <row r="1623" spans="1:11" ht="15" customHeight="1">
      <c r="A1623" s="36" t="s">
        <v>1750</v>
      </c>
      <c r="B1623" s="36">
        <v>457579</v>
      </c>
      <c r="C1623" s="35" t="str">
        <f>VLOOKUP(B1623,'[1]EC Sales Date'!$A:$C,2,)</f>
        <v>Jean Stretch Selvedge Coupe Slim</v>
      </c>
      <c r="D1623" s="36" t="s">
        <v>56</v>
      </c>
      <c r="E1623" s="36" t="s">
        <v>140</v>
      </c>
      <c r="F1623" s="36" t="s">
        <v>140</v>
      </c>
      <c r="G1623" s="36" t="s">
        <v>7504</v>
      </c>
      <c r="H1623" s="36" t="s">
        <v>7504</v>
      </c>
      <c r="I1623" s="36" t="s">
        <v>58</v>
      </c>
      <c r="J1623" s="36" t="s">
        <v>59</v>
      </c>
      <c r="K1623" s="36" t="s">
        <v>557</v>
      </c>
    </row>
    <row r="1624" spans="1:11" ht="15" customHeight="1">
      <c r="A1624" s="36" t="s">
        <v>1762</v>
      </c>
      <c r="B1624" s="36">
        <v>455475</v>
      </c>
      <c r="C1624" s="35" t="str">
        <f>VLOOKUP(B1624,'[1]EC Sales Date'!$A:$C,2,)</f>
        <v>Jean Coupe Ample</v>
      </c>
      <c r="D1624" s="36" t="s">
        <v>56</v>
      </c>
      <c r="E1624" s="36" t="s">
        <v>140</v>
      </c>
      <c r="F1624" s="36" t="s">
        <v>140</v>
      </c>
      <c r="G1624" s="36" t="s">
        <v>7504</v>
      </c>
      <c r="H1624" s="36" t="s">
        <v>7504</v>
      </c>
      <c r="I1624" s="36" t="s">
        <v>58</v>
      </c>
      <c r="J1624" s="36" t="s">
        <v>59</v>
      </c>
      <c r="K1624" s="36" t="s">
        <v>76</v>
      </c>
    </row>
    <row r="1625" spans="1:11" ht="15" customHeight="1">
      <c r="A1625" s="36" t="s">
        <v>1763</v>
      </c>
      <c r="B1625" s="36">
        <v>455475</v>
      </c>
      <c r="C1625" s="35" t="str">
        <f>VLOOKUP(B1625,'[1]EC Sales Date'!$A:$C,2,)</f>
        <v>Jean Coupe Ample</v>
      </c>
      <c r="D1625" s="36" t="s">
        <v>56</v>
      </c>
      <c r="E1625" s="36" t="s">
        <v>140</v>
      </c>
      <c r="F1625" s="36" t="s">
        <v>140</v>
      </c>
      <c r="G1625" s="36" t="s">
        <v>7504</v>
      </c>
      <c r="H1625" s="36" t="s">
        <v>7504</v>
      </c>
      <c r="I1625" s="36" t="s">
        <v>58</v>
      </c>
      <c r="J1625" s="36" t="s">
        <v>59</v>
      </c>
      <c r="K1625" s="36" t="s">
        <v>76</v>
      </c>
    </row>
    <row r="1626" spans="1:11" ht="15" customHeight="1">
      <c r="A1626" s="36" t="s">
        <v>1764</v>
      </c>
      <c r="B1626" s="36">
        <v>455475</v>
      </c>
      <c r="C1626" s="35" t="str">
        <f>VLOOKUP(B1626,'[1]EC Sales Date'!$A:$C,2,)</f>
        <v>Jean Coupe Ample</v>
      </c>
      <c r="D1626" s="36" t="s">
        <v>56</v>
      </c>
      <c r="E1626" s="36" t="s">
        <v>140</v>
      </c>
      <c r="F1626" s="36" t="s">
        <v>140</v>
      </c>
      <c r="G1626" s="36" t="s">
        <v>7504</v>
      </c>
      <c r="H1626" s="36" t="s">
        <v>7504</v>
      </c>
      <c r="I1626" s="36" t="s">
        <v>58</v>
      </c>
      <c r="J1626" s="36" t="s">
        <v>59</v>
      </c>
      <c r="K1626" s="36" t="s">
        <v>76</v>
      </c>
    </row>
    <row r="1627" spans="1:11" ht="15" customHeight="1">
      <c r="A1627" s="36" t="s">
        <v>1765</v>
      </c>
      <c r="B1627" s="36">
        <v>455475</v>
      </c>
      <c r="C1627" s="35" t="str">
        <f>VLOOKUP(B1627,'[1]EC Sales Date'!$A:$C,2,)</f>
        <v>Jean Coupe Ample</v>
      </c>
      <c r="D1627" s="36" t="s">
        <v>57</v>
      </c>
      <c r="E1627" s="36" t="s">
        <v>140</v>
      </c>
      <c r="F1627" s="36" t="s">
        <v>140</v>
      </c>
      <c r="G1627" s="36" t="s">
        <v>57</v>
      </c>
      <c r="H1627" s="36" t="s">
        <v>7504</v>
      </c>
      <c r="I1627" s="36" t="s">
        <v>58</v>
      </c>
      <c r="J1627" s="36" t="s">
        <v>59</v>
      </c>
      <c r="K1627" s="36" t="s">
        <v>76</v>
      </c>
    </row>
    <row r="1628" spans="1:11" ht="15" customHeight="1">
      <c r="A1628" s="36" t="s">
        <v>7662</v>
      </c>
      <c r="B1628" s="36">
        <v>455476</v>
      </c>
      <c r="C1628" s="35" t="e">
        <f>VLOOKUP(B1628,'[1]EC Sales Date'!$A:$C,2,)</f>
        <v>#N/A</v>
      </c>
      <c r="D1628" s="36" t="s">
        <v>56</v>
      </c>
      <c r="E1628" s="36" t="s">
        <v>57</v>
      </c>
      <c r="F1628" s="36" t="s">
        <v>57</v>
      </c>
      <c r="G1628" s="36" t="s">
        <v>7504</v>
      </c>
      <c r="H1628" s="36" t="s">
        <v>7504</v>
      </c>
      <c r="I1628" s="36" t="s">
        <v>58</v>
      </c>
      <c r="J1628" s="36" t="s">
        <v>59</v>
      </c>
      <c r="K1628" s="36" t="s">
        <v>7663</v>
      </c>
    </row>
    <row r="1629" spans="1:11" ht="15" customHeight="1">
      <c r="A1629" s="36" t="s">
        <v>7664</v>
      </c>
      <c r="B1629" s="36">
        <v>455476</v>
      </c>
      <c r="C1629" s="35" t="e">
        <f>VLOOKUP(B1629,'[1]EC Sales Date'!$A:$C,2,)</f>
        <v>#N/A</v>
      </c>
      <c r="D1629" s="36" t="s">
        <v>56</v>
      </c>
      <c r="E1629" s="36" t="s">
        <v>57</v>
      </c>
      <c r="F1629" s="36" t="s">
        <v>57</v>
      </c>
      <c r="G1629" s="36" t="s">
        <v>7504</v>
      </c>
      <c r="H1629" s="36" t="s">
        <v>7504</v>
      </c>
      <c r="I1629" s="36" t="s">
        <v>58</v>
      </c>
      <c r="J1629" s="36" t="s">
        <v>59</v>
      </c>
      <c r="K1629" s="36" t="s">
        <v>7663</v>
      </c>
    </row>
    <row r="1630" spans="1:11" ht="15" customHeight="1">
      <c r="A1630" s="36" t="s">
        <v>7665</v>
      </c>
      <c r="B1630" s="36">
        <v>455476</v>
      </c>
      <c r="C1630" s="35" t="e">
        <f>VLOOKUP(B1630,'[1]EC Sales Date'!$A:$C,2,)</f>
        <v>#N/A</v>
      </c>
      <c r="D1630" s="36" t="s">
        <v>56</v>
      </c>
      <c r="E1630" s="36" t="s">
        <v>57</v>
      </c>
      <c r="F1630" s="36" t="s">
        <v>57</v>
      </c>
      <c r="G1630" s="36" t="s">
        <v>7504</v>
      </c>
      <c r="H1630" s="36" t="s">
        <v>7504</v>
      </c>
      <c r="I1630" s="36" t="s">
        <v>58</v>
      </c>
      <c r="J1630" s="36" t="s">
        <v>59</v>
      </c>
      <c r="K1630" s="36" t="s">
        <v>538</v>
      </c>
    </row>
    <row r="1631" spans="1:11" ht="15" customHeight="1">
      <c r="A1631" s="36" t="s">
        <v>7666</v>
      </c>
      <c r="B1631" s="36">
        <v>455476</v>
      </c>
      <c r="C1631" s="35" t="e">
        <f>VLOOKUP(B1631,'[1]EC Sales Date'!$A:$C,2,)</f>
        <v>#N/A</v>
      </c>
      <c r="D1631" s="36" t="s">
        <v>56</v>
      </c>
      <c r="E1631" s="36" t="s">
        <v>57</v>
      </c>
      <c r="F1631" s="36" t="s">
        <v>57</v>
      </c>
      <c r="G1631" s="36" t="s">
        <v>7504</v>
      </c>
      <c r="H1631" s="36" t="s">
        <v>7504</v>
      </c>
      <c r="I1631" s="36" t="s">
        <v>58</v>
      </c>
      <c r="J1631" s="36" t="s">
        <v>59</v>
      </c>
      <c r="K1631" s="36" t="s">
        <v>542</v>
      </c>
    </row>
    <row r="1632" spans="1:11" ht="15" customHeight="1">
      <c r="A1632" s="36" t="s">
        <v>1756</v>
      </c>
      <c r="B1632" s="36">
        <v>455480</v>
      </c>
      <c r="C1632" s="35" t="str">
        <f>VLOOKUP(B1632,'[1]EC Sales Date'!$A:$C,2,)</f>
        <v>Jean Coupe Regular Uniqlo U</v>
      </c>
      <c r="D1632" s="36" t="s">
        <v>57</v>
      </c>
      <c r="E1632" s="36" t="s">
        <v>57</v>
      </c>
      <c r="F1632" s="36" t="s">
        <v>57</v>
      </c>
      <c r="G1632" s="36" t="s">
        <v>7504</v>
      </c>
      <c r="H1632" s="36" t="s">
        <v>7504</v>
      </c>
      <c r="I1632" s="36" t="s">
        <v>58</v>
      </c>
      <c r="J1632" s="37" t="s">
        <v>123</v>
      </c>
      <c r="K1632" s="36" t="s">
        <v>1757</v>
      </c>
    </row>
    <row r="1633" spans="1:11" ht="15" customHeight="1">
      <c r="A1633" s="36" t="s">
        <v>1758</v>
      </c>
      <c r="B1633" s="36">
        <v>455480</v>
      </c>
      <c r="C1633" s="35" t="str">
        <f>VLOOKUP(B1633,'[1]EC Sales Date'!$A:$C,2,)</f>
        <v>Jean Coupe Regular Uniqlo U</v>
      </c>
      <c r="D1633" s="36" t="s">
        <v>57</v>
      </c>
      <c r="E1633" s="36" t="s">
        <v>57</v>
      </c>
      <c r="F1633" s="36" t="s">
        <v>57</v>
      </c>
      <c r="G1633" s="36" t="s">
        <v>7504</v>
      </c>
      <c r="H1633" s="36" t="s">
        <v>7504</v>
      </c>
      <c r="I1633" s="36" t="s">
        <v>58</v>
      </c>
      <c r="J1633" s="36" t="s">
        <v>59</v>
      </c>
      <c r="K1633" s="36" t="s">
        <v>1759</v>
      </c>
    </row>
    <row r="1634" spans="1:11" ht="15" customHeight="1">
      <c r="A1634" s="36" t="s">
        <v>1760</v>
      </c>
      <c r="B1634" s="36">
        <v>455480</v>
      </c>
      <c r="C1634" s="35" t="str">
        <f>VLOOKUP(B1634,'[1]EC Sales Date'!$A:$C,2,)</f>
        <v>Jean Coupe Regular Uniqlo U</v>
      </c>
      <c r="D1634" s="36" t="s">
        <v>57</v>
      </c>
      <c r="E1634" s="36" t="s">
        <v>57</v>
      </c>
      <c r="F1634" s="36" t="s">
        <v>57</v>
      </c>
      <c r="G1634" s="36" t="s">
        <v>7504</v>
      </c>
      <c r="H1634" s="36" t="s">
        <v>7504</v>
      </c>
      <c r="I1634" s="36" t="s">
        <v>58</v>
      </c>
      <c r="J1634" s="36" t="s">
        <v>59</v>
      </c>
      <c r="K1634" s="36" t="s">
        <v>1759</v>
      </c>
    </row>
    <row r="1635" spans="1:11" ht="15" customHeight="1">
      <c r="A1635" s="36" t="s">
        <v>1761</v>
      </c>
      <c r="B1635" s="36">
        <v>457592</v>
      </c>
      <c r="C1635" s="35" t="str">
        <f>VLOOKUP(B1635,'[1]EC Sales Date'!$A:$C,2,)</f>
        <v>Jean Selvedge Coupe Regular</v>
      </c>
      <c r="D1635" s="36" t="s">
        <v>56</v>
      </c>
      <c r="E1635" s="36" t="s">
        <v>555</v>
      </c>
      <c r="F1635" s="36" t="s">
        <v>555</v>
      </c>
      <c r="G1635" s="36" t="s">
        <v>7504</v>
      </c>
      <c r="H1635" s="36" t="s">
        <v>7504</v>
      </c>
      <c r="I1635" s="36" t="s">
        <v>58</v>
      </c>
      <c r="J1635" s="36" t="s">
        <v>59</v>
      </c>
      <c r="K1635" s="36" t="s">
        <v>76</v>
      </c>
    </row>
    <row r="1636" spans="1:11" ht="15" customHeight="1">
      <c r="A1636" s="36" t="s">
        <v>1769</v>
      </c>
      <c r="B1636" s="36">
        <v>455481</v>
      </c>
      <c r="C1636" s="35" t="str">
        <f>VLOOKUP(B1636,'[1]EC Sales Date'!$A:$C,2,)</f>
        <v>Pantalon Easy JW ANDERSON</v>
      </c>
      <c r="D1636" s="36" t="s">
        <v>86</v>
      </c>
      <c r="E1636" s="36" t="s">
        <v>57</v>
      </c>
      <c r="F1636" s="36" t="s">
        <v>57</v>
      </c>
      <c r="G1636" s="36" t="s">
        <v>7504</v>
      </c>
      <c r="H1636" s="36" t="s">
        <v>7504</v>
      </c>
      <c r="I1636" s="36" t="s">
        <v>58</v>
      </c>
      <c r="J1636" s="36" t="s">
        <v>59</v>
      </c>
      <c r="K1636" s="36" t="s">
        <v>1768</v>
      </c>
    </row>
    <row r="1637" spans="1:11" ht="15" customHeight="1">
      <c r="A1637" s="36" t="s">
        <v>1737</v>
      </c>
      <c r="B1637" s="36">
        <v>455482</v>
      </c>
      <c r="C1637" s="35" t="str">
        <f>VLOOKUP(B1637,'[1]EC Sales Date'!$A:$C,2,)</f>
        <v>Pantalon Chino Coupe Slim</v>
      </c>
      <c r="D1637" s="36" t="s">
        <v>427</v>
      </c>
      <c r="E1637" s="36" t="s">
        <v>140</v>
      </c>
      <c r="F1637" s="36" t="s">
        <v>140</v>
      </c>
      <c r="G1637" s="36" t="s">
        <v>7504</v>
      </c>
      <c r="H1637" s="36" t="s">
        <v>7504</v>
      </c>
      <c r="I1637" s="36" t="s">
        <v>58</v>
      </c>
      <c r="J1637" s="36" t="s">
        <v>59</v>
      </c>
      <c r="K1637" s="36" t="s">
        <v>66</v>
      </c>
    </row>
    <row r="1638" spans="1:11" ht="15" customHeight="1">
      <c r="A1638" s="36" t="s">
        <v>1738</v>
      </c>
      <c r="B1638" s="36">
        <v>455482</v>
      </c>
      <c r="C1638" s="35" t="str">
        <f>VLOOKUP(B1638,'[1]EC Sales Date'!$A:$C,2,)</f>
        <v>Pantalon Chino Coupe Slim</v>
      </c>
      <c r="D1638" s="36" t="s">
        <v>427</v>
      </c>
      <c r="E1638" s="36" t="s">
        <v>140</v>
      </c>
      <c r="F1638" s="36" t="s">
        <v>140</v>
      </c>
      <c r="G1638" s="36" t="s">
        <v>7504</v>
      </c>
      <c r="H1638" s="36" t="s">
        <v>7504</v>
      </c>
      <c r="I1638" s="36" t="s">
        <v>58</v>
      </c>
      <c r="J1638" s="36" t="s">
        <v>59</v>
      </c>
      <c r="K1638" s="36" t="s">
        <v>66</v>
      </c>
    </row>
    <row r="1639" spans="1:11" ht="15" customHeight="1">
      <c r="A1639" s="36" t="s">
        <v>1739</v>
      </c>
      <c r="B1639" s="36">
        <v>455482</v>
      </c>
      <c r="C1639" s="35" t="str">
        <f>VLOOKUP(B1639,'[1]EC Sales Date'!$A:$C,2,)</f>
        <v>Pantalon Chino Coupe Slim</v>
      </c>
      <c r="D1639" s="36" t="s">
        <v>427</v>
      </c>
      <c r="E1639" s="36" t="s">
        <v>140</v>
      </c>
      <c r="F1639" s="36" t="s">
        <v>140</v>
      </c>
      <c r="G1639" s="36" t="s">
        <v>7504</v>
      </c>
      <c r="H1639" s="36" t="s">
        <v>7504</v>
      </c>
      <c r="I1639" s="36" t="s">
        <v>58</v>
      </c>
      <c r="J1639" s="36" t="s">
        <v>59</v>
      </c>
      <c r="K1639" s="36" t="s">
        <v>66</v>
      </c>
    </row>
    <row r="1640" spans="1:11" ht="15" customHeight="1">
      <c r="A1640" s="36" t="s">
        <v>1734</v>
      </c>
      <c r="B1640" s="36">
        <v>455483</v>
      </c>
      <c r="C1640" s="35" t="str">
        <f>VLOOKUP(B1640,'[1]EC Sales Date'!$A:$C,2,)</f>
        <v>Pantalon Chino Coupe Regular</v>
      </c>
      <c r="D1640" s="36" t="s">
        <v>86</v>
      </c>
      <c r="E1640" s="36" t="s">
        <v>140</v>
      </c>
      <c r="F1640" s="36" t="s">
        <v>140</v>
      </c>
      <c r="G1640" s="36" t="s">
        <v>7504</v>
      </c>
      <c r="H1640" s="36" t="s">
        <v>7504</v>
      </c>
      <c r="I1640" s="36" t="s">
        <v>58</v>
      </c>
      <c r="J1640" s="37" t="s">
        <v>123</v>
      </c>
      <c r="K1640" s="36" t="s">
        <v>262</v>
      </c>
    </row>
    <row r="1641" spans="1:11" ht="15" customHeight="1">
      <c r="A1641" s="36" t="s">
        <v>1735</v>
      </c>
      <c r="B1641" s="36">
        <v>455483</v>
      </c>
      <c r="C1641" s="35" t="str">
        <f>VLOOKUP(B1641,'[1]EC Sales Date'!$A:$C,2,)</f>
        <v>Pantalon Chino Coupe Regular</v>
      </c>
      <c r="D1641" s="36" t="s">
        <v>56</v>
      </c>
      <c r="E1641" s="36" t="s">
        <v>427</v>
      </c>
      <c r="F1641" s="36" t="s">
        <v>427</v>
      </c>
      <c r="G1641" s="36" t="s">
        <v>7504</v>
      </c>
      <c r="H1641" s="36" t="s">
        <v>7504</v>
      </c>
      <c r="I1641" s="36" t="s">
        <v>58</v>
      </c>
      <c r="J1641" s="37" t="s">
        <v>123</v>
      </c>
      <c r="K1641" s="36" t="s">
        <v>262</v>
      </c>
    </row>
    <row r="1642" spans="1:11" ht="15" customHeight="1">
      <c r="A1642" s="36" t="s">
        <v>1736</v>
      </c>
      <c r="B1642" s="36">
        <v>455483</v>
      </c>
      <c r="C1642" s="35" t="str">
        <f>VLOOKUP(B1642,'[1]EC Sales Date'!$A:$C,2,)</f>
        <v>Pantalon Chino Coupe Regular</v>
      </c>
      <c r="D1642" s="36" t="s">
        <v>56</v>
      </c>
      <c r="E1642" s="36" t="s">
        <v>140</v>
      </c>
      <c r="F1642" s="36" t="s">
        <v>140</v>
      </c>
      <c r="G1642" s="36" t="s">
        <v>7504</v>
      </c>
      <c r="H1642" s="36" t="s">
        <v>7504</v>
      </c>
      <c r="I1642" s="36" t="s">
        <v>58</v>
      </c>
      <c r="J1642" s="37" t="s">
        <v>123</v>
      </c>
      <c r="K1642" s="36" t="s">
        <v>262</v>
      </c>
    </row>
    <row r="1643" spans="1:11" ht="15" customHeight="1">
      <c r="A1643" s="36" t="s">
        <v>1770</v>
      </c>
      <c r="B1643" s="36">
        <v>455491</v>
      </c>
      <c r="C1643" s="35" t="str">
        <f>VLOOKUP(B1643,'[1]EC Sales Date'!$A:$C,2,)</f>
        <v>Pantalon Smart 7/8Ème</v>
      </c>
      <c r="D1643" s="36" t="s">
        <v>56</v>
      </c>
      <c r="E1643" s="36" t="s">
        <v>57</v>
      </c>
      <c r="F1643" s="36" t="s">
        <v>57</v>
      </c>
      <c r="G1643" s="36" t="s">
        <v>7504</v>
      </c>
      <c r="H1643" s="36" t="s">
        <v>7504</v>
      </c>
      <c r="I1643" s="36" t="s">
        <v>58</v>
      </c>
      <c r="J1643" s="36" t="s">
        <v>59</v>
      </c>
      <c r="K1643" s="36" t="s">
        <v>575</v>
      </c>
    </row>
    <row r="1644" spans="1:11" ht="15" customHeight="1">
      <c r="A1644" s="36" t="s">
        <v>1771</v>
      </c>
      <c r="B1644" s="36">
        <v>455491</v>
      </c>
      <c r="C1644" s="35" t="str">
        <f>VLOOKUP(B1644,'[1]EC Sales Date'!$A:$C,2,)</f>
        <v>Pantalon Smart 7/8Ème</v>
      </c>
      <c r="D1644" s="36" t="s">
        <v>56</v>
      </c>
      <c r="E1644" s="36" t="s">
        <v>57</v>
      </c>
      <c r="F1644" s="36" t="s">
        <v>57</v>
      </c>
      <c r="G1644" s="36" t="s">
        <v>7504</v>
      </c>
      <c r="H1644" s="36" t="s">
        <v>7504</v>
      </c>
      <c r="I1644" s="36" t="s">
        <v>58</v>
      </c>
      <c r="J1644" s="36" t="s">
        <v>59</v>
      </c>
      <c r="K1644" s="36" t="s">
        <v>575</v>
      </c>
    </row>
    <row r="1645" spans="1:11" ht="15" customHeight="1">
      <c r="A1645" s="36" t="s">
        <v>7667</v>
      </c>
      <c r="B1645" s="36">
        <v>455492</v>
      </c>
      <c r="C1645" s="35" t="e">
        <f>VLOOKUP(B1645,'[1]EC Sales Date'!$A:$C,2,)</f>
        <v>#N/A</v>
      </c>
      <c r="D1645" s="36" t="s">
        <v>56</v>
      </c>
      <c r="E1645" s="36" t="s">
        <v>57</v>
      </c>
      <c r="F1645" s="36" t="s">
        <v>57</v>
      </c>
      <c r="G1645" s="36" t="s">
        <v>7504</v>
      </c>
      <c r="H1645" s="36" t="s">
        <v>7504</v>
      </c>
      <c r="I1645" s="36" t="s">
        <v>78</v>
      </c>
      <c r="J1645" s="36" t="s">
        <v>59</v>
      </c>
      <c r="K1645" s="36" t="s">
        <v>7668</v>
      </c>
    </row>
    <row r="1646" spans="1:11" ht="15" customHeight="1">
      <c r="A1646" s="36" t="s">
        <v>1725</v>
      </c>
      <c r="B1646" s="36">
        <v>457209</v>
      </c>
      <c r="C1646" s="35" t="str">
        <f>VLOOKUP(B1646,'[1]EC Sales Date'!$A:$C,2,)</f>
        <v>Pantalon Cargo</v>
      </c>
      <c r="D1646" s="36" t="s">
        <v>56</v>
      </c>
      <c r="E1646" s="36" t="s">
        <v>427</v>
      </c>
      <c r="F1646" s="36" t="s">
        <v>427</v>
      </c>
      <c r="G1646" s="36" t="s">
        <v>7504</v>
      </c>
      <c r="H1646" s="36" t="s">
        <v>7504</v>
      </c>
      <c r="I1646" s="36" t="s">
        <v>58</v>
      </c>
      <c r="J1646" s="36" t="s">
        <v>59</v>
      </c>
      <c r="K1646" s="36" t="s">
        <v>530</v>
      </c>
    </row>
    <row r="1647" spans="1:11" ht="15" customHeight="1">
      <c r="A1647" s="36" t="s">
        <v>7669</v>
      </c>
      <c r="B1647" s="36">
        <v>458725</v>
      </c>
      <c r="C1647" s="35" t="e">
        <f>VLOOKUP(B1647,'[1]EC Sales Date'!$A:$C,2,)</f>
        <v>#N/A</v>
      </c>
      <c r="D1647" s="36" t="s">
        <v>57</v>
      </c>
      <c r="E1647" s="36" t="s">
        <v>57</v>
      </c>
      <c r="F1647" s="36" t="s">
        <v>57</v>
      </c>
      <c r="G1647" s="36" t="s">
        <v>7504</v>
      </c>
      <c r="H1647" s="36" t="s">
        <v>7504</v>
      </c>
      <c r="I1647" s="36" t="s">
        <v>58</v>
      </c>
      <c r="J1647" s="36" t="s">
        <v>59</v>
      </c>
      <c r="K1647" s="36" t="s">
        <v>267</v>
      </c>
    </row>
    <row r="1648" spans="1:11" ht="15" customHeight="1">
      <c r="A1648" s="36" t="s">
        <v>1726</v>
      </c>
      <c r="B1648" s="36">
        <v>455498</v>
      </c>
      <c r="C1648" s="35" t="str">
        <f>VLOOKUP(B1648,'[1]EC Sales Date'!$A:$C,2,)</f>
        <v>Jean En Coton Et Lin</v>
      </c>
      <c r="D1648" s="36" t="s">
        <v>86</v>
      </c>
      <c r="E1648" s="36" t="s">
        <v>57</v>
      </c>
      <c r="F1648" s="36" t="s">
        <v>57</v>
      </c>
      <c r="G1648" s="36" t="s">
        <v>7504</v>
      </c>
      <c r="H1648" s="36" t="s">
        <v>7504</v>
      </c>
      <c r="I1648" s="36" t="s">
        <v>58</v>
      </c>
      <c r="J1648" s="36" t="s">
        <v>59</v>
      </c>
      <c r="K1648" s="36" t="s">
        <v>1727</v>
      </c>
    </row>
    <row r="1649" spans="1:11" ht="15" customHeight="1">
      <c r="A1649" s="36" t="s">
        <v>1728</v>
      </c>
      <c r="B1649" s="36">
        <v>455498</v>
      </c>
      <c r="C1649" s="35" t="str">
        <f>VLOOKUP(B1649,'[1]EC Sales Date'!$A:$C,2,)</f>
        <v>Jean En Coton Et Lin</v>
      </c>
      <c r="D1649" s="36" t="s">
        <v>86</v>
      </c>
      <c r="E1649" s="36" t="s">
        <v>57</v>
      </c>
      <c r="F1649" s="36" t="s">
        <v>57</v>
      </c>
      <c r="G1649" s="36" t="s">
        <v>7504</v>
      </c>
      <c r="H1649" s="36" t="s">
        <v>7504</v>
      </c>
      <c r="I1649" s="36" t="s">
        <v>58</v>
      </c>
      <c r="J1649" s="36" t="s">
        <v>59</v>
      </c>
      <c r="K1649" s="36" t="s">
        <v>1727</v>
      </c>
    </row>
    <row r="1650" spans="1:11" ht="15" customHeight="1">
      <c r="A1650" s="36" t="s">
        <v>1729</v>
      </c>
      <c r="B1650" s="36">
        <v>455498</v>
      </c>
      <c r="C1650" s="35" t="str">
        <f>VLOOKUP(B1650,'[1]EC Sales Date'!$A:$C,2,)</f>
        <v>Jean En Coton Et Lin</v>
      </c>
      <c r="D1650" s="36" t="s">
        <v>86</v>
      </c>
      <c r="E1650" s="36" t="s">
        <v>57</v>
      </c>
      <c r="F1650" s="36" t="s">
        <v>57</v>
      </c>
      <c r="G1650" s="36" t="s">
        <v>7504</v>
      </c>
      <c r="H1650" s="36" t="s">
        <v>7504</v>
      </c>
      <c r="I1650" s="36" t="s">
        <v>58</v>
      </c>
      <c r="J1650" s="36" t="s">
        <v>59</v>
      </c>
      <c r="K1650" s="36" t="s">
        <v>1730</v>
      </c>
    </row>
    <row r="1651" spans="1:11" ht="15" customHeight="1">
      <c r="A1651" s="36" t="s">
        <v>1766</v>
      </c>
      <c r="B1651" s="36">
        <v>461614</v>
      </c>
      <c r="C1651" s="35" t="str">
        <f>VLOOKUP(B1651,'[1]EC Sales Date'!$A:$C,2,)</f>
        <v>Pantalon stretch fuselé à plis</v>
      </c>
      <c r="D1651" s="36" t="s">
        <v>86</v>
      </c>
      <c r="E1651" s="36" t="s">
        <v>57</v>
      </c>
      <c r="F1651" s="36" t="s">
        <v>57</v>
      </c>
      <c r="G1651" s="36" t="s">
        <v>7504</v>
      </c>
      <c r="H1651" s="36" t="s">
        <v>7504</v>
      </c>
      <c r="I1651" s="36" t="s">
        <v>58</v>
      </c>
      <c r="J1651" s="36" t="s">
        <v>59</v>
      </c>
      <c r="K1651" s="36" t="s">
        <v>571</v>
      </c>
    </row>
    <row r="1652" spans="1:11" ht="15" customHeight="1">
      <c r="A1652" s="36" t="s">
        <v>1767</v>
      </c>
      <c r="B1652" s="36">
        <v>461614</v>
      </c>
      <c r="C1652" s="35" t="str">
        <f>VLOOKUP(B1652,'[1]EC Sales Date'!$A:$C,2,)</f>
        <v>Pantalon stretch fuselé à plis</v>
      </c>
      <c r="D1652" s="36" t="s">
        <v>86</v>
      </c>
      <c r="E1652" s="36" t="s">
        <v>57</v>
      </c>
      <c r="F1652" s="36" t="s">
        <v>57</v>
      </c>
      <c r="G1652" s="36" t="s">
        <v>7504</v>
      </c>
      <c r="H1652" s="36" t="s">
        <v>7504</v>
      </c>
      <c r="I1652" s="36" t="s">
        <v>78</v>
      </c>
      <c r="J1652" s="36" t="s">
        <v>59</v>
      </c>
      <c r="K1652" s="36" t="s">
        <v>573</v>
      </c>
    </row>
    <row r="1653" spans="1:11" ht="15" customHeight="1">
      <c r="A1653" s="36" t="s">
        <v>1772</v>
      </c>
      <c r="B1653" s="36">
        <v>455842</v>
      </c>
      <c r="C1653" s="35" t="str">
        <f>VLOOKUP(B1653,'[1]EC Sales Date'!$A:$C,2,)</f>
        <v>Pantalon 7/8Ème</v>
      </c>
      <c r="D1653" s="36" t="s">
        <v>57</v>
      </c>
      <c r="E1653" s="36" t="s">
        <v>57</v>
      </c>
      <c r="F1653" s="36" t="s">
        <v>57</v>
      </c>
      <c r="G1653" s="36" t="s">
        <v>7504</v>
      </c>
      <c r="H1653" s="36" t="s">
        <v>7504</v>
      </c>
      <c r="I1653" s="36" t="s">
        <v>78</v>
      </c>
      <c r="J1653" s="36" t="s">
        <v>59</v>
      </c>
      <c r="K1653" s="36" t="s">
        <v>1773</v>
      </c>
    </row>
    <row r="1654" spans="1:11" ht="15" customHeight="1">
      <c r="A1654" s="36" t="s">
        <v>1740</v>
      </c>
      <c r="B1654" s="36">
        <v>457967</v>
      </c>
      <c r="C1654" s="35" t="str">
        <f>VLOOKUP(B1654,'[1]EC Sales Date'!$A:$C,2,)</f>
        <v>Pantalon chino large à plis Uniqlo U</v>
      </c>
      <c r="D1654" s="36" t="s">
        <v>56</v>
      </c>
      <c r="E1654" s="36" t="s">
        <v>57</v>
      </c>
      <c r="F1654" s="36" t="s">
        <v>57</v>
      </c>
      <c r="G1654" s="36" t="s">
        <v>7504</v>
      </c>
      <c r="H1654" s="36" t="s">
        <v>7504</v>
      </c>
      <c r="I1654" s="36" t="s">
        <v>58</v>
      </c>
      <c r="J1654" s="36" t="s">
        <v>59</v>
      </c>
      <c r="K1654" s="36" t="s">
        <v>1741</v>
      </c>
    </row>
    <row r="1655" spans="1:11" ht="15" customHeight="1">
      <c r="A1655" s="36" t="s">
        <v>1724</v>
      </c>
      <c r="B1655" s="36">
        <v>457969</v>
      </c>
      <c r="C1655" s="35" t="str">
        <f>VLOOKUP(B1655,'[1]EC Sales Date'!$A:$C,2,)</f>
        <v>Pantalon Coupe Parachute Uniqlo U</v>
      </c>
      <c r="D1655" s="36" t="s">
        <v>86</v>
      </c>
      <c r="E1655" s="36" t="s">
        <v>57</v>
      </c>
      <c r="F1655" s="36" t="s">
        <v>57</v>
      </c>
      <c r="G1655" s="36" t="s">
        <v>7504</v>
      </c>
      <c r="H1655" s="36" t="s">
        <v>7504</v>
      </c>
      <c r="I1655" s="36" t="s">
        <v>58</v>
      </c>
      <c r="J1655" s="36" t="s">
        <v>59</v>
      </c>
      <c r="K1655" s="36" t="s">
        <v>76</v>
      </c>
    </row>
    <row r="1656" spans="1:11" ht="15" customHeight="1">
      <c r="A1656" s="36" t="s">
        <v>1731</v>
      </c>
      <c r="B1656" s="36">
        <v>458368</v>
      </c>
      <c r="C1656" s="35" t="str">
        <f>VLOOKUP(B1656,'[1]EC Sales Date'!$A:$C,2,)</f>
        <v>Pantalon ample à plis en jersey Uniqlo U</v>
      </c>
      <c r="D1656" s="36" t="s">
        <v>86</v>
      </c>
      <c r="E1656" s="36" t="s">
        <v>57</v>
      </c>
      <c r="F1656" s="36" t="s">
        <v>57</v>
      </c>
      <c r="G1656" s="36" t="s">
        <v>7504</v>
      </c>
      <c r="H1656" s="36" t="s">
        <v>7504</v>
      </c>
      <c r="I1656" s="36" t="s">
        <v>58</v>
      </c>
      <c r="J1656" s="36" t="s">
        <v>59</v>
      </c>
      <c r="K1656" s="36" t="s">
        <v>1732</v>
      </c>
    </row>
    <row r="1657" spans="1:11" ht="15" customHeight="1">
      <c r="A1657" s="36" t="s">
        <v>1742</v>
      </c>
      <c r="B1657" s="36">
        <v>460625</v>
      </c>
      <c r="C1657" s="35" t="str">
        <f>VLOOKUP(B1657,'[1]EC Sales Date'!$A:$C,2,)</f>
        <v>Jean Helmut Lang</v>
      </c>
      <c r="D1657" s="36" t="s">
        <v>56</v>
      </c>
      <c r="E1657" s="36" t="s">
        <v>544</v>
      </c>
      <c r="F1657" s="36" t="s">
        <v>544</v>
      </c>
      <c r="G1657" s="36" t="s">
        <v>7504</v>
      </c>
      <c r="H1657" s="36" t="s">
        <v>7504</v>
      </c>
      <c r="I1657" s="36" t="s">
        <v>78</v>
      </c>
      <c r="J1657" s="37" t="s">
        <v>123</v>
      </c>
      <c r="K1657" s="36" t="s">
        <v>545</v>
      </c>
    </row>
    <row r="1658" spans="1:11" ht="15" customHeight="1">
      <c r="A1658" s="36" t="s">
        <v>1743</v>
      </c>
      <c r="B1658" s="36">
        <v>460625</v>
      </c>
      <c r="C1658" s="35" t="str">
        <f>VLOOKUP(B1658,'[1]EC Sales Date'!$A:$C,2,)</f>
        <v>Jean Helmut Lang</v>
      </c>
      <c r="D1658" s="36" t="s">
        <v>56</v>
      </c>
      <c r="E1658" s="36" t="s">
        <v>544</v>
      </c>
      <c r="F1658" s="36" t="s">
        <v>544</v>
      </c>
      <c r="G1658" s="36" t="s">
        <v>7504</v>
      </c>
      <c r="H1658" s="36" t="s">
        <v>7504</v>
      </c>
      <c r="I1658" s="36" t="s">
        <v>78</v>
      </c>
      <c r="J1658" s="37" t="s">
        <v>123</v>
      </c>
      <c r="K1658" s="36" t="s">
        <v>545</v>
      </c>
    </row>
    <row r="1659" spans="1:11" ht="15" customHeight="1">
      <c r="A1659" s="36" t="s">
        <v>1744</v>
      </c>
      <c r="B1659" s="36">
        <v>460625</v>
      </c>
      <c r="C1659" s="35" t="str">
        <f>VLOOKUP(B1659,'[1]EC Sales Date'!$A:$C,2,)</f>
        <v>Jean Helmut Lang</v>
      </c>
      <c r="D1659" s="36" t="s">
        <v>56</v>
      </c>
      <c r="E1659" s="36" t="s">
        <v>544</v>
      </c>
      <c r="F1659" s="36" t="s">
        <v>544</v>
      </c>
      <c r="G1659" s="36" t="s">
        <v>7504</v>
      </c>
      <c r="H1659" s="36" t="s">
        <v>7504</v>
      </c>
      <c r="I1659" s="36" t="s">
        <v>78</v>
      </c>
      <c r="J1659" s="37" t="s">
        <v>123</v>
      </c>
      <c r="K1659" s="36" t="s">
        <v>545</v>
      </c>
    </row>
    <row r="1660" spans="1:11" ht="15" customHeight="1">
      <c r="A1660" s="36" t="s">
        <v>1733</v>
      </c>
      <c r="B1660" s="36">
        <v>457928</v>
      </c>
      <c r="C1660" s="35" t="str">
        <f>VLOOKUP(B1660,'[1]EC Sales Date'!$A:$C,2,)</f>
        <v>Pantalon</v>
      </c>
      <c r="D1660" s="36" t="s">
        <v>56</v>
      </c>
      <c r="E1660" s="36" t="s">
        <v>56</v>
      </c>
      <c r="F1660" s="36" t="s">
        <v>56</v>
      </c>
      <c r="G1660" s="36" t="s">
        <v>7504</v>
      </c>
      <c r="H1660" s="36" t="s">
        <v>7504</v>
      </c>
      <c r="I1660" s="36" t="s">
        <v>58</v>
      </c>
      <c r="J1660" s="37" t="s">
        <v>123</v>
      </c>
      <c r="K1660" s="36" t="s">
        <v>262</v>
      </c>
    </row>
    <row r="1661" spans="1:11" ht="15" customHeight="1">
      <c r="A1661" s="36" t="s">
        <v>1789</v>
      </c>
      <c r="B1661" s="36">
        <v>456220</v>
      </c>
      <c r="C1661" s="35" t="str">
        <f>VLOOKUP(B1661,'[1]EC Sales Date'!$A:$C,2,)</f>
        <v>Chemise Sans Repassage En Jersey</v>
      </c>
      <c r="D1661" s="36" t="s">
        <v>57</v>
      </c>
      <c r="E1661" s="36" t="s">
        <v>57</v>
      </c>
      <c r="F1661" s="36" t="s">
        <v>57</v>
      </c>
      <c r="G1661" s="36" t="s">
        <v>7504</v>
      </c>
      <c r="H1661" s="36" t="s">
        <v>7504</v>
      </c>
      <c r="I1661" s="36" t="s">
        <v>58</v>
      </c>
      <c r="J1661" s="36" t="s">
        <v>59</v>
      </c>
      <c r="K1661" s="36" t="s">
        <v>1790</v>
      </c>
    </row>
    <row r="1662" spans="1:11" ht="15" customHeight="1">
      <c r="A1662" s="36" t="s">
        <v>1786</v>
      </c>
      <c r="B1662" s="36">
        <v>456232</v>
      </c>
      <c r="C1662" s="35" t="str">
        <f>VLOOKUP(B1662,'[1]EC Sales Date'!$A:$C,2,)</f>
        <v>Chemise Stretch Entretien Facile Coupe Slim (Col Classique)</v>
      </c>
      <c r="D1662" s="36" t="s">
        <v>57</v>
      </c>
      <c r="E1662" s="36" t="s">
        <v>57</v>
      </c>
      <c r="F1662" s="36" t="s">
        <v>57</v>
      </c>
      <c r="G1662" s="36" t="s">
        <v>7504</v>
      </c>
      <c r="H1662" s="36" t="s">
        <v>7504</v>
      </c>
      <c r="I1662" s="36" t="s">
        <v>58</v>
      </c>
      <c r="J1662" s="36" t="s">
        <v>59</v>
      </c>
      <c r="K1662" s="36" t="s">
        <v>379</v>
      </c>
    </row>
    <row r="1663" spans="1:11" ht="15" customHeight="1">
      <c r="A1663" s="36" t="s">
        <v>1787</v>
      </c>
      <c r="B1663" s="36">
        <v>456232</v>
      </c>
      <c r="C1663" s="35" t="str">
        <f>VLOOKUP(B1663,'[1]EC Sales Date'!$A:$C,2,)</f>
        <v>Chemise Stretch Entretien Facile Coupe Slim (Col Classique)</v>
      </c>
      <c r="D1663" s="36" t="s">
        <v>57</v>
      </c>
      <c r="E1663" s="36" t="s">
        <v>57</v>
      </c>
      <c r="F1663" s="36" t="s">
        <v>57</v>
      </c>
      <c r="G1663" s="36" t="s">
        <v>7504</v>
      </c>
      <c r="H1663" s="36" t="s">
        <v>7504</v>
      </c>
      <c r="I1663" s="36" t="s">
        <v>58</v>
      </c>
      <c r="J1663" s="36" t="s">
        <v>59</v>
      </c>
      <c r="K1663" s="36" t="s">
        <v>379</v>
      </c>
    </row>
    <row r="1664" spans="1:11" ht="15" customHeight="1">
      <c r="A1664" s="36" t="s">
        <v>1788</v>
      </c>
      <c r="B1664" s="36">
        <v>456251</v>
      </c>
      <c r="C1664" s="35" t="str">
        <f>VLOOKUP(B1664,'[1]EC Sales Date'!$A:$C,2,)</f>
        <v>Chemise Entretien Facile À Carreaux (Coupe Slim)</v>
      </c>
      <c r="D1664" s="36" t="s">
        <v>57</v>
      </c>
      <c r="E1664" s="36" t="s">
        <v>57</v>
      </c>
      <c r="F1664" s="36" t="s">
        <v>57</v>
      </c>
      <c r="G1664" s="36" t="s">
        <v>7504</v>
      </c>
      <c r="H1664" s="36" t="s">
        <v>7504</v>
      </c>
      <c r="I1664" s="36" t="s">
        <v>58</v>
      </c>
      <c r="J1664" s="36" t="s">
        <v>59</v>
      </c>
      <c r="K1664" s="36" t="s">
        <v>379</v>
      </c>
    </row>
    <row r="1665" spans="1:11" ht="15" customHeight="1">
      <c r="A1665" s="36" t="s">
        <v>1791</v>
      </c>
      <c r="B1665" s="36">
        <v>456590</v>
      </c>
      <c r="C1665" s="35" t="str">
        <f>VLOOKUP(B1665,'[1]EC Sales Date'!$A:$C,2,)</f>
        <v>Chemise Super Sans Repassage (Col Classique)</v>
      </c>
      <c r="D1665" s="36" t="s">
        <v>86</v>
      </c>
      <c r="E1665" s="36" t="s">
        <v>86</v>
      </c>
      <c r="F1665" s="36" t="s">
        <v>86</v>
      </c>
      <c r="G1665" s="36" t="s">
        <v>7504</v>
      </c>
      <c r="H1665" s="36" t="s">
        <v>7504</v>
      </c>
      <c r="I1665" s="36" t="s">
        <v>58</v>
      </c>
      <c r="J1665" s="37" t="s">
        <v>123</v>
      </c>
      <c r="K1665" s="36" t="s">
        <v>124</v>
      </c>
    </row>
    <row r="1666" spans="1:11" ht="15" customHeight="1">
      <c r="A1666" s="36" t="s">
        <v>1792</v>
      </c>
      <c r="B1666" s="36">
        <v>456592</v>
      </c>
      <c r="C1666" s="35" t="str">
        <f>VLOOKUP(B1666,'[1]EC Sales Date'!$A:$C,2,)</f>
        <v>Chemise Sans Repassage (Coupe Slim)</v>
      </c>
      <c r="D1666" s="36" t="s">
        <v>86</v>
      </c>
      <c r="E1666" s="36" t="s">
        <v>86</v>
      </c>
      <c r="F1666" s="36" t="s">
        <v>86</v>
      </c>
      <c r="G1666" s="36" t="s">
        <v>7504</v>
      </c>
      <c r="H1666" s="36" t="s">
        <v>7504</v>
      </c>
      <c r="I1666" s="36" t="s">
        <v>58</v>
      </c>
      <c r="J1666" s="37" t="s">
        <v>123</v>
      </c>
      <c r="K1666" s="36" t="s">
        <v>124</v>
      </c>
    </row>
    <row r="1667" spans="1:11" ht="15" customHeight="1">
      <c r="A1667" s="36" t="s">
        <v>1785</v>
      </c>
      <c r="B1667" s="36">
        <v>455955</v>
      </c>
      <c r="C1667" s="35" t="str">
        <f>VLOOKUP(B1667,'[1]EC Sales Date'!$A:$C,2,)</f>
        <v>Chemise Oxford Coupe Regular</v>
      </c>
      <c r="D1667" s="36" t="s">
        <v>57</v>
      </c>
      <c r="E1667" s="36" t="s">
        <v>57</v>
      </c>
      <c r="F1667" s="36" t="s">
        <v>57</v>
      </c>
      <c r="G1667" s="36" t="s">
        <v>7504</v>
      </c>
      <c r="H1667" s="36" t="s">
        <v>7504</v>
      </c>
      <c r="I1667" s="36" t="s">
        <v>58</v>
      </c>
      <c r="J1667" s="37" t="s">
        <v>123</v>
      </c>
      <c r="K1667" s="36" t="s">
        <v>124</v>
      </c>
    </row>
    <row r="1668" spans="1:11" ht="15" customHeight="1">
      <c r="A1668" s="36" t="s">
        <v>7670</v>
      </c>
      <c r="B1668" s="36">
        <v>456630</v>
      </c>
      <c r="C1668" s="35" t="e">
        <f>VLOOKUP(B1668,'[1]EC Sales Date'!$A:$C,2,)</f>
        <v>#N/A</v>
      </c>
      <c r="D1668" s="36" t="s">
        <v>57</v>
      </c>
      <c r="E1668" s="36" t="s">
        <v>57</v>
      </c>
      <c r="F1668" s="36" t="s">
        <v>57</v>
      </c>
      <c r="G1668" s="36" t="s">
        <v>7504</v>
      </c>
      <c r="H1668" s="36" t="s">
        <v>7504</v>
      </c>
      <c r="I1668" s="36" t="s">
        <v>58</v>
      </c>
      <c r="J1668" s="37" t="s">
        <v>123</v>
      </c>
      <c r="K1668" s="36" t="s">
        <v>124</v>
      </c>
    </row>
    <row r="1669" spans="1:11" ht="15" customHeight="1">
      <c r="A1669" s="36" t="s">
        <v>7671</v>
      </c>
      <c r="B1669" s="36">
        <v>456631</v>
      </c>
      <c r="C1669" s="35" t="e">
        <f>VLOOKUP(B1669,'[1]EC Sales Date'!$A:$C,2,)</f>
        <v>#N/A</v>
      </c>
      <c r="D1669" s="36" t="s">
        <v>57</v>
      </c>
      <c r="E1669" s="36" t="s">
        <v>57</v>
      </c>
      <c r="F1669" s="36" t="s">
        <v>57</v>
      </c>
      <c r="G1669" s="36" t="s">
        <v>7504</v>
      </c>
      <c r="H1669" s="36" t="s">
        <v>7504</v>
      </c>
      <c r="I1669" s="36" t="s">
        <v>58</v>
      </c>
      <c r="J1669" s="37" t="s">
        <v>123</v>
      </c>
      <c r="K1669" s="36" t="s">
        <v>124</v>
      </c>
    </row>
    <row r="1670" spans="1:11" ht="15" customHeight="1">
      <c r="A1670" s="36" t="s">
        <v>1775</v>
      </c>
      <c r="B1670" s="36">
        <v>455956</v>
      </c>
      <c r="C1670" s="35" t="str">
        <f>VLOOKUP(B1670,'[1]EC Sales Date'!$A:$C,2,)</f>
        <v>Chemise En Coton Extra Fin</v>
      </c>
      <c r="D1670" s="36" t="s">
        <v>57</v>
      </c>
      <c r="E1670" s="36" t="s">
        <v>57</v>
      </c>
      <c r="F1670" s="36" t="s">
        <v>57</v>
      </c>
      <c r="G1670" s="36" t="s">
        <v>7504</v>
      </c>
      <c r="H1670" s="36" t="s">
        <v>7504</v>
      </c>
      <c r="I1670" s="36" t="s">
        <v>58</v>
      </c>
      <c r="J1670" s="37" t="s">
        <v>123</v>
      </c>
      <c r="K1670" s="36" t="s">
        <v>124</v>
      </c>
    </row>
    <row r="1671" spans="1:11" ht="15" customHeight="1">
      <c r="A1671" s="36" t="s">
        <v>1776</v>
      </c>
      <c r="B1671" s="36">
        <v>455956</v>
      </c>
      <c r="C1671" s="35" t="str">
        <f>VLOOKUP(B1671,'[1]EC Sales Date'!$A:$C,2,)</f>
        <v>Chemise En Coton Extra Fin</v>
      </c>
      <c r="D1671" s="36" t="s">
        <v>57</v>
      </c>
      <c r="E1671" s="36" t="s">
        <v>57</v>
      </c>
      <c r="F1671" s="36" t="s">
        <v>57</v>
      </c>
      <c r="G1671" s="36" t="s">
        <v>7504</v>
      </c>
      <c r="H1671" s="36" t="s">
        <v>7504</v>
      </c>
      <c r="I1671" s="36" t="s">
        <v>58</v>
      </c>
      <c r="J1671" s="37" t="s">
        <v>123</v>
      </c>
      <c r="K1671" s="36" t="s">
        <v>124</v>
      </c>
    </row>
    <row r="1672" spans="1:11" ht="15" customHeight="1">
      <c r="A1672" s="36" t="s">
        <v>1779</v>
      </c>
      <c r="B1672" s="36">
        <v>456640</v>
      </c>
      <c r="C1672" s="35" t="str">
        <f>VLOOKUP(B1672,'[1]EC Sales Date'!$A:$C,2,)</f>
        <v>CHEMISE EN COTON EXTRA FIN</v>
      </c>
      <c r="D1672" s="36" t="s">
        <v>57</v>
      </c>
      <c r="E1672" s="36" t="s">
        <v>57</v>
      </c>
      <c r="F1672" s="36" t="s">
        <v>57</v>
      </c>
      <c r="G1672" s="36" t="s">
        <v>7504</v>
      </c>
      <c r="H1672" s="36" t="s">
        <v>7504</v>
      </c>
      <c r="I1672" s="36" t="s">
        <v>58</v>
      </c>
      <c r="J1672" s="37" t="s">
        <v>123</v>
      </c>
      <c r="K1672" s="36" t="s">
        <v>124</v>
      </c>
    </row>
    <row r="1673" spans="1:11" ht="15" customHeight="1">
      <c r="A1673" s="36" t="s">
        <v>1774</v>
      </c>
      <c r="B1673" s="36">
        <v>456648</v>
      </c>
      <c r="C1673" s="35" t="str">
        <f>VLOOKUP(B1673,'[1]EC Sales Date'!$A:$C,2,)</f>
        <v>Chemise En Coton Fin</v>
      </c>
      <c r="D1673" s="36" t="s">
        <v>57</v>
      </c>
      <c r="E1673" s="36" t="s">
        <v>57</v>
      </c>
      <c r="F1673" s="36" t="s">
        <v>57</v>
      </c>
      <c r="G1673" s="36" t="s">
        <v>7504</v>
      </c>
      <c r="H1673" s="36" t="s">
        <v>7504</v>
      </c>
      <c r="I1673" s="36" t="s">
        <v>58</v>
      </c>
      <c r="J1673" s="37" t="s">
        <v>123</v>
      </c>
      <c r="K1673" s="36" t="s">
        <v>124</v>
      </c>
    </row>
    <row r="1674" spans="1:11" ht="15" customHeight="1">
      <c r="A1674" s="36" t="s">
        <v>1777</v>
      </c>
      <c r="B1674" s="36">
        <v>456657</v>
      </c>
      <c r="C1674" s="35" t="str">
        <f>VLOOKUP(B1674,'[1]EC Sales Date'!$A:$C,2,)</f>
        <v>Chemise Imprimée en Coton Extra Fin</v>
      </c>
      <c r="D1674" s="36" t="s">
        <v>427</v>
      </c>
      <c r="E1674" s="36" t="s">
        <v>427</v>
      </c>
      <c r="F1674" s="36" t="s">
        <v>427</v>
      </c>
      <c r="G1674" s="36" t="s">
        <v>7504</v>
      </c>
      <c r="H1674" s="36" t="s">
        <v>7504</v>
      </c>
      <c r="I1674" s="36" t="s">
        <v>58</v>
      </c>
      <c r="J1674" s="37" t="s">
        <v>123</v>
      </c>
      <c r="K1674" s="36" t="s">
        <v>124</v>
      </c>
    </row>
    <row r="1675" spans="1:11" ht="15" customHeight="1">
      <c r="A1675" s="36" t="s">
        <v>1778</v>
      </c>
      <c r="B1675" s="36">
        <v>456657</v>
      </c>
      <c r="C1675" s="35" t="str">
        <f>VLOOKUP(B1675,'[1]EC Sales Date'!$A:$C,2,)</f>
        <v>Chemise Imprimée en Coton Extra Fin</v>
      </c>
      <c r="D1675" s="36" t="s">
        <v>427</v>
      </c>
      <c r="E1675" s="36" t="s">
        <v>427</v>
      </c>
      <c r="F1675" s="36" t="s">
        <v>427</v>
      </c>
      <c r="G1675" s="36" t="s">
        <v>7504</v>
      </c>
      <c r="H1675" s="36" t="s">
        <v>7504</v>
      </c>
      <c r="I1675" s="36" t="s">
        <v>58</v>
      </c>
      <c r="J1675" s="37" t="s">
        <v>123</v>
      </c>
      <c r="K1675" s="36" t="s">
        <v>124</v>
      </c>
    </row>
    <row r="1676" spans="1:11" ht="15" customHeight="1">
      <c r="A1676" s="36" t="s">
        <v>1780</v>
      </c>
      <c r="B1676" s="36">
        <v>456633</v>
      </c>
      <c r="C1676" s="35" t="str">
        <f>VLOOKUP(B1676,'[1]EC Sales Date'!$A:$C,2,)</f>
        <v>Chemise À Rayures</v>
      </c>
      <c r="D1676" s="36" t="s">
        <v>80</v>
      </c>
      <c r="E1676" s="36" t="s">
        <v>57</v>
      </c>
      <c r="F1676" s="36" t="s">
        <v>57</v>
      </c>
      <c r="G1676" s="36" t="s">
        <v>7504</v>
      </c>
      <c r="H1676" s="36" t="s">
        <v>7504</v>
      </c>
      <c r="I1676" s="36" t="s">
        <v>58</v>
      </c>
      <c r="J1676" s="37" t="s">
        <v>123</v>
      </c>
      <c r="K1676" s="36" t="s">
        <v>124</v>
      </c>
    </row>
    <row r="1677" spans="1:11" ht="15" customHeight="1">
      <c r="A1677" s="36" t="s">
        <v>1783</v>
      </c>
      <c r="B1677" s="36">
        <v>455962</v>
      </c>
      <c r="C1677" s="35" t="str">
        <f>VLOOKUP(B1677,'[1]EC Sales Date'!$A:$C,2,)</f>
        <v>Chemise Oversize Uniqlo U</v>
      </c>
      <c r="D1677" s="36" t="s">
        <v>57</v>
      </c>
      <c r="E1677" s="36" t="s">
        <v>57</v>
      </c>
      <c r="F1677" s="36" t="s">
        <v>57</v>
      </c>
      <c r="G1677" s="36" t="s">
        <v>7504</v>
      </c>
      <c r="H1677" s="36" t="s">
        <v>7504</v>
      </c>
      <c r="I1677" s="36" t="s">
        <v>58</v>
      </c>
      <c r="J1677" s="37" t="s">
        <v>123</v>
      </c>
      <c r="K1677" s="36" t="s">
        <v>124</v>
      </c>
    </row>
    <row r="1678" spans="1:11" ht="15" customHeight="1">
      <c r="A1678" s="36" t="s">
        <v>1784</v>
      </c>
      <c r="B1678" s="36">
        <v>459276</v>
      </c>
      <c r="C1678" s="35" t="str">
        <f>VLOOKUP(B1678,'[1]EC Sales Date'!$A:$C,2,)</f>
        <v>Chemise Oversize Rayée Uniqlo U</v>
      </c>
      <c r="D1678" s="36" t="s">
        <v>57</v>
      </c>
      <c r="E1678" s="36" t="s">
        <v>57</v>
      </c>
      <c r="F1678" s="36" t="s">
        <v>57</v>
      </c>
      <c r="G1678" s="36" t="s">
        <v>7504</v>
      </c>
      <c r="H1678" s="36" t="s">
        <v>7504</v>
      </c>
      <c r="I1678" s="36" t="s">
        <v>58</v>
      </c>
      <c r="J1678" s="37" t="s">
        <v>123</v>
      </c>
      <c r="K1678" s="36" t="s">
        <v>124</v>
      </c>
    </row>
    <row r="1679" spans="1:11" ht="15" customHeight="1">
      <c r="A1679" s="36" t="s">
        <v>1782</v>
      </c>
      <c r="B1679" s="36">
        <v>459277</v>
      </c>
      <c r="C1679" s="35" t="str">
        <f>VLOOKUP(B1679,'[1]EC Sales Date'!$A:$C,2,)</f>
        <v>Chemise Oversize À Carreaux Uniqlo U</v>
      </c>
      <c r="D1679" s="36" t="s">
        <v>57</v>
      </c>
      <c r="E1679" s="36" t="s">
        <v>57</v>
      </c>
      <c r="F1679" s="36" t="s">
        <v>57</v>
      </c>
      <c r="G1679" s="36" t="s">
        <v>7504</v>
      </c>
      <c r="H1679" s="36" t="s">
        <v>7504</v>
      </c>
      <c r="I1679" s="36" t="s">
        <v>58</v>
      </c>
      <c r="J1679" s="37" t="s">
        <v>123</v>
      </c>
      <c r="K1679" s="36" t="s">
        <v>124</v>
      </c>
    </row>
    <row r="1680" spans="1:11" ht="15" customHeight="1">
      <c r="A1680" s="36" t="s">
        <v>1781</v>
      </c>
      <c r="B1680" s="36">
        <v>460660</v>
      </c>
      <c r="C1680" s="35" t="str">
        <f>VLOOKUP(B1680,'[1]EC Sales Date'!$A:$C,2,)</f>
        <v>Chemise Oversize JW ANDERSON</v>
      </c>
      <c r="D1680" s="36" t="s">
        <v>57</v>
      </c>
      <c r="E1680" s="36" t="s">
        <v>7504</v>
      </c>
      <c r="F1680" s="36" t="s">
        <v>57</v>
      </c>
      <c r="G1680" s="36" t="s">
        <v>7504</v>
      </c>
      <c r="H1680" s="36" t="s">
        <v>7504</v>
      </c>
      <c r="I1680" s="36" t="s">
        <v>58</v>
      </c>
      <c r="J1680" s="37" t="s">
        <v>123</v>
      </c>
      <c r="K1680" s="36" t="s">
        <v>124</v>
      </c>
    </row>
    <row r="1681" spans="1:11" ht="15" customHeight="1">
      <c r="A1681" s="36" t="s">
        <v>1804</v>
      </c>
      <c r="B1681" s="36">
        <v>455394</v>
      </c>
      <c r="C1681" s="35" t="str">
        <f>VLOOKUP(B1681,'[1]EC Sales Date'!$A:$C,2,)</f>
        <v>Sweat Shirt</v>
      </c>
      <c r="D1681" s="36" t="s">
        <v>427</v>
      </c>
      <c r="E1681" s="36" t="s">
        <v>427</v>
      </c>
      <c r="F1681" s="36" t="s">
        <v>427</v>
      </c>
      <c r="G1681" s="36" t="s">
        <v>7504</v>
      </c>
      <c r="H1681" s="36" t="s">
        <v>7504</v>
      </c>
      <c r="I1681" s="36" t="s">
        <v>58</v>
      </c>
      <c r="J1681" s="36" t="s">
        <v>59</v>
      </c>
      <c r="K1681" s="36" t="s">
        <v>373</v>
      </c>
    </row>
    <row r="1682" spans="1:11" ht="15" customHeight="1">
      <c r="A1682" s="36" t="s">
        <v>1805</v>
      </c>
      <c r="B1682" s="36">
        <v>455394</v>
      </c>
      <c r="C1682" s="35" t="str">
        <f>VLOOKUP(B1682,'[1]EC Sales Date'!$A:$C,2,)</f>
        <v>Sweat Shirt</v>
      </c>
      <c r="D1682" s="36" t="s">
        <v>427</v>
      </c>
      <c r="E1682" s="36" t="s">
        <v>427</v>
      </c>
      <c r="F1682" s="36" t="s">
        <v>427</v>
      </c>
      <c r="G1682" s="36" t="s">
        <v>7504</v>
      </c>
      <c r="H1682" s="36" t="s">
        <v>7504</v>
      </c>
      <c r="I1682" s="36" t="s">
        <v>58</v>
      </c>
      <c r="J1682" s="36" t="s">
        <v>59</v>
      </c>
      <c r="K1682" s="36" t="s">
        <v>373</v>
      </c>
    </row>
    <row r="1683" spans="1:11" ht="15" customHeight="1">
      <c r="A1683" s="36" t="s">
        <v>1806</v>
      </c>
      <c r="B1683" s="36">
        <v>455395</v>
      </c>
      <c r="C1683" s="35" t="str">
        <f>VLOOKUP(B1683,'[1]EC Sales Date'!$A:$C,2,)</f>
        <v>Sweat À Capuche</v>
      </c>
      <c r="D1683" s="36" t="s">
        <v>57</v>
      </c>
      <c r="E1683" s="36" t="s">
        <v>57</v>
      </c>
      <c r="F1683" s="36" t="s">
        <v>57</v>
      </c>
      <c r="G1683" s="36" t="s">
        <v>7504</v>
      </c>
      <c r="H1683" s="36" t="s">
        <v>7504</v>
      </c>
      <c r="I1683" s="36" t="s">
        <v>58</v>
      </c>
      <c r="J1683" s="36" t="s">
        <v>59</v>
      </c>
      <c r="K1683" s="36" t="s">
        <v>651</v>
      </c>
    </row>
    <row r="1684" spans="1:11" ht="15" customHeight="1">
      <c r="A1684" s="36" t="s">
        <v>1807</v>
      </c>
      <c r="B1684" s="36">
        <v>455395</v>
      </c>
      <c r="C1684" s="35" t="str">
        <f>VLOOKUP(B1684,'[1]EC Sales Date'!$A:$C,2,)</f>
        <v>Sweat À Capuche</v>
      </c>
      <c r="D1684" s="36" t="s">
        <v>427</v>
      </c>
      <c r="E1684" s="36" t="s">
        <v>427</v>
      </c>
      <c r="F1684" s="36" t="s">
        <v>427</v>
      </c>
      <c r="G1684" s="36" t="s">
        <v>7504</v>
      </c>
      <c r="H1684" s="36" t="s">
        <v>7504</v>
      </c>
      <c r="I1684" s="36" t="s">
        <v>58</v>
      </c>
      <c r="J1684" s="36" t="s">
        <v>59</v>
      </c>
      <c r="K1684" s="36" t="s">
        <v>653</v>
      </c>
    </row>
    <row r="1685" spans="1:11" ht="15" customHeight="1">
      <c r="A1685" s="36" t="s">
        <v>1802</v>
      </c>
      <c r="B1685" s="36">
        <v>455400</v>
      </c>
      <c r="C1685" s="35" t="str">
        <f>VLOOKUP(B1685,'[1]EC Sales Date'!$A:$C,2,)</f>
        <v>Sweat Zippé À Capuche</v>
      </c>
      <c r="D1685" s="36" t="s">
        <v>427</v>
      </c>
      <c r="E1685" s="36" t="s">
        <v>427</v>
      </c>
      <c r="F1685" s="36" t="s">
        <v>427</v>
      </c>
      <c r="G1685" s="36" t="s">
        <v>7504</v>
      </c>
      <c r="H1685" s="36" t="s">
        <v>7504</v>
      </c>
      <c r="I1685" s="36" t="s">
        <v>58</v>
      </c>
      <c r="J1685" s="36" t="s">
        <v>59</v>
      </c>
      <c r="K1685" s="36" t="s">
        <v>643</v>
      </c>
    </row>
    <row r="1686" spans="1:11" ht="15" customHeight="1">
      <c r="A1686" s="36" t="s">
        <v>1800</v>
      </c>
      <c r="B1686" s="36">
        <v>455401</v>
      </c>
      <c r="C1686" s="35" t="str">
        <f>VLOOKUP(B1686,'[1]EC Sales Date'!$A:$C,2,)</f>
        <v>Sweat Zippé À Capuche DRY-EX</v>
      </c>
      <c r="D1686" s="36" t="s">
        <v>57</v>
      </c>
      <c r="E1686" s="36" t="s">
        <v>57</v>
      </c>
      <c r="F1686" s="36" t="s">
        <v>57</v>
      </c>
      <c r="G1686" s="36" t="s">
        <v>7504</v>
      </c>
      <c r="H1686" s="36" t="s">
        <v>7504</v>
      </c>
      <c r="I1686" s="36" t="s">
        <v>78</v>
      </c>
      <c r="J1686" s="36" t="s">
        <v>59</v>
      </c>
      <c r="K1686" s="36" t="s">
        <v>1801</v>
      </c>
    </row>
    <row r="1687" spans="1:11" ht="15" customHeight="1">
      <c r="A1687" s="36" t="s">
        <v>1820</v>
      </c>
      <c r="B1687" s="36">
        <v>455403</v>
      </c>
      <c r="C1687" s="35" t="str">
        <f>VLOOKUP(B1687,'[1]EC Sales Date'!$A:$C,2,)</f>
        <v>T-Shirt AIRism Col Rond Manches Longues</v>
      </c>
      <c r="D1687" s="36" t="s">
        <v>86</v>
      </c>
      <c r="E1687" s="36" t="s">
        <v>86</v>
      </c>
      <c r="F1687" s="36" t="s">
        <v>86</v>
      </c>
      <c r="G1687" s="36" t="s">
        <v>7504</v>
      </c>
      <c r="H1687" s="36" t="s">
        <v>7504</v>
      </c>
      <c r="I1687" s="36" t="s">
        <v>58</v>
      </c>
      <c r="J1687" s="36" t="s">
        <v>59</v>
      </c>
      <c r="K1687" s="36" t="s">
        <v>1821</v>
      </c>
    </row>
    <row r="1688" spans="1:11" ht="15" customHeight="1">
      <c r="A1688" s="36" t="s">
        <v>1799</v>
      </c>
      <c r="B1688" s="36">
        <v>458038</v>
      </c>
      <c r="C1688" s="35" t="str">
        <f>VLOOKUP(B1688,'[1]EC Sales Date'!$A:$C,2,)</f>
        <v>Pantalon En Sweat Dry-EX</v>
      </c>
      <c r="D1688" s="36" t="s">
        <v>57</v>
      </c>
      <c r="E1688" s="36" t="s">
        <v>57</v>
      </c>
      <c r="F1688" s="36" t="s">
        <v>57</v>
      </c>
      <c r="G1688" s="36" t="s">
        <v>7504</v>
      </c>
      <c r="H1688" s="36" t="s">
        <v>7504</v>
      </c>
      <c r="I1688" s="36" t="s">
        <v>78</v>
      </c>
      <c r="J1688" s="36" t="s">
        <v>59</v>
      </c>
      <c r="K1688" s="36" t="s">
        <v>649</v>
      </c>
    </row>
    <row r="1689" spans="1:11" ht="15" customHeight="1">
      <c r="A1689" s="36" t="s">
        <v>1793</v>
      </c>
      <c r="B1689" s="36">
        <v>455408</v>
      </c>
      <c r="C1689" s="35" t="str">
        <f>VLOOKUP(B1689,'[1]EC Sales Date'!$A:$C,2,)</f>
        <v>Jogging Ultra Stretch DRY-EX</v>
      </c>
      <c r="D1689" s="36" t="s">
        <v>86</v>
      </c>
      <c r="E1689" s="36" t="s">
        <v>140</v>
      </c>
      <c r="F1689" s="36" t="s">
        <v>140</v>
      </c>
      <c r="G1689" s="36" t="s">
        <v>7504</v>
      </c>
      <c r="H1689" s="36" t="s">
        <v>7504</v>
      </c>
      <c r="I1689" s="36" t="s">
        <v>78</v>
      </c>
      <c r="J1689" s="36" t="s">
        <v>59</v>
      </c>
      <c r="K1689" s="36" t="s">
        <v>1794</v>
      </c>
    </row>
    <row r="1690" spans="1:11" ht="15" customHeight="1">
      <c r="A1690" s="36" t="s">
        <v>1795</v>
      </c>
      <c r="B1690" s="36">
        <v>455408</v>
      </c>
      <c r="C1690" s="35" t="str">
        <f>VLOOKUP(B1690,'[1]EC Sales Date'!$A:$C,2,)</f>
        <v>Jogging Ultra Stretch DRY-EX</v>
      </c>
      <c r="D1690" s="36" t="s">
        <v>86</v>
      </c>
      <c r="E1690" s="36" t="s">
        <v>140</v>
      </c>
      <c r="F1690" s="36" t="s">
        <v>140</v>
      </c>
      <c r="G1690" s="36" t="s">
        <v>7504</v>
      </c>
      <c r="H1690" s="36" t="s">
        <v>7504</v>
      </c>
      <c r="I1690" s="36" t="s">
        <v>78</v>
      </c>
      <c r="J1690" s="36" t="s">
        <v>59</v>
      </c>
      <c r="K1690" s="36" t="s">
        <v>1796</v>
      </c>
    </row>
    <row r="1691" spans="1:11" ht="15" customHeight="1">
      <c r="A1691" s="36" t="s">
        <v>1797</v>
      </c>
      <c r="B1691" s="36">
        <v>457907</v>
      </c>
      <c r="C1691" s="35" t="str">
        <f>VLOOKUP(B1691,'[1]EC Sales Date'!$A:$C,2,)</f>
        <v>Jogging Ultra Stretch DRY-EX (Long)</v>
      </c>
      <c r="D1691" s="36" t="s">
        <v>86</v>
      </c>
      <c r="E1691" s="36" t="s">
        <v>140</v>
      </c>
      <c r="F1691" s="36" t="s">
        <v>140</v>
      </c>
      <c r="G1691" s="36" t="s">
        <v>7504</v>
      </c>
      <c r="H1691" s="36" t="s">
        <v>7504</v>
      </c>
      <c r="I1691" s="36" t="s">
        <v>78</v>
      </c>
      <c r="J1691" s="36" t="s">
        <v>59</v>
      </c>
      <c r="K1691" s="36" t="s">
        <v>1794</v>
      </c>
    </row>
    <row r="1692" spans="1:11" ht="15" customHeight="1">
      <c r="A1692" s="36" t="s">
        <v>1798</v>
      </c>
      <c r="B1692" s="36">
        <v>457907</v>
      </c>
      <c r="C1692" s="35" t="str">
        <f>VLOOKUP(B1692,'[1]EC Sales Date'!$A:$C,2,)</f>
        <v>Jogging Ultra Stretch DRY-EX (Long)</v>
      </c>
      <c r="D1692" s="36" t="s">
        <v>86</v>
      </c>
      <c r="E1692" s="36" t="s">
        <v>140</v>
      </c>
      <c r="F1692" s="36" t="s">
        <v>140</v>
      </c>
      <c r="G1692" s="36" t="s">
        <v>7504</v>
      </c>
      <c r="H1692" s="36" t="s">
        <v>7504</v>
      </c>
      <c r="I1692" s="36" t="s">
        <v>78</v>
      </c>
      <c r="J1692" s="36" t="s">
        <v>59</v>
      </c>
      <c r="K1692" s="36" t="s">
        <v>1796</v>
      </c>
    </row>
    <row r="1693" spans="1:11" ht="15" customHeight="1">
      <c r="A1693" s="36" t="s">
        <v>7672</v>
      </c>
      <c r="B1693" s="36">
        <v>463656</v>
      </c>
      <c r="C1693" s="35" t="e">
        <f>VLOOKUP(B1693,'[1]EC Sales Date'!$A:$C,2,)</f>
        <v>#N/A</v>
      </c>
      <c r="D1693" s="36" t="s">
        <v>86</v>
      </c>
      <c r="E1693" s="36" t="s">
        <v>140</v>
      </c>
      <c r="F1693" s="36" t="s">
        <v>140</v>
      </c>
      <c r="G1693" s="36" t="s">
        <v>7504</v>
      </c>
      <c r="H1693" s="36" t="s">
        <v>7504</v>
      </c>
      <c r="I1693" s="36" t="s">
        <v>78</v>
      </c>
      <c r="J1693" s="36" t="s">
        <v>59</v>
      </c>
      <c r="K1693" s="36" t="s">
        <v>1794</v>
      </c>
    </row>
    <row r="1694" spans="1:11" ht="15" customHeight="1">
      <c r="A1694" s="36" t="s">
        <v>7673</v>
      </c>
      <c r="B1694" s="36">
        <v>463656</v>
      </c>
      <c r="C1694" s="35" t="e">
        <f>VLOOKUP(B1694,'[1]EC Sales Date'!$A:$C,2,)</f>
        <v>#N/A</v>
      </c>
      <c r="D1694" s="36" t="s">
        <v>86</v>
      </c>
      <c r="E1694" s="36" t="s">
        <v>140</v>
      </c>
      <c r="F1694" s="36" t="s">
        <v>140</v>
      </c>
      <c r="G1694" s="36" t="s">
        <v>7504</v>
      </c>
      <c r="H1694" s="36" t="s">
        <v>7504</v>
      </c>
      <c r="I1694" s="36" t="s">
        <v>78</v>
      </c>
      <c r="J1694" s="36" t="s">
        <v>59</v>
      </c>
      <c r="K1694" s="36" t="s">
        <v>1796</v>
      </c>
    </row>
    <row r="1695" spans="1:11" ht="15" customHeight="1">
      <c r="A1695" s="36" t="s">
        <v>1808</v>
      </c>
      <c r="B1695" s="36">
        <v>455412</v>
      </c>
      <c r="C1695" s="35" t="str">
        <f>VLOOKUP(B1695,'[1]EC Sales Date'!$A:$C,2,)</f>
        <v>Sweat AIRism Protection UV Zippé À Capuche</v>
      </c>
      <c r="D1695" s="36" t="s">
        <v>86</v>
      </c>
      <c r="E1695" s="36" t="s">
        <v>86</v>
      </c>
      <c r="F1695" s="36" t="s">
        <v>86</v>
      </c>
      <c r="G1695" s="36" t="s">
        <v>7504</v>
      </c>
      <c r="H1695" s="36" t="s">
        <v>7504</v>
      </c>
      <c r="I1695" s="36" t="s">
        <v>58</v>
      </c>
      <c r="J1695" s="36" t="s">
        <v>59</v>
      </c>
      <c r="K1695" s="36" t="s">
        <v>1809</v>
      </c>
    </row>
    <row r="1696" spans="1:11" ht="15" customHeight="1">
      <c r="A1696" s="36" t="s">
        <v>1810</v>
      </c>
      <c r="B1696" s="36">
        <v>455412</v>
      </c>
      <c r="C1696" s="35" t="str">
        <f>VLOOKUP(B1696,'[1]EC Sales Date'!$A:$C,2,)</f>
        <v>Sweat AIRism Protection UV Zippé À Capuche</v>
      </c>
      <c r="D1696" s="36" t="s">
        <v>86</v>
      </c>
      <c r="E1696" s="36" t="s">
        <v>86</v>
      </c>
      <c r="F1696" s="36" t="s">
        <v>86</v>
      </c>
      <c r="G1696" s="36" t="s">
        <v>7504</v>
      </c>
      <c r="H1696" s="36" t="s">
        <v>7504</v>
      </c>
      <c r="I1696" s="36" t="s">
        <v>58</v>
      </c>
      <c r="J1696" s="36" t="s">
        <v>59</v>
      </c>
      <c r="K1696" s="36" t="s">
        <v>1811</v>
      </c>
    </row>
    <row r="1697" spans="1:11" ht="15" customHeight="1">
      <c r="A1697" s="36" t="s">
        <v>1816</v>
      </c>
      <c r="B1697" s="36">
        <v>456398</v>
      </c>
      <c r="C1697" s="35" t="str">
        <f>VLOOKUP(B1697,'[1]EC Sales Date'!$A:$C,2,)</f>
        <v>T-Shirt Graphique UT Alex Olson</v>
      </c>
      <c r="D1697" s="36" t="s">
        <v>57</v>
      </c>
      <c r="E1697" s="36" t="s">
        <v>57</v>
      </c>
      <c r="F1697" s="36" t="s">
        <v>57</v>
      </c>
      <c r="G1697" s="36" t="s">
        <v>7504</v>
      </c>
      <c r="H1697" s="36" t="s">
        <v>7504</v>
      </c>
      <c r="I1697" s="36" t="s">
        <v>58</v>
      </c>
      <c r="J1697" s="36" t="s">
        <v>59</v>
      </c>
      <c r="K1697" s="36" t="s">
        <v>660</v>
      </c>
    </row>
    <row r="1698" spans="1:11" ht="15" customHeight="1">
      <c r="A1698" s="36" t="s">
        <v>1817</v>
      </c>
      <c r="B1698" s="36">
        <v>459336</v>
      </c>
      <c r="C1698" s="35" t="str">
        <f>VLOOKUP(B1698,'[1]EC Sales Date'!$A:$C,2,)</f>
        <v>T-Shirt Graphique UT Alex Olson</v>
      </c>
      <c r="D1698" s="36" t="s">
        <v>57</v>
      </c>
      <c r="E1698" s="36" t="s">
        <v>57</v>
      </c>
      <c r="F1698" s="36" t="s">
        <v>57</v>
      </c>
      <c r="G1698" s="36" t="s">
        <v>7504</v>
      </c>
      <c r="H1698" s="36" t="s">
        <v>7504</v>
      </c>
      <c r="I1698" s="36" t="s">
        <v>58</v>
      </c>
      <c r="J1698" s="36" t="s">
        <v>59</v>
      </c>
      <c r="K1698" s="36" t="s">
        <v>660</v>
      </c>
    </row>
    <row r="1699" spans="1:11" ht="15" customHeight="1">
      <c r="A1699" s="36" t="s">
        <v>1818</v>
      </c>
      <c r="B1699" s="36">
        <v>459337</v>
      </c>
      <c r="C1699" s="35" t="str">
        <f>VLOOKUP(B1699,'[1]EC Sales Date'!$A:$C,2,)</f>
        <v>T-Shirt Graphique UT Shinpei Ueno</v>
      </c>
      <c r="D1699" s="36" t="s">
        <v>57</v>
      </c>
      <c r="E1699" s="36" t="s">
        <v>57</v>
      </c>
      <c r="F1699" s="36" t="s">
        <v>57</v>
      </c>
      <c r="G1699" s="36" t="s">
        <v>7504</v>
      </c>
      <c r="H1699" s="36" t="s">
        <v>7504</v>
      </c>
      <c r="I1699" s="36" t="s">
        <v>58</v>
      </c>
      <c r="J1699" s="36" t="s">
        <v>59</v>
      </c>
      <c r="K1699" s="36" t="s">
        <v>660</v>
      </c>
    </row>
    <row r="1700" spans="1:11" ht="15" customHeight="1">
      <c r="A1700" s="36" t="s">
        <v>1819</v>
      </c>
      <c r="B1700" s="36">
        <v>459338</v>
      </c>
      <c r="C1700" s="35" t="str">
        <f>VLOOKUP(B1700,'[1]EC Sales Date'!$A:$C,2,)</f>
        <v>T-Shirt Graphique UT Shinpei Ueno</v>
      </c>
      <c r="D1700" s="36" t="s">
        <v>57</v>
      </c>
      <c r="E1700" s="36" t="s">
        <v>57</v>
      </c>
      <c r="F1700" s="36" t="s">
        <v>57</v>
      </c>
      <c r="G1700" s="36" t="s">
        <v>7504</v>
      </c>
      <c r="H1700" s="36" t="s">
        <v>7504</v>
      </c>
      <c r="I1700" s="36" t="s">
        <v>58</v>
      </c>
      <c r="J1700" s="36" t="s">
        <v>59</v>
      </c>
      <c r="K1700" s="36" t="s">
        <v>660</v>
      </c>
    </row>
    <row r="1701" spans="1:11" ht="15" customHeight="1">
      <c r="A1701" s="36" t="s">
        <v>1812</v>
      </c>
      <c r="B1701" s="36">
        <v>456788</v>
      </c>
      <c r="C1701" s="35" t="str">
        <f>VLOOKUP(B1701,'[1]EC Sales Date'!$A:$C,2,)</f>
        <v>Veste Zippée DRY-EX Protection UV</v>
      </c>
      <c r="D1701" s="36" t="s">
        <v>57</v>
      </c>
      <c r="E1701" s="36" t="s">
        <v>57</v>
      </c>
      <c r="F1701" s="36" t="s">
        <v>57</v>
      </c>
      <c r="G1701" s="36" t="s">
        <v>7504</v>
      </c>
      <c r="H1701" s="36" t="s">
        <v>7504</v>
      </c>
      <c r="I1701" s="36" t="s">
        <v>78</v>
      </c>
      <c r="J1701" s="36" t="s">
        <v>59</v>
      </c>
      <c r="K1701" s="36" t="s">
        <v>1813</v>
      </c>
    </row>
    <row r="1702" spans="1:11" ht="15" customHeight="1">
      <c r="A1702" s="36" t="s">
        <v>1814</v>
      </c>
      <c r="B1702" s="36">
        <v>456788</v>
      </c>
      <c r="C1702" s="35" t="str">
        <f>VLOOKUP(B1702,'[1]EC Sales Date'!$A:$C,2,)</f>
        <v>Veste Zippée DRY-EX Protection UV</v>
      </c>
      <c r="D1702" s="36" t="s">
        <v>57</v>
      </c>
      <c r="E1702" s="36" t="s">
        <v>57</v>
      </c>
      <c r="F1702" s="36" t="s">
        <v>57</v>
      </c>
      <c r="G1702" s="36" t="s">
        <v>7504</v>
      </c>
      <c r="H1702" s="36" t="s">
        <v>7504</v>
      </c>
      <c r="I1702" s="36" t="s">
        <v>78</v>
      </c>
      <c r="J1702" s="36" t="s">
        <v>59</v>
      </c>
      <c r="K1702" s="36" t="s">
        <v>1815</v>
      </c>
    </row>
    <row r="1703" spans="1:11" ht="15" customHeight="1">
      <c r="A1703" s="36" t="s">
        <v>1803</v>
      </c>
      <c r="B1703" s="36">
        <v>456971</v>
      </c>
      <c r="C1703" s="35" t="str">
        <f>VLOOKUP(B1703,'[1]EC Sales Date'!$A:$C,2,)</f>
        <v>Sweat Léger Uniqlo U</v>
      </c>
      <c r="D1703" s="36" t="s">
        <v>86</v>
      </c>
      <c r="E1703" s="36" t="s">
        <v>57</v>
      </c>
      <c r="F1703" s="36" t="s">
        <v>57</v>
      </c>
      <c r="G1703" s="36" t="s">
        <v>7504</v>
      </c>
      <c r="H1703" s="36" t="s">
        <v>7504</v>
      </c>
      <c r="I1703" s="36" t="s">
        <v>58</v>
      </c>
      <c r="J1703" s="36" t="s">
        <v>59</v>
      </c>
      <c r="K1703" s="36" t="s">
        <v>1551</v>
      </c>
    </row>
    <row r="1704" spans="1:11" ht="15" customHeight="1">
      <c r="A1704" s="36" t="s">
        <v>1824</v>
      </c>
      <c r="B1704" s="36">
        <v>453755</v>
      </c>
      <c r="C1704" s="35" t="str">
        <f>VLOOKUP(B1704,'[1]EC Sales Date'!$A:$C,2,)</f>
        <v>Pull En Maille Sans Manches</v>
      </c>
      <c r="D1704" s="36" t="s">
        <v>86</v>
      </c>
      <c r="E1704" s="36" t="s">
        <v>86</v>
      </c>
      <c r="F1704" s="36" t="s">
        <v>57</v>
      </c>
      <c r="G1704" s="36" t="s">
        <v>7504</v>
      </c>
      <c r="H1704" s="36" t="s">
        <v>7504</v>
      </c>
      <c r="I1704" s="36" t="s">
        <v>1825</v>
      </c>
      <c r="J1704" s="36" t="s">
        <v>59</v>
      </c>
      <c r="K1704" s="36" t="s">
        <v>1826</v>
      </c>
    </row>
    <row r="1705" spans="1:11" ht="15" customHeight="1">
      <c r="A1705" s="36" t="s">
        <v>1822</v>
      </c>
      <c r="B1705" s="36">
        <v>456315</v>
      </c>
      <c r="C1705" s="35" t="str">
        <f>VLOOKUP(B1705,'[1]EC Sales Date'!$A:$C,2,)</f>
        <v>Pull En Maille Col V Sans Manches</v>
      </c>
      <c r="D1705" s="36" t="s">
        <v>86</v>
      </c>
      <c r="E1705" s="36" t="s">
        <v>86</v>
      </c>
      <c r="F1705" s="36" t="s">
        <v>86</v>
      </c>
      <c r="G1705" s="36" t="s">
        <v>7504</v>
      </c>
      <c r="H1705" s="36" t="s">
        <v>7504</v>
      </c>
      <c r="I1705" s="36" t="s">
        <v>58</v>
      </c>
      <c r="J1705" s="36" t="s">
        <v>59</v>
      </c>
      <c r="K1705" s="36" t="s">
        <v>1823</v>
      </c>
    </row>
    <row r="1706" spans="1:11" ht="15" customHeight="1">
      <c r="A1706" s="36" t="s">
        <v>1827</v>
      </c>
      <c r="B1706" s="36">
        <v>458950</v>
      </c>
      <c r="C1706" s="35" t="str">
        <f>VLOOKUP(B1706,'[1]EC Sales Date'!$A:$C,2,)</f>
        <v>Pull Col V Uniqlo U</v>
      </c>
      <c r="D1706" s="36" t="s">
        <v>57</v>
      </c>
      <c r="E1706" s="36" t="s">
        <v>57</v>
      </c>
      <c r="F1706" s="36" t="s">
        <v>57</v>
      </c>
      <c r="G1706" s="36" t="s">
        <v>7504</v>
      </c>
      <c r="H1706" s="36" t="s">
        <v>7504</v>
      </c>
      <c r="I1706" s="36" t="s">
        <v>58</v>
      </c>
      <c r="J1706" s="37" t="s">
        <v>123</v>
      </c>
      <c r="K1706" s="36" t="s">
        <v>1570</v>
      </c>
    </row>
    <row r="1707" spans="1:11" ht="15" customHeight="1">
      <c r="A1707" s="36" t="s">
        <v>3191</v>
      </c>
      <c r="B1707" s="36">
        <v>453688</v>
      </c>
      <c r="C1707" s="35" t="str">
        <f>VLOOKUP(B1707,'[1]EC Sales Date'!$A:$C,2,)</f>
        <v>Casquette Baseball</v>
      </c>
      <c r="D1707" s="36" t="s">
        <v>57</v>
      </c>
      <c r="E1707" s="36" t="s">
        <v>57</v>
      </c>
      <c r="F1707" s="36" t="s">
        <v>57</v>
      </c>
      <c r="G1707" s="36" t="s">
        <v>7504</v>
      </c>
      <c r="H1707" s="36" t="s">
        <v>7504</v>
      </c>
      <c r="I1707" s="36" t="s">
        <v>58</v>
      </c>
      <c r="J1707" s="36" t="s">
        <v>59</v>
      </c>
      <c r="K1707" s="36" t="s">
        <v>2848</v>
      </c>
    </row>
    <row r="1708" spans="1:11" ht="15" customHeight="1">
      <c r="A1708" s="36" t="s">
        <v>3188</v>
      </c>
      <c r="B1708" s="36">
        <v>459236</v>
      </c>
      <c r="C1708" s="35" t="str">
        <f>VLOOKUP(B1708,'[1]EC Sales Date'!$A:$C,2,)</f>
        <v>Casquette Graphique UT The Message (Cali Dewitt)</v>
      </c>
      <c r="D1708" s="36" t="s">
        <v>57</v>
      </c>
      <c r="E1708" s="36" t="s">
        <v>57</v>
      </c>
      <c r="F1708" s="36" t="s">
        <v>57</v>
      </c>
      <c r="G1708" s="36" t="s">
        <v>7504</v>
      </c>
      <c r="H1708" s="36" t="s">
        <v>7504</v>
      </c>
      <c r="I1708" s="36" t="s">
        <v>58</v>
      </c>
      <c r="J1708" s="36" t="s">
        <v>59</v>
      </c>
      <c r="K1708" s="36" t="s">
        <v>2038</v>
      </c>
    </row>
    <row r="1709" spans="1:11" ht="15" customHeight="1">
      <c r="A1709" s="36" t="s">
        <v>3189</v>
      </c>
      <c r="B1709" s="36">
        <v>459237</v>
      </c>
      <c r="C1709" s="35" t="str">
        <f>VLOOKUP(B1709,'[1]EC Sales Date'!$A:$C,2,)</f>
        <v>Casquette Graphique UT The Message (Lakwena)</v>
      </c>
      <c r="D1709" s="36" t="s">
        <v>57</v>
      </c>
      <c r="E1709" s="36" t="s">
        <v>57</v>
      </c>
      <c r="F1709" s="36" t="s">
        <v>57</v>
      </c>
      <c r="G1709" s="36" t="s">
        <v>7504</v>
      </c>
      <c r="H1709" s="36" t="s">
        <v>7504</v>
      </c>
      <c r="I1709" s="36" t="s">
        <v>58</v>
      </c>
      <c r="J1709" s="36" t="s">
        <v>59</v>
      </c>
      <c r="K1709" s="36" t="s">
        <v>2038</v>
      </c>
    </row>
    <row r="1710" spans="1:11" ht="15" customHeight="1">
      <c r="A1710" s="36" t="s">
        <v>3190</v>
      </c>
      <c r="B1710" s="36">
        <v>459238</v>
      </c>
      <c r="C1710" s="35" t="str">
        <f>VLOOKUP(B1710,'[1]EC Sales Date'!$A:$C,2,)</f>
        <v>Casquette Graphique UT The Message (Trevor Andrew)</v>
      </c>
      <c r="D1710" s="36" t="s">
        <v>57</v>
      </c>
      <c r="E1710" s="36" t="s">
        <v>57</v>
      </c>
      <c r="F1710" s="36" t="s">
        <v>57</v>
      </c>
      <c r="G1710" s="36" t="s">
        <v>7504</v>
      </c>
      <c r="H1710" s="36" t="s">
        <v>7504</v>
      </c>
      <c r="I1710" s="36" t="s">
        <v>58</v>
      </c>
      <c r="J1710" s="36" t="s">
        <v>59</v>
      </c>
      <c r="K1710" s="36" t="s">
        <v>2038</v>
      </c>
    </row>
    <row r="1711" spans="1:11" ht="15" customHeight="1">
      <c r="A1711" s="36" t="s">
        <v>3176</v>
      </c>
      <c r="B1711" s="36">
        <v>454972</v>
      </c>
      <c r="C1711" s="35" t="str">
        <f>VLOOKUP(B1711,'[1]EC Sales Date'!$A:$C,2,)</f>
        <v>Bonnet Côtelé en Coton</v>
      </c>
      <c r="D1711" s="36" t="s">
        <v>57</v>
      </c>
      <c r="E1711" s="36" t="s">
        <v>57</v>
      </c>
      <c r="F1711" s="36" t="s">
        <v>86</v>
      </c>
      <c r="G1711" s="36" t="s">
        <v>7504</v>
      </c>
      <c r="H1711" s="36" t="s">
        <v>7504</v>
      </c>
      <c r="I1711" s="36" t="s">
        <v>58</v>
      </c>
      <c r="J1711" s="37" t="s">
        <v>123</v>
      </c>
      <c r="K1711" s="36" t="s">
        <v>124</v>
      </c>
    </row>
    <row r="1712" spans="1:11" ht="15" customHeight="1">
      <c r="A1712" s="36" t="s">
        <v>3177</v>
      </c>
      <c r="B1712" s="36">
        <v>458266</v>
      </c>
      <c r="C1712" s="35" t="str">
        <f>VLOOKUP(B1712,'[1]EC Sales Date'!$A:$C,2,)</f>
        <v>Bonnet En Maille</v>
      </c>
      <c r="D1712" s="36" t="s">
        <v>57</v>
      </c>
      <c r="E1712" s="36" t="s">
        <v>57</v>
      </c>
      <c r="F1712" s="36" t="s">
        <v>86</v>
      </c>
      <c r="G1712" s="36" t="s">
        <v>7504</v>
      </c>
      <c r="H1712" s="36" t="s">
        <v>7504</v>
      </c>
      <c r="I1712" s="36" t="s">
        <v>58</v>
      </c>
      <c r="J1712" s="36" t="s">
        <v>59</v>
      </c>
      <c r="K1712" s="36" t="s">
        <v>3178</v>
      </c>
    </row>
    <row r="1713" spans="1:11" ht="15" customHeight="1">
      <c r="A1713" s="36" t="s">
        <v>3183</v>
      </c>
      <c r="B1713" s="36">
        <v>457690</v>
      </c>
      <c r="C1713" s="35" t="str">
        <f>VLOOKUP(B1713,'[1]EC Sales Date'!$A:$C,2,)</f>
        <v>Bob Blocktech Uniqlo U</v>
      </c>
      <c r="D1713" s="36" t="s">
        <v>57</v>
      </c>
      <c r="E1713" s="36" t="s">
        <v>1995</v>
      </c>
      <c r="F1713" s="36" t="s">
        <v>1995</v>
      </c>
      <c r="G1713" s="36" t="s">
        <v>7504</v>
      </c>
      <c r="H1713" s="36" t="s">
        <v>7504</v>
      </c>
      <c r="I1713" s="36" t="s">
        <v>58</v>
      </c>
      <c r="J1713" s="36" t="s">
        <v>59</v>
      </c>
      <c r="K1713" s="36" t="s">
        <v>3184</v>
      </c>
    </row>
    <row r="1714" spans="1:11" ht="15" customHeight="1">
      <c r="A1714" s="36" t="s">
        <v>3185</v>
      </c>
      <c r="B1714" s="36">
        <v>457993</v>
      </c>
      <c r="C1714" s="35" t="str">
        <f>VLOOKUP(B1714,'[1]EC Sales Date'!$A:$C,2,)</f>
        <v>Casquette Blocktech Uniqlo U</v>
      </c>
      <c r="D1714" s="36" t="s">
        <v>57</v>
      </c>
      <c r="E1714" s="36" t="s">
        <v>1995</v>
      </c>
      <c r="F1714" s="36" t="s">
        <v>1995</v>
      </c>
      <c r="G1714" s="36" t="s">
        <v>7504</v>
      </c>
      <c r="H1714" s="36" t="s">
        <v>7504</v>
      </c>
      <c r="I1714" s="36" t="s">
        <v>58</v>
      </c>
      <c r="J1714" s="36" t="s">
        <v>59</v>
      </c>
      <c r="K1714" s="36" t="s">
        <v>3184</v>
      </c>
    </row>
    <row r="1715" spans="1:11" ht="15" customHeight="1">
      <c r="A1715" s="36" t="s">
        <v>3179</v>
      </c>
      <c r="B1715" s="36">
        <v>459576</v>
      </c>
      <c r="C1715" s="35" t="str">
        <f>VLOOKUP(B1715,'[1]EC Sales Date'!$A:$C,2,)</f>
        <v>Casquette JW ANDERSON</v>
      </c>
      <c r="D1715" s="36" t="s">
        <v>57</v>
      </c>
      <c r="E1715" s="36" t="s">
        <v>57</v>
      </c>
      <c r="F1715" s="36" t="s">
        <v>57</v>
      </c>
      <c r="G1715" s="36" t="s">
        <v>7504</v>
      </c>
      <c r="H1715" s="36" t="s">
        <v>7504</v>
      </c>
      <c r="I1715" s="36" t="s">
        <v>58</v>
      </c>
      <c r="J1715" s="36" t="s">
        <v>59</v>
      </c>
      <c r="K1715" s="36" t="s">
        <v>3180</v>
      </c>
    </row>
    <row r="1716" spans="1:11" ht="15" customHeight="1">
      <c r="A1716" s="36" t="s">
        <v>3181</v>
      </c>
      <c r="B1716" s="36">
        <v>459580</v>
      </c>
      <c r="C1716" s="35" t="str">
        <f>VLOOKUP(B1716,'[1]EC Sales Date'!$A:$C,2,)</f>
        <v>Chapeau JW ANDERSON</v>
      </c>
      <c r="D1716" s="36" t="s">
        <v>57</v>
      </c>
      <c r="E1716" s="36" t="s">
        <v>57</v>
      </c>
      <c r="F1716" s="36" t="s">
        <v>57</v>
      </c>
      <c r="G1716" s="36" t="s">
        <v>7504</v>
      </c>
      <c r="H1716" s="36" t="s">
        <v>7504</v>
      </c>
      <c r="I1716" s="36" t="s">
        <v>58</v>
      </c>
      <c r="J1716" s="36" t="s">
        <v>59</v>
      </c>
      <c r="K1716" s="36" t="s">
        <v>3182</v>
      </c>
    </row>
    <row r="1717" spans="1:11" ht="15" customHeight="1">
      <c r="A1717" s="36" t="s">
        <v>3175</v>
      </c>
      <c r="B1717" s="36">
        <v>462096</v>
      </c>
      <c r="C1717" s="35" t="str">
        <f>VLOOKUP(B1717,'[1]EC Sales Date'!$A:$C,2,)</f>
        <v>Casquette Roger Federer</v>
      </c>
      <c r="D1717" s="36" t="s">
        <v>57</v>
      </c>
      <c r="E1717" s="36" t="s">
        <v>7504</v>
      </c>
      <c r="F1717" s="36" t="s">
        <v>7504</v>
      </c>
      <c r="G1717" s="36" t="s">
        <v>7504</v>
      </c>
      <c r="H1717" s="36" t="s">
        <v>7504</v>
      </c>
      <c r="I1717" s="36" t="s">
        <v>58</v>
      </c>
      <c r="J1717" s="37" t="s">
        <v>123</v>
      </c>
      <c r="K1717" s="36" t="s">
        <v>124</v>
      </c>
    </row>
    <row r="1718" spans="1:11" ht="15" customHeight="1">
      <c r="A1718" s="36" t="s">
        <v>3186</v>
      </c>
      <c r="B1718" s="36">
        <v>453691</v>
      </c>
      <c r="C1718" s="35" t="str">
        <f>VLOOKUP(B1718,'[1]EC Sales Date'!$A:$C,2,)</f>
        <v>Bob En Lin Mélangé</v>
      </c>
      <c r="D1718" s="36" t="s">
        <v>57</v>
      </c>
      <c r="E1718" s="36" t="s">
        <v>57</v>
      </c>
      <c r="F1718" s="36" t="s">
        <v>57</v>
      </c>
      <c r="G1718" s="36" t="s">
        <v>7504</v>
      </c>
      <c r="H1718" s="36" t="s">
        <v>7504</v>
      </c>
      <c r="I1718" s="36" t="s">
        <v>58</v>
      </c>
      <c r="J1718" s="36" t="s">
        <v>59</v>
      </c>
      <c r="K1718" s="36" t="s">
        <v>3187</v>
      </c>
    </row>
    <row r="1719" spans="1:11" ht="15" customHeight="1">
      <c r="A1719" s="36" t="s">
        <v>1882</v>
      </c>
      <c r="B1719" s="36">
        <v>454319</v>
      </c>
      <c r="C1719" s="35" t="str">
        <f>VLOOKUP(B1719,'[1]EC Sales Date'!$A:$C,2,)</f>
        <v>Boxer en coton</v>
      </c>
      <c r="D1719" s="36" t="s">
        <v>427</v>
      </c>
      <c r="E1719" s="36" t="s">
        <v>427</v>
      </c>
      <c r="F1719" s="36" t="s">
        <v>427</v>
      </c>
      <c r="G1719" s="36" t="s">
        <v>7504</v>
      </c>
      <c r="H1719" s="36" t="s">
        <v>7504</v>
      </c>
      <c r="I1719" s="36" t="s">
        <v>58</v>
      </c>
      <c r="J1719" s="36" t="s">
        <v>59</v>
      </c>
      <c r="K1719" s="36" t="s">
        <v>740</v>
      </c>
    </row>
    <row r="1720" spans="1:11" ht="15" customHeight="1">
      <c r="A1720" s="36" t="s">
        <v>1883</v>
      </c>
      <c r="B1720" s="36">
        <v>454319</v>
      </c>
      <c r="C1720" s="35" t="str">
        <f>VLOOKUP(B1720,'[1]EC Sales Date'!$A:$C,2,)</f>
        <v>Boxer en coton</v>
      </c>
      <c r="D1720" s="36" t="s">
        <v>427</v>
      </c>
      <c r="E1720" s="36" t="s">
        <v>427</v>
      </c>
      <c r="F1720" s="36" t="s">
        <v>427</v>
      </c>
      <c r="G1720" s="36" t="s">
        <v>7504</v>
      </c>
      <c r="H1720" s="36" t="s">
        <v>7504</v>
      </c>
      <c r="I1720" s="36" t="s">
        <v>58</v>
      </c>
      <c r="J1720" s="36" t="s">
        <v>59</v>
      </c>
      <c r="K1720" s="36" t="s">
        <v>749</v>
      </c>
    </row>
    <row r="1721" spans="1:11" ht="15" customHeight="1">
      <c r="A1721" s="36" t="s">
        <v>1888</v>
      </c>
      <c r="B1721" s="36">
        <v>456498</v>
      </c>
      <c r="C1721" s="35" t="str">
        <f>VLOOKUP(B1721,'[1]EC Sales Date'!$A:$C,2,)</f>
        <v>Boxer En Coton Rayé</v>
      </c>
      <c r="D1721" s="36" t="s">
        <v>57</v>
      </c>
      <c r="E1721" s="36" t="s">
        <v>57</v>
      </c>
      <c r="F1721" s="36" t="s">
        <v>57</v>
      </c>
      <c r="G1721" s="36" t="s">
        <v>7504</v>
      </c>
      <c r="H1721" s="36" t="s">
        <v>7504</v>
      </c>
      <c r="I1721" s="36" t="s">
        <v>58</v>
      </c>
      <c r="J1721" s="36" t="s">
        <v>59</v>
      </c>
      <c r="K1721" s="36" t="s">
        <v>740</v>
      </c>
    </row>
    <row r="1722" spans="1:11" ht="15" customHeight="1">
      <c r="A1722" s="36" t="s">
        <v>1886</v>
      </c>
      <c r="B1722" s="36">
        <v>456502</v>
      </c>
      <c r="C1722" s="35" t="str">
        <f>VLOOKUP(B1722,'[1]EC Sales Date'!$A:$C,2,)</f>
        <v>Boxer En Coton Imprimé</v>
      </c>
      <c r="D1722" s="36" t="s">
        <v>57</v>
      </c>
      <c r="E1722" s="36" t="s">
        <v>57</v>
      </c>
      <c r="F1722" s="36" t="s">
        <v>57</v>
      </c>
      <c r="G1722" s="36" t="s">
        <v>7504</v>
      </c>
      <c r="H1722" s="36" t="s">
        <v>7504</v>
      </c>
      <c r="I1722" s="36" t="s">
        <v>58</v>
      </c>
      <c r="J1722" s="36" t="s">
        <v>59</v>
      </c>
      <c r="K1722" s="36" t="s">
        <v>3881</v>
      </c>
    </row>
    <row r="1723" spans="1:11" ht="15" customHeight="1">
      <c r="A1723" s="36" t="s">
        <v>1887</v>
      </c>
      <c r="B1723" s="36">
        <v>456503</v>
      </c>
      <c r="C1723" s="35" t="str">
        <f>VLOOKUP(B1723,'[1]EC Sales Date'!$A:$C,2,)</f>
        <v>Boxer En Coton Imprimé</v>
      </c>
      <c r="D1723" s="36" t="s">
        <v>57</v>
      </c>
      <c r="E1723" s="36" t="s">
        <v>57</v>
      </c>
      <c r="F1723" s="36" t="s">
        <v>57</v>
      </c>
      <c r="G1723" s="36" t="s">
        <v>7504</v>
      </c>
      <c r="H1723" s="36" t="s">
        <v>7504</v>
      </c>
      <c r="I1723" s="36" t="s">
        <v>58</v>
      </c>
      <c r="J1723" s="36" t="s">
        <v>59</v>
      </c>
      <c r="K1723" s="36" t="s">
        <v>1880</v>
      </c>
    </row>
    <row r="1724" spans="1:11" ht="15" customHeight="1">
      <c r="A1724" s="36" t="s">
        <v>1884</v>
      </c>
      <c r="B1724" s="36">
        <v>456504</v>
      </c>
      <c r="C1724" s="35" t="str">
        <f>VLOOKUP(B1724,'[1]EC Sales Date'!$A:$C,2,)</f>
        <v>Boxer En Coton Motifs Patchwork</v>
      </c>
      <c r="D1724" s="36" t="s">
        <v>57</v>
      </c>
      <c r="E1724" s="36" t="s">
        <v>57</v>
      </c>
      <c r="F1724" s="36" t="s">
        <v>57</v>
      </c>
      <c r="G1724" s="36" t="s">
        <v>7504</v>
      </c>
      <c r="H1724" s="36" t="s">
        <v>7504</v>
      </c>
      <c r="I1724" s="36" t="s">
        <v>58</v>
      </c>
      <c r="J1724" s="36" t="s">
        <v>59</v>
      </c>
      <c r="K1724" s="36" t="s">
        <v>1885</v>
      </c>
    </row>
    <row r="1725" spans="1:11" ht="15" customHeight="1">
      <c r="A1725" s="36" t="s">
        <v>1877</v>
      </c>
      <c r="B1725" s="36">
        <v>454320</v>
      </c>
      <c r="C1725" s="35" t="str">
        <f>VLOOKUP(B1725,'[1]EC Sales Date'!$A:$C,2,)</f>
        <v>Boxer En Coton (Taille Basse)</v>
      </c>
      <c r="D1725" s="36" t="s">
        <v>427</v>
      </c>
      <c r="E1725" s="36" t="s">
        <v>427</v>
      </c>
      <c r="F1725" s="36" t="s">
        <v>427</v>
      </c>
      <c r="G1725" s="36" t="s">
        <v>7504</v>
      </c>
      <c r="H1725" s="36" t="s">
        <v>7504</v>
      </c>
      <c r="I1725" s="36" t="s">
        <v>58</v>
      </c>
      <c r="J1725" s="36" t="s">
        <v>59</v>
      </c>
      <c r="K1725" s="36" t="s">
        <v>3880</v>
      </c>
    </row>
    <row r="1726" spans="1:11" ht="15" customHeight="1">
      <c r="A1726" s="36" t="s">
        <v>1878</v>
      </c>
      <c r="B1726" s="36">
        <v>454320</v>
      </c>
      <c r="C1726" s="35" t="str">
        <f>VLOOKUP(B1726,'[1]EC Sales Date'!$A:$C,2,)</f>
        <v>Boxer En Coton (Taille Basse)</v>
      </c>
      <c r="D1726" s="36" t="s">
        <v>427</v>
      </c>
      <c r="E1726" s="36" t="s">
        <v>427</v>
      </c>
      <c r="F1726" s="36" t="s">
        <v>427</v>
      </c>
      <c r="G1726" s="36" t="s">
        <v>7504</v>
      </c>
      <c r="H1726" s="36" t="s">
        <v>7504</v>
      </c>
      <c r="I1726" s="36" t="s">
        <v>58</v>
      </c>
      <c r="J1726" s="36" t="s">
        <v>59</v>
      </c>
      <c r="K1726" s="36" t="s">
        <v>738</v>
      </c>
    </row>
    <row r="1727" spans="1:11" ht="15" customHeight="1">
      <c r="A1727" s="36" t="s">
        <v>1879</v>
      </c>
      <c r="B1727" s="36">
        <v>456507</v>
      </c>
      <c r="C1727" s="35" t="str">
        <f>VLOOKUP(B1727,'[1]EC Sales Date'!$A:$C,2,)</f>
        <v>Boxer En Coton Taille Basse</v>
      </c>
      <c r="D1727" s="36" t="s">
        <v>57</v>
      </c>
      <c r="E1727" s="36" t="s">
        <v>57</v>
      </c>
      <c r="F1727" s="36" t="s">
        <v>57</v>
      </c>
      <c r="G1727" s="36" t="s">
        <v>7504</v>
      </c>
      <c r="H1727" s="36" t="s">
        <v>7504</v>
      </c>
      <c r="I1727" s="36" t="s">
        <v>58</v>
      </c>
      <c r="J1727" s="36" t="s">
        <v>59</v>
      </c>
      <c r="K1727" s="36" t="s">
        <v>1880</v>
      </c>
    </row>
    <row r="1728" spans="1:11" ht="15" customHeight="1">
      <c r="A1728" s="36" t="s">
        <v>1881</v>
      </c>
      <c r="B1728" s="36">
        <v>456507</v>
      </c>
      <c r="C1728" s="35" t="str">
        <f>VLOOKUP(B1728,'[1]EC Sales Date'!$A:$C,2,)</f>
        <v>Boxer En Coton Taille Basse</v>
      </c>
      <c r="D1728" s="36" t="s">
        <v>80</v>
      </c>
      <c r="E1728" s="36" t="s">
        <v>57</v>
      </c>
      <c r="F1728" s="36" t="s">
        <v>57</v>
      </c>
      <c r="G1728" s="36" t="s">
        <v>7504</v>
      </c>
      <c r="H1728" s="36" t="s">
        <v>7504</v>
      </c>
      <c r="I1728" s="36" t="s">
        <v>58</v>
      </c>
      <c r="J1728" s="36" t="s">
        <v>59</v>
      </c>
      <c r="K1728" s="36" t="s">
        <v>1880</v>
      </c>
    </row>
    <row r="1729" spans="1:11" ht="15" customHeight="1">
      <c r="A1729" s="36" t="s">
        <v>1893</v>
      </c>
      <c r="B1729" s="36">
        <v>454323</v>
      </c>
      <c r="C1729" s="35" t="str">
        <f>VLOOKUP(B1729,'[1]EC Sales Date'!$A:$C,2,)</f>
        <v>Caleçon Tissé</v>
      </c>
      <c r="D1729" s="36" t="s">
        <v>56</v>
      </c>
      <c r="E1729" s="36" t="s">
        <v>56</v>
      </c>
      <c r="F1729" s="36" t="s">
        <v>56</v>
      </c>
      <c r="G1729" s="36" t="s">
        <v>7504</v>
      </c>
      <c r="H1729" s="36" t="s">
        <v>7504</v>
      </c>
      <c r="I1729" s="36" t="s">
        <v>58</v>
      </c>
      <c r="J1729" s="36" t="s">
        <v>59</v>
      </c>
      <c r="K1729" s="36" t="s">
        <v>755</v>
      </c>
    </row>
    <row r="1730" spans="1:11" ht="15" customHeight="1">
      <c r="A1730" s="36" t="s">
        <v>1898</v>
      </c>
      <c r="B1730" s="36">
        <v>456511</v>
      </c>
      <c r="C1730" s="35" t="str">
        <f>VLOOKUP(B1730,'[1]EC Sales Date'!$A:$C,2,)</f>
        <v>Caleçon Tissé à Rayures</v>
      </c>
      <c r="D1730" s="36" t="s">
        <v>56</v>
      </c>
      <c r="E1730" s="36" t="s">
        <v>56</v>
      </c>
      <c r="F1730" s="36" t="s">
        <v>56</v>
      </c>
      <c r="G1730" s="36" t="s">
        <v>7504</v>
      </c>
      <c r="H1730" s="36" t="s">
        <v>7504</v>
      </c>
      <c r="I1730" s="36" t="s">
        <v>58</v>
      </c>
      <c r="J1730" s="36" t="s">
        <v>59</v>
      </c>
      <c r="K1730" s="36" t="s">
        <v>755</v>
      </c>
    </row>
    <row r="1731" spans="1:11" ht="15" customHeight="1">
      <c r="A1731" s="36" t="s">
        <v>1899</v>
      </c>
      <c r="B1731" s="36">
        <v>456512</v>
      </c>
      <c r="C1731" s="35" t="str">
        <f>VLOOKUP(B1731,'[1]EC Sales Date'!$A:$C,2,)</f>
        <v>Caleçon En Maille Imprimée</v>
      </c>
      <c r="D1731" s="36" t="s">
        <v>427</v>
      </c>
      <c r="E1731" s="36" t="s">
        <v>427</v>
      </c>
      <c r="F1731" s="36" t="s">
        <v>427</v>
      </c>
      <c r="G1731" s="36" t="s">
        <v>7504</v>
      </c>
      <c r="H1731" s="36" t="s">
        <v>7504</v>
      </c>
      <c r="I1731" s="36" t="s">
        <v>58</v>
      </c>
      <c r="J1731" s="36" t="s">
        <v>59</v>
      </c>
      <c r="K1731" s="36" t="s">
        <v>1896</v>
      </c>
    </row>
    <row r="1732" spans="1:11" ht="15" customHeight="1">
      <c r="A1732" s="36" t="s">
        <v>1897</v>
      </c>
      <c r="B1732" s="36">
        <v>456513</v>
      </c>
      <c r="C1732" s="35" t="str">
        <f>VLOOKUP(B1732,'[1]EC Sales Date'!$A:$C,2,)</f>
        <v>Caleçon Tissé à Carreaux</v>
      </c>
      <c r="D1732" s="36" t="s">
        <v>56</v>
      </c>
      <c r="E1732" s="36" t="s">
        <v>56</v>
      </c>
      <c r="F1732" s="36" t="s">
        <v>56</v>
      </c>
      <c r="G1732" s="36" t="s">
        <v>7504</v>
      </c>
      <c r="H1732" s="36" t="s">
        <v>7504</v>
      </c>
      <c r="I1732" s="36" t="s">
        <v>58</v>
      </c>
      <c r="J1732" s="36" t="s">
        <v>59</v>
      </c>
      <c r="K1732" s="36" t="s">
        <v>755</v>
      </c>
    </row>
    <row r="1733" spans="1:11" ht="15" customHeight="1">
      <c r="A1733" s="36" t="s">
        <v>1895</v>
      </c>
      <c r="B1733" s="36">
        <v>456514</v>
      </c>
      <c r="C1733" s="35" t="str">
        <f>VLOOKUP(B1733,'[1]EC Sales Date'!$A:$C,2,)</f>
        <v>Caleçon En Maille à Pois</v>
      </c>
      <c r="D1733" s="36" t="s">
        <v>427</v>
      </c>
      <c r="E1733" s="36" t="s">
        <v>427</v>
      </c>
      <c r="F1733" s="36" t="s">
        <v>427</v>
      </c>
      <c r="G1733" s="36" t="s">
        <v>7504</v>
      </c>
      <c r="H1733" s="36" t="s">
        <v>7504</v>
      </c>
      <c r="I1733" s="36" t="s">
        <v>58</v>
      </c>
      <c r="J1733" s="36" t="s">
        <v>59</v>
      </c>
      <c r="K1733" s="36" t="s">
        <v>1896</v>
      </c>
    </row>
    <row r="1734" spans="1:11" ht="15" customHeight="1">
      <c r="A1734" s="36" t="s">
        <v>1894</v>
      </c>
      <c r="B1734" s="36">
        <v>457382</v>
      </c>
      <c r="C1734" s="35" t="str">
        <f>VLOOKUP(B1734,'[1]EC Sales Date'!$A:$C,2,)</f>
        <v>Caleçon à Carreaux</v>
      </c>
      <c r="D1734" s="36" t="s">
        <v>56</v>
      </c>
      <c r="E1734" s="36" t="s">
        <v>56</v>
      </c>
      <c r="F1734" s="36" t="s">
        <v>56</v>
      </c>
      <c r="G1734" s="36" t="s">
        <v>7504</v>
      </c>
      <c r="H1734" s="36" t="s">
        <v>7504</v>
      </c>
      <c r="I1734" s="36" t="s">
        <v>58</v>
      </c>
      <c r="J1734" s="36" t="s">
        <v>59</v>
      </c>
      <c r="K1734" s="36" t="s">
        <v>755</v>
      </c>
    </row>
    <row r="1735" spans="1:11" ht="15" customHeight="1">
      <c r="A1735" s="36" t="s">
        <v>1889</v>
      </c>
      <c r="B1735" s="36">
        <v>454324</v>
      </c>
      <c r="C1735" s="35" t="str">
        <f>VLOOKUP(B1735,'[1]EC Sales Date'!$A:$C,2,)</f>
        <v>Slip</v>
      </c>
      <c r="D1735" s="36" t="s">
        <v>57</v>
      </c>
      <c r="E1735" s="36" t="s">
        <v>57</v>
      </c>
      <c r="F1735" s="36" t="s">
        <v>57</v>
      </c>
      <c r="G1735" s="36" t="s">
        <v>7504</v>
      </c>
      <c r="H1735" s="36" t="s">
        <v>7504</v>
      </c>
      <c r="I1735" s="36" t="s">
        <v>58</v>
      </c>
      <c r="J1735" s="36" t="s">
        <v>59</v>
      </c>
      <c r="K1735" s="36" t="s">
        <v>740</v>
      </c>
    </row>
    <row r="1736" spans="1:11" ht="15" customHeight="1">
      <c r="A1736" s="36" t="s">
        <v>1890</v>
      </c>
      <c r="B1736" s="36">
        <v>454324</v>
      </c>
      <c r="C1736" s="35" t="str">
        <f>VLOOKUP(B1736,'[1]EC Sales Date'!$A:$C,2,)</f>
        <v>Slip</v>
      </c>
      <c r="D1736" s="36" t="s">
        <v>57</v>
      </c>
      <c r="E1736" s="36" t="s">
        <v>57</v>
      </c>
      <c r="F1736" s="36" t="s">
        <v>57</v>
      </c>
      <c r="G1736" s="36" t="s">
        <v>7504</v>
      </c>
      <c r="H1736" s="36" t="s">
        <v>7504</v>
      </c>
      <c r="I1736" s="36" t="s">
        <v>58</v>
      </c>
      <c r="J1736" s="36" t="s">
        <v>59</v>
      </c>
      <c r="K1736" s="36" t="s">
        <v>749</v>
      </c>
    </row>
    <row r="1737" spans="1:11" ht="15" customHeight="1">
      <c r="A1737" s="36" t="s">
        <v>1891</v>
      </c>
      <c r="B1737" s="36">
        <v>456516</v>
      </c>
      <c r="C1737" s="35" t="str">
        <f>VLOOKUP(B1737,'[1]EC Sales Date'!$A:$C,2,)</f>
        <v>Slip</v>
      </c>
      <c r="D1737" s="36" t="s">
        <v>57</v>
      </c>
      <c r="E1737" s="36" t="s">
        <v>57</v>
      </c>
      <c r="F1737" s="36" t="s">
        <v>57</v>
      </c>
      <c r="G1737" s="36" t="s">
        <v>7504</v>
      </c>
      <c r="H1737" s="36" t="s">
        <v>7504</v>
      </c>
      <c r="I1737" s="36" t="s">
        <v>58</v>
      </c>
      <c r="J1737" s="36" t="s">
        <v>59</v>
      </c>
      <c r="K1737" s="36" t="s">
        <v>1880</v>
      </c>
    </row>
    <row r="1738" spans="1:11" ht="15" customHeight="1">
      <c r="A1738" s="36" t="s">
        <v>1892</v>
      </c>
      <c r="B1738" s="36">
        <v>458201</v>
      </c>
      <c r="C1738" s="35" t="str">
        <f>VLOOKUP(B1738,'[1]EC Sales Date'!$A:$C,2,)</f>
        <v>Slip</v>
      </c>
      <c r="D1738" s="36" t="s">
        <v>57</v>
      </c>
      <c r="E1738" s="36" t="s">
        <v>57</v>
      </c>
      <c r="F1738" s="36" t="s">
        <v>57</v>
      </c>
      <c r="G1738" s="36" t="s">
        <v>7504</v>
      </c>
      <c r="H1738" s="36" t="s">
        <v>7504</v>
      </c>
      <c r="I1738" s="36" t="s">
        <v>58</v>
      </c>
      <c r="J1738" s="36" t="s">
        <v>59</v>
      </c>
      <c r="K1738" s="36" t="s">
        <v>1880</v>
      </c>
    </row>
    <row r="1739" spans="1:11" ht="15" customHeight="1">
      <c r="A1739" s="36" t="s">
        <v>1847</v>
      </c>
      <c r="B1739" s="36">
        <v>457267</v>
      </c>
      <c r="C1739" s="35" t="str">
        <f>VLOOKUP(B1739,'[1]EC Sales Date'!$A:$C,2,)</f>
        <v>Soquettes Doublées Mesh</v>
      </c>
      <c r="D1739" s="36" t="s">
        <v>57</v>
      </c>
      <c r="E1739" s="36" t="s">
        <v>57</v>
      </c>
      <c r="F1739" s="36" t="s">
        <v>57</v>
      </c>
      <c r="G1739" s="36" t="s">
        <v>7504</v>
      </c>
      <c r="H1739" s="36" t="s">
        <v>7504</v>
      </c>
      <c r="I1739" s="36" t="s">
        <v>58</v>
      </c>
      <c r="J1739" s="36" t="s">
        <v>59</v>
      </c>
      <c r="K1739" s="36" t="s">
        <v>1848</v>
      </c>
    </row>
    <row r="1740" spans="1:11" ht="15" customHeight="1">
      <c r="A1740" s="36" t="s">
        <v>1849</v>
      </c>
      <c r="B1740" s="36">
        <v>457268</v>
      </c>
      <c r="C1740" s="35" t="str">
        <f>VLOOKUP(B1740,'[1]EC Sales Date'!$A:$C,2,)</f>
        <v>Socquettes Côtelées</v>
      </c>
      <c r="D1740" s="36" t="s">
        <v>57</v>
      </c>
      <c r="E1740" s="36" t="s">
        <v>57</v>
      </c>
      <c r="F1740" s="36" t="s">
        <v>57</v>
      </c>
      <c r="G1740" s="36" t="s">
        <v>7504</v>
      </c>
      <c r="H1740" s="36" t="s">
        <v>7504</v>
      </c>
      <c r="I1740" s="36" t="s">
        <v>58</v>
      </c>
      <c r="J1740" s="36" t="s">
        <v>59</v>
      </c>
      <c r="K1740" s="36" t="s">
        <v>1850</v>
      </c>
    </row>
    <row r="1741" spans="1:11" ht="15" customHeight="1">
      <c r="A1741" s="36" t="s">
        <v>1853</v>
      </c>
      <c r="B1741" s="36">
        <v>457269</v>
      </c>
      <c r="C1741" s="35" t="str">
        <f>VLOOKUP(B1741,'[1]EC Sales Date'!$A:$C,2,)</f>
        <v>Soquettes Sport</v>
      </c>
      <c r="D1741" s="36" t="s">
        <v>57</v>
      </c>
      <c r="E1741" s="36" t="s">
        <v>57</v>
      </c>
      <c r="F1741" s="36" t="s">
        <v>57</v>
      </c>
      <c r="G1741" s="36" t="s">
        <v>7504</v>
      </c>
      <c r="H1741" s="36" t="s">
        <v>7504</v>
      </c>
      <c r="I1741" s="36" t="s">
        <v>58</v>
      </c>
      <c r="J1741" s="36" t="s">
        <v>59</v>
      </c>
      <c r="K1741" s="36" t="s">
        <v>1854</v>
      </c>
    </row>
    <row r="1742" spans="1:11" ht="15" customHeight="1">
      <c r="A1742" s="36" t="s">
        <v>1855</v>
      </c>
      <c r="B1742" s="36">
        <v>457270</v>
      </c>
      <c r="C1742" s="35" t="str">
        <f>VLOOKUP(B1742,'[1]EC Sales Date'!$A:$C,2,)</f>
        <v>Socquettes Sport</v>
      </c>
      <c r="D1742" s="36" t="s">
        <v>57</v>
      </c>
      <c r="E1742" s="36" t="s">
        <v>7504</v>
      </c>
      <c r="F1742" s="36" t="s">
        <v>7504</v>
      </c>
      <c r="G1742" s="36" t="s">
        <v>7504</v>
      </c>
      <c r="H1742" s="36" t="s">
        <v>7504</v>
      </c>
      <c r="I1742" s="36" t="s">
        <v>58</v>
      </c>
      <c r="J1742" s="36" t="s">
        <v>59</v>
      </c>
      <c r="K1742" s="36" t="s">
        <v>1856</v>
      </c>
    </row>
    <row r="1743" spans="1:11" ht="15" customHeight="1">
      <c r="A1743" s="36" t="s">
        <v>1851</v>
      </c>
      <c r="B1743" s="36">
        <v>457275</v>
      </c>
      <c r="C1743" s="35" t="str">
        <f>VLOOKUP(B1743,'[1]EC Sales Date'!$A:$C,2,)</f>
        <v>Soquettes</v>
      </c>
      <c r="D1743" s="36" t="s">
        <v>57</v>
      </c>
      <c r="E1743" s="36" t="s">
        <v>57</v>
      </c>
      <c r="F1743" s="36" t="s">
        <v>57</v>
      </c>
      <c r="G1743" s="36" t="s">
        <v>7504</v>
      </c>
      <c r="H1743" s="36" t="s">
        <v>7504</v>
      </c>
      <c r="I1743" s="36" t="s">
        <v>58</v>
      </c>
      <c r="J1743" s="36" t="s">
        <v>59</v>
      </c>
      <c r="K1743" s="36" t="s">
        <v>1852</v>
      </c>
    </row>
    <row r="1744" spans="1:11" ht="15" customHeight="1">
      <c r="A1744" s="36" t="s">
        <v>1857</v>
      </c>
      <c r="B1744" s="36">
        <v>458197</v>
      </c>
      <c r="C1744" s="35" t="str">
        <f>VLOOKUP(B1744,'[1]EC Sales Date'!$A:$C,2,)</f>
        <v>Soquettes Tie and Dye</v>
      </c>
      <c r="D1744" s="36" t="s">
        <v>86</v>
      </c>
      <c r="E1744" s="36" t="s">
        <v>86</v>
      </c>
      <c r="F1744" s="36" t="s">
        <v>86</v>
      </c>
      <c r="G1744" s="36" t="s">
        <v>7504</v>
      </c>
      <c r="H1744" s="36" t="s">
        <v>7504</v>
      </c>
      <c r="I1744" s="36" t="s">
        <v>58</v>
      </c>
      <c r="J1744" s="36" t="s">
        <v>59</v>
      </c>
      <c r="K1744" s="36" t="s">
        <v>1858</v>
      </c>
    </row>
    <row r="1745" spans="1:11" ht="15" customHeight="1">
      <c r="A1745" s="36" t="s">
        <v>1842</v>
      </c>
      <c r="B1745" s="36">
        <v>454330</v>
      </c>
      <c r="C1745" s="35" t="str">
        <f>VLOOKUP(B1745,'[1]EC Sales Date'!$A:$C,2,)</f>
        <v>Socquettes</v>
      </c>
      <c r="D1745" s="36" t="s">
        <v>57</v>
      </c>
      <c r="E1745" s="36" t="s">
        <v>427</v>
      </c>
      <c r="F1745" s="36" t="s">
        <v>57</v>
      </c>
      <c r="G1745" s="36" t="s">
        <v>7504</v>
      </c>
      <c r="H1745" s="36" t="s">
        <v>7504</v>
      </c>
      <c r="I1745" s="36" t="s">
        <v>58</v>
      </c>
      <c r="J1745" s="36" t="s">
        <v>59</v>
      </c>
      <c r="K1745" s="36" t="s">
        <v>1843</v>
      </c>
    </row>
    <row r="1746" spans="1:11" ht="15" customHeight="1">
      <c r="A1746" s="36" t="s">
        <v>1844</v>
      </c>
      <c r="B1746" s="36">
        <v>457277</v>
      </c>
      <c r="C1746" s="35" t="str">
        <f>VLOOKUP(B1746,'[1]EC Sales Date'!$A:$C,2,)</f>
        <v>Soquettes</v>
      </c>
      <c r="D1746" s="36" t="s">
        <v>57</v>
      </c>
      <c r="E1746" s="36" t="s">
        <v>57</v>
      </c>
      <c r="F1746" s="36" t="s">
        <v>57</v>
      </c>
      <c r="G1746" s="36" t="s">
        <v>7504</v>
      </c>
      <c r="H1746" s="36" t="s">
        <v>7504</v>
      </c>
      <c r="I1746" s="36" t="s">
        <v>58</v>
      </c>
      <c r="J1746" s="36" t="s">
        <v>59</v>
      </c>
      <c r="K1746" s="36" t="s">
        <v>678</v>
      </c>
    </row>
    <row r="1747" spans="1:11" ht="15" customHeight="1">
      <c r="A1747" s="36" t="s">
        <v>1845</v>
      </c>
      <c r="B1747" s="36">
        <v>457278</v>
      </c>
      <c r="C1747" s="35" t="str">
        <f>VLOOKUP(B1747,'[1]EC Sales Date'!$A:$C,2,)</f>
        <v>Socquettes Rayées Basses</v>
      </c>
      <c r="D1747" s="36" t="s">
        <v>57</v>
      </c>
      <c r="E1747" s="36" t="s">
        <v>427</v>
      </c>
      <c r="F1747" s="36" t="s">
        <v>57</v>
      </c>
      <c r="G1747" s="36" t="s">
        <v>7504</v>
      </c>
      <c r="H1747" s="36" t="s">
        <v>7504</v>
      </c>
      <c r="I1747" s="36" t="s">
        <v>58</v>
      </c>
      <c r="J1747" s="36" t="s">
        <v>59</v>
      </c>
      <c r="K1747" s="36" t="s">
        <v>1846</v>
      </c>
    </row>
    <row r="1748" spans="1:11" ht="15" customHeight="1">
      <c r="A1748" s="36" t="s">
        <v>1840</v>
      </c>
      <c r="B1748" s="36">
        <v>459574</v>
      </c>
      <c r="C1748" s="35" t="str">
        <f>VLOOKUP(B1748,'[1]EC Sales Date'!$A:$C,2,)</f>
        <v>Chaussettes De Couleur</v>
      </c>
      <c r="D1748" s="36" t="s">
        <v>672</v>
      </c>
      <c r="E1748" s="36" t="s">
        <v>672</v>
      </c>
      <c r="F1748" s="36" t="s">
        <v>57</v>
      </c>
      <c r="G1748" s="36" t="s">
        <v>7504</v>
      </c>
      <c r="H1748" s="36" t="s">
        <v>7504</v>
      </c>
      <c r="I1748" s="36" t="s">
        <v>58</v>
      </c>
      <c r="J1748" s="36" t="s">
        <v>59</v>
      </c>
      <c r="K1748" s="36" t="s">
        <v>3879</v>
      </c>
    </row>
    <row r="1749" spans="1:11" ht="15" customHeight="1">
      <c r="A1749" s="36" t="s">
        <v>1841</v>
      </c>
      <c r="B1749" s="36">
        <v>459574</v>
      </c>
      <c r="C1749" s="35" t="str">
        <f>VLOOKUP(B1749,'[1]EC Sales Date'!$A:$C,2,)</f>
        <v>Chaussettes De Couleur</v>
      </c>
      <c r="D1749" s="36" t="s">
        <v>672</v>
      </c>
      <c r="E1749" s="36" t="s">
        <v>672</v>
      </c>
      <c r="F1749" s="36" t="s">
        <v>672</v>
      </c>
      <c r="G1749" s="36" t="s">
        <v>7504</v>
      </c>
      <c r="H1749" s="36" t="s">
        <v>7504</v>
      </c>
      <c r="I1749" s="36" t="s">
        <v>58</v>
      </c>
      <c r="J1749" s="36" t="s">
        <v>59</v>
      </c>
      <c r="K1749" s="36" t="s">
        <v>673</v>
      </c>
    </row>
    <row r="1750" spans="1:11" ht="15" customHeight="1">
      <c r="A1750" s="36" t="s">
        <v>1859</v>
      </c>
      <c r="B1750" s="36">
        <v>454332</v>
      </c>
      <c r="C1750" s="35" t="str">
        <f>VLOOKUP(B1750,'[1]EC Sales Date'!$A:$C,2,)</f>
        <v>Chaussettes Motif Argyle</v>
      </c>
      <c r="D1750" s="36" t="s">
        <v>86</v>
      </c>
      <c r="E1750" s="36" t="s">
        <v>86</v>
      </c>
      <c r="F1750" s="36" t="s">
        <v>86</v>
      </c>
      <c r="G1750" s="36" t="s">
        <v>7504</v>
      </c>
      <c r="H1750" s="36" t="s">
        <v>7504</v>
      </c>
      <c r="I1750" s="36" t="s">
        <v>58</v>
      </c>
      <c r="J1750" s="36" t="s">
        <v>59</v>
      </c>
      <c r="K1750" s="36" t="s">
        <v>1860</v>
      </c>
    </row>
    <row r="1751" spans="1:11" ht="15" customHeight="1">
      <c r="A1751" s="36" t="s">
        <v>1861</v>
      </c>
      <c r="B1751" s="36">
        <v>457279</v>
      </c>
      <c r="C1751" s="35" t="str">
        <f>VLOOKUP(B1751,'[1]EC Sales Date'!$A:$C,2,)</f>
        <v>Chaussettes</v>
      </c>
      <c r="D1751" s="36" t="s">
        <v>57</v>
      </c>
      <c r="E1751" s="36" t="s">
        <v>57</v>
      </c>
      <c r="F1751" s="36" t="s">
        <v>57</v>
      </c>
      <c r="G1751" s="36" t="s">
        <v>7504</v>
      </c>
      <c r="H1751" s="36" t="s">
        <v>7504</v>
      </c>
      <c r="I1751" s="36" t="s">
        <v>58</v>
      </c>
      <c r="J1751" s="36" t="s">
        <v>59</v>
      </c>
      <c r="K1751" s="36" t="s">
        <v>1862</v>
      </c>
    </row>
    <row r="1752" spans="1:11" ht="15" customHeight="1">
      <c r="A1752" s="36" t="s">
        <v>1863</v>
      </c>
      <c r="B1752" s="36">
        <v>457280</v>
      </c>
      <c r="C1752" s="35" t="str">
        <f>VLOOKUP(B1752,'[1]EC Sales Date'!$A:$C,2,)</f>
        <v>Chaussettes À Pois</v>
      </c>
      <c r="D1752" s="36" t="s">
        <v>57</v>
      </c>
      <c r="E1752" s="36" t="s">
        <v>427</v>
      </c>
      <c r="F1752" s="36" t="s">
        <v>57</v>
      </c>
      <c r="G1752" s="36" t="s">
        <v>7504</v>
      </c>
      <c r="H1752" s="36" t="s">
        <v>7504</v>
      </c>
      <c r="I1752" s="36" t="s">
        <v>58</v>
      </c>
      <c r="J1752" s="36" t="s">
        <v>59</v>
      </c>
      <c r="K1752" s="36" t="s">
        <v>1864</v>
      </c>
    </row>
    <row r="1753" spans="1:11" ht="15" customHeight="1">
      <c r="A1753" s="36" t="s">
        <v>1865</v>
      </c>
      <c r="B1753" s="36">
        <v>457281</v>
      </c>
      <c r="C1753" s="35" t="str">
        <f>VLOOKUP(B1753,'[1]EC Sales Date'!$A:$C,2,)</f>
        <v>Chaussettes</v>
      </c>
      <c r="D1753" s="36" t="s">
        <v>57</v>
      </c>
      <c r="E1753" s="36" t="s">
        <v>57</v>
      </c>
      <c r="F1753" s="36" t="s">
        <v>57</v>
      </c>
      <c r="G1753" s="36" t="s">
        <v>7504</v>
      </c>
      <c r="H1753" s="36" t="s">
        <v>7504</v>
      </c>
      <c r="I1753" s="36" t="s">
        <v>58</v>
      </c>
      <c r="J1753" s="36" t="s">
        <v>59</v>
      </c>
      <c r="K1753" s="36" t="s">
        <v>1866</v>
      </c>
    </row>
    <row r="1754" spans="1:11" ht="15" customHeight="1">
      <c r="A1754" s="36" t="s">
        <v>7674</v>
      </c>
      <c r="B1754" s="36">
        <v>457282</v>
      </c>
      <c r="C1754" s="35" t="e">
        <f>VLOOKUP(B1754,'[1]EC Sales Date'!$A:$C,2,)</f>
        <v>#N/A</v>
      </c>
      <c r="D1754" s="36" t="s">
        <v>86</v>
      </c>
      <c r="E1754" s="36" t="s">
        <v>86</v>
      </c>
      <c r="F1754" s="36" t="s">
        <v>86</v>
      </c>
      <c r="G1754" s="36" t="s">
        <v>7504</v>
      </c>
      <c r="H1754" s="36" t="s">
        <v>7504</v>
      </c>
      <c r="I1754" s="36" t="s">
        <v>58</v>
      </c>
      <c r="J1754" s="36" t="s">
        <v>59</v>
      </c>
      <c r="K1754" s="36" t="s">
        <v>7675</v>
      </c>
    </row>
    <row r="1755" spans="1:11" ht="15" customHeight="1">
      <c r="A1755" s="36" t="s">
        <v>1867</v>
      </c>
      <c r="B1755" s="36">
        <v>457283</v>
      </c>
      <c r="C1755" s="35" t="str">
        <f>VLOOKUP(B1755,'[1]EC Sales Date'!$A:$C,2,)</f>
        <v>Chaussettes Côtelées</v>
      </c>
      <c r="D1755" s="36" t="s">
        <v>86</v>
      </c>
      <c r="E1755" s="36" t="s">
        <v>86</v>
      </c>
      <c r="F1755" s="36" t="s">
        <v>57</v>
      </c>
      <c r="G1755" s="36" t="s">
        <v>7504</v>
      </c>
      <c r="H1755" s="36" t="s">
        <v>7504</v>
      </c>
      <c r="I1755" s="36" t="s">
        <v>58</v>
      </c>
      <c r="J1755" s="36" t="s">
        <v>59</v>
      </c>
      <c r="K1755" s="36" t="s">
        <v>1868</v>
      </c>
    </row>
    <row r="1756" spans="1:11" ht="15" customHeight="1">
      <c r="A1756" s="36" t="s">
        <v>1871</v>
      </c>
      <c r="B1756" s="36">
        <v>457284</v>
      </c>
      <c r="C1756" s="35" t="str">
        <f>VLOOKUP(B1756,'[1]EC Sales Date'!$A:$C,2,)</f>
        <v>Chaussettes Rayées</v>
      </c>
      <c r="D1756" s="36" t="s">
        <v>57</v>
      </c>
      <c r="E1756" s="36" t="s">
        <v>57</v>
      </c>
      <c r="F1756" s="36" t="s">
        <v>57</v>
      </c>
      <c r="G1756" s="36" t="s">
        <v>7504</v>
      </c>
      <c r="H1756" s="36" t="s">
        <v>7504</v>
      </c>
      <c r="I1756" s="36" t="s">
        <v>58</v>
      </c>
      <c r="J1756" s="36" t="s">
        <v>59</v>
      </c>
      <c r="K1756" s="36" t="s">
        <v>733</v>
      </c>
    </row>
    <row r="1757" spans="1:11" ht="15" customHeight="1">
      <c r="A1757" s="36" t="s">
        <v>7676</v>
      </c>
      <c r="B1757" s="36">
        <v>457286</v>
      </c>
      <c r="C1757" s="35" t="e">
        <f>VLOOKUP(B1757,'[1]EC Sales Date'!$A:$C,2,)</f>
        <v>#N/A</v>
      </c>
      <c r="D1757" s="36" t="s">
        <v>57</v>
      </c>
      <c r="E1757" s="36" t="s">
        <v>57</v>
      </c>
      <c r="F1757" s="36" t="s">
        <v>57</v>
      </c>
      <c r="G1757" s="36" t="s">
        <v>7504</v>
      </c>
      <c r="H1757" s="36" t="s">
        <v>7504</v>
      </c>
      <c r="I1757" s="36" t="s">
        <v>58</v>
      </c>
      <c r="J1757" s="36" t="s">
        <v>59</v>
      </c>
      <c r="K1757" s="36" t="s">
        <v>7677</v>
      </c>
    </row>
    <row r="1758" spans="1:11" ht="15" customHeight="1">
      <c r="A1758" s="36" t="s">
        <v>1872</v>
      </c>
      <c r="B1758" s="36">
        <v>457287</v>
      </c>
      <c r="C1758" s="35" t="str">
        <f>VLOOKUP(B1758,'[1]EC Sales Date'!$A:$C,2,)</f>
        <v>Chaussettes Coton Supima</v>
      </c>
      <c r="D1758" s="36" t="s">
        <v>57</v>
      </c>
      <c r="E1758" s="36" t="s">
        <v>57</v>
      </c>
      <c r="F1758" s="36" t="s">
        <v>57</v>
      </c>
      <c r="G1758" s="36" t="s">
        <v>7504</v>
      </c>
      <c r="H1758" s="36" t="s">
        <v>7504</v>
      </c>
      <c r="I1758" s="36" t="s">
        <v>58</v>
      </c>
      <c r="J1758" s="36" t="s">
        <v>59</v>
      </c>
      <c r="K1758" s="36" t="s">
        <v>1873</v>
      </c>
    </row>
    <row r="1759" spans="1:11" ht="15" customHeight="1">
      <c r="A1759" s="36" t="s">
        <v>1874</v>
      </c>
      <c r="B1759" s="36">
        <v>457288</v>
      </c>
      <c r="C1759" s="35" t="str">
        <f>VLOOKUP(B1759,'[1]EC Sales Date'!$A:$C,2,)</f>
        <v>Chaussettes Coton Supima côtelées</v>
      </c>
      <c r="D1759" s="36" t="s">
        <v>57</v>
      </c>
      <c r="E1759" s="36" t="s">
        <v>57</v>
      </c>
      <c r="F1759" s="36" t="s">
        <v>57</v>
      </c>
      <c r="G1759" s="36" t="s">
        <v>7504</v>
      </c>
      <c r="H1759" s="36" t="s">
        <v>7504</v>
      </c>
      <c r="I1759" s="36" t="s">
        <v>58</v>
      </c>
      <c r="J1759" s="36" t="s">
        <v>59</v>
      </c>
      <c r="K1759" s="36" t="s">
        <v>1850</v>
      </c>
    </row>
    <row r="1760" spans="1:11" ht="15" customHeight="1">
      <c r="A1760" s="36" t="s">
        <v>1875</v>
      </c>
      <c r="B1760" s="36">
        <v>457290</v>
      </c>
      <c r="C1760" s="35" t="str">
        <f>VLOOKUP(B1760,'[1]EC Sales Date'!$A:$C,2,)</f>
        <v>Chaussettes Côtelées</v>
      </c>
      <c r="D1760" s="36" t="s">
        <v>57</v>
      </c>
      <c r="E1760" s="36" t="s">
        <v>86</v>
      </c>
      <c r="F1760" s="36" t="s">
        <v>86</v>
      </c>
      <c r="G1760" s="36" t="s">
        <v>7504</v>
      </c>
      <c r="H1760" s="36" t="s">
        <v>7504</v>
      </c>
      <c r="I1760" s="36" t="s">
        <v>58</v>
      </c>
      <c r="J1760" s="36" t="s">
        <v>59</v>
      </c>
      <c r="K1760" s="36" t="s">
        <v>1876</v>
      </c>
    </row>
    <row r="1761" spans="1:11" ht="15" customHeight="1">
      <c r="A1761" s="36" t="s">
        <v>1869</v>
      </c>
      <c r="B1761" s="36">
        <v>457292</v>
      </c>
      <c r="C1761" s="35" t="str">
        <f>VLOOKUP(B1761,'[1]EC Sales Date'!$A:$C,2,)</f>
        <v>Chaussettes Rayées</v>
      </c>
      <c r="D1761" s="36" t="s">
        <v>57</v>
      </c>
      <c r="E1761" s="36" t="s">
        <v>57</v>
      </c>
      <c r="F1761" s="36" t="s">
        <v>57</v>
      </c>
      <c r="G1761" s="36" t="s">
        <v>7504</v>
      </c>
      <c r="H1761" s="36" t="s">
        <v>7504</v>
      </c>
      <c r="I1761" s="36" t="s">
        <v>58</v>
      </c>
      <c r="J1761" s="36" t="s">
        <v>59</v>
      </c>
      <c r="K1761" s="36" t="s">
        <v>1870</v>
      </c>
    </row>
    <row r="1762" spans="1:11" ht="15" customHeight="1">
      <c r="A1762" s="36" t="s">
        <v>7678</v>
      </c>
      <c r="B1762" s="36">
        <v>454333</v>
      </c>
      <c r="C1762" s="35" t="e">
        <f>VLOOKUP(B1762,'[1]EC Sales Date'!$A:$C,2,)</f>
        <v>#N/A</v>
      </c>
      <c r="D1762" s="36" t="s">
        <v>86</v>
      </c>
      <c r="E1762" s="36" t="s">
        <v>7504</v>
      </c>
      <c r="F1762" s="36" t="s">
        <v>7504</v>
      </c>
      <c r="G1762" s="36" t="s">
        <v>7504</v>
      </c>
      <c r="H1762" s="36" t="s">
        <v>7504</v>
      </c>
      <c r="I1762" s="36" t="s">
        <v>58</v>
      </c>
      <c r="J1762" s="36" t="s">
        <v>59</v>
      </c>
      <c r="K1762" s="36" t="s">
        <v>7679</v>
      </c>
    </row>
    <row r="1763" spans="1:11" ht="15" customHeight="1">
      <c r="A1763" s="36" t="s">
        <v>1838</v>
      </c>
      <c r="B1763" s="36">
        <v>458553</v>
      </c>
      <c r="C1763" s="35" t="str">
        <f>VLOOKUP(B1763,'[1]EC Sales Date'!$A:$C,2,)</f>
        <v>Chaussettes JW ANDERSON</v>
      </c>
      <c r="D1763" s="36" t="s">
        <v>57</v>
      </c>
      <c r="E1763" s="36" t="s">
        <v>57</v>
      </c>
      <c r="F1763" s="36" t="s">
        <v>57</v>
      </c>
      <c r="G1763" s="36" t="s">
        <v>7504</v>
      </c>
      <c r="H1763" s="36" t="s">
        <v>7504</v>
      </c>
      <c r="I1763" s="36" t="s">
        <v>58</v>
      </c>
      <c r="J1763" s="36" t="s">
        <v>59</v>
      </c>
      <c r="K1763" s="36" t="s">
        <v>1839</v>
      </c>
    </row>
    <row r="1764" spans="1:11" ht="15" customHeight="1">
      <c r="A1764" s="36" t="s">
        <v>1836</v>
      </c>
      <c r="B1764" s="36">
        <v>458554</v>
      </c>
      <c r="C1764" s="35" t="str">
        <f>VLOOKUP(B1764,'[1]EC Sales Date'!$A:$C,2,)</f>
        <v>Chaussettes JW ANDERSON</v>
      </c>
      <c r="D1764" s="36" t="s">
        <v>57</v>
      </c>
      <c r="E1764" s="36" t="s">
        <v>57</v>
      </c>
      <c r="F1764" s="36" t="s">
        <v>57</v>
      </c>
      <c r="G1764" s="36" t="s">
        <v>7504</v>
      </c>
      <c r="H1764" s="36" t="s">
        <v>7504</v>
      </c>
      <c r="I1764" s="36" t="s">
        <v>58</v>
      </c>
      <c r="J1764" s="36" t="s">
        <v>59</v>
      </c>
      <c r="K1764" s="36" t="s">
        <v>1837</v>
      </c>
    </row>
    <row r="1765" spans="1:11" ht="15" customHeight="1">
      <c r="A1765" s="36" t="s">
        <v>1834</v>
      </c>
      <c r="B1765" s="36">
        <v>458555</v>
      </c>
      <c r="C1765" s="35" t="str">
        <f>VLOOKUP(B1765,'[1]EC Sales Date'!$A:$C,2,)</f>
        <v>Chaussettes JW ANDERSON</v>
      </c>
      <c r="D1765" s="36" t="s">
        <v>57</v>
      </c>
      <c r="E1765" s="36" t="s">
        <v>57</v>
      </c>
      <c r="F1765" s="36" t="s">
        <v>57</v>
      </c>
      <c r="G1765" s="36" t="s">
        <v>7504</v>
      </c>
      <c r="H1765" s="36" t="s">
        <v>7504</v>
      </c>
      <c r="I1765" s="36" t="s">
        <v>58</v>
      </c>
      <c r="J1765" s="36" t="s">
        <v>59</v>
      </c>
      <c r="K1765" s="36" t="s">
        <v>1835</v>
      </c>
    </row>
    <row r="1766" spans="1:11" ht="15" customHeight="1">
      <c r="A1766" s="36" t="s">
        <v>1832</v>
      </c>
      <c r="B1766" s="36">
        <v>458556</v>
      </c>
      <c r="C1766" s="35" t="str">
        <f>VLOOKUP(B1766,'[1]EC Sales Date'!$A:$C,2,)</f>
        <v>Chaussettes JW ANDERSON</v>
      </c>
      <c r="D1766" s="36" t="s">
        <v>57</v>
      </c>
      <c r="E1766" s="36" t="s">
        <v>57</v>
      </c>
      <c r="F1766" s="36" t="s">
        <v>57</v>
      </c>
      <c r="G1766" s="36" t="s">
        <v>7504</v>
      </c>
      <c r="H1766" s="36" t="s">
        <v>7504</v>
      </c>
      <c r="I1766" s="36" t="s">
        <v>58</v>
      </c>
      <c r="J1766" s="36" t="s">
        <v>59</v>
      </c>
      <c r="K1766" s="36" t="s">
        <v>1833</v>
      </c>
    </row>
    <row r="1767" spans="1:11" ht="15" customHeight="1">
      <c r="A1767" s="36" t="s">
        <v>1828</v>
      </c>
      <c r="B1767" s="36">
        <v>458557</v>
      </c>
      <c r="C1767" s="35" t="str">
        <f>VLOOKUP(B1767,'[1]EC Sales Date'!$A:$C,2,)</f>
        <v>Chaussettes JW ANDERSON</v>
      </c>
      <c r="D1767" s="36" t="s">
        <v>57</v>
      </c>
      <c r="E1767" s="36" t="s">
        <v>57</v>
      </c>
      <c r="F1767" s="36" t="s">
        <v>57</v>
      </c>
      <c r="G1767" s="36" t="s">
        <v>7504</v>
      </c>
      <c r="H1767" s="36" t="s">
        <v>7504</v>
      </c>
      <c r="I1767" s="36" t="s">
        <v>58</v>
      </c>
      <c r="J1767" s="36" t="s">
        <v>59</v>
      </c>
      <c r="K1767" s="36" t="s">
        <v>1829</v>
      </c>
    </row>
    <row r="1768" spans="1:11" ht="15" customHeight="1">
      <c r="A1768" s="36" t="s">
        <v>1830</v>
      </c>
      <c r="B1768" s="36">
        <v>458558</v>
      </c>
      <c r="C1768" s="35" t="str">
        <f>VLOOKUP(B1768,'[1]EC Sales Date'!$A:$C,2,)</f>
        <v>Chaussettes JW ANDERSON</v>
      </c>
      <c r="D1768" s="36" t="s">
        <v>57</v>
      </c>
      <c r="E1768" s="36" t="s">
        <v>57</v>
      </c>
      <c r="F1768" s="36" t="s">
        <v>57</v>
      </c>
      <c r="G1768" s="36" t="s">
        <v>7504</v>
      </c>
      <c r="H1768" s="36" t="s">
        <v>7504</v>
      </c>
      <c r="I1768" s="36" t="s">
        <v>58</v>
      </c>
      <c r="J1768" s="36" t="s">
        <v>59</v>
      </c>
      <c r="K1768" s="36" t="s">
        <v>1831</v>
      </c>
    </row>
    <row r="1769" spans="1:11" ht="15" customHeight="1">
      <c r="A1769" s="36" t="s">
        <v>1900</v>
      </c>
      <c r="B1769" s="36">
        <v>454775</v>
      </c>
      <c r="C1769" s="35" t="str">
        <f>VLOOKUP(B1769,'[1]EC Sales Date'!$A:$C,2,)</f>
        <v>Pantalon Relax Longueur 7/8Eme</v>
      </c>
      <c r="D1769" s="36" t="s">
        <v>56</v>
      </c>
      <c r="E1769" s="36" t="s">
        <v>57</v>
      </c>
      <c r="F1769" s="36" t="s">
        <v>57</v>
      </c>
      <c r="G1769" s="36" t="s">
        <v>7504</v>
      </c>
      <c r="H1769" s="36" t="s">
        <v>7504</v>
      </c>
      <c r="I1769" s="36" t="s">
        <v>58</v>
      </c>
      <c r="J1769" s="36" t="s">
        <v>59</v>
      </c>
      <c r="K1769" s="36" t="s">
        <v>66</v>
      </c>
    </row>
    <row r="1770" spans="1:11" ht="15" customHeight="1">
      <c r="A1770" s="36" t="s">
        <v>1901</v>
      </c>
      <c r="B1770" s="36">
        <v>454775</v>
      </c>
      <c r="C1770" s="35" t="str">
        <f>VLOOKUP(B1770,'[1]EC Sales Date'!$A:$C,2,)</f>
        <v>Pantalon Relax Longueur 7/8Eme</v>
      </c>
      <c r="D1770" s="36" t="s">
        <v>57</v>
      </c>
      <c r="E1770" s="36" t="s">
        <v>57</v>
      </c>
      <c r="F1770" s="36" t="s">
        <v>57</v>
      </c>
      <c r="G1770" s="36" t="s">
        <v>7504</v>
      </c>
      <c r="H1770" s="36" t="s">
        <v>7504</v>
      </c>
      <c r="I1770" s="36" t="s">
        <v>58</v>
      </c>
      <c r="J1770" s="36" t="s">
        <v>59</v>
      </c>
      <c r="K1770" s="36" t="s">
        <v>1902</v>
      </c>
    </row>
    <row r="1771" spans="1:11" ht="15" customHeight="1">
      <c r="A1771" s="36" t="s">
        <v>1903</v>
      </c>
      <c r="B1771" s="36">
        <v>455895</v>
      </c>
      <c r="C1771" s="35" t="str">
        <f>VLOOKUP(B1771,'[1]EC Sales Date'!$A:$C,2,)</f>
        <v>Pantalon en Jean Relax Longueur 7/8Eme</v>
      </c>
      <c r="D1771" s="36" t="s">
        <v>56</v>
      </c>
      <c r="E1771" s="36" t="s">
        <v>56</v>
      </c>
      <c r="F1771" s="36" t="s">
        <v>56</v>
      </c>
      <c r="G1771" s="36" t="s">
        <v>7504</v>
      </c>
      <c r="H1771" s="36" t="s">
        <v>7504</v>
      </c>
      <c r="I1771" s="36" t="s">
        <v>58</v>
      </c>
      <c r="J1771" s="36" t="s">
        <v>59</v>
      </c>
      <c r="K1771" s="36" t="s">
        <v>267</v>
      </c>
    </row>
    <row r="1772" spans="1:11" ht="15" customHeight="1">
      <c r="A1772" s="36" t="s">
        <v>1904</v>
      </c>
      <c r="B1772" s="36">
        <v>455896</v>
      </c>
      <c r="C1772" s="35" t="str">
        <f>VLOOKUP(B1772,'[1]EC Sales Date'!$A:$C,2,)</f>
        <v>Pantalon Relax Longueur 7/8Eme</v>
      </c>
      <c r="D1772" s="36" t="s">
        <v>56</v>
      </c>
      <c r="E1772" s="36" t="s">
        <v>56</v>
      </c>
      <c r="F1772" s="36" t="s">
        <v>56</v>
      </c>
      <c r="G1772" s="36" t="s">
        <v>7504</v>
      </c>
      <c r="H1772" s="36" t="s">
        <v>7504</v>
      </c>
      <c r="I1772" s="36" t="s">
        <v>58</v>
      </c>
      <c r="J1772" s="36" t="s">
        <v>59</v>
      </c>
      <c r="K1772" s="36" t="s">
        <v>1905</v>
      </c>
    </row>
    <row r="1773" spans="1:11" ht="15" customHeight="1">
      <c r="A1773" s="36" t="s">
        <v>1906</v>
      </c>
      <c r="B1773" s="36">
        <v>455897</v>
      </c>
      <c r="C1773" s="35" t="str">
        <f>VLOOKUP(B1773,'[1]EC Sales Date'!$A:$C,2,)</f>
        <v>Pantalon 7/8 Easy Relax À Carreaux</v>
      </c>
      <c r="D1773" s="36" t="s">
        <v>56</v>
      </c>
      <c r="E1773" s="36" t="s">
        <v>56</v>
      </c>
      <c r="F1773" s="36" t="s">
        <v>57</v>
      </c>
      <c r="G1773" s="36" t="s">
        <v>7504</v>
      </c>
      <c r="H1773" s="36" t="s">
        <v>7504</v>
      </c>
      <c r="I1773" s="36" t="s">
        <v>58</v>
      </c>
      <c r="J1773" s="36" t="s">
        <v>59</v>
      </c>
      <c r="K1773" s="36" t="s">
        <v>267</v>
      </c>
    </row>
    <row r="1774" spans="1:11" ht="15" customHeight="1">
      <c r="A1774" s="36" t="s">
        <v>1907</v>
      </c>
      <c r="B1774" s="36">
        <v>456930</v>
      </c>
      <c r="C1774" s="35" t="str">
        <f>VLOOKUP(B1774,'[1]EC Sales Date'!$A:$C,2,)</f>
        <v>Pantalon 7/8ème en Jersey Délavé</v>
      </c>
      <c r="D1774" s="36" t="s">
        <v>56</v>
      </c>
      <c r="E1774" s="36" t="s">
        <v>56</v>
      </c>
      <c r="F1774" s="36" t="s">
        <v>56</v>
      </c>
      <c r="G1774" s="36" t="s">
        <v>7504</v>
      </c>
      <c r="H1774" s="36" t="s">
        <v>7504</v>
      </c>
      <c r="I1774" s="36" t="s">
        <v>58</v>
      </c>
      <c r="J1774" s="36" t="s">
        <v>59</v>
      </c>
      <c r="K1774" s="36" t="s">
        <v>764</v>
      </c>
    </row>
    <row r="1775" spans="1:11" ht="15" customHeight="1">
      <c r="A1775" s="36" t="s">
        <v>1922</v>
      </c>
      <c r="B1775" s="36">
        <v>454466</v>
      </c>
      <c r="C1775" s="35" t="str">
        <f>VLOOKUP(B1775,'[1]EC Sales Date'!$A:$C,2,)</f>
        <v>Short Easy en sergé de coton stretch ENFANT</v>
      </c>
      <c r="D1775" s="36" t="s">
        <v>57</v>
      </c>
      <c r="E1775" s="36" t="s">
        <v>57</v>
      </c>
      <c r="F1775" s="36" t="s">
        <v>57</v>
      </c>
      <c r="G1775" s="36" t="s">
        <v>7504</v>
      </c>
      <c r="H1775" s="36" t="s">
        <v>7504</v>
      </c>
      <c r="I1775" s="36" t="s">
        <v>58</v>
      </c>
      <c r="J1775" s="36" t="s">
        <v>59</v>
      </c>
      <c r="K1775" s="36" t="s">
        <v>267</v>
      </c>
    </row>
    <row r="1776" spans="1:11" ht="15" customHeight="1">
      <c r="A1776" s="36" t="s">
        <v>1912</v>
      </c>
      <c r="B1776" s="36">
        <v>454467</v>
      </c>
      <c r="C1776" s="35" t="str">
        <f>VLOOKUP(B1776,'[1]EC Sales Date'!$A:$C,2,)</f>
        <v>Short Easy en Coton Stretch à imprimé ENFANT</v>
      </c>
      <c r="D1776" s="36" t="s">
        <v>57</v>
      </c>
      <c r="E1776" s="36" t="s">
        <v>7504</v>
      </c>
      <c r="F1776" s="36" t="s">
        <v>57</v>
      </c>
      <c r="G1776" s="36" t="s">
        <v>7504</v>
      </c>
      <c r="H1776" s="36" t="s">
        <v>7504</v>
      </c>
      <c r="I1776" s="36" t="s">
        <v>58</v>
      </c>
      <c r="J1776" s="36" t="s">
        <v>59</v>
      </c>
      <c r="K1776" s="36" t="s">
        <v>267</v>
      </c>
    </row>
    <row r="1777" spans="1:11" ht="15" customHeight="1">
      <c r="A1777" s="36" t="s">
        <v>1913</v>
      </c>
      <c r="B1777" s="36">
        <v>454468</v>
      </c>
      <c r="C1777" s="35" t="str">
        <f>VLOOKUP(B1777,'[1]EC Sales Date'!$A:$C,2,)</f>
        <v>Short Easy en Coton Stretch à imprimé ENFANT</v>
      </c>
      <c r="D1777" s="36" t="s">
        <v>57</v>
      </c>
      <c r="E1777" s="36" t="s">
        <v>7504</v>
      </c>
      <c r="F1777" s="36" t="s">
        <v>57</v>
      </c>
      <c r="G1777" s="36" t="s">
        <v>7504</v>
      </c>
      <c r="H1777" s="36" t="s">
        <v>7504</v>
      </c>
      <c r="I1777" s="36" t="s">
        <v>58</v>
      </c>
      <c r="J1777" s="36" t="s">
        <v>59</v>
      </c>
      <c r="K1777" s="36" t="s">
        <v>267</v>
      </c>
    </row>
    <row r="1778" spans="1:11" ht="15" customHeight="1">
      <c r="A1778" s="36" t="s">
        <v>1914</v>
      </c>
      <c r="B1778" s="36">
        <v>454468</v>
      </c>
      <c r="C1778" s="35" t="str">
        <f>VLOOKUP(B1778,'[1]EC Sales Date'!$A:$C,2,)</f>
        <v>Short Easy en Coton Stretch à imprimé ENFANT</v>
      </c>
      <c r="D1778" s="36" t="s">
        <v>427</v>
      </c>
      <c r="E1778" s="36" t="s">
        <v>7504</v>
      </c>
      <c r="F1778" s="36" t="s">
        <v>57</v>
      </c>
      <c r="G1778" s="36" t="s">
        <v>7504</v>
      </c>
      <c r="H1778" s="36" t="s">
        <v>7504</v>
      </c>
      <c r="I1778" s="36" t="s">
        <v>58</v>
      </c>
      <c r="J1778" s="36" t="s">
        <v>59</v>
      </c>
      <c r="K1778" s="36" t="s">
        <v>267</v>
      </c>
    </row>
    <row r="1779" spans="1:11" ht="15" customHeight="1">
      <c r="A1779" s="36" t="s">
        <v>1910</v>
      </c>
      <c r="B1779" s="36">
        <v>454469</v>
      </c>
      <c r="C1779" s="35" t="str">
        <f>VLOOKUP(B1779,'[1]EC Sales Date'!$A:$C,2,)</f>
        <v>Short Easy En Jean ENFANT</v>
      </c>
      <c r="D1779" s="36" t="s">
        <v>56</v>
      </c>
      <c r="E1779" s="36" t="s">
        <v>56</v>
      </c>
      <c r="F1779" s="36" t="s">
        <v>56</v>
      </c>
      <c r="G1779" s="36" t="s">
        <v>7504</v>
      </c>
      <c r="H1779" s="36" t="s">
        <v>7504</v>
      </c>
      <c r="I1779" s="36" t="s">
        <v>58</v>
      </c>
      <c r="J1779" s="36" t="s">
        <v>59</v>
      </c>
      <c r="K1779" s="36" t="s">
        <v>1911</v>
      </c>
    </row>
    <row r="1780" spans="1:11" ht="15" customHeight="1">
      <c r="A1780" s="36" t="s">
        <v>1915</v>
      </c>
      <c r="B1780" s="36">
        <v>454470</v>
      </c>
      <c r="C1780" s="35" t="str">
        <f>VLOOKUP(B1780,'[1]EC Sales Date'!$A:$C,2,)</f>
        <v>Short Easy en coton stretch à imprimé ENFANT</v>
      </c>
      <c r="D1780" s="36" t="s">
        <v>57</v>
      </c>
      <c r="E1780" s="36" t="s">
        <v>7504</v>
      </c>
      <c r="F1780" s="36" t="s">
        <v>57</v>
      </c>
      <c r="G1780" s="36" t="s">
        <v>7504</v>
      </c>
      <c r="H1780" s="36" t="s">
        <v>7504</v>
      </c>
      <c r="I1780" s="36" t="s">
        <v>58</v>
      </c>
      <c r="J1780" s="36" t="s">
        <v>59</v>
      </c>
      <c r="K1780" s="36" t="s">
        <v>267</v>
      </c>
    </row>
    <row r="1781" spans="1:11" ht="15" customHeight="1">
      <c r="A1781" s="36" t="s">
        <v>1916</v>
      </c>
      <c r="B1781" s="36">
        <v>454471</v>
      </c>
      <c r="C1781" s="35" t="str">
        <f>VLOOKUP(B1781,'[1]EC Sales Date'!$A:$C,2,)</f>
        <v>Short Easy en coton stretch à imprimé ENFANT</v>
      </c>
      <c r="D1781" s="36" t="s">
        <v>57</v>
      </c>
      <c r="E1781" s="36" t="s">
        <v>7504</v>
      </c>
      <c r="F1781" s="36" t="s">
        <v>57</v>
      </c>
      <c r="G1781" s="36" t="s">
        <v>7504</v>
      </c>
      <c r="H1781" s="36" t="s">
        <v>7504</v>
      </c>
      <c r="I1781" s="36" t="s">
        <v>58</v>
      </c>
      <c r="J1781" s="36" t="s">
        <v>59</v>
      </c>
      <c r="K1781" s="36" t="s">
        <v>267</v>
      </c>
    </row>
    <row r="1782" spans="1:11" ht="15" customHeight="1">
      <c r="A1782" s="36" t="s">
        <v>1917</v>
      </c>
      <c r="B1782" s="36">
        <v>454471</v>
      </c>
      <c r="C1782" s="35" t="str">
        <f>VLOOKUP(B1782,'[1]EC Sales Date'!$A:$C,2,)</f>
        <v>Short Easy en coton stretch à imprimé ENFANT</v>
      </c>
      <c r="D1782" s="36" t="s">
        <v>427</v>
      </c>
      <c r="E1782" s="36" t="s">
        <v>7504</v>
      </c>
      <c r="F1782" s="36" t="s">
        <v>57</v>
      </c>
      <c r="G1782" s="36" t="s">
        <v>7504</v>
      </c>
      <c r="H1782" s="36" t="s">
        <v>7504</v>
      </c>
      <c r="I1782" s="36" t="s">
        <v>58</v>
      </c>
      <c r="J1782" s="36" t="s">
        <v>59</v>
      </c>
      <c r="K1782" s="36" t="s">
        <v>267</v>
      </c>
    </row>
    <row r="1783" spans="1:11" ht="15" customHeight="1">
      <c r="A1783" s="36" t="s">
        <v>1918</v>
      </c>
      <c r="B1783" s="36">
        <v>454472</v>
      </c>
      <c r="C1783" s="35" t="str">
        <f>VLOOKUP(B1783,'[1]EC Sales Date'!$A:$C,2,)</f>
        <v>Short Easy en coton stretch à imprimé ENFANT</v>
      </c>
      <c r="D1783" s="36" t="s">
        <v>57</v>
      </c>
      <c r="E1783" s="36" t="s">
        <v>7504</v>
      </c>
      <c r="F1783" s="36" t="s">
        <v>57</v>
      </c>
      <c r="G1783" s="36" t="s">
        <v>7504</v>
      </c>
      <c r="H1783" s="36" t="s">
        <v>7504</v>
      </c>
      <c r="I1783" s="36" t="s">
        <v>58</v>
      </c>
      <c r="J1783" s="36" t="s">
        <v>59</v>
      </c>
      <c r="K1783" s="36" t="s">
        <v>267</v>
      </c>
    </row>
    <row r="1784" spans="1:11" ht="15" customHeight="1">
      <c r="A1784" s="36" t="s">
        <v>1919</v>
      </c>
      <c r="B1784" s="36">
        <v>454472</v>
      </c>
      <c r="C1784" s="35" t="str">
        <f>VLOOKUP(B1784,'[1]EC Sales Date'!$A:$C,2,)</f>
        <v>Short Easy en coton stretch à imprimé ENFANT</v>
      </c>
      <c r="D1784" s="36" t="s">
        <v>427</v>
      </c>
      <c r="E1784" s="36" t="s">
        <v>7504</v>
      </c>
      <c r="F1784" s="36" t="s">
        <v>57</v>
      </c>
      <c r="G1784" s="36" t="s">
        <v>7504</v>
      </c>
      <c r="H1784" s="36" t="s">
        <v>7504</v>
      </c>
      <c r="I1784" s="36" t="s">
        <v>58</v>
      </c>
      <c r="J1784" s="36" t="s">
        <v>59</v>
      </c>
      <c r="K1784" s="36" t="s">
        <v>267</v>
      </c>
    </row>
    <row r="1785" spans="1:11" ht="15" customHeight="1">
      <c r="A1785" s="36" t="s">
        <v>1920</v>
      </c>
      <c r="B1785" s="36">
        <v>454473</v>
      </c>
      <c r="C1785" s="35" t="str">
        <f>VLOOKUP(B1785,'[1]EC Sales Date'!$A:$C,2,)</f>
        <v>Short Easy en coton stretch à imprimé ENFANT</v>
      </c>
      <c r="D1785" s="36" t="s">
        <v>57</v>
      </c>
      <c r="E1785" s="36" t="s">
        <v>7504</v>
      </c>
      <c r="F1785" s="36" t="s">
        <v>57</v>
      </c>
      <c r="G1785" s="36" t="s">
        <v>7504</v>
      </c>
      <c r="H1785" s="36" t="s">
        <v>7504</v>
      </c>
      <c r="I1785" s="36" t="s">
        <v>58</v>
      </c>
      <c r="J1785" s="36" t="s">
        <v>59</v>
      </c>
      <c r="K1785" s="36" t="s">
        <v>267</v>
      </c>
    </row>
    <row r="1786" spans="1:11" ht="15" customHeight="1">
      <c r="A1786" s="36" t="s">
        <v>1921</v>
      </c>
      <c r="B1786" s="36">
        <v>454473</v>
      </c>
      <c r="C1786" s="35" t="str">
        <f>VLOOKUP(B1786,'[1]EC Sales Date'!$A:$C,2,)</f>
        <v>Short Easy en coton stretch à imprimé ENFANT</v>
      </c>
      <c r="D1786" s="36" t="s">
        <v>427</v>
      </c>
      <c r="E1786" s="36" t="s">
        <v>7504</v>
      </c>
      <c r="F1786" s="36" t="s">
        <v>57</v>
      </c>
      <c r="G1786" s="36" t="s">
        <v>7504</v>
      </c>
      <c r="H1786" s="36" t="s">
        <v>7504</v>
      </c>
      <c r="I1786" s="36" t="s">
        <v>58</v>
      </c>
      <c r="J1786" s="36" t="s">
        <v>59</v>
      </c>
      <c r="K1786" s="36" t="s">
        <v>267</v>
      </c>
    </row>
    <row r="1787" spans="1:11" ht="15" customHeight="1">
      <c r="A1787" s="36" t="s">
        <v>1908</v>
      </c>
      <c r="B1787" s="36">
        <v>454482</v>
      </c>
      <c r="C1787" s="35" t="str">
        <f>VLOOKUP(B1787,'[1]EC Sales Date'!$A:$C,2,)</f>
        <v>Short Easy En Nylon ENFANT</v>
      </c>
      <c r="D1787" s="36" t="s">
        <v>56</v>
      </c>
      <c r="E1787" s="36" t="s">
        <v>140</v>
      </c>
      <c r="F1787" s="36" t="s">
        <v>140</v>
      </c>
      <c r="G1787" s="36" t="s">
        <v>7504</v>
      </c>
      <c r="H1787" s="36" t="s">
        <v>7504</v>
      </c>
      <c r="I1787" s="36" t="s">
        <v>58</v>
      </c>
      <c r="J1787" s="36" t="s">
        <v>59</v>
      </c>
      <c r="K1787" s="36" t="s">
        <v>1909</v>
      </c>
    </row>
    <row r="1788" spans="1:11" ht="15" customHeight="1">
      <c r="A1788" s="36" t="s">
        <v>1926</v>
      </c>
      <c r="B1788" s="36">
        <v>454238</v>
      </c>
      <c r="C1788" s="35" t="str">
        <f>VLOOKUP(B1788,'[1]EC Sales Date'!$A:$C,2,)</f>
        <v>Short Confort Imprimé Fleuri FILLE</v>
      </c>
      <c r="D1788" s="36" t="s">
        <v>57</v>
      </c>
      <c r="E1788" s="36" t="s">
        <v>57</v>
      </c>
      <c r="F1788" s="36" t="s">
        <v>57</v>
      </c>
      <c r="G1788" s="36" t="s">
        <v>7504</v>
      </c>
      <c r="H1788" s="36" t="s">
        <v>7504</v>
      </c>
      <c r="I1788" s="36" t="s">
        <v>58</v>
      </c>
      <c r="J1788" s="37" t="s">
        <v>123</v>
      </c>
      <c r="K1788" s="36" t="s">
        <v>1927</v>
      </c>
    </row>
    <row r="1789" spans="1:11" ht="15" customHeight="1">
      <c r="A1789" s="36" t="s">
        <v>1928</v>
      </c>
      <c r="B1789" s="36">
        <v>454238</v>
      </c>
      <c r="C1789" s="35" t="str">
        <f>VLOOKUP(B1789,'[1]EC Sales Date'!$A:$C,2,)</f>
        <v>Short Confort Imprimé Fleuri FILLE</v>
      </c>
      <c r="D1789" s="36" t="s">
        <v>57</v>
      </c>
      <c r="E1789" s="36" t="s">
        <v>57</v>
      </c>
      <c r="F1789" s="36" t="s">
        <v>57</v>
      </c>
      <c r="G1789" s="36" t="s">
        <v>7504</v>
      </c>
      <c r="H1789" s="36" t="s">
        <v>7504</v>
      </c>
      <c r="I1789" s="36" t="s">
        <v>58</v>
      </c>
      <c r="J1789" s="37" t="s">
        <v>123</v>
      </c>
      <c r="K1789" s="36" t="s">
        <v>1927</v>
      </c>
    </row>
    <row r="1790" spans="1:11" ht="15" customHeight="1">
      <c r="A1790" s="36" t="s">
        <v>1937</v>
      </c>
      <c r="B1790" s="36">
        <v>454240</v>
      </c>
      <c r="C1790" s="35" t="str">
        <f>VLOOKUP(B1790,'[1]EC Sales Date'!$A:$C,2,)</f>
        <v>Short Easy en crêpe à motif fleuri FILLE</v>
      </c>
      <c r="D1790" s="36" t="s">
        <v>57</v>
      </c>
      <c r="E1790" s="36" t="s">
        <v>57</v>
      </c>
      <c r="F1790" s="36" t="s">
        <v>57</v>
      </c>
      <c r="G1790" s="36" t="s">
        <v>7504</v>
      </c>
      <c r="H1790" s="36" t="s">
        <v>7504</v>
      </c>
      <c r="I1790" s="36" t="s">
        <v>58</v>
      </c>
      <c r="J1790" s="36" t="s">
        <v>59</v>
      </c>
      <c r="K1790" s="36" t="s">
        <v>1938</v>
      </c>
    </row>
    <row r="1791" spans="1:11" ht="15" customHeight="1">
      <c r="A1791" s="36" t="s">
        <v>1939</v>
      </c>
      <c r="B1791" s="36">
        <v>454240</v>
      </c>
      <c r="C1791" s="35" t="str">
        <f>VLOOKUP(B1791,'[1]EC Sales Date'!$A:$C,2,)</f>
        <v>Short Easy en crêpe à motif fleuri FILLE</v>
      </c>
      <c r="D1791" s="36" t="s">
        <v>57</v>
      </c>
      <c r="E1791" s="36" t="s">
        <v>57</v>
      </c>
      <c r="F1791" s="36" t="s">
        <v>57</v>
      </c>
      <c r="G1791" s="36" t="s">
        <v>7504</v>
      </c>
      <c r="H1791" s="36" t="s">
        <v>7504</v>
      </c>
      <c r="I1791" s="36" t="s">
        <v>58</v>
      </c>
      <c r="J1791" s="36" t="s">
        <v>59</v>
      </c>
      <c r="K1791" s="36" t="s">
        <v>1938</v>
      </c>
    </row>
    <row r="1792" spans="1:11" ht="15" customHeight="1">
      <c r="A1792" s="36" t="s">
        <v>1923</v>
      </c>
      <c r="B1792" s="36">
        <v>454243</v>
      </c>
      <c r="C1792" s="35" t="str">
        <f>VLOOKUP(B1792,'[1]EC Sales Date'!$A:$C,2,)</f>
        <v>Short Chambray de Coton FILLE</v>
      </c>
      <c r="D1792" s="36" t="s">
        <v>56</v>
      </c>
      <c r="E1792" s="36" t="s">
        <v>56</v>
      </c>
      <c r="F1792" s="36" t="s">
        <v>56</v>
      </c>
      <c r="G1792" s="36" t="s">
        <v>7504</v>
      </c>
      <c r="H1792" s="36" t="s">
        <v>7504</v>
      </c>
      <c r="I1792" s="36" t="s">
        <v>58</v>
      </c>
      <c r="J1792" s="37" t="s">
        <v>123</v>
      </c>
      <c r="K1792" s="36" t="s">
        <v>124</v>
      </c>
    </row>
    <row r="1793" spans="1:11" ht="15" customHeight="1">
      <c r="A1793" s="36" t="s">
        <v>1935</v>
      </c>
      <c r="B1793" s="36">
        <v>454245</v>
      </c>
      <c r="C1793" s="35" t="str">
        <f>VLOOKUP(B1793,'[1]EC Sales Date'!$A:$C,2,)</f>
        <v>Short en lin mélangé FILLE</v>
      </c>
      <c r="D1793" s="36" t="s">
        <v>57</v>
      </c>
      <c r="E1793" s="36" t="s">
        <v>57</v>
      </c>
      <c r="F1793" s="36" t="s">
        <v>57</v>
      </c>
      <c r="G1793" s="36" t="s">
        <v>7504</v>
      </c>
      <c r="H1793" s="36" t="s">
        <v>7504</v>
      </c>
      <c r="I1793" s="36" t="s">
        <v>58</v>
      </c>
      <c r="J1793" s="37" t="s">
        <v>123</v>
      </c>
      <c r="K1793" s="36" t="s">
        <v>1927</v>
      </c>
    </row>
    <row r="1794" spans="1:11" ht="15" customHeight="1">
      <c r="A1794" s="36" t="s">
        <v>1936</v>
      </c>
      <c r="B1794" s="36">
        <v>454245</v>
      </c>
      <c r="C1794" s="35" t="str">
        <f>VLOOKUP(B1794,'[1]EC Sales Date'!$A:$C,2,)</f>
        <v>Short en lin mélangé FILLE</v>
      </c>
      <c r="D1794" s="36" t="s">
        <v>57</v>
      </c>
      <c r="E1794" s="36" t="s">
        <v>57</v>
      </c>
      <c r="F1794" s="36" t="s">
        <v>57</v>
      </c>
      <c r="G1794" s="36" t="s">
        <v>7504</v>
      </c>
      <c r="H1794" s="36" t="s">
        <v>7504</v>
      </c>
      <c r="I1794" s="36" t="s">
        <v>58</v>
      </c>
      <c r="J1794" s="37" t="s">
        <v>123</v>
      </c>
      <c r="K1794" s="36" t="s">
        <v>1927</v>
      </c>
    </row>
    <row r="1795" spans="1:11" ht="15" customHeight="1">
      <c r="A1795" s="36" t="s">
        <v>1924</v>
      </c>
      <c r="B1795" s="36">
        <v>457218</v>
      </c>
      <c r="C1795" s="35" t="str">
        <f>VLOOKUP(B1795,'[1]EC Sales Date'!$A:$C,2,)</f>
        <v>Short En Jean FILLE</v>
      </c>
      <c r="D1795" s="36" t="s">
        <v>56</v>
      </c>
      <c r="E1795" s="36" t="s">
        <v>56</v>
      </c>
      <c r="F1795" s="36" t="s">
        <v>56</v>
      </c>
      <c r="G1795" s="36" t="s">
        <v>7504</v>
      </c>
      <c r="H1795" s="36" t="s">
        <v>7504</v>
      </c>
      <c r="I1795" s="36" t="s">
        <v>58</v>
      </c>
      <c r="J1795" s="36" t="s">
        <v>59</v>
      </c>
      <c r="K1795" s="36" t="s">
        <v>557</v>
      </c>
    </row>
    <row r="1796" spans="1:11" ht="15" customHeight="1">
      <c r="A1796" s="36" t="s">
        <v>1925</v>
      </c>
      <c r="B1796" s="36">
        <v>457219</v>
      </c>
      <c r="C1796" s="35" t="str">
        <f>VLOOKUP(B1796,'[1]EC Sales Date'!$A:$C,2,)</f>
        <v>Short Couleur en Coton Stretch FILLE</v>
      </c>
      <c r="D1796" s="36" t="s">
        <v>80</v>
      </c>
      <c r="E1796" s="36" t="s">
        <v>57</v>
      </c>
      <c r="F1796" s="36" t="s">
        <v>57</v>
      </c>
      <c r="G1796" s="36" t="s">
        <v>7504</v>
      </c>
      <c r="H1796" s="36" t="s">
        <v>7504</v>
      </c>
      <c r="I1796" s="36" t="s">
        <v>58</v>
      </c>
      <c r="J1796" s="36" t="s">
        <v>59</v>
      </c>
      <c r="K1796" s="36" t="s">
        <v>1377</v>
      </c>
    </row>
    <row r="1797" spans="1:11" ht="15" customHeight="1">
      <c r="A1797" s="36" t="s">
        <v>1929</v>
      </c>
      <c r="B1797" s="36">
        <v>459184</v>
      </c>
      <c r="C1797" s="35" t="str">
        <f>VLOOKUP(B1797,'[1]EC Sales Date'!$A:$C,2,)</f>
        <v>Short Easy en lin mélangé à motif fleuri FILLE</v>
      </c>
      <c r="D1797" s="36" t="s">
        <v>57</v>
      </c>
      <c r="E1797" s="36" t="s">
        <v>57</v>
      </c>
      <c r="F1797" s="36" t="s">
        <v>57</v>
      </c>
      <c r="G1797" s="36" t="s">
        <v>7504</v>
      </c>
      <c r="H1797" s="36" t="s">
        <v>7504</v>
      </c>
      <c r="I1797" s="36" t="s">
        <v>58</v>
      </c>
      <c r="J1797" s="37" t="s">
        <v>123</v>
      </c>
      <c r="K1797" s="36" t="s">
        <v>1927</v>
      </c>
    </row>
    <row r="1798" spans="1:11" ht="15" customHeight="1">
      <c r="A1798" s="36" t="s">
        <v>1930</v>
      </c>
      <c r="B1798" s="36">
        <v>459184</v>
      </c>
      <c r="C1798" s="35" t="str">
        <f>VLOOKUP(B1798,'[1]EC Sales Date'!$A:$C,2,)</f>
        <v>Short Easy en lin mélangé à motif fleuri FILLE</v>
      </c>
      <c r="D1798" s="36" t="s">
        <v>57</v>
      </c>
      <c r="E1798" s="36" t="s">
        <v>57</v>
      </c>
      <c r="F1798" s="36" t="s">
        <v>57</v>
      </c>
      <c r="G1798" s="36" t="s">
        <v>7504</v>
      </c>
      <c r="H1798" s="36" t="s">
        <v>7504</v>
      </c>
      <c r="I1798" s="36" t="s">
        <v>58</v>
      </c>
      <c r="J1798" s="37" t="s">
        <v>123</v>
      </c>
      <c r="K1798" s="36" t="s">
        <v>1927</v>
      </c>
    </row>
    <row r="1799" spans="1:11" ht="15" customHeight="1">
      <c r="A1799" s="36" t="s">
        <v>1931</v>
      </c>
      <c r="B1799" s="36">
        <v>459185</v>
      </c>
      <c r="C1799" s="35" t="str">
        <f>VLOOKUP(B1799,'[1]EC Sales Date'!$A:$C,2,)</f>
        <v>Short Easy en lin mélangé à motif fleuri FILLE</v>
      </c>
      <c r="D1799" s="36" t="s">
        <v>57</v>
      </c>
      <c r="E1799" s="36" t="s">
        <v>57</v>
      </c>
      <c r="F1799" s="36" t="s">
        <v>57</v>
      </c>
      <c r="G1799" s="36" t="s">
        <v>7504</v>
      </c>
      <c r="H1799" s="36" t="s">
        <v>7504</v>
      </c>
      <c r="I1799" s="36" t="s">
        <v>58</v>
      </c>
      <c r="J1799" s="37" t="s">
        <v>123</v>
      </c>
      <c r="K1799" s="36" t="s">
        <v>1927</v>
      </c>
    </row>
    <row r="1800" spans="1:11" ht="15" customHeight="1">
      <c r="A1800" s="36" t="s">
        <v>1932</v>
      </c>
      <c r="B1800" s="36">
        <v>459185</v>
      </c>
      <c r="C1800" s="35" t="str">
        <f>VLOOKUP(B1800,'[1]EC Sales Date'!$A:$C,2,)</f>
        <v>Short Easy en lin mélangé à motif fleuri FILLE</v>
      </c>
      <c r="D1800" s="36" t="s">
        <v>57</v>
      </c>
      <c r="E1800" s="36" t="s">
        <v>57</v>
      </c>
      <c r="F1800" s="36" t="s">
        <v>57</v>
      </c>
      <c r="G1800" s="36" t="s">
        <v>7504</v>
      </c>
      <c r="H1800" s="36" t="s">
        <v>7504</v>
      </c>
      <c r="I1800" s="36" t="s">
        <v>58</v>
      </c>
      <c r="J1800" s="37" t="s">
        <v>123</v>
      </c>
      <c r="K1800" s="36" t="s">
        <v>1927</v>
      </c>
    </row>
    <row r="1801" spans="1:11" ht="15" customHeight="1">
      <c r="A1801" s="36" t="s">
        <v>1933</v>
      </c>
      <c r="B1801" s="36">
        <v>459186</v>
      </c>
      <c r="C1801" s="35" t="str">
        <f>VLOOKUP(B1801,'[1]EC Sales Date'!$A:$C,2,)</f>
        <v>Short Easy en lin mélangé à motif fleuri FILLE</v>
      </c>
      <c r="D1801" s="36" t="s">
        <v>57</v>
      </c>
      <c r="E1801" s="36" t="s">
        <v>57</v>
      </c>
      <c r="F1801" s="36" t="s">
        <v>57</v>
      </c>
      <c r="G1801" s="36" t="s">
        <v>7504</v>
      </c>
      <c r="H1801" s="36" t="s">
        <v>7504</v>
      </c>
      <c r="I1801" s="36" t="s">
        <v>58</v>
      </c>
      <c r="J1801" s="37" t="s">
        <v>123</v>
      </c>
      <c r="K1801" s="36" t="s">
        <v>1927</v>
      </c>
    </row>
    <row r="1802" spans="1:11" ht="15" customHeight="1">
      <c r="A1802" s="36" t="s">
        <v>1934</v>
      </c>
      <c r="B1802" s="36">
        <v>459186</v>
      </c>
      <c r="C1802" s="35" t="str">
        <f>VLOOKUP(B1802,'[1]EC Sales Date'!$A:$C,2,)</f>
        <v>Short Easy en lin mélangé à motif fleuri FILLE</v>
      </c>
      <c r="D1802" s="36" t="s">
        <v>57</v>
      </c>
      <c r="E1802" s="36" t="s">
        <v>57</v>
      </c>
      <c r="F1802" s="36" t="s">
        <v>57</v>
      </c>
      <c r="G1802" s="36" t="s">
        <v>7504</v>
      </c>
      <c r="H1802" s="36" t="s">
        <v>7504</v>
      </c>
      <c r="I1802" s="36" t="s">
        <v>58</v>
      </c>
      <c r="J1802" s="37" t="s">
        <v>123</v>
      </c>
      <c r="K1802" s="36" t="s">
        <v>1927</v>
      </c>
    </row>
    <row r="1803" spans="1:11" ht="15" customHeight="1">
      <c r="A1803" s="36" t="s">
        <v>1941</v>
      </c>
      <c r="B1803" s="36">
        <v>455220</v>
      </c>
      <c r="C1803" s="35" t="str">
        <f>VLOOKUP(B1803,'[1]EC Sales Date'!$A:$C,2,)</f>
        <v>Chemise En Viscose Imprimé Col Ouvert ENFANT</v>
      </c>
      <c r="D1803" s="36" t="s">
        <v>57</v>
      </c>
      <c r="E1803" s="36" t="s">
        <v>57</v>
      </c>
      <c r="F1803" s="36" t="s">
        <v>57</v>
      </c>
      <c r="G1803" s="36" t="s">
        <v>7504</v>
      </c>
      <c r="H1803" s="36" t="s">
        <v>7504</v>
      </c>
      <c r="I1803" s="36" t="s">
        <v>58</v>
      </c>
      <c r="J1803" s="37" t="s">
        <v>123</v>
      </c>
      <c r="K1803" s="36" t="s">
        <v>344</v>
      </c>
    </row>
    <row r="1804" spans="1:11" ht="15" customHeight="1">
      <c r="A1804" s="36" t="s">
        <v>1942</v>
      </c>
      <c r="B1804" s="36">
        <v>456545</v>
      </c>
      <c r="C1804" s="35" t="str">
        <f>VLOOKUP(B1804,'[1]EC Sales Date'!$A:$C,2,)</f>
        <v>Chemise En Viscose À Imprimé Col Ouvert Manches Courtes ENFANT</v>
      </c>
      <c r="D1804" s="36" t="s">
        <v>57</v>
      </c>
      <c r="E1804" s="36" t="s">
        <v>57</v>
      </c>
      <c r="F1804" s="36" t="s">
        <v>57</v>
      </c>
      <c r="G1804" s="36" t="s">
        <v>7504</v>
      </c>
      <c r="H1804" s="36" t="s">
        <v>7504</v>
      </c>
      <c r="I1804" s="36" t="s">
        <v>58</v>
      </c>
      <c r="J1804" s="37" t="s">
        <v>123</v>
      </c>
      <c r="K1804" s="36" t="s">
        <v>344</v>
      </c>
    </row>
    <row r="1805" spans="1:11" ht="15" customHeight="1">
      <c r="A1805" s="36" t="s">
        <v>1940</v>
      </c>
      <c r="B1805" s="36">
        <v>458344</v>
      </c>
      <c r="C1805" s="35" t="str">
        <f>VLOOKUP(B1805,'[1]EC Sales Date'!$A:$C,2,)</f>
        <v>Chemise 100% Coton Col Ouvert Manches Courtes ENFANT</v>
      </c>
      <c r="D1805" s="36" t="s">
        <v>57</v>
      </c>
      <c r="E1805" s="36" t="s">
        <v>57</v>
      </c>
      <c r="F1805" s="36" t="s">
        <v>57</v>
      </c>
      <c r="G1805" s="36" t="s">
        <v>7504</v>
      </c>
      <c r="H1805" s="36" t="s">
        <v>7504</v>
      </c>
      <c r="I1805" s="36" t="s">
        <v>58</v>
      </c>
      <c r="J1805" s="37" t="s">
        <v>123</v>
      </c>
      <c r="K1805" s="36" t="s">
        <v>124</v>
      </c>
    </row>
    <row r="1806" spans="1:11" ht="15" customHeight="1">
      <c r="A1806" s="36" t="s">
        <v>1961</v>
      </c>
      <c r="B1806" s="36">
        <v>457221</v>
      </c>
      <c r="C1806" s="35" t="str">
        <f>VLOOKUP(B1806,'[1]EC Sales Date'!$A:$C,2,)</f>
        <v>Blouse Caraco Froncée Fille</v>
      </c>
      <c r="D1806" s="36" t="s">
        <v>57</v>
      </c>
      <c r="E1806" s="36" t="s">
        <v>57</v>
      </c>
      <c r="F1806" s="36" t="s">
        <v>57</v>
      </c>
      <c r="G1806" s="36" t="s">
        <v>7504</v>
      </c>
      <c r="H1806" s="36" t="s">
        <v>7504</v>
      </c>
      <c r="I1806" s="36" t="s">
        <v>58</v>
      </c>
      <c r="J1806" s="36" t="s">
        <v>59</v>
      </c>
      <c r="K1806" s="36" t="s">
        <v>1938</v>
      </c>
    </row>
    <row r="1807" spans="1:11" ht="15" customHeight="1">
      <c r="A1807" s="36" t="s">
        <v>1947</v>
      </c>
      <c r="B1807" s="36">
        <v>454263</v>
      </c>
      <c r="C1807" s="35" t="str">
        <f>VLOOKUP(B1807,'[1]EC Sales Date'!$A:$C,2,)</f>
        <v>Robe En Chambray Fille</v>
      </c>
      <c r="D1807" s="36" t="s">
        <v>80</v>
      </c>
      <c r="E1807" s="36" t="s">
        <v>57</v>
      </c>
      <c r="F1807" s="36" t="s">
        <v>57</v>
      </c>
      <c r="G1807" s="36" t="s">
        <v>7504</v>
      </c>
      <c r="H1807" s="36" t="s">
        <v>7504</v>
      </c>
      <c r="I1807" s="36" t="s">
        <v>58</v>
      </c>
      <c r="J1807" s="37" t="s">
        <v>123</v>
      </c>
      <c r="K1807" s="36" t="s">
        <v>124</v>
      </c>
    </row>
    <row r="1808" spans="1:11" ht="15" customHeight="1">
      <c r="A1808" s="36" t="s">
        <v>1948</v>
      </c>
      <c r="B1808" s="36">
        <v>457818</v>
      </c>
      <c r="C1808" s="35" t="str">
        <f>VLOOKUP(B1808,'[1]EC Sales Date'!$A:$C,2,)</f>
        <v>Robe En Tissu Gaufré Manches Courtes FILLE</v>
      </c>
      <c r="D1808" s="36" t="s">
        <v>57</v>
      </c>
      <c r="E1808" s="36" t="s">
        <v>57</v>
      </c>
      <c r="F1808" s="36" t="s">
        <v>57</v>
      </c>
      <c r="G1808" s="36" t="s">
        <v>7504</v>
      </c>
      <c r="H1808" s="36" t="s">
        <v>7504</v>
      </c>
      <c r="I1808" s="36" t="s">
        <v>58</v>
      </c>
      <c r="J1808" s="36" t="s">
        <v>59</v>
      </c>
      <c r="K1808" s="36" t="s">
        <v>1949</v>
      </c>
    </row>
    <row r="1809" spans="1:11" ht="15" customHeight="1">
      <c r="A1809" s="36" t="s">
        <v>1945</v>
      </c>
      <c r="B1809" s="36">
        <v>454266</v>
      </c>
      <c r="C1809" s="35" t="str">
        <f>VLOOKUP(B1809,'[1]EC Sales Date'!$A:$C,2,)</f>
        <v>Robe Caraco Rayée Fille</v>
      </c>
      <c r="D1809" s="36" t="s">
        <v>427</v>
      </c>
      <c r="E1809" s="36" t="s">
        <v>427</v>
      </c>
      <c r="F1809" s="36" t="s">
        <v>427</v>
      </c>
      <c r="G1809" s="36" t="s">
        <v>7504</v>
      </c>
      <c r="H1809" s="36" t="s">
        <v>7504</v>
      </c>
      <c r="I1809" s="36" t="s">
        <v>58</v>
      </c>
      <c r="J1809" s="36" t="s">
        <v>59</v>
      </c>
      <c r="K1809" s="36" t="s">
        <v>1946</v>
      </c>
    </row>
    <row r="1810" spans="1:11" ht="15" customHeight="1">
      <c r="A1810" s="36" t="s">
        <v>1943</v>
      </c>
      <c r="B1810" s="36">
        <v>454268</v>
      </c>
      <c r="C1810" s="35" t="str">
        <f>VLOOKUP(B1810,'[1]EC Sales Date'!$A:$C,2,)</f>
        <v>Robe Caraco Seersucker Fille</v>
      </c>
      <c r="D1810" s="36" t="s">
        <v>427</v>
      </c>
      <c r="E1810" s="36" t="s">
        <v>427</v>
      </c>
      <c r="F1810" s="36" t="s">
        <v>427</v>
      </c>
      <c r="G1810" s="36" t="s">
        <v>7504</v>
      </c>
      <c r="H1810" s="36" t="s">
        <v>7504</v>
      </c>
      <c r="I1810" s="36" t="s">
        <v>58</v>
      </c>
      <c r="J1810" s="36" t="s">
        <v>59</v>
      </c>
      <c r="K1810" s="36" t="s">
        <v>1944</v>
      </c>
    </row>
    <row r="1811" spans="1:11" ht="15" customHeight="1">
      <c r="A1811" s="36" t="s">
        <v>1955</v>
      </c>
      <c r="B1811" s="36">
        <v>454270</v>
      </c>
      <c r="C1811" s="35" t="str">
        <f>VLOOKUP(B1811,'[1]EC Sales Date'!$A:$C,2,)</f>
        <v>Robe En Viscose Imprimée FILLE</v>
      </c>
      <c r="D1811" s="36" t="s">
        <v>57</v>
      </c>
      <c r="E1811" s="36" t="s">
        <v>57</v>
      </c>
      <c r="F1811" s="36" t="s">
        <v>86</v>
      </c>
      <c r="G1811" s="36" t="s">
        <v>7504</v>
      </c>
      <c r="H1811" s="36" t="s">
        <v>7504</v>
      </c>
      <c r="I1811" s="36" t="s">
        <v>58</v>
      </c>
      <c r="J1811" s="37" t="s">
        <v>123</v>
      </c>
      <c r="K1811" s="36" t="s">
        <v>344</v>
      </c>
    </row>
    <row r="1812" spans="1:11" ht="15" customHeight="1">
      <c r="A1812" s="36" t="s">
        <v>1956</v>
      </c>
      <c r="B1812" s="36">
        <v>457854</v>
      </c>
      <c r="C1812" s="35" t="str">
        <f>VLOOKUP(B1812,'[1]EC Sales Date'!$A:$C,2,)</f>
        <v>Robe En Viscose Imprimé Fleuri Manches Courtes FILLE</v>
      </c>
      <c r="D1812" s="36" t="s">
        <v>57</v>
      </c>
      <c r="E1812" s="36" t="s">
        <v>57</v>
      </c>
      <c r="F1812" s="36" t="s">
        <v>86</v>
      </c>
      <c r="G1812" s="36" t="s">
        <v>7504</v>
      </c>
      <c r="H1812" s="36" t="s">
        <v>7504</v>
      </c>
      <c r="I1812" s="36" t="s">
        <v>58</v>
      </c>
      <c r="J1812" s="37" t="s">
        <v>123</v>
      </c>
      <c r="K1812" s="36" t="s">
        <v>344</v>
      </c>
    </row>
    <row r="1813" spans="1:11" ht="15" customHeight="1">
      <c r="A1813" s="36" t="s">
        <v>1952</v>
      </c>
      <c r="B1813" s="36">
        <v>457882</v>
      </c>
      <c r="C1813" s="35" t="str">
        <f>VLOOKUP(B1813,'[1]EC Sales Date'!$A:$C,2,)</f>
        <v>Robe sans manches à imprimés fleuris FILLE</v>
      </c>
      <c r="D1813" s="36" t="s">
        <v>57</v>
      </c>
      <c r="E1813" s="36" t="s">
        <v>57</v>
      </c>
      <c r="F1813" s="36" t="s">
        <v>86</v>
      </c>
      <c r="G1813" s="36" t="s">
        <v>7504</v>
      </c>
      <c r="H1813" s="36" t="s">
        <v>7504</v>
      </c>
      <c r="I1813" s="36" t="s">
        <v>58</v>
      </c>
      <c r="J1813" s="37" t="s">
        <v>123</v>
      </c>
      <c r="K1813" s="36" t="s">
        <v>344</v>
      </c>
    </row>
    <row r="1814" spans="1:11" ht="15" customHeight="1">
      <c r="A1814" s="36" t="s">
        <v>1953</v>
      </c>
      <c r="B1814" s="36">
        <v>457882</v>
      </c>
      <c r="C1814" s="35" t="str">
        <f>VLOOKUP(B1814,'[1]EC Sales Date'!$A:$C,2,)</f>
        <v>Robe sans manches à imprimés fleuris FILLE</v>
      </c>
      <c r="D1814" s="36" t="s">
        <v>57</v>
      </c>
      <c r="E1814" s="36" t="s">
        <v>57</v>
      </c>
      <c r="F1814" s="36" t="s">
        <v>86</v>
      </c>
      <c r="G1814" s="36" t="s">
        <v>7504</v>
      </c>
      <c r="H1814" s="36" t="s">
        <v>7504</v>
      </c>
      <c r="I1814" s="36" t="s">
        <v>58</v>
      </c>
      <c r="J1814" s="36" t="s">
        <v>59</v>
      </c>
      <c r="K1814" s="36" t="s">
        <v>1954</v>
      </c>
    </row>
    <row r="1815" spans="1:11" ht="15" customHeight="1">
      <c r="A1815" s="36" t="s">
        <v>1950</v>
      </c>
      <c r="B1815" s="36">
        <v>454550</v>
      </c>
      <c r="C1815" s="35" t="str">
        <f>VLOOKUP(B1815,'[1]EC Sales Date'!$A:$C,2,)</f>
        <v>Combinaison Chambray Fille</v>
      </c>
      <c r="D1815" s="36" t="s">
        <v>57</v>
      </c>
      <c r="E1815" s="36" t="s">
        <v>57</v>
      </c>
      <c r="F1815" s="36" t="s">
        <v>57</v>
      </c>
      <c r="G1815" s="36" t="s">
        <v>7504</v>
      </c>
      <c r="H1815" s="36" t="s">
        <v>7504</v>
      </c>
      <c r="I1815" s="36" t="s">
        <v>58</v>
      </c>
      <c r="J1815" s="37" t="s">
        <v>123</v>
      </c>
      <c r="K1815" s="36" t="s">
        <v>124</v>
      </c>
    </row>
    <row r="1816" spans="1:11" ht="15" customHeight="1">
      <c r="A1816" s="36" t="s">
        <v>1951</v>
      </c>
      <c r="B1816" s="36">
        <v>457632</v>
      </c>
      <c r="C1816" s="35" t="str">
        <f>VLOOKUP(B1816,'[1]EC Sales Date'!$A:$C,2,)</f>
        <v>Combinaison Lin Mélangé Fille</v>
      </c>
      <c r="D1816" s="36" t="s">
        <v>57</v>
      </c>
      <c r="E1816" s="36" t="s">
        <v>57</v>
      </c>
      <c r="F1816" s="36" t="s">
        <v>57</v>
      </c>
      <c r="G1816" s="36" t="s">
        <v>7504</v>
      </c>
      <c r="H1816" s="36" t="s">
        <v>7504</v>
      </c>
      <c r="I1816" s="36" t="s">
        <v>58</v>
      </c>
      <c r="J1816" s="37" t="s">
        <v>123</v>
      </c>
      <c r="K1816" s="36" t="s">
        <v>1927</v>
      </c>
    </row>
    <row r="1817" spans="1:11" ht="15" customHeight="1">
      <c r="A1817" s="36" t="s">
        <v>1957</v>
      </c>
      <c r="B1817" s="36">
        <v>456757</v>
      </c>
      <c r="C1817" s="35" t="str">
        <f>VLOOKUP(B1817,'[1]EC Sales Date'!$A:$C,2,)</f>
        <v>Robe Caraco Graphique UT Andy Warhol Flowers Fille</v>
      </c>
      <c r="D1817" s="36" t="s">
        <v>57</v>
      </c>
      <c r="E1817" s="36" t="s">
        <v>57</v>
      </c>
      <c r="F1817" s="36" t="s">
        <v>86</v>
      </c>
      <c r="G1817" s="36" t="s">
        <v>7504</v>
      </c>
      <c r="H1817" s="36" t="s">
        <v>7504</v>
      </c>
      <c r="I1817" s="36" t="s">
        <v>58</v>
      </c>
      <c r="J1817" s="37" t="s">
        <v>123</v>
      </c>
      <c r="K1817" s="36" t="s">
        <v>344</v>
      </c>
    </row>
    <row r="1818" spans="1:11" ht="15" customHeight="1">
      <c r="A1818" s="36" t="s">
        <v>1958</v>
      </c>
      <c r="B1818" s="36">
        <v>456758</v>
      </c>
      <c r="C1818" s="35" t="str">
        <f>VLOOKUP(B1818,'[1]EC Sales Date'!$A:$C,2,)</f>
        <v>Robe Caraco Graphique UT Andy Warhol Flowers Fille</v>
      </c>
      <c r="D1818" s="36" t="s">
        <v>57</v>
      </c>
      <c r="E1818" s="36" t="s">
        <v>57</v>
      </c>
      <c r="F1818" s="36" t="s">
        <v>86</v>
      </c>
      <c r="G1818" s="36" t="s">
        <v>7504</v>
      </c>
      <c r="H1818" s="36" t="s">
        <v>7504</v>
      </c>
      <c r="I1818" s="36" t="s">
        <v>58</v>
      </c>
      <c r="J1818" s="37" t="s">
        <v>123</v>
      </c>
      <c r="K1818" s="36" t="s">
        <v>344</v>
      </c>
    </row>
    <row r="1819" spans="1:11" ht="15" customHeight="1">
      <c r="A1819" s="36" t="s">
        <v>1959</v>
      </c>
      <c r="B1819" s="36">
        <v>456759</v>
      </c>
      <c r="C1819" s="35" t="str">
        <f>VLOOKUP(B1819,'[1]EC Sales Date'!$A:$C,2,)</f>
        <v>Robe Caraco Graphique UT Andy Warhol Flowers Fille</v>
      </c>
      <c r="D1819" s="36" t="s">
        <v>57</v>
      </c>
      <c r="E1819" s="36" t="s">
        <v>57</v>
      </c>
      <c r="F1819" s="36" t="s">
        <v>86</v>
      </c>
      <c r="G1819" s="36" t="s">
        <v>7504</v>
      </c>
      <c r="H1819" s="36" t="s">
        <v>7504</v>
      </c>
      <c r="I1819" s="36" t="s">
        <v>58</v>
      </c>
      <c r="J1819" s="37" t="s">
        <v>123</v>
      </c>
      <c r="K1819" s="36" t="s">
        <v>344</v>
      </c>
    </row>
    <row r="1820" spans="1:11" ht="15" customHeight="1">
      <c r="A1820" s="36" t="s">
        <v>1960</v>
      </c>
      <c r="B1820" s="36">
        <v>461454</v>
      </c>
      <c r="C1820" s="35" t="str">
        <f>VLOOKUP(B1820,'[1]EC Sales Date'!$A:$C,2,)</f>
        <v>Robe Caraco Graphique UT Andy Warhol Flowers Fille</v>
      </c>
      <c r="D1820" s="36" t="s">
        <v>57</v>
      </c>
      <c r="E1820" s="36" t="s">
        <v>57</v>
      </c>
      <c r="F1820" s="36" t="s">
        <v>86</v>
      </c>
      <c r="G1820" s="36" t="s">
        <v>7504</v>
      </c>
      <c r="H1820" s="36" t="s">
        <v>7504</v>
      </c>
      <c r="I1820" s="36" t="s">
        <v>58</v>
      </c>
      <c r="J1820" s="37" t="s">
        <v>123</v>
      </c>
      <c r="K1820" s="36" t="s">
        <v>344</v>
      </c>
    </row>
    <row r="1821" spans="1:11" ht="15" customHeight="1">
      <c r="A1821" s="36" t="s">
        <v>2034</v>
      </c>
      <c r="B1821" s="36">
        <v>454485</v>
      </c>
      <c r="C1821" s="35" t="str">
        <f>VLOOKUP(B1821,'[1]EC Sales Date'!$A:$C,2,)</f>
        <v>T-Shirt Couleur en Coton Col Rond Enfant</v>
      </c>
      <c r="D1821" s="36" t="s">
        <v>86</v>
      </c>
      <c r="E1821" s="36" t="s">
        <v>86</v>
      </c>
      <c r="F1821" s="36" t="s">
        <v>86</v>
      </c>
      <c r="G1821" s="36" t="s">
        <v>7504</v>
      </c>
      <c r="H1821" s="36" t="s">
        <v>7504</v>
      </c>
      <c r="I1821" s="36" t="s">
        <v>58</v>
      </c>
      <c r="J1821" s="37" t="s">
        <v>123</v>
      </c>
      <c r="K1821" s="36" t="s">
        <v>124</v>
      </c>
    </row>
    <row r="1822" spans="1:11" ht="15" customHeight="1">
      <c r="A1822" s="36" t="s">
        <v>1977</v>
      </c>
      <c r="B1822" s="36">
        <v>454488</v>
      </c>
      <c r="C1822" s="35" t="str">
        <f>VLOOKUP(B1822,'[1]EC Sales Date'!$A:$C,2,)</f>
        <v>T-Shirt DRY-EX Ultra Stretch Col Rond ENFANT</v>
      </c>
      <c r="D1822" s="36" t="s">
        <v>57</v>
      </c>
      <c r="E1822" s="36" t="s">
        <v>57</v>
      </c>
      <c r="F1822" s="36" t="s">
        <v>57</v>
      </c>
      <c r="G1822" s="36" t="s">
        <v>7504</v>
      </c>
      <c r="H1822" s="36" t="s">
        <v>7504</v>
      </c>
      <c r="I1822" s="36" t="s">
        <v>1978</v>
      </c>
      <c r="J1822" s="36" t="s">
        <v>59</v>
      </c>
      <c r="K1822" s="36" t="s">
        <v>1979</v>
      </c>
    </row>
    <row r="1823" spans="1:11" ht="15" customHeight="1">
      <c r="A1823" s="36" t="s">
        <v>1980</v>
      </c>
      <c r="B1823" s="36">
        <v>454488</v>
      </c>
      <c r="C1823" s="35" t="str">
        <f>VLOOKUP(B1823,'[1]EC Sales Date'!$A:$C,2,)</f>
        <v>T-Shirt DRY-EX Ultra Stretch Col Rond ENFANT</v>
      </c>
      <c r="D1823" s="36" t="s">
        <v>57</v>
      </c>
      <c r="E1823" s="36" t="s">
        <v>57</v>
      </c>
      <c r="F1823" s="36" t="s">
        <v>57</v>
      </c>
      <c r="G1823" s="36" t="s">
        <v>7504</v>
      </c>
      <c r="H1823" s="36" t="s">
        <v>7504</v>
      </c>
      <c r="I1823" s="36" t="s">
        <v>1981</v>
      </c>
      <c r="J1823" s="36" t="s">
        <v>59</v>
      </c>
      <c r="K1823" s="36" t="s">
        <v>1982</v>
      </c>
    </row>
    <row r="1824" spans="1:11" ht="15" customHeight="1">
      <c r="A1824" s="36" t="s">
        <v>1983</v>
      </c>
      <c r="B1824" s="36">
        <v>454489</v>
      </c>
      <c r="C1824" s="35" t="str">
        <f>VLOOKUP(B1824,'[1]EC Sales Date'!$A:$C,2,)</f>
        <v>T-Shirt DRY-EX Ultra Stretch Col Rond ENFANT</v>
      </c>
      <c r="D1824" s="36" t="s">
        <v>57</v>
      </c>
      <c r="E1824" s="36" t="s">
        <v>57</v>
      </c>
      <c r="F1824" s="36" t="s">
        <v>57</v>
      </c>
      <c r="G1824" s="36" t="s">
        <v>7504</v>
      </c>
      <c r="H1824" s="36" t="s">
        <v>7504</v>
      </c>
      <c r="I1824" s="36" t="s">
        <v>1978</v>
      </c>
      <c r="J1824" s="36" t="s">
        <v>59</v>
      </c>
      <c r="K1824" s="36" t="s">
        <v>1979</v>
      </c>
    </row>
    <row r="1825" spans="1:11" ht="15" customHeight="1">
      <c r="A1825" s="36" t="s">
        <v>1984</v>
      </c>
      <c r="B1825" s="36">
        <v>454490</v>
      </c>
      <c r="C1825" s="35" t="str">
        <f>VLOOKUP(B1825,'[1]EC Sales Date'!$A:$C,2,)</f>
        <v>T-Shirt DRY-EX Ultra Stretch À Imprimé Col Rond Enfant</v>
      </c>
      <c r="D1825" s="36" t="s">
        <v>57</v>
      </c>
      <c r="E1825" s="36" t="s">
        <v>57</v>
      </c>
      <c r="F1825" s="36" t="s">
        <v>57</v>
      </c>
      <c r="G1825" s="36" t="s">
        <v>7504</v>
      </c>
      <c r="H1825" s="36" t="s">
        <v>7504</v>
      </c>
      <c r="I1825" s="36" t="s">
        <v>1978</v>
      </c>
      <c r="J1825" s="36" t="s">
        <v>59</v>
      </c>
      <c r="K1825" s="36" t="s">
        <v>1979</v>
      </c>
    </row>
    <row r="1826" spans="1:11" ht="15" customHeight="1">
      <c r="A1826" s="36" t="s">
        <v>2035</v>
      </c>
      <c r="B1826" s="36">
        <v>454492</v>
      </c>
      <c r="C1826" s="35" t="str">
        <f>VLOOKUP(B1826,'[1]EC Sales Date'!$A:$C,2,)</f>
        <v>T-shirt En Coton AIRism Col Rond Enfant Uniqlo U</v>
      </c>
      <c r="D1826" s="36" t="s">
        <v>57</v>
      </c>
      <c r="E1826" s="36" t="s">
        <v>57</v>
      </c>
      <c r="F1826" s="36" t="s">
        <v>57</v>
      </c>
      <c r="G1826" s="36" t="s">
        <v>7504</v>
      </c>
      <c r="H1826" s="36" t="s">
        <v>7504</v>
      </c>
      <c r="I1826" s="36" t="s">
        <v>58</v>
      </c>
      <c r="J1826" s="36" t="s">
        <v>59</v>
      </c>
      <c r="K1826" s="36" t="s">
        <v>1971</v>
      </c>
    </row>
    <row r="1827" spans="1:11" ht="15" customHeight="1">
      <c r="A1827" s="36" t="s">
        <v>2036</v>
      </c>
      <c r="B1827" s="36">
        <v>454493</v>
      </c>
      <c r="C1827" s="35" t="str">
        <f>VLOOKUP(B1827,'[1]EC Sales Date'!$A:$C,2,)</f>
        <v>T-shirt En Coton AIRism Col Rond Enfant Uniqlo U</v>
      </c>
      <c r="D1827" s="36" t="s">
        <v>427</v>
      </c>
      <c r="E1827" s="36" t="s">
        <v>57</v>
      </c>
      <c r="F1827" s="36" t="s">
        <v>57</v>
      </c>
      <c r="G1827" s="36" t="s">
        <v>7504</v>
      </c>
      <c r="H1827" s="36" t="s">
        <v>7504</v>
      </c>
      <c r="I1827" s="36" t="s">
        <v>58</v>
      </c>
      <c r="J1827" s="36" t="s">
        <v>59</v>
      </c>
      <c r="K1827" s="36" t="s">
        <v>1971</v>
      </c>
    </row>
    <row r="1828" spans="1:11" ht="15" customHeight="1">
      <c r="A1828" s="36" t="s">
        <v>1966</v>
      </c>
      <c r="B1828" s="36">
        <v>454513</v>
      </c>
      <c r="C1828" s="35" t="str">
        <f>VLOOKUP(B1828,'[1]EC Sales Date'!$A:$C,2,)</f>
        <v>Sweat à Capuche AIRism Protection UV Enfant</v>
      </c>
      <c r="D1828" s="36" t="s">
        <v>57</v>
      </c>
      <c r="E1828" s="36" t="s">
        <v>7504</v>
      </c>
      <c r="F1828" s="36" t="s">
        <v>7504</v>
      </c>
      <c r="G1828" s="36" t="s">
        <v>7504</v>
      </c>
      <c r="H1828" s="36" t="s">
        <v>7504</v>
      </c>
      <c r="I1828" s="36" t="s">
        <v>58</v>
      </c>
      <c r="J1828" s="36" t="s">
        <v>59</v>
      </c>
      <c r="K1828" s="36" t="s">
        <v>1967</v>
      </c>
    </row>
    <row r="1829" spans="1:11" ht="15" customHeight="1">
      <c r="A1829" s="36" t="s">
        <v>1968</v>
      </c>
      <c r="B1829" s="36">
        <v>454513</v>
      </c>
      <c r="C1829" s="35" t="str">
        <f>VLOOKUP(B1829,'[1]EC Sales Date'!$A:$C,2,)</f>
        <v>Sweat à Capuche AIRism Protection UV Enfant</v>
      </c>
      <c r="D1829" s="36" t="s">
        <v>57</v>
      </c>
      <c r="E1829" s="36" t="s">
        <v>7504</v>
      </c>
      <c r="F1829" s="36" t="s">
        <v>7504</v>
      </c>
      <c r="G1829" s="36" t="s">
        <v>7504</v>
      </c>
      <c r="H1829" s="36" t="s">
        <v>7504</v>
      </c>
      <c r="I1829" s="36" t="s">
        <v>58</v>
      </c>
      <c r="J1829" s="36" t="s">
        <v>59</v>
      </c>
      <c r="K1829" s="36" t="s">
        <v>1967</v>
      </c>
    </row>
    <row r="1830" spans="1:11" ht="15" customHeight="1">
      <c r="A1830" s="36" t="s">
        <v>1969</v>
      </c>
      <c r="B1830" s="36">
        <v>454514</v>
      </c>
      <c r="C1830" s="35" t="str">
        <f>VLOOKUP(B1830,'[1]EC Sales Date'!$A:$C,2,)</f>
        <v>Sweat À Capuche AIRism Proctection UV ENFANT</v>
      </c>
      <c r="D1830" s="36" t="s">
        <v>57</v>
      </c>
      <c r="E1830" s="36" t="s">
        <v>7504</v>
      </c>
      <c r="F1830" s="36" t="s">
        <v>7504</v>
      </c>
      <c r="G1830" s="36" t="s">
        <v>7504</v>
      </c>
      <c r="H1830" s="36" t="s">
        <v>7504</v>
      </c>
      <c r="I1830" s="36" t="s">
        <v>58</v>
      </c>
      <c r="J1830" s="36" t="s">
        <v>59</v>
      </c>
      <c r="K1830" s="36" t="s">
        <v>1967</v>
      </c>
    </row>
    <row r="1831" spans="1:11" ht="15" customHeight="1">
      <c r="A1831" s="36" t="s">
        <v>1962</v>
      </c>
      <c r="B1831" s="36">
        <v>454516</v>
      </c>
      <c r="C1831" s="35" t="str">
        <f>VLOOKUP(B1831,'[1]EC Sales Date'!$A:$C,2,)</f>
        <v>Jogging Ultra Stretch Enfant</v>
      </c>
      <c r="D1831" s="36" t="s">
        <v>57</v>
      </c>
      <c r="E1831" s="36" t="s">
        <v>57</v>
      </c>
      <c r="F1831" s="36" t="s">
        <v>57</v>
      </c>
      <c r="G1831" s="36" t="s">
        <v>7504</v>
      </c>
      <c r="H1831" s="36" t="s">
        <v>7504</v>
      </c>
      <c r="I1831" s="36" t="s">
        <v>58</v>
      </c>
      <c r="J1831" s="36" t="s">
        <v>59</v>
      </c>
      <c r="K1831" s="36" t="s">
        <v>1963</v>
      </c>
    </row>
    <row r="1832" spans="1:11" ht="15" customHeight="1">
      <c r="A1832" s="36" t="s">
        <v>1964</v>
      </c>
      <c r="B1832" s="36">
        <v>454516</v>
      </c>
      <c r="C1832" s="35" t="str">
        <f>VLOOKUP(B1832,'[1]EC Sales Date'!$A:$C,2,)</f>
        <v>Jogging Ultra Stretch Enfant</v>
      </c>
      <c r="D1832" s="36" t="s">
        <v>57</v>
      </c>
      <c r="E1832" s="36" t="s">
        <v>57</v>
      </c>
      <c r="F1832" s="36" t="s">
        <v>57</v>
      </c>
      <c r="G1832" s="36" t="s">
        <v>7504</v>
      </c>
      <c r="H1832" s="36" t="s">
        <v>7504</v>
      </c>
      <c r="I1832" s="36" t="s">
        <v>58</v>
      </c>
      <c r="J1832" s="36" t="s">
        <v>59</v>
      </c>
      <c r="K1832" s="36" t="s">
        <v>1965</v>
      </c>
    </row>
    <row r="1833" spans="1:11" ht="15" customHeight="1">
      <c r="A1833" s="36" t="s">
        <v>2030</v>
      </c>
      <c r="B1833" s="36">
        <v>454520</v>
      </c>
      <c r="C1833" s="35" t="str">
        <f>VLOOKUP(B1833,'[1]EC Sales Date'!$A:$C,2,)</f>
        <v>Short DRY-EX Ultra Stretch ENFANT</v>
      </c>
      <c r="D1833" s="36" t="s">
        <v>57</v>
      </c>
      <c r="E1833" s="36" t="s">
        <v>57</v>
      </c>
      <c r="F1833" s="36" t="s">
        <v>57</v>
      </c>
      <c r="G1833" s="36" t="s">
        <v>7504</v>
      </c>
      <c r="H1833" s="36" t="s">
        <v>7504</v>
      </c>
      <c r="I1833" s="36" t="s">
        <v>78</v>
      </c>
      <c r="J1833" s="36" t="s">
        <v>59</v>
      </c>
      <c r="K1833" s="36" t="s">
        <v>2031</v>
      </c>
    </row>
    <row r="1834" spans="1:11" ht="15" customHeight="1">
      <c r="A1834" s="36" t="s">
        <v>2032</v>
      </c>
      <c r="B1834" s="36">
        <v>454520</v>
      </c>
      <c r="C1834" s="35" t="str">
        <f>VLOOKUP(B1834,'[1]EC Sales Date'!$A:$C,2,)</f>
        <v>Short DRY-EX Ultra Stretch ENFANT</v>
      </c>
      <c r="D1834" s="36" t="s">
        <v>57</v>
      </c>
      <c r="E1834" s="36" t="s">
        <v>57</v>
      </c>
      <c r="F1834" s="36" t="s">
        <v>57</v>
      </c>
      <c r="G1834" s="36" t="s">
        <v>7504</v>
      </c>
      <c r="H1834" s="36" t="s">
        <v>7504</v>
      </c>
      <c r="I1834" s="36" t="s">
        <v>78</v>
      </c>
      <c r="J1834" s="36" t="s">
        <v>59</v>
      </c>
      <c r="K1834" s="36" t="s">
        <v>2033</v>
      </c>
    </row>
    <row r="1835" spans="1:11" ht="15" customHeight="1">
      <c r="A1835" s="36" t="s">
        <v>1970</v>
      </c>
      <c r="B1835" s="36">
        <v>455223</v>
      </c>
      <c r="C1835" s="35" t="str">
        <f>VLOOKUP(B1835,'[1]EC Sales Date'!$A:$C,2,)</f>
        <v>T-Shirt Graphique AIRism En Coton ENFANT</v>
      </c>
      <c r="D1835" s="36" t="s">
        <v>86</v>
      </c>
      <c r="E1835" s="36" t="s">
        <v>86</v>
      </c>
      <c r="F1835" s="36" t="s">
        <v>86</v>
      </c>
      <c r="G1835" s="36" t="s">
        <v>7504</v>
      </c>
      <c r="H1835" s="36" t="s">
        <v>7504</v>
      </c>
      <c r="I1835" s="36" t="s">
        <v>58</v>
      </c>
      <c r="J1835" s="36" t="s">
        <v>59</v>
      </c>
      <c r="K1835" s="36" t="s">
        <v>1971</v>
      </c>
    </row>
    <row r="1836" spans="1:11" ht="15" customHeight="1">
      <c r="A1836" s="36" t="s">
        <v>1973</v>
      </c>
      <c r="B1836" s="36">
        <v>456546</v>
      </c>
      <c r="C1836" s="35" t="str">
        <f>VLOOKUP(B1836,'[1]EC Sales Date'!$A:$C,2,)</f>
        <v>T-Shirt Graphique AIRism En Coton ENFANT</v>
      </c>
      <c r="D1836" s="36" t="s">
        <v>86</v>
      </c>
      <c r="E1836" s="36" t="s">
        <v>86</v>
      </c>
      <c r="F1836" s="36" t="s">
        <v>86</v>
      </c>
      <c r="G1836" s="36" t="s">
        <v>7504</v>
      </c>
      <c r="H1836" s="36" t="s">
        <v>7504</v>
      </c>
      <c r="I1836" s="36" t="s">
        <v>58</v>
      </c>
      <c r="J1836" s="36" t="s">
        <v>59</v>
      </c>
      <c r="K1836" s="36" t="s">
        <v>1971</v>
      </c>
    </row>
    <row r="1837" spans="1:11" ht="15" customHeight="1">
      <c r="A1837" s="36" t="s">
        <v>1972</v>
      </c>
      <c r="B1837" s="36">
        <v>456547</v>
      </c>
      <c r="C1837" s="35" t="str">
        <f>VLOOKUP(B1837,'[1]EC Sales Date'!$A:$C,2,)</f>
        <v>T-Shirt Graphique AIRism En Coton ENFANT</v>
      </c>
      <c r="D1837" s="36" t="s">
        <v>86</v>
      </c>
      <c r="E1837" s="36" t="s">
        <v>86</v>
      </c>
      <c r="F1837" s="36" t="s">
        <v>86</v>
      </c>
      <c r="G1837" s="36" t="s">
        <v>7504</v>
      </c>
      <c r="H1837" s="36" t="s">
        <v>7504</v>
      </c>
      <c r="I1837" s="36" t="s">
        <v>58</v>
      </c>
      <c r="J1837" s="36" t="s">
        <v>59</v>
      </c>
      <c r="K1837" s="36" t="s">
        <v>1971</v>
      </c>
    </row>
    <row r="1838" spans="1:11" ht="15" customHeight="1">
      <c r="A1838" s="36" t="s">
        <v>1974</v>
      </c>
      <c r="B1838" s="36">
        <v>457753</v>
      </c>
      <c r="C1838" s="35" t="str">
        <f>VLOOKUP(B1838,'[1]EC Sales Date'!$A:$C,2,)</f>
        <v>T-Shirt AIRism Coton Imprimé Enfant</v>
      </c>
      <c r="D1838" s="36" t="s">
        <v>86</v>
      </c>
      <c r="E1838" s="36" t="s">
        <v>57</v>
      </c>
      <c r="F1838" s="36" t="s">
        <v>57</v>
      </c>
      <c r="G1838" s="36" t="s">
        <v>7504</v>
      </c>
      <c r="H1838" s="36" t="s">
        <v>7504</v>
      </c>
      <c r="I1838" s="36" t="s">
        <v>58</v>
      </c>
      <c r="J1838" s="36" t="s">
        <v>59</v>
      </c>
      <c r="K1838" s="36" t="s">
        <v>1971</v>
      </c>
    </row>
    <row r="1839" spans="1:11" ht="15" customHeight="1">
      <c r="A1839" s="36" t="s">
        <v>1975</v>
      </c>
      <c r="B1839" s="36">
        <v>457754</v>
      </c>
      <c r="C1839" s="35" t="str">
        <f>VLOOKUP(B1839,'[1]EC Sales Date'!$A:$C,2,)</f>
        <v>T-Shirt AIRism Coton Imprimé Enfant</v>
      </c>
      <c r="D1839" s="36" t="s">
        <v>86</v>
      </c>
      <c r="E1839" s="36" t="s">
        <v>57</v>
      </c>
      <c r="F1839" s="36" t="s">
        <v>57</v>
      </c>
      <c r="G1839" s="36" t="s">
        <v>7504</v>
      </c>
      <c r="H1839" s="36" t="s">
        <v>7504</v>
      </c>
      <c r="I1839" s="36" t="s">
        <v>58</v>
      </c>
      <c r="J1839" s="36" t="s">
        <v>59</v>
      </c>
      <c r="K1839" s="36" t="s">
        <v>1971</v>
      </c>
    </row>
    <row r="1840" spans="1:11" ht="15" customHeight="1">
      <c r="A1840" s="36" t="s">
        <v>1976</v>
      </c>
      <c r="B1840" s="36">
        <v>457755</v>
      </c>
      <c r="C1840" s="35" t="str">
        <f>VLOOKUP(B1840,'[1]EC Sales Date'!$A:$C,2,)</f>
        <v>T-Shirt AIRism Coton À Imprimé ENFANT</v>
      </c>
      <c r="D1840" s="36" t="s">
        <v>86</v>
      </c>
      <c r="E1840" s="36" t="s">
        <v>57</v>
      </c>
      <c r="F1840" s="36" t="s">
        <v>57</v>
      </c>
      <c r="G1840" s="36" t="s">
        <v>7504</v>
      </c>
      <c r="H1840" s="36" t="s">
        <v>7504</v>
      </c>
      <c r="I1840" s="36" t="s">
        <v>58</v>
      </c>
      <c r="J1840" s="36" t="s">
        <v>59</v>
      </c>
      <c r="K1840" s="36" t="s">
        <v>1971</v>
      </c>
    </row>
    <row r="1841" spans="1:11" ht="15" customHeight="1">
      <c r="A1841" s="36" t="s">
        <v>2027</v>
      </c>
      <c r="B1841" s="36">
        <v>457763</v>
      </c>
      <c r="C1841" s="35" t="str">
        <f>VLOOKUP(B1841,'[1]EC Sales Date'!$A:$C,2,)</f>
        <v>T-Shirt Graphique UT National Museum of Nature and Science, Tokyo Enfant</v>
      </c>
      <c r="D1841" s="36" t="s">
        <v>86</v>
      </c>
      <c r="E1841" s="36" t="s">
        <v>1995</v>
      </c>
      <c r="F1841" s="36" t="s">
        <v>1995</v>
      </c>
      <c r="G1841" s="36" t="s">
        <v>7504</v>
      </c>
      <c r="H1841" s="36" t="s">
        <v>7504</v>
      </c>
      <c r="I1841" s="36" t="s">
        <v>58</v>
      </c>
      <c r="J1841" s="37" t="s">
        <v>123</v>
      </c>
      <c r="K1841" s="36" t="s">
        <v>124</v>
      </c>
    </row>
    <row r="1842" spans="1:11" ht="15" customHeight="1">
      <c r="A1842" s="36" t="s">
        <v>2028</v>
      </c>
      <c r="B1842" s="36">
        <v>457764</v>
      </c>
      <c r="C1842" s="35" t="str">
        <f>VLOOKUP(B1842,'[1]EC Sales Date'!$A:$C,2,)</f>
        <v>T-Shirt Graphique UT National Museum of Nature and Science, Tokyo Enfant</v>
      </c>
      <c r="D1842" s="36" t="s">
        <v>86</v>
      </c>
      <c r="E1842" s="36" t="s">
        <v>1995</v>
      </c>
      <c r="F1842" s="36" t="s">
        <v>1995</v>
      </c>
      <c r="G1842" s="36" t="s">
        <v>7504</v>
      </c>
      <c r="H1842" s="36" t="s">
        <v>7504</v>
      </c>
      <c r="I1842" s="36" t="s">
        <v>58</v>
      </c>
      <c r="J1842" s="37" t="s">
        <v>123</v>
      </c>
      <c r="K1842" s="36" t="s">
        <v>124</v>
      </c>
    </row>
    <row r="1843" spans="1:11" ht="15" customHeight="1">
      <c r="A1843" s="36" t="s">
        <v>2029</v>
      </c>
      <c r="B1843" s="36">
        <v>457765</v>
      </c>
      <c r="C1843" s="35" t="str">
        <f>VLOOKUP(B1843,'[1]EC Sales Date'!$A:$C,2,)</f>
        <v>T-Shirt Graphique UT National Museum of Nature and Science, Tokyo Enfant</v>
      </c>
      <c r="D1843" s="36" t="s">
        <v>86</v>
      </c>
      <c r="E1843" s="36" t="s">
        <v>1995</v>
      </c>
      <c r="F1843" s="36" t="s">
        <v>1995</v>
      </c>
      <c r="G1843" s="36" t="s">
        <v>7504</v>
      </c>
      <c r="H1843" s="36" t="s">
        <v>7504</v>
      </c>
      <c r="I1843" s="36" t="s">
        <v>58</v>
      </c>
      <c r="J1843" s="37" t="s">
        <v>123</v>
      </c>
      <c r="K1843" s="36" t="s">
        <v>124</v>
      </c>
    </row>
    <row r="1844" spans="1:11" ht="15" customHeight="1">
      <c r="A1844" s="36" t="s">
        <v>2026</v>
      </c>
      <c r="B1844" s="36">
        <v>457766</v>
      </c>
      <c r="C1844" s="35" t="str">
        <f>VLOOKUP(B1844,'[1]EC Sales Date'!$A:$C,2,)</f>
        <v>T-Shirt Graphique UT National Museum of Nature and Science, Tokyo Enfant</v>
      </c>
      <c r="D1844" s="36" t="s">
        <v>86</v>
      </c>
      <c r="E1844" s="36" t="s">
        <v>57</v>
      </c>
      <c r="F1844" s="36" t="s">
        <v>57</v>
      </c>
      <c r="G1844" s="36" t="s">
        <v>7504</v>
      </c>
      <c r="H1844" s="36" t="s">
        <v>7504</v>
      </c>
      <c r="I1844" s="36" t="s">
        <v>58</v>
      </c>
      <c r="J1844" s="37" t="s">
        <v>123</v>
      </c>
      <c r="K1844" s="36" t="s">
        <v>124</v>
      </c>
    </row>
    <row r="1845" spans="1:11" ht="15" customHeight="1">
      <c r="A1845" s="36" t="s">
        <v>2008</v>
      </c>
      <c r="B1845" s="36">
        <v>458084</v>
      </c>
      <c r="C1845" s="35" t="str">
        <f>VLOOKUP(B1845,'[1]EC Sales Date'!$A:$C,2,)</f>
        <v>T-Shirt Graphique UT Splatoon 3 Enfant</v>
      </c>
      <c r="D1845" s="36" t="s">
        <v>57</v>
      </c>
      <c r="E1845" s="36" t="s">
        <v>57</v>
      </c>
      <c r="F1845" s="36" t="s">
        <v>57</v>
      </c>
      <c r="G1845" s="36" t="s">
        <v>7504</v>
      </c>
      <c r="H1845" s="36" t="s">
        <v>7504</v>
      </c>
      <c r="I1845" s="36" t="s">
        <v>58</v>
      </c>
      <c r="J1845" s="37" t="s">
        <v>123</v>
      </c>
      <c r="K1845" s="36" t="s">
        <v>124</v>
      </c>
    </row>
    <row r="1846" spans="1:11" ht="15" customHeight="1">
      <c r="A1846" s="36" t="s">
        <v>2006</v>
      </c>
      <c r="B1846" s="36">
        <v>458085</v>
      </c>
      <c r="C1846" s="35" t="str">
        <f>VLOOKUP(B1846,'[1]EC Sales Date'!$A:$C,2,)</f>
        <v>T-Shirt Graphique UT Splatoon 3 Enfant</v>
      </c>
      <c r="D1846" s="36" t="s">
        <v>57</v>
      </c>
      <c r="E1846" s="36" t="s">
        <v>57</v>
      </c>
      <c r="F1846" s="36" t="s">
        <v>57</v>
      </c>
      <c r="G1846" s="36" t="s">
        <v>7504</v>
      </c>
      <c r="H1846" s="36" t="s">
        <v>7504</v>
      </c>
      <c r="I1846" s="36" t="s">
        <v>58</v>
      </c>
      <c r="J1846" s="37" t="s">
        <v>123</v>
      </c>
      <c r="K1846" s="36" t="s">
        <v>124</v>
      </c>
    </row>
    <row r="1847" spans="1:11" ht="15" customHeight="1">
      <c r="A1847" s="36" t="s">
        <v>2009</v>
      </c>
      <c r="B1847" s="36">
        <v>458086</v>
      </c>
      <c r="C1847" s="35" t="str">
        <f>VLOOKUP(B1847,'[1]EC Sales Date'!$A:$C,2,)</f>
        <v>T-Shirt Graphique UT Splatoon 3 Enfant</v>
      </c>
      <c r="D1847" s="36" t="s">
        <v>57</v>
      </c>
      <c r="E1847" s="36" t="s">
        <v>57</v>
      </c>
      <c r="F1847" s="36" t="s">
        <v>57</v>
      </c>
      <c r="G1847" s="36" t="s">
        <v>7504</v>
      </c>
      <c r="H1847" s="36" t="s">
        <v>7504</v>
      </c>
      <c r="I1847" s="36" t="s">
        <v>58</v>
      </c>
      <c r="J1847" s="37" t="s">
        <v>123</v>
      </c>
      <c r="K1847" s="36" t="s">
        <v>124</v>
      </c>
    </row>
    <row r="1848" spans="1:11" ht="15" customHeight="1">
      <c r="A1848" s="36" t="s">
        <v>2010</v>
      </c>
      <c r="B1848" s="36">
        <v>458087</v>
      </c>
      <c r="C1848" s="35" t="str">
        <f>VLOOKUP(B1848,'[1]EC Sales Date'!$A:$C,2,)</f>
        <v>T-Shirt Graphique UT Splatoon 3 Enfant</v>
      </c>
      <c r="D1848" s="36" t="s">
        <v>57</v>
      </c>
      <c r="E1848" s="36" t="s">
        <v>57</v>
      </c>
      <c r="F1848" s="36" t="s">
        <v>57</v>
      </c>
      <c r="G1848" s="36" t="s">
        <v>7504</v>
      </c>
      <c r="H1848" s="36" t="s">
        <v>7504</v>
      </c>
      <c r="I1848" s="36" t="s">
        <v>58</v>
      </c>
      <c r="J1848" s="37" t="s">
        <v>123</v>
      </c>
      <c r="K1848" s="36" t="s">
        <v>124</v>
      </c>
    </row>
    <row r="1849" spans="1:11" ht="15" customHeight="1">
      <c r="A1849" s="36" t="s">
        <v>2007</v>
      </c>
      <c r="B1849" s="36">
        <v>458088</v>
      </c>
      <c r="C1849" s="35" t="str">
        <f>VLOOKUP(B1849,'[1]EC Sales Date'!$A:$C,2,)</f>
        <v>T-Shirt Graphique UT Splatoon 3 Enfant</v>
      </c>
      <c r="D1849" s="36" t="s">
        <v>57</v>
      </c>
      <c r="E1849" s="36" t="s">
        <v>57</v>
      </c>
      <c r="F1849" s="36" t="s">
        <v>57</v>
      </c>
      <c r="G1849" s="36" t="s">
        <v>7504</v>
      </c>
      <c r="H1849" s="36" t="s">
        <v>7504</v>
      </c>
      <c r="I1849" s="36" t="s">
        <v>58</v>
      </c>
      <c r="J1849" s="37" t="s">
        <v>123</v>
      </c>
      <c r="K1849" s="36" t="s">
        <v>124</v>
      </c>
    </row>
    <row r="1850" spans="1:11" ht="15" customHeight="1">
      <c r="A1850" s="36" t="s">
        <v>2011</v>
      </c>
      <c r="B1850" s="36">
        <v>458089</v>
      </c>
      <c r="C1850" s="35" t="str">
        <f>VLOOKUP(B1850,'[1]EC Sales Date'!$A:$C,2,)</f>
        <v>T-Shirt Graphique UT Splatoon 3 Enfant</v>
      </c>
      <c r="D1850" s="36" t="s">
        <v>57</v>
      </c>
      <c r="E1850" s="36" t="s">
        <v>57</v>
      </c>
      <c r="F1850" s="36" t="s">
        <v>57</v>
      </c>
      <c r="G1850" s="36" t="s">
        <v>7504</v>
      </c>
      <c r="H1850" s="36" t="s">
        <v>7504</v>
      </c>
      <c r="I1850" s="36" t="s">
        <v>58</v>
      </c>
      <c r="J1850" s="37" t="s">
        <v>123</v>
      </c>
      <c r="K1850" s="36" t="s">
        <v>124</v>
      </c>
    </row>
    <row r="1851" spans="1:11" ht="15" customHeight="1">
      <c r="A1851" s="36" t="s">
        <v>1994</v>
      </c>
      <c r="B1851" s="36">
        <v>455234</v>
      </c>
      <c r="C1851" s="35" t="str">
        <f>VLOOKUP(B1851,'[1]EC Sales Date'!$A:$C,2,)</f>
        <v>T-Shirt Graphique UT Minecraft Enfant</v>
      </c>
      <c r="D1851" s="36" t="s">
        <v>86</v>
      </c>
      <c r="E1851" s="36" t="s">
        <v>1995</v>
      </c>
      <c r="F1851" s="36" t="s">
        <v>1995</v>
      </c>
      <c r="G1851" s="36" t="s">
        <v>7504</v>
      </c>
      <c r="H1851" s="36" t="s">
        <v>7504</v>
      </c>
      <c r="I1851" s="36" t="s">
        <v>58</v>
      </c>
      <c r="J1851" s="37" t="s">
        <v>123</v>
      </c>
      <c r="K1851" s="36" t="s">
        <v>124</v>
      </c>
    </row>
    <row r="1852" spans="1:11" ht="15" customHeight="1">
      <c r="A1852" s="36" t="s">
        <v>2000</v>
      </c>
      <c r="B1852" s="36">
        <v>457836</v>
      </c>
      <c r="C1852" s="35" t="str">
        <f>VLOOKUP(B1852,'[1]EC Sales Date'!$A:$C,2,)</f>
        <v>T-Shirt Graphique UT Minecraft Enfant</v>
      </c>
      <c r="D1852" s="36" t="s">
        <v>86</v>
      </c>
      <c r="E1852" s="36" t="s">
        <v>1995</v>
      </c>
      <c r="F1852" s="36" t="s">
        <v>1995</v>
      </c>
      <c r="G1852" s="36" t="s">
        <v>7504</v>
      </c>
      <c r="H1852" s="36" t="s">
        <v>7504</v>
      </c>
      <c r="I1852" s="36" t="s">
        <v>58</v>
      </c>
      <c r="J1852" s="37" t="s">
        <v>123</v>
      </c>
      <c r="K1852" s="36" t="s">
        <v>124</v>
      </c>
    </row>
    <row r="1853" spans="1:11" ht="15" customHeight="1">
      <c r="A1853" s="36" t="s">
        <v>1996</v>
      </c>
      <c r="B1853" s="36">
        <v>457837</v>
      </c>
      <c r="C1853" s="35" t="str">
        <f>VLOOKUP(B1853,'[1]EC Sales Date'!$A:$C,2,)</f>
        <v>T-Shirt Graphique UT Minecraft Enfant</v>
      </c>
      <c r="D1853" s="36" t="s">
        <v>86</v>
      </c>
      <c r="E1853" s="36" t="s">
        <v>1995</v>
      </c>
      <c r="F1853" s="36" t="s">
        <v>1995</v>
      </c>
      <c r="G1853" s="36" t="s">
        <v>7504</v>
      </c>
      <c r="H1853" s="36" t="s">
        <v>7504</v>
      </c>
      <c r="I1853" s="36" t="s">
        <v>58</v>
      </c>
      <c r="J1853" s="37" t="s">
        <v>123</v>
      </c>
      <c r="K1853" s="36" t="s">
        <v>124</v>
      </c>
    </row>
    <row r="1854" spans="1:11" ht="15" customHeight="1">
      <c r="A1854" s="36" t="s">
        <v>1997</v>
      </c>
      <c r="B1854" s="36">
        <v>457838</v>
      </c>
      <c r="C1854" s="35" t="str">
        <f>VLOOKUP(B1854,'[1]EC Sales Date'!$A:$C,2,)</f>
        <v>T-Shirt Graphique UT Minecraft Enfant</v>
      </c>
      <c r="D1854" s="36" t="s">
        <v>86</v>
      </c>
      <c r="E1854" s="36" t="s">
        <v>1995</v>
      </c>
      <c r="F1854" s="36" t="s">
        <v>1995</v>
      </c>
      <c r="G1854" s="36" t="s">
        <v>7504</v>
      </c>
      <c r="H1854" s="36" t="s">
        <v>7504</v>
      </c>
      <c r="I1854" s="36" t="s">
        <v>58</v>
      </c>
      <c r="J1854" s="37" t="s">
        <v>123</v>
      </c>
      <c r="K1854" s="36" t="s">
        <v>124</v>
      </c>
    </row>
    <row r="1855" spans="1:11" ht="15" customHeight="1">
      <c r="A1855" s="36" t="s">
        <v>1998</v>
      </c>
      <c r="B1855" s="36">
        <v>457839</v>
      </c>
      <c r="C1855" s="35" t="str">
        <f>VLOOKUP(B1855,'[1]EC Sales Date'!$A:$C,2,)</f>
        <v>T-Shirt Graphique UT Minecraft Enfant</v>
      </c>
      <c r="D1855" s="36" t="s">
        <v>86</v>
      </c>
      <c r="E1855" s="36" t="s">
        <v>1995</v>
      </c>
      <c r="F1855" s="36" t="s">
        <v>1995</v>
      </c>
      <c r="G1855" s="36" t="s">
        <v>7504</v>
      </c>
      <c r="H1855" s="36" t="s">
        <v>7504</v>
      </c>
      <c r="I1855" s="36" t="s">
        <v>58</v>
      </c>
      <c r="J1855" s="37" t="s">
        <v>123</v>
      </c>
      <c r="K1855" s="36" t="s">
        <v>124</v>
      </c>
    </row>
    <row r="1856" spans="1:11" ht="15" customHeight="1">
      <c r="A1856" s="36" t="s">
        <v>1999</v>
      </c>
      <c r="B1856" s="36">
        <v>457840</v>
      </c>
      <c r="C1856" s="35" t="str">
        <f>VLOOKUP(B1856,'[1]EC Sales Date'!$A:$C,2,)</f>
        <v>T-Shirt Graphique UT Minecraft Enfant</v>
      </c>
      <c r="D1856" s="36" t="s">
        <v>86</v>
      </c>
      <c r="E1856" s="36" t="s">
        <v>1995</v>
      </c>
      <c r="F1856" s="36" t="s">
        <v>1995</v>
      </c>
      <c r="G1856" s="36" t="s">
        <v>7504</v>
      </c>
      <c r="H1856" s="36" t="s">
        <v>7504</v>
      </c>
      <c r="I1856" s="36" t="s">
        <v>58</v>
      </c>
      <c r="J1856" s="37" t="s">
        <v>123</v>
      </c>
      <c r="K1856" s="36" t="s">
        <v>124</v>
      </c>
    </row>
    <row r="1857" spans="1:11" ht="15" customHeight="1">
      <c r="A1857" s="36" t="s">
        <v>2005</v>
      </c>
      <c r="B1857" s="36">
        <v>455236</v>
      </c>
      <c r="C1857" s="35" t="str">
        <f>VLOOKUP(B1857,'[1]EC Sales Date'!$A:$C,2,)</f>
        <v>T-Shirt Graphique UT Pokémon Enfant</v>
      </c>
      <c r="D1857" s="36" t="s">
        <v>86</v>
      </c>
      <c r="E1857" s="36" t="s">
        <v>1995</v>
      </c>
      <c r="F1857" s="36" t="s">
        <v>1995</v>
      </c>
      <c r="G1857" s="36" t="s">
        <v>7504</v>
      </c>
      <c r="H1857" s="36" t="s">
        <v>7504</v>
      </c>
      <c r="I1857" s="36" t="s">
        <v>58</v>
      </c>
      <c r="J1857" s="37" t="s">
        <v>123</v>
      </c>
      <c r="K1857" s="36" t="s">
        <v>124</v>
      </c>
    </row>
    <row r="1858" spans="1:11" ht="15" customHeight="1">
      <c r="A1858" s="36" t="s">
        <v>2002</v>
      </c>
      <c r="B1858" s="36">
        <v>457841</v>
      </c>
      <c r="C1858" s="35" t="str">
        <f>VLOOKUP(B1858,'[1]EC Sales Date'!$A:$C,2,)</f>
        <v>T-Shirt Graphique UT Pokémon Enfant</v>
      </c>
      <c r="D1858" s="36" t="s">
        <v>86</v>
      </c>
      <c r="E1858" s="36" t="s">
        <v>1995</v>
      </c>
      <c r="F1858" s="36" t="s">
        <v>1995</v>
      </c>
      <c r="G1858" s="36" t="s">
        <v>7504</v>
      </c>
      <c r="H1858" s="36" t="s">
        <v>7504</v>
      </c>
      <c r="I1858" s="36" t="s">
        <v>58</v>
      </c>
      <c r="J1858" s="37" t="s">
        <v>123</v>
      </c>
      <c r="K1858" s="36" t="s">
        <v>124</v>
      </c>
    </row>
    <row r="1859" spans="1:11" ht="15" customHeight="1">
      <c r="A1859" s="36" t="s">
        <v>2003</v>
      </c>
      <c r="B1859" s="36">
        <v>457842</v>
      </c>
      <c r="C1859" s="35" t="str">
        <f>VLOOKUP(B1859,'[1]EC Sales Date'!$A:$C,2,)</f>
        <v>T-Shirt Graphique UT Pokémon Enfant</v>
      </c>
      <c r="D1859" s="36" t="s">
        <v>86</v>
      </c>
      <c r="E1859" s="36" t="s">
        <v>1995</v>
      </c>
      <c r="F1859" s="36" t="s">
        <v>1995</v>
      </c>
      <c r="G1859" s="36" t="s">
        <v>7504</v>
      </c>
      <c r="H1859" s="36" t="s">
        <v>7504</v>
      </c>
      <c r="I1859" s="36" t="s">
        <v>58</v>
      </c>
      <c r="J1859" s="37" t="s">
        <v>123</v>
      </c>
      <c r="K1859" s="36" t="s">
        <v>124</v>
      </c>
    </row>
    <row r="1860" spans="1:11" ht="15" customHeight="1">
      <c r="A1860" s="36" t="s">
        <v>2004</v>
      </c>
      <c r="B1860" s="36">
        <v>457843</v>
      </c>
      <c r="C1860" s="35" t="str">
        <f>VLOOKUP(B1860,'[1]EC Sales Date'!$A:$C,2,)</f>
        <v>T-Shirt Graphique UT Pokémon Enfant</v>
      </c>
      <c r="D1860" s="36" t="s">
        <v>86</v>
      </c>
      <c r="E1860" s="36" t="s">
        <v>1995</v>
      </c>
      <c r="F1860" s="36" t="s">
        <v>1995</v>
      </c>
      <c r="G1860" s="36" t="s">
        <v>7504</v>
      </c>
      <c r="H1860" s="36" t="s">
        <v>7504</v>
      </c>
      <c r="I1860" s="36" t="s">
        <v>58</v>
      </c>
      <c r="J1860" s="37" t="s">
        <v>123</v>
      </c>
      <c r="K1860" s="36" t="s">
        <v>124</v>
      </c>
    </row>
    <row r="1861" spans="1:11" ht="15" customHeight="1">
      <c r="A1861" s="36" t="s">
        <v>2001</v>
      </c>
      <c r="B1861" s="36">
        <v>457844</v>
      </c>
      <c r="C1861" s="35" t="str">
        <f>VLOOKUP(B1861,'[1]EC Sales Date'!$A:$C,2,)</f>
        <v>T-Shirt Graphique UT Pokémon Enfant</v>
      </c>
      <c r="D1861" s="36" t="s">
        <v>86</v>
      </c>
      <c r="E1861" s="36" t="s">
        <v>86</v>
      </c>
      <c r="F1861" s="36" t="s">
        <v>86</v>
      </c>
      <c r="G1861" s="36" t="s">
        <v>7504</v>
      </c>
      <c r="H1861" s="36" t="s">
        <v>7504</v>
      </c>
      <c r="I1861" s="36" t="s">
        <v>58</v>
      </c>
      <c r="J1861" s="37" t="s">
        <v>123</v>
      </c>
      <c r="K1861" s="36" t="s">
        <v>124</v>
      </c>
    </row>
    <row r="1862" spans="1:11" ht="15" customHeight="1">
      <c r="A1862" s="36" t="s">
        <v>2022</v>
      </c>
      <c r="B1862" s="36">
        <v>455244</v>
      </c>
      <c r="C1862" s="35" t="str">
        <f>VLOOKUP(B1862,'[1]EC Sales Date'!$A:$C,2,)</f>
        <v>T-Shirt Graphique UT Archive Enfant (Andy Warhol)</v>
      </c>
      <c r="D1862" s="36" t="s">
        <v>56</v>
      </c>
      <c r="E1862" s="36" t="s">
        <v>56</v>
      </c>
      <c r="F1862" s="36" t="s">
        <v>56</v>
      </c>
      <c r="G1862" s="36" t="s">
        <v>7504</v>
      </c>
      <c r="H1862" s="36" t="s">
        <v>7504</v>
      </c>
      <c r="I1862" s="36" t="s">
        <v>58</v>
      </c>
      <c r="J1862" s="37" t="s">
        <v>123</v>
      </c>
      <c r="K1862" s="36" t="s">
        <v>124</v>
      </c>
    </row>
    <row r="1863" spans="1:11" ht="15" customHeight="1">
      <c r="A1863" s="36" t="s">
        <v>2019</v>
      </c>
      <c r="B1863" s="36">
        <v>462014</v>
      </c>
      <c r="C1863" s="35" t="str">
        <f>VLOOKUP(B1863,'[1]EC Sales Date'!$A:$C,2,)</f>
        <v>T-Shirt Graphique UT Archive Enfant (Andy Warhol)</v>
      </c>
      <c r="D1863" s="36" t="s">
        <v>56</v>
      </c>
      <c r="E1863" s="36" t="s">
        <v>56</v>
      </c>
      <c r="F1863" s="36" t="s">
        <v>56</v>
      </c>
      <c r="G1863" s="36" t="s">
        <v>7504</v>
      </c>
      <c r="H1863" s="36" t="s">
        <v>7504</v>
      </c>
      <c r="I1863" s="36" t="s">
        <v>58</v>
      </c>
      <c r="J1863" s="37" t="s">
        <v>123</v>
      </c>
      <c r="K1863" s="36" t="s">
        <v>124</v>
      </c>
    </row>
    <row r="1864" spans="1:11" ht="15" customHeight="1">
      <c r="A1864" s="36" t="s">
        <v>2020</v>
      </c>
      <c r="B1864" s="36">
        <v>462015</v>
      </c>
      <c r="C1864" s="35" t="str">
        <f>VLOOKUP(B1864,'[1]EC Sales Date'!$A:$C,2,)</f>
        <v>T-Shirt Graphique UT Archive Enfant (Jean-Michel Basquiat)</v>
      </c>
      <c r="D1864" s="36" t="s">
        <v>56</v>
      </c>
      <c r="E1864" s="36" t="s">
        <v>56</v>
      </c>
      <c r="F1864" s="36" t="s">
        <v>56</v>
      </c>
      <c r="G1864" s="36" t="s">
        <v>7504</v>
      </c>
      <c r="H1864" s="36" t="s">
        <v>7504</v>
      </c>
      <c r="I1864" s="36" t="s">
        <v>58</v>
      </c>
      <c r="J1864" s="37" t="s">
        <v>123</v>
      </c>
      <c r="K1864" s="36" t="s">
        <v>124</v>
      </c>
    </row>
    <row r="1865" spans="1:11" ht="15" customHeight="1">
      <c r="A1865" s="36" t="s">
        <v>2018</v>
      </c>
      <c r="B1865" s="36">
        <v>462016</v>
      </c>
      <c r="C1865" s="35" t="str">
        <f>VLOOKUP(B1865,'[1]EC Sales Date'!$A:$C,2,)</f>
        <v>T-Shirt Graphique UT Archive Enfant (Keith Haring)</v>
      </c>
      <c r="D1865" s="36" t="s">
        <v>56</v>
      </c>
      <c r="E1865" s="36" t="s">
        <v>56</v>
      </c>
      <c r="F1865" s="36" t="s">
        <v>56</v>
      </c>
      <c r="G1865" s="36" t="s">
        <v>7504</v>
      </c>
      <c r="H1865" s="36" t="s">
        <v>7504</v>
      </c>
      <c r="I1865" s="36" t="s">
        <v>58</v>
      </c>
      <c r="J1865" s="37" t="s">
        <v>123</v>
      </c>
      <c r="K1865" s="36" t="s">
        <v>124</v>
      </c>
    </row>
    <row r="1866" spans="1:11" ht="15" customHeight="1">
      <c r="A1866" s="36" t="s">
        <v>2021</v>
      </c>
      <c r="B1866" s="36">
        <v>462017</v>
      </c>
      <c r="C1866" s="35" t="str">
        <f>VLOOKUP(B1866,'[1]EC Sales Date'!$A:$C,2,)</f>
        <v>T-Shirt Graphique UT Archive Enfant (Keith Haring)</v>
      </c>
      <c r="D1866" s="36" t="s">
        <v>56</v>
      </c>
      <c r="E1866" s="36" t="s">
        <v>56</v>
      </c>
      <c r="F1866" s="36" t="s">
        <v>56</v>
      </c>
      <c r="G1866" s="36" t="s">
        <v>7504</v>
      </c>
      <c r="H1866" s="36" t="s">
        <v>7504</v>
      </c>
      <c r="I1866" s="36" t="s">
        <v>58</v>
      </c>
      <c r="J1866" s="37" t="s">
        <v>123</v>
      </c>
      <c r="K1866" s="36" t="s">
        <v>124</v>
      </c>
    </row>
    <row r="1867" spans="1:11" ht="15" customHeight="1">
      <c r="A1867" s="36" t="s">
        <v>1992</v>
      </c>
      <c r="B1867" s="36">
        <v>455246</v>
      </c>
      <c r="C1867" s="35" t="str">
        <f>VLOOKUP(B1867,'[1]EC Sales Date'!$A:$C,2,)</f>
        <v>T-Shirt Graphique UT LEGO® Collection Enfant</v>
      </c>
      <c r="D1867" s="36" t="s">
        <v>57</v>
      </c>
      <c r="E1867" s="36" t="s">
        <v>57</v>
      </c>
      <c r="F1867" s="36" t="s">
        <v>57</v>
      </c>
      <c r="G1867" s="36" t="s">
        <v>7504</v>
      </c>
      <c r="H1867" s="36" t="s">
        <v>7504</v>
      </c>
      <c r="I1867" s="36" t="s">
        <v>58</v>
      </c>
      <c r="J1867" s="37" t="s">
        <v>123</v>
      </c>
      <c r="K1867" s="36" t="s">
        <v>124</v>
      </c>
    </row>
    <row r="1868" spans="1:11" ht="15" customHeight="1">
      <c r="A1868" s="36" t="s">
        <v>1989</v>
      </c>
      <c r="B1868" s="36">
        <v>457756</v>
      </c>
      <c r="C1868" s="35" t="str">
        <f>VLOOKUP(B1868,'[1]EC Sales Date'!$A:$C,2,)</f>
        <v>T-Shirt Graphique UT LEGO® Collection Enfant</v>
      </c>
      <c r="D1868" s="36" t="s">
        <v>57</v>
      </c>
      <c r="E1868" s="36" t="s">
        <v>57</v>
      </c>
      <c r="F1868" s="36" t="s">
        <v>57</v>
      </c>
      <c r="G1868" s="36" t="s">
        <v>7504</v>
      </c>
      <c r="H1868" s="36" t="s">
        <v>7504</v>
      </c>
      <c r="I1868" s="36" t="s">
        <v>58</v>
      </c>
      <c r="J1868" s="37" t="s">
        <v>123</v>
      </c>
      <c r="K1868" s="36" t="s">
        <v>124</v>
      </c>
    </row>
    <row r="1869" spans="1:11" ht="15" customHeight="1">
      <c r="A1869" s="36" t="s">
        <v>1990</v>
      </c>
      <c r="B1869" s="36">
        <v>457757</v>
      </c>
      <c r="C1869" s="35" t="str">
        <f>VLOOKUP(B1869,'[1]EC Sales Date'!$A:$C,2,)</f>
        <v>T-Shirt Graphique UT LEGO® Collection Enfant</v>
      </c>
      <c r="D1869" s="36" t="s">
        <v>57</v>
      </c>
      <c r="E1869" s="36" t="s">
        <v>57</v>
      </c>
      <c r="F1869" s="36" t="s">
        <v>57</v>
      </c>
      <c r="G1869" s="36" t="s">
        <v>7504</v>
      </c>
      <c r="H1869" s="36" t="s">
        <v>7504</v>
      </c>
      <c r="I1869" s="36" t="s">
        <v>58</v>
      </c>
      <c r="J1869" s="36" t="s">
        <v>59</v>
      </c>
      <c r="K1869" s="36" t="s">
        <v>1991</v>
      </c>
    </row>
    <row r="1870" spans="1:11" ht="15" customHeight="1">
      <c r="A1870" s="36" t="s">
        <v>1993</v>
      </c>
      <c r="B1870" s="36">
        <v>457758</v>
      </c>
      <c r="C1870" s="35" t="str">
        <f>VLOOKUP(B1870,'[1]EC Sales Date'!$A:$C,2,)</f>
        <v>T-Shirt Graphique UT LEGO® Collection Enfant</v>
      </c>
      <c r="D1870" s="36" t="s">
        <v>57</v>
      </c>
      <c r="E1870" s="36" t="s">
        <v>57</v>
      </c>
      <c r="F1870" s="36" t="s">
        <v>57</v>
      </c>
      <c r="G1870" s="36" t="s">
        <v>7504</v>
      </c>
      <c r="H1870" s="36" t="s">
        <v>7504</v>
      </c>
      <c r="I1870" s="36" t="s">
        <v>58</v>
      </c>
      <c r="J1870" s="37" t="s">
        <v>123</v>
      </c>
      <c r="K1870" s="36" t="s">
        <v>124</v>
      </c>
    </row>
    <row r="1871" spans="1:11" ht="15" customHeight="1">
      <c r="A1871" s="36" t="s">
        <v>1985</v>
      </c>
      <c r="B1871" s="36">
        <v>456966</v>
      </c>
      <c r="C1871" s="35" t="str">
        <f>VLOOKUP(B1871,'[1]EC Sales Date'!$A:$C,2,)</f>
        <v>T-Shirt Graphique UT Dragon Ball Enfant</v>
      </c>
      <c r="D1871" s="36" t="s">
        <v>56</v>
      </c>
      <c r="E1871" s="36" t="s">
        <v>56</v>
      </c>
      <c r="F1871" s="36" t="s">
        <v>56</v>
      </c>
      <c r="G1871" s="36" t="s">
        <v>7504</v>
      </c>
      <c r="H1871" s="36" t="s">
        <v>7504</v>
      </c>
      <c r="I1871" s="36" t="s">
        <v>58</v>
      </c>
      <c r="J1871" s="37" t="s">
        <v>123</v>
      </c>
      <c r="K1871" s="36" t="s">
        <v>124</v>
      </c>
    </row>
    <row r="1872" spans="1:11" ht="15" customHeight="1">
      <c r="A1872" s="36" t="s">
        <v>1987</v>
      </c>
      <c r="B1872" s="36">
        <v>463474</v>
      </c>
      <c r="C1872" s="35" t="str">
        <f>VLOOKUP(B1872,'[1]EC Sales Date'!$A:$C,2,)</f>
        <v>T-Shirt Graphique UT Dragon Ball</v>
      </c>
      <c r="D1872" s="36" t="s">
        <v>56</v>
      </c>
      <c r="E1872" s="36" t="s">
        <v>56</v>
      </c>
      <c r="F1872" s="36" t="s">
        <v>56</v>
      </c>
      <c r="G1872" s="36" t="s">
        <v>7504</v>
      </c>
      <c r="H1872" s="36" t="s">
        <v>7504</v>
      </c>
      <c r="I1872" s="36" t="s">
        <v>58</v>
      </c>
      <c r="J1872" s="37" t="s">
        <v>123</v>
      </c>
      <c r="K1872" s="36" t="s">
        <v>124</v>
      </c>
    </row>
    <row r="1873" spans="1:11" ht="15" customHeight="1">
      <c r="A1873" s="36" t="s">
        <v>1986</v>
      </c>
      <c r="B1873" s="36">
        <v>463475</v>
      </c>
      <c r="C1873" s="35" t="str">
        <f>VLOOKUP(B1873,'[1]EC Sales Date'!$A:$C,2,)</f>
        <v>T-Shirt Graphique UT Dragon Ball</v>
      </c>
      <c r="D1873" s="36" t="s">
        <v>56</v>
      </c>
      <c r="E1873" s="36" t="s">
        <v>56</v>
      </c>
      <c r="F1873" s="36" t="s">
        <v>56</v>
      </c>
      <c r="G1873" s="36" t="s">
        <v>7504</v>
      </c>
      <c r="H1873" s="36" t="s">
        <v>7504</v>
      </c>
      <c r="I1873" s="36" t="s">
        <v>58</v>
      </c>
      <c r="J1873" s="37" t="s">
        <v>123</v>
      </c>
      <c r="K1873" s="36" t="s">
        <v>124</v>
      </c>
    </row>
    <row r="1874" spans="1:11" ht="15" customHeight="1">
      <c r="A1874" s="36" t="s">
        <v>1988</v>
      </c>
      <c r="B1874" s="36">
        <v>463476</v>
      </c>
      <c r="C1874" s="35" t="str">
        <f>VLOOKUP(B1874,'[1]EC Sales Date'!$A:$C,2,)</f>
        <v>T-Shirt Graphique UT Dragon Ball</v>
      </c>
      <c r="D1874" s="36" t="s">
        <v>56</v>
      </c>
      <c r="E1874" s="36" t="s">
        <v>56</v>
      </c>
      <c r="F1874" s="36" t="s">
        <v>56</v>
      </c>
      <c r="G1874" s="36" t="s">
        <v>7504</v>
      </c>
      <c r="H1874" s="36" t="s">
        <v>7504</v>
      </c>
      <c r="I1874" s="36" t="s">
        <v>58</v>
      </c>
      <c r="J1874" s="37" t="s">
        <v>123</v>
      </c>
      <c r="K1874" s="36" t="s">
        <v>124</v>
      </c>
    </row>
    <row r="1875" spans="1:11" ht="15" customHeight="1">
      <c r="A1875" s="36" t="s">
        <v>2023</v>
      </c>
      <c r="B1875" s="36">
        <v>462751</v>
      </c>
      <c r="C1875" s="35" t="str">
        <f>VLOOKUP(B1875,'[1]EC Sales Date'!$A:$C,2,)</f>
        <v>T-Shirt Graphique UT Doraemon Enfant</v>
      </c>
      <c r="D1875" s="36" t="s">
        <v>86</v>
      </c>
      <c r="E1875" s="36" t="s">
        <v>57</v>
      </c>
      <c r="F1875" s="36" t="s">
        <v>7504</v>
      </c>
      <c r="G1875" s="36" t="s">
        <v>7504</v>
      </c>
      <c r="H1875" s="36" t="s">
        <v>7504</v>
      </c>
      <c r="I1875" s="36" t="s">
        <v>2024</v>
      </c>
      <c r="J1875" s="36" t="s">
        <v>59</v>
      </c>
      <c r="K1875" s="36" t="s">
        <v>2025</v>
      </c>
    </row>
    <row r="1876" spans="1:11" ht="15" customHeight="1">
      <c r="A1876" s="36" t="s">
        <v>2017</v>
      </c>
      <c r="B1876" s="36">
        <v>455232</v>
      </c>
      <c r="C1876" s="35" t="str">
        <f>VLOOKUP(B1876,'[1]EC Sales Date'!$A:$C,2,)</f>
        <v>T-Shirt Graphique UT The Super Mario Bros. Movie Enfant</v>
      </c>
      <c r="D1876" s="36" t="s">
        <v>86</v>
      </c>
      <c r="E1876" s="36" t="s">
        <v>1995</v>
      </c>
      <c r="F1876" s="36" t="s">
        <v>1995</v>
      </c>
      <c r="G1876" s="36" t="s">
        <v>7504</v>
      </c>
      <c r="H1876" s="36" t="s">
        <v>7504</v>
      </c>
      <c r="I1876" s="36" t="s">
        <v>58</v>
      </c>
      <c r="J1876" s="37" t="s">
        <v>123</v>
      </c>
      <c r="K1876" s="36" t="s">
        <v>124</v>
      </c>
    </row>
    <row r="1877" spans="1:11" ht="15" customHeight="1">
      <c r="A1877" s="36" t="s">
        <v>2012</v>
      </c>
      <c r="B1877" s="36">
        <v>457528</v>
      </c>
      <c r="C1877" s="35" t="str">
        <f>VLOOKUP(B1877,'[1]EC Sales Date'!$A:$C,2,)</f>
        <v>T-Shirt Graphique UT The Super Mario Bros. Movie Enfant</v>
      </c>
      <c r="D1877" s="36" t="s">
        <v>86</v>
      </c>
      <c r="E1877" s="36" t="s">
        <v>1995</v>
      </c>
      <c r="F1877" s="36" t="s">
        <v>1995</v>
      </c>
      <c r="G1877" s="36" t="s">
        <v>7504</v>
      </c>
      <c r="H1877" s="36" t="s">
        <v>7504</v>
      </c>
      <c r="I1877" s="36" t="s">
        <v>58</v>
      </c>
      <c r="J1877" s="37" t="s">
        <v>123</v>
      </c>
      <c r="K1877" s="36" t="s">
        <v>124</v>
      </c>
    </row>
    <row r="1878" spans="1:11" ht="15" customHeight="1">
      <c r="A1878" s="36" t="s">
        <v>2016</v>
      </c>
      <c r="B1878" s="36">
        <v>457529</v>
      </c>
      <c r="C1878" s="35" t="str">
        <f>VLOOKUP(B1878,'[1]EC Sales Date'!$A:$C,2,)</f>
        <v>T-Shirt Graphique UT The Super Mario Bros. Movie Enfant</v>
      </c>
      <c r="D1878" s="36" t="s">
        <v>86</v>
      </c>
      <c r="E1878" s="36" t="s">
        <v>1995</v>
      </c>
      <c r="F1878" s="36" t="s">
        <v>1995</v>
      </c>
      <c r="G1878" s="36" t="s">
        <v>7504</v>
      </c>
      <c r="H1878" s="36" t="s">
        <v>7504</v>
      </c>
      <c r="I1878" s="36" t="s">
        <v>58</v>
      </c>
      <c r="J1878" s="37" t="s">
        <v>123</v>
      </c>
      <c r="K1878" s="36" t="s">
        <v>124</v>
      </c>
    </row>
    <row r="1879" spans="1:11" ht="15" customHeight="1">
      <c r="A1879" s="36" t="s">
        <v>2013</v>
      </c>
      <c r="B1879" s="36">
        <v>457530</v>
      </c>
      <c r="C1879" s="35" t="str">
        <f>VLOOKUP(B1879,'[1]EC Sales Date'!$A:$C,2,)</f>
        <v>T-Shirt Graphique UT The Super Mario Bros. Movie Enfant</v>
      </c>
      <c r="D1879" s="36" t="s">
        <v>86</v>
      </c>
      <c r="E1879" s="36" t="s">
        <v>1995</v>
      </c>
      <c r="F1879" s="36" t="s">
        <v>1995</v>
      </c>
      <c r="G1879" s="36" t="s">
        <v>7504</v>
      </c>
      <c r="H1879" s="36" t="s">
        <v>7504</v>
      </c>
      <c r="I1879" s="36" t="s">
        <v>58</v>
      </c>
      <c r="J1879" s="37" t="s">
        <v>123</v>
      </c>
      <c r="K1879" s="36" t="s">
        <v>124</v>
      </c>
    </row>
    <row r="1880" spans="1:11" ht="15" customHeight="1">
      <c r="A1880" s="36" t="s">
        <v>2014</v>
      </c>
      <c r="B1880" s="36">
        <v>458082</v>
      </c>
      <c r="C1880" s="35" t="str">
        <f>VLOOKUP(B1880,'[1]EC Sales Date'!$A:$C,2,)</f>
        <v>T-Shirt Graphique UT The Super Mario Bros. Movie Enfant</v>
      </c>
      <c r="D1880" s="36" t="s">
        <v>86</v>
      </c>
      <c r="E1880" s="36" t="s">
        <v>1995</v>
      </c>
      <c r="F1880" s="36" t="s">
        <v>1995</v>
      </c>
      <c r="G1880" s="36" t="s">
        <v>7504</v>
      </c>
      <c r="H1880" s="36" t="s">
        <v>7504</v>
      </c>
      <c r="I1880" s="36" t="s">
        <v>58</v>
      </c>
      <c r="J1880" s="37" t="s">
        <v>123</v>
      </c>
      <c r="K1880" s="36" t="s">
        <v>124</v>
      </c>
    </row>
    <row r="1881" spans="1:11" ht="15" customHeight="1">
      <c r="A1881" s="36" t="s">
        <v>2015</v>
      </c>
      <c r="B1881" s="36">
        <v>458083</v>
      </c>
      <c r="C1881" s="35" t="str">
        <f>VLOOKUP(B1881,'[1]EC Sales Date'!$A:$C,2,)</f>
        <v>T-Shirt Graphique UT The Super Mario Bros. Movie Enfant</v>
      </c>
      <c r="D1881" s="36" t="s">
        <v>86</v>
      </c>
      <c r="E1881" s="36" t="s">
        <v>1995</v>
      </c>
      <c r="F1881" s="36" t="s">
        <v>1995</v>
      </c>
      <c r="G1881" s="36" t="s">
        <v>7504</v>
      </c>
      <c r="H1881" s="36" t="s">
        <v>7504</v>
      </c>
      <c r="I1881" s="36" t="s">
        <v>58</v>
      </c>
      <c r="J1881" s="37" t="s">
        <v>123</v>
      </c>
      <c r="K1881" s="36" t="s">
        <v>124</v>
      </c>
    </row>
    <row r="1882" spans="1:11" ht="15" customHeight="1">
      <c r="A1882" s="36" t="s">
        <v>2816</v>
      </c>
      <c r="B1882" s="36">
        <v>467585</v>
      </c>
      <c r="C1882" s="35" t="str">
        <f>VLOOKUP(B1882,'[1]EC Sales Date'!$A:$C,2,)</f>
        <v>T-Shirt Graphique UT KAWS x UNIQLO Enfant</v>
      </c>
      <c r="D1882" s="36" t="s">
        <v>86</v>
      </c>
      <c r="E1882" s="36" t="s">
        <v>86</v>
      </c>
      <c r="F1882" s="36" t="s">
        <v>57</v>
      </c>
      <c r="G1882" s="36" t="s">
        <v>7504</v>
      </c>
      <c r="H1882" s="36" t="s">
        <v>7504</v>
      </c>
      <c r="I1882" s="36" t="s">
        <v>58</v>
      </c>
      <c r="J1882" s="37" t="s">
        <v>123</v>
      </c>
      <c r="K1882" s="36" t="s">
        <v>124</v>
      </c>
    </row>
    <row r="1883" spans="1:11" ht="15" customHeight="1">
      <c r="A1883" s="36" t="s">
        <v>2817</v>
      </c>
      <c r="B1883" s="36">
        <v>467760</v>
      </c>
      <c r="C1883" s="35" t="str">
        <f>VLOOKUP(B1883,'[1]EC Sales Date'!$A:$C,2,)</f>
        <v>T-Shirt Graphique UT KAWS x UNIQLO Enfant</v>
      </c>
      <c r="D1883" s="36" t="s">
        <v>86</v>
      </c>
      <c r="E1883" s="36" t="s">
        <v>86</v>
      </c>
      <c r="F1883" s="36" t="s">
        <v>57</v>
      </c>
      <c r="G1883" s="36" t="s">
        <v>7504</v>
      </c>
      <c r="H1883" s="36" t="s">
        <v>7504</v>
      </c>
      <c r="I1883" s="36" t="s">
        <v>58</v>
      </c>
      <c r="J1883" s="37" t="s">
        <v>123</v>
      </c>
      <c r="K1883" s="36" t="s">
        <v>124</v>
      </c>
    </row>
    <row r="1884" spans="1:11" ht="15" customHeight="1">
      <c r="A1884" s="36" t="s">
        <v>2818</v>
      </c>
      <c r="B1884" s="36">
        <v>467771</v>
      </c>
      <c r="C1884" s="35" t="str">
        <f>VLOOKUP(B1884,'[1]EC Sales Date'!$A:$C,2,)</f>
        <v>T-Shirt Graphique UT KAWS x UNIQLO Enfant</v>
      </c>
      <c r="D1884" s="36" t="s">
        <v>86</v>
      </c>
      <c r="E1884" s="36" t="s">
        <v>86</v>
      </c>
      <c r="F1884" s="36" t="s">
        <v>57</v>
      </c>
      <c r="G1884" s="36" t="s">
        <v>7504</v>
      </c>
      <c r="H1884" s="36" t="s">
        <v>7504</v>
      </c>
      <c r="I1884" s="36" t="s">
        <v>58</v>
      </c>
      <c r="J1884" s="37" t="s">
        <v>123</v>
      </c>
      <c r="K1884" s="36" t="s">
        <v>124</v>
      </c>
    </row>
    <row r="1885" spans="1:11" ht="15" customHeight="1">
      <c r="A1885" s="36" t="s">
        <v>2051</v>
      </c>
      <c r="B1885" s="36">
        <v>454274</v>
      </c>
      <c r="C1885" s="35" t="str">
        <f>VLOOKUP(B1885,'[1]EC Sales Date'!$A:$C,2,)</f>
        <v>T-Shirt à manches volantées AIRism coton FILLE</v>
      </c>
      <c r="D1885" s="36" t="s">
        <v>86</v>
      </c>
      <c r="E1885" s="36" t="s">
        <v>86</v>
      </c>
      <c r="F1885" s="36" t="s">
        <v>86</v>
      </c>
      <c r="G1885" s="36" t="s">
        <v>7504</v>
      </c>
      <c r="H1885" s="36" t="s">
        <v>7504</v>
      </c>
      <c r="I1885" s="36" t="s">
        <v>58</v>
      </c>
      <c r="J1885" s="36" t="s">
        <v>59</v>
      </c>
      <c r="K1885" s="36" t="s">
        <v>2038</v>
      </c>
    </row>
    <row r="1886" spans="1:11" ht="15" customHeight="1">
      <c r="A1886" s="36" t="s">
        <v>2052</v>
      </c>
      <c r="B1886" s="36">
        <v>458851</v>
      </c>
      <c r="C1886" s="35" t="str">
        <f>VLOOKUP(B1886,'[1]EC Sales Date'!$A:$C,2,)</f>
        <v>T-shirt Crop Côtelé Fille</v>
      </c>
      <c r="D1886" s="36" t="s">
        <v>57</v>
      </c>
      <c r="E1886" s="36" t="s">
        <v>57</v>
      </c>
      <c r="F1886" s="36" t="s">
        <v>57</v>
      </c>
      <c r="G1886" s="36" t="s">
        <v>7504</v>
      </c>
      <c r="H1886" s="36" t="s">
        <v>7504</v>
      </c>
      <c r="I1886" s="36" t="s">
        <v>58</v>
      </c>
      <c r="J1886" s="36" t="s">
        <v>59</v>
      </c>
      <c r="K1886" s="36" t="s">
        <v>1390</v>
      </c>
    </row>
    <row r="1887" spans="1:11" ht="15" customHeight="1">
      <c r="A1887" s="36" t="s">
        <v>2053</v>
      </c>
      <c r="B1887" s="36">
        <v>458851</v>
      </c>
      <c r="C1887" s="35" t="str">
        <f>VLOOKUP(B1887,'[1]EC Sales Date'!$A:$C,2,)</f>
        <v>T-shirt Crop Côtelé Fille</v>
      </c>
      <c r="D1887" s="36" t="s">
        <v>57</v>
      </c>
      <c r="E1887" s="36" t="s">
        <v>57</v>
      </c>
      <c r="F1887" s="36" t="s">
        <v>57</v>
      </c>
      <c r="G1887" s="36" t="s">
        <v>7504</v>
      </c>
      <c r="H1887" s="36" t="s">
        <v>7504</v>
      </c>
      <c r="I1887" s="36" t="s">
        <v>58</v>
      </c>
      <c r="J1887" s="36" t="s">
        <v>59</v>
      </c>
      <c r="K1887" s="36" t="s">
        <v>1390</v>
      </c>
    </row>
    <row r="1888" spans="1:11" ht="15" customHeight="1">
      <c r="A1888" s="36" t="s">
        <v>2043</v>
      </c>
      <c r="B1888" s="36">
        <v>454290</v>
      </c>
      <c r="C1888" s="35" t="str">
        <f>VLOOKUP(B1888,'[1]EC Sales Date'!$A:$C,2,)</f>
        <v>T-Shirt Graphique UT Sumikkogurashi Enfant</v>
      </c>
      <c r="D1888" s="36" t="s">
        <v>86</v>
      </c>
      <c r="E1888" s="36" t="s">
        <v>86</v>
      </c>
      <c r="F1888" s="36" t="s">
        <v>86</v>
      </c>
      <c r="G1888" s="36" t="s">
        <v>7504</v>
      </c>
      <c r="H1888" s="36" t="s">
        <v>7504</v>
      </c>
      <c r="I1888" s="36" t="s">
        <v>58</v>
      </c>
      <c r="J1888" s="37" t="s">
        <v>123</v>
      </c>
      <c r="K1888" s="36" t="s">
        <v>124</v>
      </c>
    </row>
    <row r="1889" spans="1:11" ht="15" customHeight="1">
      <c r="A1889" s="36" t="s">
        <v>2039</v>
      </c>
      <c r="B1889" s="36">
        <v>454291</v>
      </c>
      <c r="C1889" s="35" t="str">
        <f>VLOOKUP(B1889,'[1]EC Sales Date'!$A:$C,2,)</f>
        <v>T-Shirt Graphique UT Sumikkogurashi Enfant</v>
      </c>
      <c r="D1889" s="36" t="s">
        <v>86</v>
      </c>
      <c r="E1889" s="36" t="s">
        <v>86</v>
      </c>
      <c r="F1889" s="36" t="s">
        <v>86</v>
      </c>
      <c r="G1889" s="36" t="s">
        <v>7504</v>
      </c>
      <c r="H1889" s="36" t="s">
        <v>7504</v>
      </c>
      <c r="I1889" s="36" t="s">
        <v>58</v>
      </c>
      <c r="J1889" s="37" t="s">
        <v>123</v>
      </c>
      <c r="K1889" s="36" t="s">
        <v>124</v>
      </c>
    </row>
    <row r="1890" spans="1:11" ht="15" customHeight="1">
      <c r="A1890" s="36" t="s">
        <v>2040</v>
      </c>
      <c r="B1890" s="36">
        <v>454292</v>
      </c>
      <c r="C1890" s="35" t="str">
        <f>VLOOKUP(B1890,'[1]EC Sales Date'!$A:$C,2,)</f>
        <v>T-Shirt Graphique UT Sumikkogurashi Enfant</v>
      </c>
      <c r="D1890" s="36" t="s">
        <v>86</v>
      </c>
      <c r="E1890" s="36" t="s">
        <v>86</v>
      </c>
      <c r="F1890" s="36" t="s">
        <v>86</v>
      </c>
      <c r="G1890" s="36" t="s">
        <v>7504</v>
      </c>
      <c r="H1890" s="36" t="s">
        <v>7504</v>
      </c>
      <c r="I1890" s="36" t="s">
        <v>58</v>
      </c>
      <c r="J1890" s="37" t="s">
        <v>123</v>
      </c>
      <c r="K1890" s="36" t="s">
        <v>124</v>
      </c>
    </row>
    <row r="1891" spans="1:11" ht="15" customHeight="1">
      <c r="A1891" s="36" t="s">
        <v>2041</v>
      </c>
      <c r="B1891" s="36">
        <v>454293</v>
      </c>
      <c r="C1891" s="35" t="str">
        <f>VLOOKUP(B1891,'[1]EC Sales Date'!$A:$C,2,)</f>
        <v>T-Shirt Graphique UT Sumikkogurashi Enfant</v>
      </c>
      <c r="D1891" s="36" t="s">
        <v>86</v>
      </c>
      <c r="E1891" s="36" t="s">
        <v>86</v>
      </c>
      <c r="F1891" s="36" t="s">
        <v>86</v>
      </c>
      <c r="G1891" s="36" t="s">
        <v>7504</v>
      </c>
      <c r="H1891" s="36" t="s">
        <v>7504</v>
      </c>
      <c r="I1891" s="36" t="s">
        <v>58</v>
      </c>
      <c r="J1891" s="37" t="s">
        <v>123</v>
      </c>
      <c r="K1891" s="36" t="s">
        <v>124</v>
      </c>
    </row>
    <row r="1892" spans="1:11" ht="15" customHeight="1">
      <c r="A1892" s="36" t="s">
        <v>2042</v>
      </c>
      <c r="B1892" s="36">
        <v>454294</v>
      </c>
      <c r="C1892" s="35" t="str">
        <f>VLOOKUP(B1892,'[1]EC Sales Date'!$A:$C,2,)</f>
        <v>T-Shirt Graphique UT Sumikkogurashi Enfant</v>
      </c>
      <c r="D1892" s="36" t="s">
        <v>86</v>
      </c>
      <c r="E1892" s="36" t="s">
        <v>86</v>
      </c>
      <c r="F1892" s="36" t="s">
        <v>86</v>
      </c>
      <c r="G1892" s="36" t="s">
        <v>7504</v>
      </c>
      <c r="H1892" s="36" t="s">
        <v>7504</v>
      </c>
      <c r="I1892" s="36" t="s">
        <v>58</v>
      </c>
      <c r="J1892" s="37" t="s">
        <v>123</v>
      </c>
      <c r="K1892" s="36" t="s">
        <v>124</v>
      </c>
    </row>
    <row r="1893" spans="1:11" ht="15" customHeight="1">
      <c r="A1893" s="36" t="s">
        <v>2037</v>
      </c>
      <c r="B1893" s="36">
        <v>454306</v>
      </c>
      <c r="C1893" s="35" t="str">
        <f>VLOOKUP(B1893,'[1]EC Sales Date'!$A:$C,2,)</f>
        <v>Robe AIRism coton à volants sans manches Fille</v>
      </c>
      <c r="D1893" s="36" t="s">
        <v>86</v>
      </c>
      <c r="E1893" s="36" t="s">
        <v>86</v>
      </c>
      <c r="F1893" s="36" t="s">
        <v>86</v>
      </c>
      <c r="G1893" s="36" t="s">
        <v>7504</v>
      </c>
      <c r="H1893" s="36" t="s">
        <v>7504</v>
      </c>
      <c r="I1893" s="36" t="s">
        <v>58</v>
      </c>
      <c r="J1893" s="36" t="s">
        <v>59</v>
      </c>
      <c r="K1893" s="36" t="s">
        <v>2038</v>
      </c>
    </row>
    <row r="1894" spans="1:11" ht="15" customHeight="1">
      <c r="A1894" s="36" t="s">
        <v>2044</v>
      </c>
      <c r="B1894" s="36">
        <v>455017</v>
      </c>
      <c r="C1894" s="35" t="str">
        <f>VLOOKUP(B1894,'[1]EC Sales Date'!$A:$C,2,)</f>
        <v>T-Shirt Graphique UTGP2023 Magic For All Enfant (Star Wars)</v>
      </c>
      <c r="D1894" s="36" t="s">
        <v>86</v>
      </c>
      <c r="E1894" s="36" t="s">
        <v>86</v>
      </c>
      <c r="F1894" s="36" t="s">
        <v>86</v>
      </c>
      <c r="G1894" s="36" t="s">
        <v>7504</v>
      </c>
      <c r="H1894" s="36" t="s">
        <v>7504</v>
      </c>
      <c r="I1894" s="36" t="s">
        <v>296</v>
      </c>
      <c r="J1894" s="37" t="s">
        <v>123</v>
      </c>
      <c r="K1894" s="36" t="s">
        <v>2045</v>
      </c>
    </row>
    <row r="1895" spans="1:11" ht="15" customHeight="1">
      <c r="A1895" s="36" t="s">
        <v>2046</v>
      </c>
      <c r="B1895" s="36">
        <v>462958</v>
      </c>
      <c r="C1895" s="35" t="str">
        <f>VLOOKUP(B1895,'[1]EC Sales Date'!$A:$C,2,)</f>
        <v>T-Shirt Graphique UTGP2023 Magic For All Enfant (Disney)</v>
      </c>
      <c r="D1895" s="36" t="s">
        <v>86</v>
      </c>
      <c r="E1895" s="36" t="s">
        <v>86</v>
      </c>
      <c r="F1895" s="36" t="s">
        <v>86</v>
      </c>
      <c r="G1895" s="36" t="s">
        <v>7504</v>
      </c>
      <c r="H1895" s="36" t="s">
        <v>7504</v>
      </c>
      <c r="I1895" s="36" t="s">
        <v>296</v>
      </c>
      <c r="J1895" s="37" t="s">
        <v>123</v>
      </c>
      <c r="K1895" s="36" t="s">
        <v>2045</v>
      </c>
    </row>
    <row r="1896" spans="1:11" ht="15" customHeight="1">
      <c r="A1896" s="36" t="s">
        <v>2047</v>
      </c>
      <c r="B1896" s="36">
        <v>462959</v>
      </c>
      <c r="C1896" s="35" t="str">
        <f>VLOOKUP(B1896,'[1]EC Sales Date'!$A:$C,2,)</f>
        <v>T-Shirt Graphique UTGP2023 Magic For All Enfant (Disney)</v>
      </c>
      <c r="D1896" s="36" t="s">
        <v>86</v>
      </c>
      <c r="E1896" s="36" t="s">
        <v>86</v>
      </c>
      <c r="F1896" s="36" t="s">
        <v>86</v>
      </c>
      <c r="G1896" s="36" t="s">
        <v>7504</v>
      </c>
      <c r="H1896" s="36" t="s">
        <v>7504</v>
      </c>
      <c r="I1896" s="36" t="s">
        <v>296</v>
      </c>
      <c r="J1896" s="37" t="s">
        <v>123</v>
      </c>
      <c r="K1896" s="36" t="s">
        <v>2045</v>
      </c>
    </row>
    <row r="1897" spans="1:11" ht="15" customHeight="1">
      <c r="A1897" s="36" t="s">
        <v>2048</v>
      </c>
      <c r="B1897" s="36">
        <v>462960</v>
      </c>
      <c r="C1897" s="35" t="str">
        <f>VLOOKUP(B1897,'[1]EC Sales Date'!$A:$C,2,)</f>
        <v>T-Shirt Graphique UTGP2023 Magic For All Enfant (Disney)</v>
      </c>
      <c r="D1897" s="36" t="s">
        <v>86</v>
      </c>
      <c r="E1897" s="36" t="s">
        <v>86</v>
      </c>
      <c r="F1897" s="36" t="s">
        <v>86</v>
      </c>
      <c r="G1897" s="36" t="s">
        <v>7504</v>
      </c>
      <c r="H1897" s="36" t="s">
        <v>7504</v>
      </c>
      <c r="I1897" s="36" t="s">
        <v>296</v>
      </c>
      <c r="J1897" s="37" t="s">
        <v>123</v>
      </c>
      <c r="K1897" s="36" t="s">
        <v>2045</v>
      </c>
    </row>
    <row r="1898" spans="1:11" ht="15" customHeight="1">
      <c r="A1898" s="36" t="s">
        <v>2049</v>
      </c>
      <c r="B1898" s="36">
        <v>462961</v>
      </c>
      <c r="C1898" s="35" t="str">
        <f>VLOOKUP(B1898,'[1]EC Sales Date'!$A:$C,2,)</f>
        <v>T-Shirt Graphique UTGP2023 Magic For All Enfant (Marvel)</v>
      </c>
      <c r="D1898" s="36" t="s">
        <v>86</v>
      </c>
      <c r="E1898" s="36" t="s">
        <v>86</v>
      </c>
      <c r="F1898" s="36" t="s">
        <v>86</v>
      </c>
      <c r="G1898" s="36" t="s">
        <v>7504</v>
      </c>
      <c r="H1898" s="36" t="s">
        <v>7504</v>
      </c>
      <c r="I1898" s="36" t="s">
        <v>296</v>
      </c>
      <c r="J1898" s="37" t="s">
        <v>123</v>
      </c>
      <c r="K1898" s="36" t="s">
        <v>2045</v>
      </c>
    </row>
    <row r="1899" spans="1:11" ht="15" customHeight="1">
      <c r="A1899" s="36" t="s">
        <v>2050</v>
      </c>
      <c r="B1899" s="36">
        <v>462962</v>
      </c>
      <c r="C1899" s="35" t="str">
        <f>VLOOKUP(B1899,'[1]EC Sales Date'!$A:$C,2,)</f>
        <v>T-Shirt Graphique UTGP2023 Magic For All Enfant (Marvel)</v>
      </c>
      <c r="D1899" s="36" t="s">
        <v>86</v>
      </c>
      <c r="E1899" s="36" t="s">
        <v>86</v>
      </c>
      <c r="F1899" s="36" t="s">
        <v>86</v>
      </c>
      <c r="G1899" s="36" t="s">
        <v>7504</v>
      </c>
      <c r="H1899" s="36" t="s">
        <v>7504</v>
      </c>
      <c r="I1899" s="36" t="s">
        <v>296</v>
      </c>
      <c r="J1899" s="37" t="s">
        <v>123</v>
      </c>
      <c r="K1899" s="36" t="s">
        <v>2045</v>
      </c>
    </row>
    <row r="1900" spans="1:11" ht="15" customHeight="1">
      <c r="A1900" s="36" t="s">
        <v>2054</v>
      </c>
      <c r="B1900" s="36">
        <v>454078</v>
      </c>
      <c r="C1900" s="35" t="str">
        <f>VLOOKUP(B1900,'[1]EC Sales Date'!$A:$C,2,)</f>
        <v>Caraco en Coton Mélangé AIRism Soutien-Gorge Intégré FILLE</v>
      </c>
      <c r="D1900" s="36" t="s">
        <v>57</v>
      </c>
      <c r="E1900" s="36" t="s">
        <v>57</v>
      </c>
      <c r="F1900" s="36" t="s">
        <v>57</v>
      </c>
      <c r="G1900" s="36" t="s">
        <v>7504</v>
      </c>
      <c r="H1900" s="36" t="s">
        <v>7504</v>
      </c>
      <c r="I1900" s="36" t="s">
        <v>78</v>
      </c>
      <c r="J1900" s="36" t="s">
        <v>59</v>
      </c>
      <c r="K1900" s="36" t="s">
        <v>2055</v>
      </c>
    </row>
    <row r="1901" spans="1:11" ht="15" customHeight="1">
      <c r="A1901" s="36" t="s">
        <v>2057</v>
      </c>
      <c r="B1901" s="36">
        <v>454834</v>
      </c>
      <c r="C1901" s="35" t="str">
        <f>VLOOKUP(B1901,'[1]EC Sales Date'!$A:$C,2,)</f>
        <v>Combinaison Rayée 100% coton Manches Courtes</v>
      </c>
      <c r="D1901" s="36" t="s">
        <v>57</v>
      </c>
      <c r="E1901" s="36" t="s">
        <v>57</v>
      </c>
      <c r="F1901" s="36" t="s">
        <v>57</v>
      </c>
      <c r="G1901" s="36" t="s">
        <v>7504</v>
      </c>
      <c r="H1901" s="36" t="s">
        <v>7504</v>
      </c>
      <c r="I1901" s="36" t="s">
        <v>58</v>
      </c>
      <c r="J1901" s="37" t="s">
        <v>123</v>
      </c>
      <c r="K1901" s="36" t="s">
        <v>124</v>
      </c>
    </row>
    <row r="1902" spans="1:11" ht="15" customHeight="1">
      <c r="A1902" s="36" t="s">
        <v>2056</v>
      </c>
      <c r="B1902" s="36">
        <v>454835</v>
      </c>
      <c r="C1902" s="35" t="str">
        <f>VLOOKUP(B1902,'[1]EC Sales Date'!$A:$C,2,)</f>
        <v>Combinaison une pièce sans manches à carreaux</v>
      </c>
      <c r="D1902" s="36" t="s">
        <v>57</v>
      </c>
      <c r="E1902" s="36" t="s">
        <v>57</v>
      </c>
      <c r="F1902" s="36" t="s">
        <v>57</v>
      </c>
      <c r="G1902" s="36" t="s">
        <v>7504</v>
      </c>
      <c r="H1902" s="36" t="s">
        <v>7504</v>
      </c>
      <c r="I1902" s="36" t="s">
        <v>58</v>
      </c>
      <c r="J1902" s="37" t="s">
        <v>123</v>
      </c>
      <c r="K1902" s="36" t="s">
        <v>124</v>
      </c>
    </row>
    <row r="1903" spans="1:11" ht="15" customHeight="1">
      <c r="A1903" s="36" t="s">
        <v>2077</v>
      </c>
      <c r="B1903" s="36">
        <v>454976</v>
      </c>
      <c r="C1903" s="35" t="str">
        <f>VLOOKUP(B1903,'[1]EC Sales Date'!$A:$C,2,)</f>
        <v>Chapeau protection UV</v>
      </c>
      <c r="D1903" s="36" t="s">
        <v>57</v>
      </c>
      <c r="E1903" s="36" t="s">
        <v>57</v>
      </c>
      <c r="F1903" s="36" t="s">
        <v>57</v>
      </c>
      <c r="G1903" s="36" t="s">
        <v>7504</v>
      </c>
      <c r="H1903" s="36" t="s">
        <v>7504</v>
      </c>
      <c r="I1903" s="36" t="s">
        <v>58</v>
      </c>
      <c r="J1903" s="37" t="s">
        <v>123</v>
      </c>
      <c r="K1903" s="36" t="s">
        <v>2078</v>
      </c>
    </row>
    <row r="1904" spans="1:11" ht="15" customHeight="1">
      <c r="A1904" s="36" t="s">
        <v>2060</v>
      </c>
      <c r="B1904" s="36">
        <v>455009</v>
      </c>
      <c r="C1904" s="35" t="str">
        <f>VLOOKUP(B1904,'[1]EC Sales Date'!$A:$C,2,)</f>
        <v>Short DRY Easy En Sergé</v>
      </c>
      <c r="D1904" s="36" t="s">
        <v>57</v>
      </c>
      <c r="E1904" s="36" t="s">
        <v>57</v>
      </c>
      <c r="F1904" s="36" t="s">
        <v>57</v>
      </c>
      <c r="G1904" s="36" t="s">
        <v>7504</v>
      </c>
      <c r="H1904" s="36" t="s">
        <v>7504</v>
      </c>
      <c r="I1904" s="36" t="s">
        <v>58</v>
      </c>
      <c r="J1904" s="36" t="s">
        <v>59</v>
      </c>
      <c r="K1904" s="36" t="s">
        <v>2061</v>
      </c>
    </row>
    <row r="1905" spans="1:11" ht="15" customHeight="1">
      <c r="A1905" s="36" t="s">
        <v>2058</v>
      </c>
      <c r="B1905" s="36">
        <v>455012</v>
      </c>
      <c r="C1905" s="35" t="str">
        <f>VLOOKUP(B1905,'[1]EC Sales Date'!$A:$C,2,)</f>
        <v>Short Ballon DRY Easy</v>
      </c>
      <c r="D1905" s="36" t="s">
        <v>57</v>
      </c>
      <c r="E1905" s="36" t="s">
        <v>57</v>
      </c>
      <c r="F1905" s="36" t="s">
        <v>57</v>
      </c>
      <c r="G1905" s="36" t="s">
        <v>7504</v>
      </c>
      <c r="H1905" s="36" t="s">
        <v>7504</v>
      </c>
      <c r="I1905" s="36" t="s">
        <v>58</v>
      </c>
      <c r="J1905" s="36" t="s">
        <v>59</v>
      </c>
      <c r="K1905" s="36" t="s">
        <v>1686</v>
      </c>
    </row>
    <row r="1906" spans="1:11" ht="15" customHeight="1">
      <c r="A1906" s="36" t="s">
        <v>2059</v>
      </c>
      <c r="B1906" s="36">
        <v>459194</v>
      </c>
      <c r="C1906" s="35" t="str">
        <f>VLOOKUP(B1906,'[1]EC Sales Date'!$A:$C,2,)</f>
        <v>Short DRY Easy À Rayures</v>
      </c>
      <c r="D1906" s="36" t="s">
        <v>57</v>
      </c>
      <c r="E1906" s="36" t="s">
        <v>57</v>
      </c>
      <c r="F1906" s="36" t="s">
        <v>57</v>
      </c>
      <c r="G1906" s="36" t="s">
        <v>7504</v>
      </c>
      <c r="H1906" s="36" t="s">
        <v>7504</v>
      </c>
      <c r="I1906" s="36" t="s">
        <v>58</v>
      </c>
      <c r="J1906" s="36" t="s">
        <v>59</v>
      </c>
      <c r="K1906" s="36" t="s">
        <v>1686</v>
      </c>
    </row>
    <row r="1907" spans="1:11" ht="15" customHeight="1">
      <c r="A1907" s="36" t="s">
        <v>2079</v>
      </c>
      <c r="B1907" s="36">
        <v>455623</v>
      </c>
      <c r="C1907" s="35" t="str">
        <f>VLOOKUP(B1907,'[1]EC Sales Date'!$A:$C,2,)</f>
        <v>Pyjama Dry Imprimés Glace/Citron</v>
      </c>
      <c r="D1907" s="36" t="s">
        <v>57</v>
      </c>
      <c r="E1907" s="36" t="s">
        <v>57</v>
      </c>
      <c r="F1907" s="36" t="s">
        <v>57</v>
      </c>
      <c r="G1907" s="36" t="s">
        <v>7504</v>
      </c>
      <c r="H1907" s="36" t="s">
        <v>7504</v>
      </c>
      <c r="I1907" s="36" t="s">
        <v>58</v>
      </c>
      <c r="J1907" s="36" t="s">
        <v>59</v>
      </c>
      <c r="K1907" s="36" t="s">
        <v>3883</v>
      </c>
    </row>
    <row r="1908" spans="1:11" ht="15" customHeight="1">
      <c r="A1908" s="36" t="s">
        <v>2075</v>
      </c>
      <c r="B1908" s="36">
        <v>455625</v>
      </c>
      <c r="C1908" s="35" t="str">
        <f>VLOOKUP(B1908,'[1]EC Sales Date'!$A:$C,2,)</f>
        <v>Robe AIRism Coton Manches Courtes</v>
      </c>
      <c r="D1908" s="36" t="s">
        <v>57</v>
      </c>
      <c r="E1908" s="36" t="s">
        <v>57</v>
      </c>
      <c r="F1908" s="36" t="s">
        <v>57</v>
      </c>
      <c r="G1908" s="36" t="s">
        <v>7504</v>
      </c>
      <c r="H1908" s="36" t="s">
        <v>7504</v>
      </c>
      <c r="I1908" s="36" t="s">
        <v>58</v>
      </c>
      <c r="J1908" s="36" t="s">
        <v>59</v>
      </c>
      <c r="K1908" s="36" t="s">
        <v>523</v>
      </c>
    </row>
    <row r="1909" spans="1:11" ht="15" customHeight="1">
      <c r="A1909" s="36" t="s">
        <v>2076</v>
      </c>
      <c r="B1909" s="36">
        <v>455626</v>
      </c>
      <c r="C1909" s="35" t="str">
        <f>VLOOKUP(B1909,'[1]EC Sales Date'!$A:$C,2,)</f>
        <v>Robe Manches Courtes</v>
      </c>
      <c r="D1909" s="36" t="s">
        <v>57</v>
      </c>
      <c r="E1909" s="36" t="s">
        <v>57</v>
      </c>
      <c r="F1909" s="36" t="s">
        <v>57</v>
      </c>
      <c r="G1909" s="36" t="s">
        <v>7504</v>
      </c>
      <c r="H1909" s="36" t="s">
        <v>7504</v>
      </c>
      <c r="I1909" s="36" t="s">
        <v>58</v>
      </c>
      <c r="J1909" s="36" t="s">
        <v>59</v>
      </c>
      <c r="K1909" s="36" t="s">
        <v>523</v>
      </c>
    </row>
    <row r="1910" spans="1:11" ht="15" customHeight="1">
      <c r="A1910" s="36" t="s">
        <v>2074</v>
      </c>
      <c r="B1910" s="36">
        <v>457710</v>
      </c>
      <c r="C1910" s="35" t="str">
        <f>VLOOKUP(B1910,'[1]EC Sales Date'!$A:$C,2,)</f>
        <v>Robe À Carreaux</v>
      </c>
      <c r="D1910" s="36" t="s">
        <v>57</v>
      </c>
      <c r="E1910" s="36" t="s">
        <v>57</v>
      </c>
      <c r="F1910" s="36" t="s">
        <v>57</v>
      </c>
      <c r="G1910" s="36" t="s">
        <v>7504</v>
      </c>
      <c r="H1910" s="36" t="s">
        <v>7504</v>
      </c>
      <c r="I1910" s="36" t="s">
        <v>58</v>
      </c>
      <c r="J1910" s="36" t="s">
        <v>59</v>
      </c>
      <c r="K1910" s="36" t="s">
        <v>1686</v>
      </c>
    </row>
    <row r="1911" spans="1:11" ht="15" customHeight="1">
      <c r="A1911" s="36" t="s">
        <v>2064</v>
      </c>
      <c r="B1911" s="36">
        <v>454971</v>
      </c>
      <c r="C1911" s="35" t="str">
        <f>VLOOKUP(B1911,'[1]EC Sales Date'!$A:$C,2,)</f>
        <v>T-Shirt DRY Col Rond</v>
      </c>
      <c r="D1911" s="36" t="s">
        <v>57</v>
      </c>
      <c r="E1911" s="36" t="s">
        <v>57</v>
      </c>
      <c r="F1911" s="36" t="s">
        <v>57</v>
      </c>
      <c r="G1911" s="36" t="s">
        <v>7504</v>
      </c>
      <c r="H1911" s="36" t="s">
        <v>7504</v>
      </c>
      <c r="I1911" s="36" t="s">
        <v>58</v>
      </c>
      <c r="J1911" s="36" t="s">
        <v>59</v>
      </c>
      <c r="K1911" s="36" t="s">
        <v>3882</v>
      </c>
    </row>
    <row r="1912" spans="1:11" ht="15" customHeight="1">
      <c r="A1912" s="36" t="s">
        <v>2065</v>
      </c>
      <c r="B1912" s="36">
        <v>454974</v>
      </c>
      <c r="C1912" s="35" t="str">
        <f>VLOOKUP(B1912,'[1]EC Sales Date'!$A:$C,2,)</f>
        <v>T-Shirt DRY Imprimé Fruits</v>
      </c>
      <c r="D1912" s="36" t="s">
        <v>57</v>
      </c>
      <c r="E1912" s="36" t="s">
        <v>57</v>
      </c>
      <c r="F1912" s="36" t="s">
        <v>57</v>
      </c>
      <c r="G1912" s="36" t="s">
        <v>7504</v>
      </c>
      <c r="H1912" s="36" t="s">
        <v>7504</v>
      </c>
      <c r="I1912" s="36" t="s">
        <v>58</v>
      </c>
      <c r="J1912" s="36" t="s">
        <v>59</v>
      </c>
      <c r="K1912" s="36" t="s">
        <v>2063</v>
      </c>
    </row>
    <row r="1913" spans="1:11" ht="15" customHeight="1">
      <c r="A1913" s="36" t="s">
        <v>2062</v>
      </c>
      <c r="B1913" s="36">
        <v>456342</v>
      </c>
      <c r="C1913" s="35" t="str">
        <f>VLOOKUP(B1913,'[1]EC Sales Date'!$A:$C,2,)</f>
        <v>T-Shirt DRY Col Rond</v>
      </c>
      <c r="D1913" s="36" t="s">
        <v>57</v>
      </c>
      <c r="E1913" s="36" t="s">
        <v>57</v>
      </c>
      <c r="F1913" s="36" t="s">
        <v>57</v>
      </c>
      <c r="G1913" s="36" t="s">
        <v>7504</v>
      </c>
      <c r="H1913" s="36" t="s">
        <v>7504</v>
      </c>
      <c r="I1913" s="36" t="s">
        <v>58</v>
      </c>
      <c r="J1913" s="36" t="s">
        <v>59</v>
      </c>
      <c r="K1913" s="36" t="s">
        <v>2063</v>
      </c>
    </row>
    <row r="1914" spans="1:11" ht="15" customHeight="1">
      <c r="A1914" s="36" t="s">
        <v>2080</v>
      </c>
      <c r="B1914" s="36">
        <v>456344</v>
      </c>
      <c r="C1914" s="35" t="str">
        <f>VLOOKUP(B1914,'[1]EC Sales Date'!$A:$C,2,)</f>
        <v>Pyjama Manches Courtes DRY Graphique UT The Picture Book Collection</v>
      </c>
      <c r="D1914" s="36" t="s">
        <v>57</v>
      </c>
      <c r="E1914" s="36" t="s">
        <v>57</v>
      </c>
      <c r="F1914" s="36" t="s">
        <v>57</v>
      </c>
      <c r="G1914" s="36" t="s">
        <v>7504</v>
      </c>
      <c r="H1914" s="36" t="s">
        <v>7504</v>
      </c>
      <c r="I1914" s="36" t="s">
        <v>58</v>
      </c>
      <c r="J1914" s="36" t="s">
        <v>59</v>
      </c>
      <c r="K1914" s="36" t="s">
        <v>3883</v>
      </c>
    </row>
    <row r="1915" spans="1:11" ht="15" customHeight="1">
      <c r="A1915" s="36" t="s">
        <v>2081</v>
      </c>
      <c r="B1915" s="36">
        <v>458438</v>
      </c>
      <c r="C1915" s="35" t="str">
        <f>VLOOKUP(B1915,'[1]EC Sales Date'!$A:$C,2,)</f>
        <v>Pyjama Manches Courtes DRY Graphique UT The Picture Book Collection</v>
      </c>
      <c r="D1915" s="36" t="s">
        <v>80</v>
      </c>
      <c r="E1915" s="36" t="s">
        <v>57</v>
      </c>
      <c r="F1915" s="36" t="s">
        <v>57</v>
      </c>
      <c r="G1915" s="36" t="s">
        <v>7504</v>
      </c>
      <c r="H1915" s="36" t="s">
        <v>7504</v>
      </c>
      <c r="I1915" s="36" t="s">
        <v>58</v>
      </c>
      <c r="J1915" s="36" t="s">
        <v>59</v>
      </c>
      <c r="K1915" s="36" t="s">
        <v>3883</v>
      </c>
    </row>
    <row r="1916" spans="1:11" ht="15" customHeight="1">
      <c r="A1916" s="36" t="s">
        <v>2082</v>
      </c>
      <c r="B1916" s="36">
        <v>458439</v>
      </c>
      <c r="C1916" s="35" t="str">
        <f>VLOOKUP(B1916,'[1]EC Sales Date'!$A:$C,2,)</f>
        <v>Pyjama Manches Courtes DRY Graphique UT The Picture Book Collection</v>
      </c>
      <c r="D1916" s="36" t="s">
        <v>80</v>
      </c>
      <c r="E1916" s="36" t="s">
        <v>57</v>
      </c>
      <c r="F1916" s="36" t="s">
        <v>57</v>
      </c>
      <c r="G1916" s="36" t="s">
        <v>7504</v>
      </c>
      <c r="H1916" s="36" t="s">
        <v>7504</v>
      </c>
      <c r="I1916" s="36" t="s">
        <v>58</v>
      </c>
      <c r="J1916" s="36" t="s">
        <v>59</v>
      </c>
      <c r="K1916" s="36" t="s">
        <v>3883</v>
      </c>
    </row>
    <row r="1917" spans="1:11" ht="15" customHeight="1">
      <c r="A1917" s="36" t="s">
        <v>2083</v>
      </c>
      <c r="B1917" s="36">
        <v>458440</v>
      </c>
      <c r="C1917" s="35" t="str">
        <f>VLOOKUP(B1917,'[1]EC Sales Date'!$A:$C,2,)</f>
        <v>Pyjama Manches Courtes DRY Graphique UT The Picture Book Collection</v>
      </c>
      <c r="D1917" s="36" t="s">
        <v>80</v>
      </c>
      <c r="E1917" s="36" t="s">
        <v>57</v>
      </c>
      <c r="F1917" s="36" t="s">
        <v>57</v>
      </c>
      <c r="G1917" s="36" t="s">
        <v>7504</v>
      </c>
      <c r="H1917" s="36" t="s">
        <v>7504</v>
      </c>
      <c r="I1917" s="36" t="s">
        <v>58</v>
      </c>
      <c r="J1917" s="36" t="s">
        <v>59</v>
      </c>
      <c r="K1917" s="36" t="s">
        <v>3883</v>
      </c>
    </row>
    <row r="1918" spans="1:11" ht="15" customHeight="1">
      <c r="A1918" s="36" t="s">
        <v>2070</v>
      </c>
      <c r="B1918" s="36">
        <v>456357</v>
      </c>
      <c r="C1918" s="35" t="str">
        <f>VLOOKUP(B1918,'[1]EC Sales Date'!$A:$C,2,)</f>
        <v>T-shirt Graphique UT The Picture Book Collection</v>
      </c>
      <c r="D1918" s="36" t="s">
        <v>57</v>
      </c>
      <c r="E1918" s="36" t="s">
        <v>7504</v>
      </c>
      <c r="F1918" s="36" t="s">
        <v>7504</v>
      </c>
      <c r="G1918" s="36" t="s">
        <v>7504</v>
      </c>
      <c r="H1918" s="36" t="s">
        <v>7504</v>
      </c>
      <c r="I1918" s="36" t="s">
        <v>58</v>
      </c>
      <c r="J1918" s="36" t="s">
        <v>59</v>
      </c>
      <c r="K1918" s="36" t="s">
        <v>1991</v>
      </c>
    </row>
    <row r="1919" spans="1:11" ht="15" customHeight="1">
      <c r="A1919" s="36" t="s">
        <v>2071</v>
      </c>
      <c r="B1919" s="36">
        <v>458435</v>
      </c>
      <c r="C1919" s="35" t="str">
        <f>VLOOKUP(B1919,'[1]EC Sales Date'!$A:$C,2,)</f>
        <v>T-shirt Graphique UT The Picture Book Collection</v>
      </c>
      <c r="D1919" s="36" t="s">
        <v>57</v>
      </c>
      <c r="E1919" s="36" t="s">
        <v>7504</v>
      </c>
      <c r="F1919" s="36" t="s">
        <v>7504</v>
      </c>
      <c r="G1919" s="36" t="s">
        <v>7504</v>
      </c>
      <c r="H1919" s="36" t="s">
        <v>7504</v>
      </c>
      <c r="I1919" s="36" t="s">
        <v>58</v>
      </c>
      <c r="J1919" s="36" t="s">
        <v>59</v>
      </c>
      <c r="K1919" s="36" t="s">
        <v>1991</v>
      </c>
    </row>
    <row r="1920" spans="1:11" ht="15" customHeight="1">
      <c r="A1920" s="36" t="s">
        <v>2072</v>
      </c>
      <c r="B1920" s="36">
        <v>458436</v>
      </c>
      <c r="C1920" s="35" t="str">
        <f>VLOOKUP(B1920,'[1]EC Sales Date'!$A:$C,2,)</f>
        <v>T-shirt Graphique UT The Picture Book Collection</v>
      </c>
      <c r="D1920" s="36" t="s">
        <v>57</v>
      </c>
      <c r="E1920" s="36" t="s">
        <v>7504</v>
      </c>
      <c r="F1920" s="36" t="s">
        <v>7504</v>
      </c>
      <c r="G1920" s="36" t="s">
        <v>7504</v>
      </c>
      <c r="H1920" s="36" t="s">
        <v>7504</v>
      </c>
      <c r="I1920" s="36" t="s">
        <v>58</v>
      </c>
      <c r="J1920" s="36" t="s">
        <v>59</v>
      </c>
      <c r="K1920" s="36" t="s">
        <v>1991</v>
      </c>
    </row>
    <row r="1921" spans="1:11" ht="15" customHeight="1">
      <c r="A1921" s="36" t="s">
        <v>2073</v>
      </c>
      <c r="B1921" s="36">
        <v>458572</v>
      </c>
      <c r="C1921" s="35" t="str">
        <f>VLOOKUP(B1921,'[1]EC Sales Date'!$A:$C,2,)</f>
        <v>T-shirt Graphique UT The Picture Book Collection</v>
      </c>
      <c r="D1921" s="36" t="s">
        <v>57</v>
      </c>
      <c r="E1921" s="36" t="s">
        <v>7504</v>
      </c>
      <c r="F1921" s="36" t="s">
        <v>7504</v>
      </c>
      <c r="G1921" s="36" t="s">
        <v>7504</v>
      </c>
      <c r="H1921" s="36" t="s">
        <v>7504</v>
      </c>
      <c r="I1921" s="36" t="s">
        <v>58</v>
      </c>
      <c r="J1921" s="36" t="s">
        <v>59</v>
      </c>
      <c r="K1921" s="36" t="s">
        <v>1991</v>
      </c>
    </row>
    <row r="1922" spans="1:11" ht="15" customHeight="1">
      <c r="A1922" s="36" t="s">
        <v>2066</v>
      </c>
      <c r="B1922" s="36">
        <v>456358</v>
      </c>
      <c r="C1922" s="35" t="str">
        <f>VLOOKUP(B1922,'[1]EC Sales Date'!$A:$C,2,)</f>
        <v>T-shirt Graphique UT Pat'Patrouille</v>
      </c>
      <c r="D1922" s="36" t="s">
        <v>57</v>
      </c>
      <c r="E1922" s="36" t="s">
        <v>7504</v>
      </c>
      <c r="F1922" s="36" t="s">
        <v>7504</v>
      </c>
      <c r="G1922" s="36" t="s">
        <v>7504</v>
      </c>
      <c r="H1922" s="36" t="s">
        <v>7504</v>
      </c>
      <c r="I1922" s="36" t="s">
        <v>58</v>
      </c>
      <c r="J1922" s="36" t="s">
        <v>59</v>
      </c>
      <c r="K1922" s="36" t="s">
        <v>1991</v>
      </c>
    </row>
    <row r="1923" spans="1:11" ht="15" customHeight="1">
      <c r="A1923" s="36" t="s">
        <v>2067</v>
      </c>
      <c r="B1923" s="36">
        <v>458433</v>
      </c>
      <c r="C1923" s="35" t="str">
        <f>VLOOKUP(B1923,'[1]EC Sales Date'!$A:$C,2,)</f>
        <v>T-shirt Graphique UT Pat'Patrouille</v>
      </c>
      <c r="D1923" s="36" t="s">
        <v>57</v>
      </c>
      <c r="E1923" s="36" t="s">
        <v>7504</v>
      </c>
      <c r="F1923" s="36" t="s">
        <v>7504</v>
      </c>
      <c r="G1923" s="36" t="s">
        <v>7504</v>
      </c>
      <c r="H1923" s="36" t="s">
        <v>7504</v>
      </c>
      <c r="I1923" s="36" t="s">
        <v>58</v>
      </c>
      <c r="J1923" s="36" t="s">
        <v>59</v>
      </c>
      <c r="K1923" s="36" t="s">
        <v>1991</v>
      </c>
    </row>
    <row r="1924" spans="1:11" ht="15" customHeight="1">
      <c r="A1924" s="36" t="s">
        <v>2068</v>
      </c>
      <c r="B1924" s="36">
        <v>458434</v>
      </c>
      <c r="C1924" s="35" t="str">
        <f>VLOOKUP(B1924,'[1]EC Sales Date'!$A:$C,2,)</f>
        <v>T-shirt Graphique UT Pat'Patrouille</v>
      </c>
      <c r="D1924" s="36" t="s">
        <v>57</v>
      </c>
      <c r="E1924" s="36" t="s">
        <v>7504</v>
      </c>
      <c r="F1924" s="36" t="s">
        <v>7504</v>
      </c>
      <c r="G1924" s="36" t="s">
        <v>7504</v>
      </c>
      <c r="H1924" s="36" t="s">
        <v>7504</v>
      </c>
      <c r="I1924" s="36" t="s">
        <v>58</v>
      </c>
      <c r="J1924" s="36" t="s">
        <v>59</v>
      </c>
      <c r="K1924" s="36" t="s">
        <v>1991</v>
      </c>
    </row>
    <row r="1925" spans="1:11" ht="15" customHeight="1">
      <c r="A1925" s="36" t="s">
        <v>2069</v>
      </c>
      <c r="B1925" s="36">
        <v>461412</v>
      </c>
      <c r="C1925" s="35" t="str">
        <f>VLOOKUP(B1925,'[1]EC Sales Date'!$A:$C,2,)</f>
        <v>T-Shirt Graphique UT Pat'Patrouille</v>
      </c>
      <c r="D1925" s="36" t="s">
        <v>57</v>
      </c>
      <c r="E1925" s="36" t="s">
        <v>7504</v>
      </c>
      <c r="F1925" s="36" t="s">
        <v>7504</v>
      </c>
      <c r="G1925" s="36" t="s">
        <v>7504</v>
      </c>
      <c r="H1925" s="36" t="s">
        <v>7504</v>
      </c>
      <c r="I1925" s="36" t="s">
        <v>58</v>
      </c>
      <c r="J1925" s="36" t="s">
        <v>59</v>
      </c>
      <c r="K1925" s="36" t="s">
        <v>1991</v>
      </c>
    </row>
    <row r="1926" spans="1:11" ht="15" customHeight="1">
      <c r="A1926" s="36" t="s">
        <v>2086</v>
      </c>
      <c r="B1926" s="36">
        <v>456073</v>
      </c>
      <c r="C1926" s="35" t="str">
        <f>VLOOKUP(B1926,'[1]EC Sales Date'!$A:$C,2,)</f>
        <v>Veste D'ensemble AirSense Ultra Légère</v>
      </c>
      <c r="D1926" s="36" t="s">
        <v>57</v>
      </c>
      <c r="E1926" s="36" t="s">
        <v>555</v>
      </c>
      <c r="F1926" s="36" t="s">
        <v>555</v>
      </c>
      <c r="G1926" s="36" t="s">
        <v>7504</v>
      </c>
      <c r="H1926" s="36" t="s">
        <v>7504</v>
      </c>
      <c r="I1926" s="36" t="s">
        <v>58</v>
      </c>
      <c r="J1926" s="36" t="s">
        <v>59</v>
      </c>
      <c r="K1926" s="36" t="s">
        <v>2087</v>
      </c>
    </row>
    <row r="1927" spans="1:11" ht="15" customHeight="1">
      <c r="A1927" s="36" t="s">
        <v>2088</v>
      </c>
      <c r="B1927" s="36">
        <v>456075</v>
      </c>
      <c r="C1927" s="35" t="str">
        <f>VLOOKUP(B1927,'[1]EC Sales Date'!$A:$C,2,)</f>
        <v>Veste En Lin Mélangé</v>
      </c>
      <c r="D1927" s="36" t="s">
        <v>57</v>
      </c>
      <c r="E1927" s="36" t="s">
        <v>57</v>
      </c>
      <c r="F1927" s="36" t="s">
        <v>57</v>
      </c>
      <c r="G1927" s="36" t="s">
        <v>7504</v>
      </c>
      <c r="H1927" s="36" t="s">
        <v>7504</v>
      </c>
      <c r="I1927" s="36" t="s">
        <v>58</v>
      </c>
      <c r="J1927" s="36" t="s">
        <v>59</v>
      </c>
      <c r="K1927" s="36" t="s">
        <v>2089</v>
      </c>
    </row>
    <row r="1928" spans="1:11" ht="15" customHeight="1">
      <c r="A1928" s="36" t="s">
        <v>2090</v>
      </c>
      <c r="B1928" s="36">
        <v>456075</v>
      </c>
      <c r="C1928" s="35" t="str">
        <f>VLOOKUP(B1928,'[1]EC Sales Date'!$A:$C,2,)</f>
        <v>Veste En Lin Mélangé</v>
      </c>
      <c r="D1928" s="36" t="s">
        <v>57</v>
      </c>
      <c r="E1928" s="36" t="s">
        <v>57</v>
      </c>
      <c r="F1928" s="36" t="s">
        <v>57</v>
      </c>
      <c r="G1928" s="36" t="s">
        <v>7504</v>
      </c>
      <c r="H1928" s="36" t="s">
        <v>7504</v>
      </c>
      <c r="I1928" s="36" t="s">
        <v>58</v>
      </c>
      <c r="J1928" s="36" t="s">
        <v>59</v>
      </c>
      <c r="K1928" s="36" t="s">
        <v>2089</v>
      </c>
    </row>
    <row r="1929" spans="1:11" ht="15" customHeight="1">
      <c r="A1929" s="36" t="s">
        <v>2084</v>
      </c>
      <c r="B1929" s="36">
        <v>458638</v>
      </c>
      <c r="C1929" s="35" t="str">
        <f>VLOOKUP(B1929,'[1]EC Sales Date'!$A:$C,2,)</f>
        <v>Veste Blazer AirSense Ultra Légère JW ANDERSON</v>
      </c>
      <c r="D1929" s="36" t="s">
        <v>57</v>
      </c>
      <c r="E1929" s="36" t="s">
        <v>555</v>
      </c>
      <c r="F1929" s="36" t="s">
        <v>555</v>
      </c>
      <c r="G1929" s="36" t="s">
        <v>7504</v>
      </c>
      <c r="H1929" s="36" t="s">
        <v>7504</v>
      </c>
      <c r="I1929" s="36" t="s">
        <v>58</v>
      </c>
      <c r="J1929" s="36" t="s">
        <v>59</v>
      </c>
      <c r="K1929" s="36" t="s">
        <v>2085</v>
      </c>
    </row>
    <row r="1930" spans="1:11" ht="15" customHeight="1">
      <c r="A1930" s="36" t="s">
        <v>2093</v>
      </c>
      <c r="B1930" s="36">
        <v>458639</v>
      </c>
      <c r="C1930" s="35" t="str">
        <f>VLOOKUP(B1930,'[1]EC Sales Date'!$A:$C,2,)</f>
        <v>Veste Casual JW ANDERSON</v>
      </c>
      <c r="D1930" s="36" t="s">
        <v>57</v>
      </c>
      <c r="E1930" s="36" t="s">
        <v>57</v>
      </c>
      <c r="F1930" s="36" t="s">
        <v>57</v>
      </c>
      <c r="G1930" s="36" t="s">
        <v>7504</v>
      </c>
      <c r="H1930" s="36" t="s">
        <v>7504</v>
      </c>
      <c r="I1930" s="36" t="s">
        <v>58</v>
      </c>
      <c r="J1930" s="36" t="s">
        <v>59</v>
      </c>
      <c r="K1930" s="36" t="s">
        <v>2094</v>
      </c>
    </row>
    <row r="1931" spans="1:11" ht="15" customHeight="1">
      <c r="A1931" s="36" t="s">
        <v>2091</v>
      </c>
      <c r="B1931" s="36">
        <v>461698</v>
      </c>
      <c r="C1931" s="35" t="str">
        <f>VLOOKUP(B1931,'[1]EC Sales Date'!$A:$C,2,)</f>
        <v>Veste Blazer En Lin Mélangé JW ANDERSON</v>
      </c>
      <c r="D1931" s="36" t="s">
        <v>57</v>
      </c>
      <c r="E1931" s="36" t="s">
        <v>7504</v>
      </c>
      <c r="F1931" s="36" t="s">
        <v>57</v>
      </c>
      <c r="G1931" s="36" t="s">
        <v>7504</v>
      </c>
      <c r="H1931" s="36" t="s">
        <v>7504</v>
      </c>
      <c r="I1931" s="36" t="s">
        <v>58</v>
      </c>
      <c r="J1931" s="36" t="s">
        <v>59</v>
      </c>
      <c r="K1931" s="36" t="s">
        <v>2092</v>
      </c>
    </row>
    <row r="1932" spans="1:11" ht="15" customHeight="1">
      <c r="A1932" s="36" t="s">
        <v>2095</v>
      </c>
      <c r="B1932" s="36">
        <v>454352</v>
      </c>
      <c r="C1932" s="35" t="str">
        <f>VLOOKUP(B1932,'[1]EC Sales Date'!$A:$C,2,)</f>
        <v>Jean court évasé</v>
      </c>
      <c r="D1932" s="36" t="s">
        <v>57</v>
      </c>
      <c r="E1932" s="36" t="s">
        <v>57</v>
      </c>
      <c r="F1932" s="36" t="s">
        <v>57</v>
      </c>
      <c r="G1932" s="36" t="s">
        <v>7504</v>
      </c>
      <c r="H1932" s="36" t="s">
        <v>7504</v>
      </c>
      <c r="I1932" s="36" t="s">
        <v>58</v>
      </c>
      <c r="J1932" s="36" t="s">
        <v>59</v>
      </c>
      <c r="K1932" s="36" t="s">
        <v>272</v>
      </c>
    </row>
    <row r="1933" spans="1:11" ht="15" customHeight="1">
      <c r="A1933" s="36" t="s">
        <v>2096</v>
      </c>
      <c r="B1933" s="36">
        <v>454352</v>
      </c>
      <c r="C1933" s="35" t="str">
        <f>VLOOKUP(B1933,'[1]EC Sales Date'!$A:$C,2,)</f>
        <v>Jean court évasé</v>
      </c>
      <c r="D1933" s="36" t="s">
        <v>57</v>
      </c>
      <c r="E1933" s="36" t="s">
        <v>57</v>
      </c>
      <c r="F1933" s="36" t="s">
        <v>57</v>
      </c>
      <c r="G1933" s="36" t="s">
        <v>7504</v>
      </c>
      <c r="H1933" s="36" t="s">
        <v>7504</v>
      </c>
      <c r="I1933" s="36" t="s">
        <v>58</v>
      </c>
      <c r="J1933" s="36" t="s">
        <v>59</v>
      </c>
      <c r="K1933" s="36" t="s">
        <v>272</v>
      </c>
    </row>
    <row r="1934" spans="1:11" ht="15" customHeight="1">
      <c r="A1934" s="36" t="s">
        <v>2097</v>
      </c>
      <c r="B1934" s="36">
        <v>458190</v>
      </c>
      <c r="C1934" s="35" t="str">
        <f>VLOOKUP(B1934,'[1]EC Sales Date'!$A:$C,2,)</f>
        <v>Jean court évasé</v>
      </c>
      <c r="D1934" s="36" t="s">
        <v>57</v>
      </c>
      <c r="E1934" s="36" t="s">
        <v>57</v>
      </c>
      <c r="F1934" s="36" t="s">
        <v>57</v>
      </c>
      <c r="G1934" s="36" t="s">
        <v>7504</v>
      </c>
      <c r="H1934" s="36" t="s">
        <v>7504</v>
      </c>
      <c r="I1934" s="36" t="s">
        <v>58</v>
      </c>
      <c r="J1934" s="36" t="s">
        <v>59</v>
      </c>
      <c r="K1934" s="36" t="s">
        <v>272</v>
      </c>
    </row>
    <row r="1935" spans="1:11" ht="15" customHeight="1">
      <c r="A1935" s="36" t="s">
        <v>2098</v>
      </c>
      <c r="B1935" s="36">
        <v>458190</v>
      </c>
      <c r="C1935" s="35" t="str">
        <f>VLOOKUP(B1935,'[1]EC Sales Date'!$A:$C,2,)</f>
        <v>Jean court évasé</v>
      </c>
      <c r="D1935" s="36" t="s">
        <v>57</v>
      </c>
      <c r="E1935" s="36" t="s">
        <v>86</v>
      </c>
      <c r="F1935" s="36" t="s">
        <v>86</v>
      </c>
      <c r="G1935" s="36" t="s">
        <v>7504</v>
      </c>
      <c r="H1935" s="36" t="s">
        <v>7504</v>
      </c>
      <c r="I1935" s="36" t="s">
        <v>58</v>
      </c>
      <c r="J1935" s="36" t="s">
        <v>59</v>
      </c>
      <c r="K1935" s="36" t="s">
        <v>272</v>
      </c>
    </row>
    <row r="1936" spans="1:11" ht="15" customHeight="1">
      <c r="A1936" s="36" t="s">
        <v>2099</v>
      </c>
      <c r="B1936" s="36">
        <v>456106</v>
      </c>
      <c r="C1936" s="35" t="str">
        <f>VLOOKUP(B1936,'[1]EC Sales Date'!$A:$C,2,)</f>
        <v>PANTALON CARGO LARGE</v>
      </c>
      <c r="D1936" s="36" t="s">
        <v>57</v>
      </c>
      <c r="E1936" s="36" t="s">
        <v>57</v>
      </c>
      <c r="F1936" s="36" t="s">
        <v>57</v>
      </c>
      <c r="G1936" s="36" t="s">
        <v>7504</v>
      </c>
      <c r="H1936" s="36" t="s">
        <v>7504</v>
      </c>
      <c r="I1936" s="36" t="s">
        <v>58</v>
      </c>
      <c r="J1936" s="36" t="s">
        <v>59</v>
      </c>
      <c r="K1936" s="36" t="s">
        <v>2100</v>
      </c>
    </row>
    <row r="1937" spans="1:11" ht="15" customHeight="1">
      <c r="A1937" s="36" t="s">
        <v>2143</v>
      </c>
      <c r="B1937" s="36">
        <v>458504</v>
      </c>
      <c r="C1937" s="35" t="str">
        <f>VLOOKUP(B1937,'[1]EC Sales Date'!$A:$C,2,)</f>
        <v>Pantalon D'ensemble AirSense Ultra Léger</v>
      </c>
      <c r="D1937" s="36" t="s">
        <v>57</v>
      </c>
      <c r="E1937" s="36" t="s">
        <v>555</v>
      </c>
      <c r="F1937" s="36" t="s">
        <v>555</v>
      </c>
      <c r="G1937" s="36" t="s">
        <v>7504</v>
      </c>
      <c r="H1937" s="36" t="s">
        <v>7504</v>
      </c>
      <c r="I1937" s="36" t="s">
        <v>58</v>
      </c>
      <c r="J1937" s="36" t="s">
        <v>59</v>
      </c>
      <c r="K1937" s="36" t="s">
        <v>2144</v>
      </c>
    </row>
    <row r="1938" spans="1:11" ht="15" customHeight="1">
      <c r="A1938" s="36" t="s">
        <v>2145</v>
      </c>
      <c r="B1938" s="36">
        <v>458504</v>
      </c>
      <c r="C1938" s="35" t="str">
        <f>VLOOKUP(B1938,'[1]EC Sales Date'!$A:$C,2,)</f>
        <v>Pantalon D'ensemble AirSense Ultra Léger</v>
      </c>
      <c r="D1938" s="36" t="s">
        <v>57</v>
      </c>
      <c r="E1938" s="36" t="s">
        <v>555</v>
      </c>
      <c r="F1938" s="36" t="s">
        <v>555</v>
      </c>
      <c r="G1938" s="36" t="s">
        <v>7504</v>
      </c>
      <c r="H1938" s="36" t="s">
        <v>7504</v>
      </c>
      <c r="I1938" s="36" t="s">
        <v>58</v>
      </c>
      <c r="J1938" s="36" t="s">
        <v>59</v>
      </c>
      <c r="K1938" s="36" t="s">
        <v>2144</v>
      </c>
    </row>
    <row r="1939" spans="1:11" ht="15" customHeight="1">
      <c r="A1939" s="36" t="s">
        <v>2116</v>
      </c>
      <c r="B1939" s="36">
        <v>456192</v>
      </c>
      <c r="C1939" s="35" t="str">
        <f>VLOOKUP(B1939,'[1]EC Sales Date'!$A:$C,2,)</f>
        <v>Pantalon Legging Court Taille Haute Ultra Stretch</v>
      </c>
      <c r="D1939" s="36" t="s">
        <v>86</v>
      </c>
      <c r="E1939" s="36" t="s">
        <v>86</v>
      </c>
      <c r="F1939" s="36" t="s">
        <v>86</v>
      </c>
      <c r="G1939" s="36" t="s">
        <v>7504</v>
      </c>
      <c r="H1939" s="36" t="s">
        <v>7504</v>
      </c>
      <c r="I1939" s="36" t="s">
        <v>58</v>
      </c>
      <c r="J1939" s="36" t="s">
        <v>59</v>
      </c>
      <c r="K1939" s="36" t="s">
        <v>2117</v>
      </c>
    </row>
    <row r="1940" spans="1:11" ht="15" customHeight="1">
      <c r="A1940" s="36" t="s">
        <v>2118</v>
      </c>
      <c r="B1940" s="36">
        <v>456192</v>
      </c>
      <c r="C1940" s="35" t="str">
        <f>VLOOKUP(B1940,'[1]EC Sales Date'!$A:$C,2,)</f>
        <v>Pantalon Legging Court Taille Haute Ultra Stretch</v>
      </c>
      <c r="D1940" s="36" t="s">
        <v>57</v>
      </c>
      <c r="E1940" s="36" t="s">
        <v>57</v>
      </c>
      <c r="F1940" s="36" t="s">
        <v>57</v>
      </c>
      <c r="G1940" s="36" t="s">
        <v>7504</v>
      </c>
      <c r="H1940" s="36" t="s">
        <v>7504</v>
      </c>
      <c r="I1940" s="36" t="s">
        <v>58</v>
      </c>
      <c r="J1940" s="36" t="s">
        <v>59</v>
      </c>
      <c r="K1940" s="36" t="s">
        <v>2117</v>
      </c>
    </row>
    <row r="1941" spans="1:11" ht="15" customHeight="1">
      <c r="A1941" s="36" t="s">
        <v>2119</v>
      </c>
      <c r="B1941" s="36">
        <v>456192</v>
      </c>
      <c r="C1941" s="35" t="str">
        <f>VLOOKUP(B1941,'[1]EC Sales Date'!$A:$C,2,)</f>
        <v>Pantalon Legging Court Taille Haute Ultra Stretch</v>
      </c>
      <c r="D1941" s="36" t="s">
        <v>86</v>
      </c>
      <c r="E1941" s="36" t="s">
        <v>86</v>
      </c>
      <c r="F1941" s="36" t="s">
        <v>86</v>
      </c>
      <c r="G1941" s="36" t="s">
        <v>7504</v>
      </c>
      <c r="H1941" s="36" t="s">
        <v>7504</v>
      </c>
      <c r="I1941" s="36" t="s">
        <v>58</v>
      </c>
      <c r="J1941" s="36" t="s">
        <v>59</v>
      </c>
      <c r="K1941" s="36" t="s">
        <v>2117</v>
      </c>
    </row>
    <row r="1942" spans="1:11" ht="15" customHeight="1">
      <c r="A1942" s="36" t="s">
        <v>2120</v>
      </c>
      <c r="B1942" s="36">
        <v>456192</v>
      </c>
      <c r="C1942" s="35" t="str">
        <f>VLOOKUP(B1942,'[1]EC Sales Date'!$A:$C,2,)</f>
        <v>Pantalon Legging Court Taille Haute Ultra Stretch</v>
      </c>
      <c r="D1942" s="36" t="s">
        <v>57</v>
      </c>
      <c r="E1942" s="36" t="s">
        <v>57</v>
      </c>
      <c r="F1942" s="36" t="s">
        <v>57</v>
      </c>
      <c r="G1942" s="36" t="s">
        <v>7504</v>
      </c>
      <c r="H1942" s="36" t="s">
        <v>7504</v>
      </c>
      <c r="I1942" s="36" t="s">
        <v>58</v>
      </c>
      <c r="J1942" s="36" t="s">
        <v>59</v>
      </c>
      <c r="K1942" s="36" t="s">
        <v>2117</v>
      </c>
    </row>
    <row r="1943" spans="1:11" ht="15" customHeight="1">
      <c r="A1943" s="36" t="s">
        <v>2110</v>
      </c>
      <c r="B1943" s="36">
        <v>456214</v>
      </c>
      <c r="C1943" s="35" t="str">
        <f>VLOOKUP(B1943,'[1]EC Sales Date'!$A:$C,2,)</f>
        <v>Pantalon Legging Court Taille Haute Ultra Stretch</v>
      </c>
      <c r="D1943" s="36" t="s">
        <v>57</v>
      </c>
      <c r="E1943" s="36" t="s">
        <v>57</v>
      </c>
      <c r="F1943" s="36" t="s">
        <v>86</v>
      </c>
      <c r="G1943" s="36" t="s">
        <v>7504</v>
      </c>
      <c r="H1943" s="36" t="s">
        <v>7504</v>
      </c>
      <c r="I1943" s="36" t="s">
        <v>58</v>
      </c>
      <c r="J1943" s="36" t="s">
        <v>59</v>
      </c>
      <c r="K1943" s="36" t="s">
        <v>2111</v>
      </c>
    </row>
    <row r="1944" spans="1:11" ht="15" customHeight="1">
      <c r="A1944" s="36" t="s">
        <v>2112</v>
      </c>
      <c r="B1944" s="36">
        <v>456214</v>
      </c>
      <c r="C1944" s="35" t="str">
        <f>VLOOKUP(B1944,'[1]EC Sales Date'!$A:$C,2,)</f>
        <v>Pantalon Legging Court Taille Haute Ultra Stretch</v>
      </c>
      <c r="D1944" s="36" t="s">
        <v>86</v>
      </c>
      <c r="E1944" s="36" t="s">
        <v>86</v>
      </c>
      <c r="F1944" s="36" t="s">
        <v>86</v>
      </c>
      <c r="G1944" s="36" t="s">
        <v>7504</v>
      </c>
      <c r="H1944" s="36" t="s">
        <v>7504</v>
      </c>
      <c r="I1944" s="36" t="s">
        <v>58</v>
      </c>
      <c r="J1944" s="36" t="s">
        <v>59</v>
      </c>
      <c r="K1944" s="36" t="s">
        <v>2113</v>
      </c>
    </row>
    <row r="1945" spans="1:11" ht="15" customHeight="1">
      <c r="A1945" s="36" t="s">
        <v>2114</v>
      </c>
      <c r="B1945" s="36">
        <v>456214</v>
      </c>
      <c r="C1945" s="35" t="str">
        <f>VLOOKUP(B1945,'[1]EC Sales Date'!$A:$C,2,)</f>
        <v>Pantalon Legging Court Taille Haute Ultra Stretch</v>
      </c>
      <c r="D1945" s="36" t="s">
        <v>57</v>
      </c>
      <c r="E1945" s="36" t="s">
        <v>57</v>
      </c>
      <c r="F1945" s="36" t="s">
        <v>86</v>
      </c>
      <c r="G1945" s="36" t="s">
        <v>7504</v>
      </c>
      <c r="H1945" s="36" t="s">
        <v>7504</v>
      </c>
      <c r="I1945" s="36" t="s">
        <v>58</v>
      </c>
      <c r="J1945" s="36" t="s">
        <v>59</v>
      </c>
      <c r="K1945" s="36" t="s">
        <v>2115</v>
      </c>
    </row>
    <row r="1946" spans="1:11" ht="15" customHeight="1">
      <c r="A1946" s="36" t="s">
        <v>2121</v>
      </c>
      <c r="B1946" s="36">
        <v>457257</v>
      </c>
      <c r="C1946" s="35" t="str">
        <f>VLOOKUP(B1946,'[1]EC Sales Date'!$A:$C,2,)</f>
        <v>Pantalon Legging Court Ultra Stretch</v>
      </c>
      <c r="D1946" s="36" t="s">
        <v>57</v>
      </c>
      <c r="E1946" s="36" t="s">
        <v>57</v>
      </c>
      <c r="F1946" s="36" t="s">
        <v>57</v>
      </c>
      <c r="G1946" s="36" t="s">
        <v>7504</v>
      </c>
      <c r="H1946" s="36" t="s">
        <v>7504</v>
      </c>
      <c r="I1946" s="36" t="s">
        <v>58</v>
      </c>
      <c r="J1946" s="36" t="s">
        <v>59</v>
      </c>
      <c r="K1946" s="36" t="s">
        <v>2117</v>
      </c>
    </row>
    <row r="1947" spans="1:11" ht="15" customHeight="1">
      <c r="A1947" s="36" t="s">
        <v>2101</v>
      </c>
      <c r="B1947" s="36">
        <v>456215</v>
      </c>
      <c r="C1947" s="35" t="str">
        <f>VLOOKUP(B1947,'[1]EC Sales Date'!$A:$C,2,)</f>
        <v>Pantalon large coupe droite en lin mélangé</v>
      </c>
      <c r="D1947" s="36" t="s">
        <v>57</v>
      </c>
      <c r="E1947" s="36" t="s">
        <v>57</v>
      </c>
      <c r="F1947" s="36" t="s">
        <v>57</v>
      </c>
      <c r="G1947" s="36" t="s">
        <v>7504</v>
      </c>
      <c r="H1947" s="36" t="s">
        <v>7504</v>
      </c>
      <c r="I1947" s="36" t="s">
        <v>58</v>
      </c>
      <c r="J1947" s="36" t="s">
        <v>59</v>
      </c>
      <c r="K1947" s="36" t="s">
        <v>2089</v>
      </c>
    </row>
    <row r="1948" spans="1:11" ht="15" customHeight="1">
      <c r="A1948" s="36" t="s">
        <v>2102</v>
      </c>
      <c r="B1948" s="36">
        <v>456215</v>
      </c>
      <c r="C1948" s="35" t="str">
        <f>VLOOKUP(B1948,'[1]EC Sales Date'!$A:$C,2,)</f>
        <v>Pantalon large coupe droite en lin mélangé</v>
      </c>
      <c r="D1948" s="36" t="s">
        <v>57</v>
      </c>
      <c r="E1948" s="36" t="s">
        <v>57</v>
      </c>
      <c r="F1948" s="36" t="s">
        <v>57</v>
      </c>
      <c r="G1948" s="36" t="s">
        <v>7504</v>
      </c>
      <c r="H1948" s="36" t="s">
        <v>7504</v>
      </c>
      <c r="I1948" s="36" t="s">
        <v>58</v>
      </c>
      <c r="J1948" s="36" t="s">
        <v>59</v>
      </c>
      <c r="K1948" s="36" t="s">
        <v>2089</v>
      </c>
    </row>
    <row r="1949" spans="1:11" ht="15" customHeight="1">
      <c r="A1949" s="36" t="s">
        <v>2105</v>
      </c>
      <c r="B1949" s="36">
        <v>456207</v>
      </c>
      <c r="C1949" s="35" t="str">
        <f>VLOOKUP(B1949,'[1]EC Sales Date'!$A:$C,2,)</f>
        <v>Pantalon Fuselé En Lin Et Coton</v>
      </c>
      <c r="D1949" s="36" t="s">
        <v>57</v>
      </c>
      <c r="E1949" s="36" t="s">
        <v>7504</v>
      </c>
      <c r="F1949" s="36" t="s">
        <v>57</v>
      </c>
      <c r="G1949" s="36" t="s">
        <v>7504</v>
      </c>
      <c r="H1949" s="36" t="s">
        <v>7504</v>
      </c>
      <c r="I1949" s="36" t="s">
        <v>58</v>
      </c>
      <c r="J1949" s="37" t="s">
        <v>123</v>
      </c>
      <c r="K1949" s="36" t="s">
        <v>2106</v>
      </c>
    </row>
    <row r="1950" spans="1:11" ht="15" customHeight="1">
      <c r="A1950" s="36" t="s">
        <v>2107</v>
      </c>
      <c r="B1950" s="36">
        <v>456207</v>
      </c>
      <c r="C1950" s="35" t="str">
        <f>VLOOKUP(B1950,'[1]EC Sales Date'!$A:$C,2,)</f>
        <v>Pantalon Fuselé En Lin Et Coton</v>
      </c>
      <c r="D1950" s="36" t="s">
        <v>56</v>
      </c>
      <c r="E1950" s="36" t="s">
        <v>7504</v>
      </c>
      <c r="F1950" s="36" t="s">
        <v>57</v>
      </c>
      <c r="G1950" s="36" t="s">
        <v>7504</v>
      </c>
      <c r="H1950" s="36" t="s">
        <v>7504</v>
      </c>
      <c r="I1950" s="36" t="s">
        <v>58</v>
      </c>
      <c r="J1950" s="37" t="s">
        <v>123</v>
      </c>
      <c r="K1950" s="36" t="s">
        <v>2106</v>
      </c>
    </row>
    <row r="1951" spans="1:11" ht="15" customHeight="1">
      <c r="A1951" s="36" t="s">
        <v>2108</v>
      </c>
      <c r="B1951" s="36">
        <v>456207</v>
      </c>
      <c r="C1951" s="35" t="str">
        <f>VLOOKUP(B1951,'[1]EC Sales Date'!$A:$C,2,)</f>
        <v>Pantalon Fuselé En Lin Et Coton</v>
      </c>
      <c r="D1951" s="36" t="s">
        <v>57</v>
      </c>
      <c r="E1951" s="36" t="s">
        <v>57</v>
      </c>
      <c r="F1951" s="36" t="s">
        <v>57</v>
      </c>
      <c r="G1951" s="36" t="s">
        <v>7504</v>
      </c>
      <c r="H1951" s="36" t="s">
        <v>7504</v>
      </c>
      <c r="I1951" s="36" t="s">
        <v>58</v>
      </c>
      <c r="J1951" s="37" t="s">
        <v>123</v>
      </c>
      <c r="K1951" s="36" t="s">
        <v>2109</v>
      </c>
    </row>
    <row r="1952" spans="1:11" ht="15" customHeight="1">
      <c r="A1952" s="36" t="s">
        <v>2103</v>
      </c>
      <c r="B1952" s="36">
        <v>458198</v>
      </c>
      <c r="C1952" s="35" t="str">
        <f>VLOOKUP(B1952,'[1]EC Sales Date'!$A:$C,2,)</f>
        <v>Pantalon Fuselé En Lin Et Coton À Rayures</v>
      </c>
      <c r="D1952" s="36" t="s">
        <v>57</v>
      </c>
      <c r="E1952" s="36" t="s">
        <v>57</v>
      </c>
      <c r="F1952" s="36" t="s">
        <v>57</v>
      </c>
      <c r="G1952" s="36" t="s">
        <v>7504</v>
      </c>
      <c r="H1952" s="36" t="s">
        <v>7504</v>
      </c>
      <c r="I1952" s="36" t="s">
        <v>58</v>
      </c>
      <c r="J1952" s="37" t="s">
        <v>123</v>
      </c>
      <c r="K1952" s="36" t="s">
        <v>2104</v>
      </c>
    </row>
    <row r="1953" spans="1:11" ht="15" customHeight="1">
      <c r="A1953" s="36" t="s">
        <v>2126</v>
      </c>
      <c r="B1953" s="36">
        <v>456208</v>
      </c>
      <c r="C1953" s="35" t="str">
        <f>VLOOKUP(B1953,'[1]EC Sales Date'!$A:$C,2,)</f>
        <v>Short En Lin Et Coton</v>
      </c>
      <c r="D1953" s="36" t="s">
        <v>57</v>
      </c>
      <c r="E1953" s="36" t="s">
        <v>7504</v>
      </c>
      <c r="F1953" s="36" t="s">
        <v>57</v>
      </c>
      <c r="G1953" s="36" t="s">
        <v>7504</v>
      </c>
      <c r="H1953" s="36" t="s">
        <v>7504</v>
      </c>
      <c r="I1953" s="36" t="s">
        <v>58</v>
      </c>
      <c r="J1953" s="36" t="s">
        <v>59</v>
      </c>
      <c r="K1953" s="36" t="s">
        <v>2127</v>
      </c>
    </row>
    <row r="1954" spans="1:11" ht="15" customHeight="1">
      <c r="A1954" s="36" t="s">
        <v>2128</v>
      </c>
      <c r="B1954" s="36">
        <v>456208</v>
      </c>
      <c r="C1954" s="35" t="str">
        <f>VLOOKUP(B1954,'[1]EC Sales Date'!$A:$C,2,)</f>
        <v>Short En Lin Et Coton</v>
      </c>
      <c r="D1954" s="36" t="s">
        <v>86</v>
      </c>
      <c r="E1954" s="36" t="s">
        <v>7504</v>
      </c>
      <c r="F1954" s="36" t="s">
        <v>57</v>
      </c>
      <c r="G1954" s="36" t="s">
        <v>7504</v>
      </c>
      <c r="H1954" s="36" t="s">
        <v>7504</v>
      </c>
      <c r="I1954" s="36" t="s">
        <v>58</v>
      </c>
      <c r="J1954" s="36" t="s">
        <v>59</v>
      </c>
      <c r="K1954" s="36" t="s">
        <v>2127</v>
      </c>
    </row>
    <row r="1955" spans="1:11" ht="15" customHeight="1">
      <c r="A1955" s="36" t="s">
        <v>2129</v>
      </c>
      <c r="B1955" s="36">
        <v>456208</v>
      </c>
      <c r="C1955" s="35" t="str">
        <f>VLOOKUP(B1955,'[1]EC Sales Date'!$A:$C,2,)</f>
        <v>Short En Lin Et Coton</v>
      </c>
      <c r="D1955" s="36" t="s">
        <v>86</v>
      </c>
      <c r="E1955" s="36" t="s">
        <v>57</v>
      </c>
      <c r="F1955" s="36" t="s">
        <v>57</v>
      </c>
      <c r="G1955" s="36" t="s">
        <v>7504</v>
      </c>
      <c r="H1955" s="36" t="s">
        <v>7504</v>
      </c>
      <c r="I1955" s="36" t="s">
        <v>58</v>
      </c>
      <c r="J1955" s="36" t="s">
        <v>59</v>
      </c>
      <c r="K1955" s="36" t="s">
        <v>2130</v>
      </c>
    </row>
    <row r="1956" spans="1:11" ht="15" customHeight="1">
      <c r="A1956" s="36" t="s">
        <v>2124</v>
      </c>
      <c r="B1956" s="36">
        <v>457386</v>
      </c>
      <c r="C1956" s="35" t="str">
        <f>VLOOKUP(B1956,'[1]EC Sales Date'!$A:$C,2,)</f>
        <v>Short en lin et coton à rayures</v>
      </c>
      <c r="D1956" s="36" t="s">
        <v>86</v>
      </c>
      <c r="E1956" s="36" t="s">
        <v>57</v>
      </c>
      <c r="F1956" s="36" t="s">
        <v>57</v>
      </c>
      <c r="G1956" s="36" t="s">
        <v>7504</v>
      </c>
      <c r="H1956" s="36" t="s">
        <v>7504</v>
      </c>
      <c r="I1956" s="36" t="s">
        <v>58</v>
      </c>
      <c r="J1956" s="36" t="s">
        <v>59</v>
      </c>
      <c r="K1956" s="36" t="s">
        <v>2125</v>
      </c>
    </row>
    <row r="1957" spans="1:11" ht="15" customHeight="1">
      <c r="A1957" s="36" t="s">
        <v>2142</v>
      </c>
      <c r="B1957" s="36">
        <v>461073</v>
      </c>
      <c r="C1957" s="35" t="str">
        <f>VLOOKUP(B1957,'[1]EC Sales Date'!$A:$C,2,)</f>
        <v>SHORT EN LIN ET COTON</v>
      </c>
      <c r="D1957" s="36" t="s">
        <v>57</v>
      </c>
      <c r="E1957" s="36" t="s">
        <v>57</v>
      </c>
      <c r="F1957" s="36" t="s">
        <v>57</v>
      </c>
      <c r="G1957" s="36" t="s">
        <v>7504</v>
      </c>
      <c r="H1957" s="36" t="s">
        <v>7504</v>
      </c>
      <c r="I1957" s="36" t="s">
        <v>58</v>
      </c>
      <c r="J1957" s="36" t="s">
        <v>59</v>
      </c>
      <c r="K1957" s="36" t="s">
        <v>1472</v>
      </c>
    </row>
    <row r="1958" spans="1:11" ht="15" customHeight="1">
      <c r="A1958" s="36" t="s">
        <v>2123</v>
      </c>
      <c r="B1958" s="36">
        <v>456210</v>
      </c>
      <c r="C1958" s="35" t="str">
        <f>VLOOKUP(B1958,'[1]EC Sales Date'!$A:$C,2,)</f>
        <v>Short Chino</v>
      </c>
      <c r="D1958" s="36" t="s">
        <v>72</v>
      </c>
      <c r="E1958" s="36" t="s">
        <v>72</v>
      </c>
      <c r="F1958" s="36" t="s">
        <v>72</v>
      </c>
      <c r="G1958" s="36" t="s">
        <v>7504</v>
      </c>
      <c r="H1958" s="36" t="s">
        <v>7504</v>
      </c>
      <c r="I1958" s="36" t="s">
        <v>58</v>
      </c>
      <c r="J1958" s="37" t="s">
        <v>123</v>
      </c>
      <c r="K1958" s="36" t="s">
        <v>262</v>
      </c>
    </row>
    <row r="1959" spans="1:11" ht="15" customHeight="1">
      <c r="A1959" s="36" t="s">
        <v>2131</v>
      </c>
      <c r="B1959" s="36">
        <v>456277</v>
      </c>
      <c r="C1959" s="35" t="str">
        <f>VLOOKUP(B1959,'[1]EC Sales Date'!$A:$C,2,)</f>
        <v>Jupe-Short En Lin Mélangé</v>
      </c>
      <c r="D1959" s="36" t="s">
        <v>57</v>
      </c>
      <c r="E1959" s="36" t="s">
        <v>57</v>
      </c>
      <c r="F1959" s="36" t="s">
        <v>57</v>
      </c>
      <c r="G1959" s="36" t="s">
        <v>7504</v>
      </c>
      <c r="H1959" s="36" t="s">
        <v>7504</v>
      </c>
      <c r="I1959" s="36" t="s">
        <v>58</v>
      </c>
      <c r="J1959" s="36" t="s">
        <v>59</v>
      </c>
      <c r="K1959" s="36" t="s">
        <v>2089</v>
      </c>
    </row>
    <row r="1960" spans="1:11" ht="15" customHeight="1">
      <c r="A1960" s="36" t="s">
        <v>2132</v>
      </c>
      <c r="B1960" s="36">
        <v>456277</v>
      </c>
      <c r="C1960" s="35" t="str">
        <f>VLOOKUP(B1960,'[1]EC Sales Date'!$A:$C,2,)</f>
        <v>Jupe-Short En Lin Mélangé</v>
      </c>
      <c r="D1960" s="36" t="s">
        <v>86</v>
      </c>
      <c r="E1960" s="36" t="s">
        <v>57</v>
      </c>
      <c r="F1960" s="36" t="s">
        <v>57</v>
      </c>
      <c r="G1960" s="36" t="s">
        <v>7504</v>
      </c>
      <c r="H1960" s="36" t="s">
        <v>7504</v>
      </c>
      <c r="I1960" s="36" t="s">
        <v>58</v>
      </c>
      <c r="J1960" s="36" t="s">
        <v>59</v>
      </c>
      <c r="K1960" s="36" t="s">
        <v>2089</v>
      </c>
    </row>
    <row r="1961" spans="1:11" ht="15" customHeight="1">
      <c r="A1961" s="36" t="s">
        <v>2133</v>
      </c>
      <c r="B1961" s="36">
        <v>456277</v>
      </c>
      <c r="C1961" s="35" t="str">
        <f>VLOOKUP(B1961,'[1]EC Sales Date'!$A:$C,2,)</f>
        <v>Jupe-Short En Lin Mélangé</v>
      </c>
      <c r="D1961" s="36" t="s">
        <v>57</v>
      </c>
      <c r="E1961" s="36" t="s">
        <v>57</v>
      </c>
      <c r="F1961" s="36" t="s">
        <v>57</v>
      </c>
      <c r="G1961" s="36" t="s">
        <v>7504</v>
      </c>
      <c r="H1961" s="36" t="s">
        <v>7504</v>
      </c>
      <c r="I1961" s="36" t="s">
        <v>58</v>
      </c>
      <c r="J1961" s="36" t="s">
        <v>59</v>
      </c>
      <c r="K1961" s="36" t="s">
        <v>2134</v>
      </c>
    </row>
    <row r="1962" spans="1:11" ht="15" customHeight="1">
      <c r="A1962" s="36" t="s">
        <v>2135</v>
      </c>
      <c r="B1962" s="36">
        <v>456277</v>
      </c>
      <c r="C1962" s="35" t="str">
        <f>VLOOKUP(B1962,'[1]EC Sales Date'!$A:$C,2,)</f>
        <v>Jupe-Short En Lin Mélangé</v>
      </c>
      <c r="D1962" s="36" t="s">
        <v>86</v>
      </c>
      <c r="E1962" s="36" t="s">
        <v>57</v>
      </c>
      <c r="F1962" s="36" t="s">
        <v>57</v>
      </c>
      <c r="G1962" s="36" t="s">
        <v>7504</v>
      </c>
      <c r="H1962" s="36" t="s">
        <v>7504</v>
      </c>
      <c r="I1962" s="36" t="s">
        <v>58</v>
      </c>
      <c r="J1962" s="36" t="s">
        <v>59</v>
      </c>
      <c r="K1962" s="36" t="s">
        <v>2134</v>
      </c>
    </row>
    <row r="1963" spans="1:11" ht="15" customHeight="1">
      <c r="A1963" s="36" t="s">
        <v>2122</v>
      </c>
      <c r="B1963" s="36">
        <v>457707</v>
      </c>
      <c r="C1963" s="35" t="str">
        <f>VLOOKUP(B1963,'[1]EC Sales Date'!$A:$C,2,)</f>
        <v>Short en jean Uniqlo U</v>
      </c>
      <c r="D1963" s="36" t="s">
        <v>57</v>
      </c>
      <c r="E1963" s="36" t="s">
        <v>86</v>
      </c>
      <c r="F1963" s="36" t="s">
        <v>7504</v>
      </c>
      <c r="G1963" s="36" t="s">
        <v>7504</v>
      </c>
      <c r="H1963" s="36" t="s">
        <v>7504</v>
      </c>
      <c r="I1963" s="36" t="s">
        <v>58</v>
      </c>
      <c r="J1963" s="37" t="s">
        <v>123</v>
      </c>
      <c r="K1963" s="36" t="s">
        <v>262</v>
      </c>
    </row>
    <row r="1964" spans="1:11" ht="15" customHeight="1">
      <c r="A1964" s="36" t="s">
        <v>2140</v>
      </c>
      <c r="B1964" s="36">
        <v>458512</v>
      </c>
      <c r="C1964" s="35" t="str">
        <f>VLOOKUP(B1964,'[1]EC Sales Date'!$A:$C,2,)</f>
        <v>Short taille haute en lin mélangé</v>
      </c>
      <c r="D1964" s="36" t="s">
        <v>57</v>
      </c>
      <c r="E1964" s="36" t="s">
        <v>57</v>
      </c>
      <c r="F1964" s="36" t="s">
        <v>57</v>
      </c>
      <c r="G1964" s="36" t="s">
        <v>7504</v>
      </c>
      <c r="H1964" s="36" t="s">
        <v>7504</v>
      </c>
      <c r="I1964" s="36" t="s">
        <v>58</v>
      </c>
      <c r="J1964" s="36" t="s">
        <v>59</v>
      </c>
      <c r="K1964" s="36" t="s">
        <v>2089</v>
      </c>
    </row>
    <row r="1965" spans="1:11" ht="15" customHeight="1">
      <c r="A1965" s="36" t="s">
        <v>2141</v>
      </c>
      <c r="B1965" s="36">
        <v>458512</v>
      </c>
      <c r="C1965" s="35" t="str">
        <f>VLOOKUP(B1965,'[1]EC Sales Date'!$A:$C,2,)</f>
        <v>Short taille haute en lin mélangé</v>
      </c>
      <c r="D1965" s="36" t="s">
        <v>57</v>
      </c>
      <c r="E1965" s="36" t="s">
        <v>57</v>
      </c>
      <c r="F1965" s="36" t="s">
        <v>57</v>
      </c>
      <c r="G1965" s="36" t="s">
        <v>7504</v>
      </c>
      <c r="H1965" s="36" t="s">
        <v>7504</v>
      </c>
      <c r="I1965" s="36" t="s">
        <v>58</v>
      </c>
      <c r="J1965" s="36" t="s">
        <v>59</v>
      </c>
      <c r="K1965" s="36" t="s">
        <v>2089</v>
      </c>
    </row>
    <row r="1966" spans="1:11" ht="15" customHeight="1">
      <c r="A1966" s="36" t="s">
        <v>2136</v>
      </c>
      <c r="B1966" s="36">
        <v>458941</v>
      </c>
      <c r="C1966" s="35" t="str">
        <f>VLOOKUP(B1966,'[1]EC Sales Date'!$A:$C,2,)</f>
        <v>Short En Jean</v>
      </c>
      <c r="D1966" s="36" t="s">
        <v>56</v>
      </c>
      <c r="E1966" s="36" t="s">
        <v>86</v>
      </c>
      <c r="F1966" s="36" t="s">
        <v>86</v>
      </c>
      <c r="G1966" s="36" t="s">
        <v>7504</v>
      </c>
      <c r="H1966" s="36" t="s">
        <v>7504</v>
      </c>
      <c r="I1966" s="36" t="s">
        <v>58</v>
      </c>
      <c r="J1966" s="36" t="s">
        <v>59</v>
      </c>
      <c r="K1966" s="36" t="s">
        <v>76</v>
      </c>
    </row>
    <row r="1967" spans="1:11" ht="15" customHeight="1">
      <c r="A1967" s="36" t="s">
        <v>2137</v>
      </c>
      <c r="B1967" s="36">
        <v>458941</v>
      </c>
      <c r="C1967" s="35" t="str">
        <f>VLOOKUP(B1967,'[1]EC Sales Date'!$A:$C,2,)</f>
        <v>Short En Jean</v>
      </c>
      <c r="D1967" s="36" t="s">
        <v>56</v>
      </c>
      <c r="E1967" s="36" t="s">
        <v>86</v>
      </c>
      <c r="F1967" s="36" t="s">
        <v>86</v>
      </c>
      <c r="G1967" s="36" t="s">
        <v>7504</v>
      </c>
      <c r="H1967" s="36" t="s">
        <v>7504</v>
      </c>
      <c r="I1967" s="36" t="s">
        <v>58</v>
      </c>
      <c r="J1967" s="36" t="s">
        <v>59</v>
      </c>
      <c r="K1967" s="36" t="s">
        <v>76</v>
      </c>
    </row>
    <row r="1968" spans="1:11" ht="15" customHeight="1">
      <c r="A1968" s="36" t="s">
        <v>2138</v>
      </c>
      <c r="B1968" s="36">
        <v>458941</v>
      </c>
      <c r="C1968" s="35" t="str">
        <f>VLOOKUP(B1968,'[1]EC Sales Date'!$A:$C,2,)</f>
        <v>Short En Jean</v>
      </c>
      <c r="D1968" s="36" t="s">
        <v>56</v>
      </c>
      <c r="E1968" s="36" t="s">
        <v>86</v>
      </c>
      <c r="F1968" s="36" t="s">
        <v>86</v>
      </c>
      <c r="G1968" s="36" t="s">
        <v>7504</v>
      </c>
      <c r="H1968" s="36" t="s">
        <v>7504</v>
      </c>
      <c r="I1968" s="36" t="s">
        <v>58</v>
      </c>
      <c r="J1968" s="36" t="s">
        <v>59</v>
      </c>
      <c r="K1968" s="36" t="s">
        <v>76</v>
      </c>
    </row>
    <row r="1969" spans="1:11" ht="15" customHeight="1">
      <c r="A1969" s="36" t="s">
        <v>2139</v>
      </c>
      <c r="B1969" s="36">
        <v>458941</v>
      </c>
      <c r="C1969" s="35" t="str">
        <f>VLOOKUP(B1969,'[1]EC Sales Date'!$A:$C,2,)</f>
        <v>Short En Jean</v>
      </c>
      <c r="D1969" s="36" t="s">
        <v>56</v>
      </c>
      <c r="E1969" s="36" t="s">
        <v>86</v>
      </c>
      <c r="F1969" s="36" t="s">
        <v>86</v>
      </c>
      <c r="G1969" s="36" t="s">
        <v>7504</v>
      </c>
      <c r="H1969" s="36" t="s">
        <v>7504</v>
      </c>
      <c r="I1969" s="36" t="s">
        <v>58</v>
      </c>
      <c r="J1969" s="36" t="s">
        <v>59</v>
      </c>
      <c r="K1969" s="36" t="s">
        <v>76</v>
      </c>
    </row>
    <row r="1970" spans="1:11" ht="15" customHeight="1">
      <c r="A1970" s="36" t="s">
        <v>2146</v>
      </c>
      <c r="B1970" s="36">
        <v>458051</v>
      </c>
      <c r="C1970" s="35" t="str">
        <f>VLOOKUP(B1970,'[1]EC Sales Date'!$A:$C,2,)</f>
        <v>Mini Jupe Plissée</v>
      </c>
      <c r="D1970" s="36" t="s">
        <v>57</v>
      </c>
      <c r="E1970" s="36" t="s">
        <v>57</v>
      </c>
      <c r="F1970" s="36" t="s">
        <v>57</v>
      </c>
      <c r="G1970" s="36" t="s">
        <v>7504</v>
      </c>
      <c r="H1970" s="36" t="s">
        <v>7504</v>
      </c>
      <c r="I1970" s="36" t="s">
        <v>58</v>
      </c>
      <c r="J1970" s="36" t="s">
        <v>59</v>
      </c>
      <c r="K1970" s="36" t="s">
        <v>2147</v>
      </c>
    </row>
    <row r="1971" spans="1:11" ht="15" customHeight="1">
      <c r="A1971" s="36" t="s">
        <v>2148</v>
      </c>
      <c r="B1971" s="36">
        <v>458051</v>
      </c>
      <c r="C1971" s="35" t="str">
        <f>VLOOKUP(B1971,'[1]EC Sales Date'!$A:$C,2,)</f>
        <v>Mini Jupe Plissée</v>
      </c>
      <c r="D1971" s="36" t="s">
        <v>57</v>
      </c>
      <c r="E1971" s="36" t="s">
        <v>57</v>
      </c>
      <c r="F1971" s="36" t="s">
        <v>57</v>
      </c>
      <c r="G1971" s="36" t="s">
        <v>7504</v>
      </c>
      <c r="H1971" s="36" t="s">
        <v>7504</v>
      </c>
      <c r="I1971" s="36" t="s">
        <v>58</v>
      </c>
      <c r="J1971" s="36" t="s">
        <v>59</v>
      </c>
      <c r="K1971" s="36" t="s">
        <v>2149</v>
      </c>
    </row>
    <row r="1972" spans="1:11" ht="15" customHeight="1">
      <c r="A1972" s="36" t="s">
        <v>2150</v>
      </c>
      <c r="B1972" s="36">
        <v>458122</v>
      </c>
      <c r="C1972" s="35" t="str">
        <f>VLOOKUP(B1972,'[1]EC Sales Date'!$A:$C,2,)</f>
        <v>Mini Jupe Plissée À Carreaux</v>
      </c>
      <c r="D1972" s="36" t="s">
        <v>57</v>
      </c>
      <c r="E1972" s="36" t="s">
        <v>57</v>
      </c>
      <c r="F1972" s="36" t="s">
        <v>57</v>
      </c>
      <c r="G1972" s="36" t="s">
        <v>7504</v>
      </c>
      <c r="H1972" s="36" t="s">
        <v>7504</v>
      </c>
      <c r="I1972" s="36" t="s">
        <v>58</v>
      </c>
      <c r="J1972" s="36" t="s">
        <v>59</v>
      </c>
      <c r="K1972" s="36" t="s">
        <v>2147</v>
      </c>
    </row>
    <row r="1973" spans="1:11" ht="15" customHeight="1">
      <c r="A1973" s="36" t="s">
        <v>2161</v>
      </c>
      <c r="B1973" s="36">
        <v>455737</v>
      </c>
      <c r="C1973" s="35" t="str">
        <f>VLOOKUP(B1973,'[1]EC Sales Date'!$A:$C,2,)</f>
        <v>Blouse En Viscose Manches Courtes</v>
      </c>
      <c r="D1973" s="36" t="s">
        <v>86</v>
      </c>
      <c r="E1973" s="36" t="s">
        <v>57</v>
      </c>
      <c r="F1973" s="36" t="s">
        <v>57</v>
      </c>
      <c r="G1973" s="36" t="s">
        <v>7504</v>
      </c>
      <c r="H1973" s="36" t="s">
        <v>7504</v>
      </c>
      <c r="I1973" s="36" t="s">
        <v>58</v>
      </c>
      <c r="J1973" s="36" t="s">
        <v>59</v>
      </c>
      <c r="K1973" s="36" t="s">
        <v>347</v>
      </c>
    </row>
    <row r="1974" spans="1:11" ht="15" customHeight="1">
      <c r="A1974" s="36" t="s">
        <v>2159</v>
      </c>
      <c r="B1974" s="36">
        <v>457638</v>
      </c>
      <c r="C1974" s="35" t="str">
        <f>VLOOKUP(B1974,'[1]EC Sales Date'!$A:$C,2,)</f>
        <v>Blouse En Viscose Manches Courtes</v>
      </c>
      <c r="D1974" s="36" t="s">
        <v>57</v>
      </c>
      <c r="E1974" s="36" t="s">
        <v>57</v>
      </c>
      <c r="F1974" s="36" t="s">
        <v>57</v>
      </c>
      <c r="G1974" s="36" t="s">
        <v>7504</v>
      </c>
      <c r="H1974" s="36" t="s">
        <v>7504</v>
      </c>
      <c r="I1974" s="36" t="s">
        <v>58</v>
      </c>
      <c r="J1974" s="37" t="s">
        <v>123</v>
      </c>
      <c r="K1974" s="36" t="s">
        <v>344</v>
      </c>
    </row>
    <row r="1975" spans="1:11" ht="15" customHeight="1">
      <c r="A1975" s="36" t="s">
        <v>2160</v>
      </c>
      <c r="B1975" s="36">
        <v>457638</v>
      </c>
      <c r="C1975" s="35" t="str">
        <f>VLOOKUP(B1975,'[1]EC Sales Date'!$A:$C,2,)</f>
        <v>Blouse En Viscose Manches Courtes</v>
      </c>
      <c r="D1975" s="36" t="s">
        <v>57</v>
      </c>
      <c r="E1975" s="36" t="s">
        <v>57</v>
      </c>
      <c r="F1975" s="36" t="s">
        <v>57</v>
      </c>
      <c r="G1975" s="36" t="s">
        <v>7504</v>
      </c>
      <c r="H1975" s="36" t="s">
        <v>7504</v>
      </c>
      <c r="I1975" s="36" t="s">
        <v>58</v>
      </c>
      <c r="J1975" s="37" t="s">
        <v>123</v>
      </c>
      <c r="K1975" s="36" t="s">
        <v>344</v>
      </c>
    </row>
    <row r="1976" spans="1:11" ht="15" customHeight="1">
      <c r="A1976" s="36" t="s">
        <v>2166</v>
      </c>
      <c r="B1976" s="36">
        <v>458621</v>
      </c>
      <c r="C1976" s="35" t="str">
        <f>VLOOKUP(B1976,'[1]EC Sales Date'!$A:$C,2,)</f>
        <v>Blouse En Viscose Manches Courtes</v>
      </c>
      <c r="D1976" s="36" t="s">
        <v>57</v>
      </c>
      <c r="E1976" s="36" t="s">
        <v>57</v>
      </c>
      <c r="F1976" s="36" t="s">
        <v>57</v>
      </c>
      <c r="G1976" s="36" t="s">
        <v>7504</v>
      </c>
      <c r="H1976" s="36" t="s">
        <v>7504</v>
      </c>
      <c r="I1976" s="36" t="s">
        <v>58</v>
      </c>
      <c r="J1976" s="36" t="s">
        <v>59</v>
      </c>
      <c r="K1976" s="36" t="s">
        <v>2167</v>
      </c>
    </row>
    <row r="1977" spans="1:11" ht="15" customHeight="1">
      <c r="A1977" s="36" t="s">
        <v>2165</v>
      </c>
      <c r="B1977" s="36">
        <v>462798</v>
      </c>
      <c r="C1977" s="35" t="str">
        <f>VLOOKUP(B1977,'[1]EC Sales Date'!$A:$C,2,)</f>
        <v>Blouse En Viscose Imprimé à Col V et Manches Courtes</v>
      </c>
      <c r="D1977" s="36" t="s">
        <v>57</v>
      </c>
      <c r="E1977" s="36" t="s">
        <v>57</v>
      </c>
      <c r="F1977" s="36" t="s">
        <v>86</v>
      </c>
      <c r="G1977" s="36" t="s">
        <v>7504</v>
      </c>
      <c r="H1977" s="36" t="s">
        <v>7504</v>
      </c>
      <c r="I1977" s="36" t="s">
        <v>58</v>
      </c>
      <c r="J1977" s="37" t="s">
        <v>123</v>
      </c>
      <c r="K1977" s="36" t="s">
        <v>344</v>
      </c>
    </row>
    <row r="1978" spans="1:11" ht="15" customHeight="1">
      <c r="A1978" s="36" t="s">
        <v>2154</v>
      </c>
      <c r="B1978" s="36">
        <v>455742</v>
      </c>
      <c r="C1978" s="35" t="str">
        <f>VLOOKUP(B1978,'[1]EC Sales Date'!$A:$C,2,)</f>
        <v>Chemise à imprimé manches courtes</v>
      </c>
      <c r="D1978" s="36" t="s">
        <v>57</v>
      </c>
      <c r="E1978" s="36" t="s">
        <v>57</v>
      </c>
      <c r="F1978" s="36" t="s">
        <v>86</v>
      </c>
      <c r="G1978" s="36" t="s">
        <v>7504</v>
      </c>
      <c r="H1978" s="36" t="s">
        <v>7504</v>
      </c>
      <c r="I1978" s="36" t="s">
        <v>58</v>
      </c>
      <c r="J1978" s="37" t="s">
        <v>123</v>
      </c>
      <c r="K1978" s="36" t="s">
        <v>344</v>
      </c>
    </row>
    <row r="1979" spans="1:11" ht="15" customHeight="1">
      <c r="A1979" s="36" t="s">
        <v>2155</v>
      </c>
      <c r="B1979" s="36">
        <v>455742</v>
      </c>
      <c r="C1979" s="35" t="str">
        <f>VLOOKUP(B1979,'[1]EC Sales Date'!$A:$C,2,)</f>
        <v>Chemise à imprimé manches courtes</v>
      </c>
      <c r="D1979" s="36" t="s">
        <v>57</v>
      </c>
      <c r="E1979" s="36" t="s">
        <v>57</v>
      </c>
      <c r="F1979" s="36" t="s">
        <v>86</v>
      </c>
      <c r="G1979" s="36" t="s">
        <v>7504</v>
      </c>
      <c r="H1979" s="36" t="s">
        <v>7504</v>
      </c>
      <c r="I1979" s="36" t="s">
        <v>58</v>
      </c>
      <c r="J1979" s="37" t="s">
        <v>123</v>
      </c>
      <c r="K1979" s="36" t="s">
        <v>344</v>
      </c>
    </row>
    <row r="1980" spans="1:11" ht="15" customHeight="1">
      <c r="A1980" s="36" t="s">
        <v>2170</v>
      </c>
      <c r="B1980" s="36">
        <v>455747</v>
      </c>
      <c r="C1980" s="35" t="str">
        <f>VLOOKUP(B1980,'[1]EC Sales Date'!$A:$C,2,)</f>
        <v>Chemise En Coton Manches Courtes</v>
      </c>
      <c r="D1980" s="36" t="s">
        <v>86</v>
      </c>
      <c r="E1980" s="36" t="s">
        <v>86</v>
      </c>
      <c r="F1980" s="36" t="s">
        <v>86</v>
      </c>
      <c r="G1980" s="36" t="s">
        <v>7504</v>
      </c>
      <c r="H1980" s="36" t="s">
        <v>7504</v>
      </c>
      <c r="I1980" s="36" t="s">
        <v>58</v>
      </c>
      <c r="J1980" s="37" t="s">
        <v>123</v>
      </c>
      <c r="K1980" s="36" t="s">
        <v>124</v>
      </c>
    </row>
    <row r="1981" spans="1:11" ht="15" customHeight="1">
      <c r="A1981" s="36" t="s">
        <v>2171</v>
      </c>
      <c r="B1981" s="36">
        <v>458280</v>
      </c>
      <c r="C1981" s="35" t="str">
        <f>VLOOKUP(B1981,'[1]EC Sales Date'!$A:$C,2,)</f>
        <v>Chemise En Coton Manches Courtes</v>
      </c>
      <c r="D1981" s="36" t="s">
        <v>86</v>
      </c>
      <c r="E1981" s="36" t="s">
        <v>86</v>
      </c>
      <c r="F1981" s="36" t="s">
        <v>86</v>
      </c>
      <c r="G1981" s="36" t="s">
        <v>7504</v>
      </c>
      <c r="H1981" s="36" t="s">
        <v>7504</v>
      </c>
      <c r="I1981" s="36" t="s">
        <v>58</v>
      </c>
      <c r="J1981" s="37" t="s">
        <v>123</v>
      </c>
      <c r="K1981" s="36" t="s">
        <v>124</v>
      </c>
    </row>
    <row r="1982" spans="1:11" ht="15" customHeight="1">
      <c r="A1982" s="36" t="s">
        <v>2169</v>
      </c>
      <c r="B1982" s="36">
        <v>458281</v>
      </c>
      <c r="C1982" s="35" t="str">
        <f>VLOOKUP(B1982,'[1]EC Sales Date'!$A:$C,2,)</f>
        <v>Chemise En Coton À Carreaux Manches Courtes</v>
      </c>
      <c r="D1982" s="36" t="s">
        <v>86</v>
      </c>
      <c r="E1982" s="36" t="s">
        <v>86</v>
      </c>
      <c r="F1982" s="36" t="s">
        <v>86</v>
      </c>
      <c r="G1982" s="36" t="s">
        <v>7504</v>
      </c>
      <c r="H1982" s="36" t="s">
        <v>7504</v>
      </c>
      <c r="I1982" s="36" t="s">
        <v>58</v>
      </c>
      <c r="J1982" s="37" t="s">
        <v>123</v>
      </c>
      <c r="K1982" s="36" t="s">
        <v>124</v>
      </c>
    </row>
    <row r="1983" spans="1:11" ht="15" customHeight="1">
      <c r="A1983" s="36" t="s">
        <v>2168</v>
      </c>
      <c r="B1983" s="36">
        <v>458282</v>
      </c>
      <c r="C1983" s="35" t="str">
        <f>VLOOKUP(B1983,'[1]EC Sales Date'!$A:$C,2,)</f>
        <v>Chemise En Coton À Carreaux Manches Courtes</v>
      </c>
      <c r="D1983" s="36" t="s">
        <v>86</v>
      </c>
      <c r="E1983" s="36" t="s">
        <v>86</v>
      </c>
      <c r="F1983" s="36" t="s">
        <v>86</v>
      </c>
      <c r="G1983" s="36" t="s">
        <v>7504</v>
      </c>
      <c r="H1983" s="36" t="s">
        <v>7504</v>
      </c>
      <c r="I1983" s="36" t="s">
        <v>58</v>
      </c>
      <c r="J1983" s="37" t="s">
        <v>123</v>
      </c>
      <c r="K1983" s="36" t="s">
        <v>124</v>
      </c>
    </row>
    <row r="1984" spans="1:11" ht="15" customHeight="1">
      <c r="A1984" s="36" t="s">
        <v>2164</v>
      </c>
      <c r="B1984" s="36">
        <v>459478</v>
      </c>
      <c r="C1984" s="35" t="str">
        <f>VLOOKUP(B1984,'[1]EC Sales Date'!$A:$C,2,)</f>
        <v>Blouse En Coton Brodé Manches Courtes</v>
      </c>
      <c r="D1984" s="36" t="s">
        <v>57</v>
      </c>
      <c r="E1984" s="36" t="s">
        <v>7504</v>
      </c>
      <c r="F1984" s="36" t="s">
        <v>7504</v>
      </c>
      <c r="G1984" s="36" t="s">
        <v>7504</v>
      </c>
      <c r="H1984" s="36" t="s">
        <v>7504</v>
      </c>
      <c r="I1984" s="36" t="s">
        <v>58</v>
      </c>
      <c r="J1984" s="37" t="s">
        <v>123</v>
      </c>
      <c r="K1984" s="36" t="s">
        <v>124</v>
      </c>
    </row>
    <row r="1985" spans="1:11" ht="15" customHeight="1">
      <c r="A1985" s="36" t="s">
        <v>2178</v>
      </c>
      <c r="B1985" s="36">
        <v>455749</v>
      </c>
      <c r="C1985" s="35" t="str">
        <f>VLOOKUP(B1985,'[1]EC Sales Date'!$A:$C,2,)</f>
        <v>Chemise 100% Lin Premium</v>
      </c>
      <c r="D1985" s="36" t="s">
        <v>57</v>
      </c>
      <c r="E1985" s="36" t="s">
        <v>57</v>
      </c>
      <c r="F1985" s="36" t="s">
        <v>57</v>
      </c>
      <c r="G1985" s="36" t="s">
        <v>7504</v>
      </c>
      <c r="H1985" s="36" t="s">
        <v>7504</v>
      </c>
      <c r="I1985" s="36" t="s">
        <v>58</v>
      </c>
      <c r="J1985" s="37" t="s">
        <v>123</v>
      </c>
      <c r="K1985" s="36" t="s">
        <v>2179</v>
      </c>
    </row>
    <row r="1986" spans="1:11" ht="15" customHeight="1">
      <c r="A1986" s="36" t="s">
        <v>2180</v>
      </c>
      <c r="B1986" s="36">
        <v>458283</v>
      </c>
      <c r="C1986" s="35" t="str">
        <f>VLOOKUP(B1986,'[1]EC Sales Date'!$A:$C,2,)</f>
        <v>Chemise En Lin Premium À Rayures</v>
      </c>
      <c r="D1986" s="36" t="s">
        <v>57</v>
      </c>
      <c r="E1986" s="36" t="s">
        <v>57</v>
      </c>
      <c r="F1986" s="36" t="s">
        <v>57</v>
      </c>
      <c r="G1986" s="36" t="s">
        <v>7504</v>
      </c>
      <c r="H1986" s="36" t="s">
        <v>7504</v>
      </c>
      <c r="I1986" s="36" t="s">
        <v>58</v>
      </c>
      <c r="J1986" s="37" t="s">
        <v>123</v>
      </c>
      <c r="K1986" s="36" t="s">
        <v>2179</v>
      </c>
    </row>
    <row r="1987" spans="1:11" ht="15" customHeight="1">
      <c r="A1987" s="36" t="s">
        <v>2181</v>
      </c>
      <c r="B1987" s="36">
        <v>455750</v>
      </c>
      <c r="C1987" s="35" t="str">
        <f>VLOOKUP(B1987,'[1]EC Sales Date'!$A:$C,2,)</f>
        <v>Chemise Col Skipper En Lin Premium</v>
      </c>
      <c r="D1987" s="36" t="s">
        <v>427</v>
      </c>
      <c r="E1987" s="36" t="s">
        <v>427</v>
      </c>
      <c r="F1987" s="36" t="s">
        <v>427</v>
      </c>
      <c r="G1987" s="36" t="s">
        <v>7504</v>
      </c>
      <c r="H1987" s="36" t="s">
        <v>7504</v>
      </c>
      <c r="I1987" s="36" t="s">
        <v>58</v>
      </c>
      <c r="J1987" s="37" t="s">
        <v>123</v>
      </c>
      <c r="K1987" s="36" t="s">
        <v>2179</v>
      </c>
    </row>
    <row r="1988" spans="1:11" ht="15" customHeight="1">
      <c r="A1988" s="36" t="s">
        <v>2182</v>
      </c>
      <c r="B1988" s="36">
        <v>455752</v>
      </c>
      <c r="C1988" s="35" t="str">
        <f>VLOOKUP(B1988,'[1]EC Sales Date'!$A:$C,2,)</f>
        <v>Chemise En Lin Mélangé Manches Courtes</v>
      </c>
      <c r="D1988" s="36" t="s">
        <v>57</v>
      </c>
      <c r="E1988" s="36" t="s">
        <v>57</v>
      </c>
      <c r="F1988" s="36" t="s">
        <v>57</v>
      </c>
      <c r="G1988" s="36" t="s">
        <v>7504</v>
      </c>
      <c r="H1988" s="36" t="s">
        <v>7504</v>
      </c>
      <c r="I1988" s="36" t="s">
        <v>58</v>
      </c>
      <c r="J1988" s="37" t="s">
        <v>123</v>
      </c>
      <c r="K1988" s="36" t="s">
        <v>2183</v>
      </c>
    </row>
    <row r="1989" spans="1:11" ht="15" customHeight="1">
      <c r="A1989" s="36" t="s">
        <v>2184</v>
      </c>
      <c r="B1989" s="36">
        <v>455752</v>
      </c>
      <c r="C1989" s="35" t="str">
        <f>VLOOKUP(B1989,'[1]EC Sales Date'!$A:$C,2,)</f>
        <v>Chemise En Lin Mélangé Manches Courtes</v>
      </c>
      <c r="D1989" s="36" t="s">
        <v>86</v>
      </c>
      <c r="E1989" s="36" t="s">
        <v>57</v>
      </c>
      <c r="F1989" s="36" t="s">
        <v>57</v>
      </c>
      <c r="G1989" s="36" t="s">
        <v>7504</v>
      </c>
      <c r="H1989" s="36" t="s">
        <v>7504</v>
      </c>
      <c r="I1989" s="36" t="s">
        <v>58</v>
      </c>
      <c r="J1989" s="37" t="s">
        <v>123</v>
      </c>
      <c r="K1989" s="36" t="s">
        <v>2183</v>
      </c>
    </row>
    <row r="1990" spans="1:11" ht="15" customHeight="1">
      <c r="A1990" s="36" t="s">
        <v>2185</v>
      </c>
      <c r="B1990" s="36">
        <v>455752</v>
      </c>
      <c r="C1990" s="35" t="str">
        <f>VLOOKUP(B1990,'[1]EC Sales Date'!$A:$C,2,)</f>
        <v>Chemise En Lin Mélangé Manches Courtes</v>
      </c>
      <c r="D1990" s="36" t="s">
        <v>57</v>
      </c>
      <c r="E1990" s="36" t="s">
        <v>57</v>
      </c>
      <c r="F1990" s="36" t="s">
        <v>57</v>
      </c>
      <c r="G1990" s="36" t="s">
        <v>7504</v>
      </c>
      <c r="H1990" s="36" t="s">
        <v>7504</v>
      </c>
      <c r="I1990" s="36" t="s">
        <v>58</v>
      </c>
      <c r="J1990" s="37" t="s">
        <v>123</v>
      </c>
      <c r="K1990" s="36" t="s">
        <v>2183</v>
      </c>
    </row>
    <row r="1991" spans="1:11" ht="15" customHeight="1">
      <c r="A1991" s="36" t="s">
        <v>2186</v>
      </c>
      <c r="B1991" s="36">
        <v>458284</v>
      </c>
      <c r="C1991" s="35" t="str">
        <f>VLOOKUP(B1991,'[1]EC Sales Date'!$A:$C,2,)</f>
        <v>Chemise En Lin Mélangé À Rayures Col Ouvert</v>
      </c>
      <c r="D1991" s="36" t="s">
        <v>57</v>
      </c>
      <c r="E1991" s="36" t="s">
        <v>57</v>
      </c>
      <c r="F1991" s="36" t="s">
        <v>57</v>
      </c>
      <c r="G1991" s="36" t="s">
        <v>7504</v>
      </c>
      <c r="H1991" s="36" t="s">
        <v>7504</v>
      </c>
      <c r="I1991" s="36" t="s">
        <v>58</v>
      </c>
      <c r="J1991" s="37" t="s">
        <v>123</v>
      </c>
      <c r="K1991" s="36" t="s">
        <v>2187</v>
      </c>
    </row>
    <row r="1992" spans="1:11" ht="15" customHeight="1">
      <c r="A1992" s="36" t="s">
        <v>2188</v>
      </c>
      <c r="B1992" s="36">
        <v>458284</v>
      </c>
      <c r="C1992" s="35" t="str">
        <f>VLOOKUP(B1992,'[1]EC Sales Date'!$A:$C,2,)</f>
        <v>Chemise En Lin Mélangé À Rayures Col Ouvert</v>
      </c>
      <c r="D1992" s="36" t="s">
        <v>86</v>
      </c>
      <c r="E1992" s="36" t="s">
        <v>57</v>
      </c>
      <c r="F1992" s="36" t="s">
        <v>57</v>
      </c>
      <c r="G1992" s="36" t="s">
        <v>7504</v>
      </c>
      <c r="H1992" s="36" t="s">
        <v>7504</v>
      </c>
      <c r="I1992" s="36" t="s">
        <v>58</v>
      </c>
      <c r="J1992" s="37" t="s">
        <v>123</v>
      </c>
      <c r="K1992" s="36" t="s">
        <v>2187</v>
      </c>
    </row>
    <row r="1993" spans="1:11" ht="15" customHeight="1">
      <c r="A1993" s="36" t="s">
        <v>2153</v>
      </c>
      <c r="B1993" s="36">
        <v>456164</v>
      </c>
      <c r="C1993" s="35" t="str">
        <f>VLOOKUP(B1993,'[1]EC Sales Date'!$A:$C,2,)</f>
        <v>Blouse Sans Manches En Coton Froncée</v>
      </c>
      <c r="D1993" s="36" t="s">
        <v>57</v>
      </c>
      <c r="E1993" s="36" t="s">
        <v>57</v>
      </c>
      <c r="F1993" s="36" t="s">
        <v>57</v>
      </c>
      <c r="G1993" s="36" t="s">
        <v>7504</v>
      </c>
      <c r="H1993" s="36" t="s">
        <v>7504</v>
      </c>
      <c r="I1993" s="36" t="s">
        <v>58</v>
      </c>
      <c r="J1993" s="36" t="s">
        <v>59</v>
      </c>
      <c r="K1993" s="36" t="s">
        <v>3884</v>
      </c>
    </row>
    <row r="1994" spans="1:11" ht="15" customHeight="1">
      <c r="A1994" s="36" t="s">
        <v>2151</v>
      </c>
      <c r="B1994" s="36">
        <v>458683</v>
      </c>
      <c r="C1994" s="35" t="str">
        <f>VLOOKUP(B1994,'[1]EC Sales Date'!$A:$C,2,)</f>
        <v>Blouse En Coton Sans Manches</v>
      </c>
      <c r="D1994" s="36" t="s">
        <v>57</v>
      </c>
      <c r="E1994" s="36" t="s">
        <v>57</v>
      </c>
      <c r="F1994" s="36" t="s">
        <v>57</v>
      </c>
      <c r="G1994" s="36" t="s">
        <v>7504</v>
      </c>
      <c r="H1994" s="36" t="s">
        <v>7504</v>
      </c>
      <c r="I1994" s="36" t="s">
        <v>58</v>
      </c>
      <c r="J1994" s="36" t="s">
        <v>59</v>
      </c>
      <c r="K1994" s="36" t="s">
        <v>2152</v>
      </c>
    </row>
    <row r="1995" spans="1:11" ht="15" customHeight="1">
      <c r="A1995" s="36" t="s">
        <v>2162</v>
      </c>
      <c r="B1995" s="36">
        <v>457953</v>
      </c>
      <c r="C1995" s="35" t="str">
        <f>VLOOKUP(B1995,'[1]EC Sales Date'!$A:$C,2,)</f>
        <v>Blouse En Lin Mélangé Sans Manches</v>
      </c>
      <c r="D1995" s="36" t="s">
        <v>57</v>
      </c>
      <c r="E1995" s="36" t="s">
        <v>57</v>
      </c>
      <c r="F1995" s="36" t="s">
        <v>57</v>
      </c>
      <c r="G1995" s="36" t="s">
        <v>7504</v>
      </c>
      <c r="H1995" s="36" t="s">
        <v>7504</v>
      </c>
      <c r="I1995" s="36" t="s">
        <v>58</v>
      </c>
      <c r="J1995" s="37" t="s">
        <v>123</v>
      </c>
      <c r="K1995" s="36" t="s">
        <v>2163</v>
      </c>
    </row>
    <row r="1996" spans="1:11" ht="15" customHeight="1">
      <c r="A1996" s="36" t="s">
        <v>2175</v>
      </c>
      <c r="B1996" s="36">
        <v>457503</v>
      </c>
      <c r="C1996" s="35" t="str">
        <f>VLOOKUP(B1996,'[1]EC Sales Date'!$A:$C,2,)</f>
        <v>Chemise à manches courtes en coton transparent Uniqlo U</v>
      </c>
      <c r="D1996" s="36" t="s">
        <v>57</v>
      </c>
      <c r="E1996" s="36" t="s">
        <v>57</v>
      </c>
      <c r="F1996" s="36" t="s">
        <v>57</v>
      </c>
      <c r="G1996" s="36" t="s">
        <v>7504</v>
      </c>
      <c r="H1996" s="36" t="s">
        <v>7504</v>
      </c>
      <c r="I1996" s="36" t="s">
        <v>58</v>
      </c>
      <c r="J1996" s="37" t="s">
        <v>123</v>
      </c>
      <c r="K1996" s="36" t="s">
        <v>124</v>
      </c>
    </row>
    <row r="1997" spans="1:11" ht="15" customHeight="1">
      <c r="A1997" s="36" t="s">
        <v>2176</v>
      </c>
      <c r="B1997" s="36">
        <v>459263</v>
      </c>
      <c r="C1997" s="35" t="str">
        <f>VLOOKUP(B1997,'[1]EC Sales Date'!$A:$C,2,)</f>
        <v>Chemise à manches courtes en coton transparent rayé Uniqlo U</v>
      </c>
      <c r="D1997" s="36" t="s">
        <v>57</v>
      </c>
      <c r="E1997" s="36" t="s">
        <v>57</v>
      </c>
      <c r="F1997" s="36" t="s">
        <v>57</v>
      </c>
      <c r="G1997" s="36" t="s">
        <v>7504</v>
      </c>
      <c r="H1997" s="36" t="s">
        <v>7504</v>
      </c>
      <c r="I1997" s="36" t="s">
        <v>58</v>
      </c>
      <c r="J1997" s="37" t="s">
        <v>123</v>
      </c>
      <c r="K1997" s="36" t="s">
        <v>124</v>
      </c>
    </row>
    <row r="1998" spans="1:11" ht="15" customHeight="1">
      <c r="A1998" s="36" t="s">
        <v>2177</v>
      </c>
      <c r="B1998" s="36">
        <v>457508</v>
      </c>
      <c r="C1998" s="35" t="str">
        <f>VLOOKUP(B1998,'[1]EC Sales Date'!$A:$C,2,)</f>
        <v>Chemise Oversized Manches Courtes Uniqlo U</v>
      </c>
      <c r="D1998" s="36" t="s">
        <v>57</v>
      </c>
      <c r="E1998" s="36" t="s">
        <v>86</v>
      </c>
      <c r="F1998" s="36" t="s">
        <v>7504</v>
      </c>
      <c r="G1998" s="36" t="s">
        <v>7504</v>
      </c>
      <c r="H1998" s="36" t="s">
        <v>7504</v>
      </c>
      <c r="I1998" s="36" t="s">
        <v>58</v>
      </c>
      <c r="J1998" s="36" t="s">
        <v>59</v>
      </c>
      <c r="K1998" s="36" t="s">
        <v>352</v>
      </c>
    </row>
    <row r="1999" spans="1:11" ht="15" customHeight="1">
      <c r="A1999" s="36" t="s">
        <v>2172</v>
      </c>
      <c r="B1999" s="36">
        <v>458622</v>
      </c>
      <c r="C1999" s="35" t="str">
        <f>VLOOKUP(B1999,'[1]EC Sales Date'!$A:$C,2,)</f>
        <v>Chemise Relax En Coton Manches Courtes JW ANDERSON</v>
      </c>
      <c r="D1999" s="36" t="s">
        <v>57</v>
      </c>
      <c r="E1999" s="36" t="s">
        <v>57</v>
      </c>
      <c r="F1999" s="36" t="s">
        <v>57</v>
      </c>
      <c r="G1999" s="36" t="s">
        <v>7504</v>
      </c>
      <c r="H1999" s="36" t="s">
        <v>7504</v>
      </c>
      <c r="I1999" s="36" t="s">
        <v>58</v>
      </c>
      <c r="J1999" s="36" t="s">
        <v>59</v>
      </c>
      <c r="K1999" s="36" t="s">
        <v>2173</v>
      </c>
    </row>
    <row r="2000" spans="1:11" ht="15" customHeight="1">
      <c r="A2000" s="36" t="s">
        <v>2174</v>
      </c>
      <c r="B2000" s="36">
        <v>458622</v>
      </c>
      <c r="C2000" s="35" t="str">
        <f>VLOOKUP(B2000,'[1]EC Sales Date'!$A:$C,2,)</f>
        <v>Chemise Relax En Coton Manches Courtes JW ANDERSON</v>
      </c>
      <c r="D2000" s="36" t="s">
        <v>57</v>
      </c>
      <c r="E2000" s="36" t="s">
        <v>57</v>
      </c>
      <c r="F2000" s="36" t="s">
        <v>57</v>
      </c>
      <c r="G2000" s="36" t="s">
        <v>7504</v>
      </c>
      <c r="H2000" s="36" t="s">
        <v>7504</v>
      </c>
      <c r="I2000" s="36" t="s">
        <v>58</v>
      </c>
      <c r="J2000" s="36" t="s">
        <v>59</v>
      </c>
      <c r="K2000" s="36" t="s">
        <v>2173</v>
      </c>
    </row>
    <row r="2001" spans="1:11" ht="15" customHeight="1">
      <c r="A2001" s="36" t="s">
        <v>2156</v>
      </c>
      <c r="B2001" s="36">
        <v>460666</v>
      </c>
      <c r="C2001" s="35" t="str">
        <f>VLOOKUP(B2001,'[1]EC Sales Date'!$A:$C,2,)</f>
        <v>Chemise Manches Courtes Graphique UT Andy Warhol Flowers</v>
      </c>
      <c r="D2001" s="36" t="s">
        <v>57</v>
      </c>
      <c r="E2001" s="36" t="s">
        <v>57</v>
      </c>
      <c r="F2001" s="36" t="s">
        <v>86</v>
      </c>
      <c r="G2001" s="36" t="s">
        <v>7504</v>
      </c>
      <c r="H2001" s="36" t="s">
        <v>7504</v>
      </c>
      <c r="I2001" s="36" t="s">
        <v>58</v>
      </c>
      <c r="J2001" s="37" t="s">
        <v>123</v>
      </c>
      <c r="K2001" s="36" t="s">
        <v>344</v>
      </c>
    </row>
    <row r="2002" spans="1:11" ht="15" customHeight="1">
      <c r="A2002" s="36" t="s">
        <v>2157</v>
      </c>
      <c r="B2002" s="36">
        <v>460666</v>
      </c>
      <c r="C2002" s="35" t="str">
        <f>VLOOKUP(B2002,'[1]EC Sales Date'!$A:$C,2,)</f>
        <v>Chemise Manches Courtes Graphique UT Andy Warhol Flowers</v>
      </c>
      <c r="D2002" s="36" t="s">
        <v>57</v>
      </c>
      <c r="E2002" s="36" t="s">
        <v>57</v>
      </c>
      <c r="F2002" s="36" t="s">
        <v>86</v>
      </c>
      <c r="G2002" s="36" t="s">
        <v>7504</v>
      </c>
      <c r="H2002" s="36" t="s">
        <v>7504</v>
      </c>
      <c r="I2002" s="36" t="s">
        <v>58</v>
      </c>
      <c r="J2002" s="37" t="s">
        <v>123</v>
      </c>
      <c r="K2002" s="36" t="s">
        <v>344</v>
      </c>
    </row>
    <row r="2003" spans="1:11" ht="15" customHeight="1">
      <c r="A2003" s="36" t="s">
        <v>2158</v>
      </c>
      <c r="B2003" s="36">
        <v>460666</v>
      </c>
      <c r="C2003" s="35" t="str">
        <f>VLOOKUP(B2003,'[1]EC Sales Date'!$A:$C,2,)</f>
        <v>Chemise Manches Courtes Graphique UT Andy Warhol Flowers</v>
      </c>
      <c r="D2003" s="36" t="s">
        <v>57</v>
      </c>
      <c r="E2003" s="36" t="s">
        <v>57</v>
      </c>
      <c r="F2003" s="36" t="s">
        <v>86</v>
      </c>
      <c r="G2003" s="36" t="s">
        <v>7504</v>
      </c>
      <c r="H2003" s="36" t="s">
        <v>7504</v>
      </c>
      <c r="I2003" s="36" t="s">
        <v>58</v>
      </c>
      <c r="J2003" s="37" t="s">
        <v>123</v>
      </c>
      <c r="K2003" s="36" t="s">
        <v>344</v>
      </c>
    </row>
    <row r="2004" spans="1:11" ht="15" customHeight="1">
      <c r="A2004" s="36" t="s">
        <v>2225</v>
      </c>
      <c r="B2004" s="36">
        <v>455756</v>
      </c>
      <c r="C2004" s="35" t="str">
        <f>VLOOKUP(B2004,'[1]EC Sales Date'!$A:$C,2,)</f>
        <v>Débardeur Côtelé</v>
      </c>
      <c r="D2004" s="36" t="s">
        <v>57</v>
      </c>
      <c r="E2004" s="36" t="s">
        <v>57</v>
      </c>
      <c r="F2004" s="36" t="s">
        <v>57</v>
      </c>
      <c r="G2004" s="36" t="s">
        <v>7504</v>
      </c>
      <c r="H2004" s="36" t="s">
        <v>7504</v>
      </c>
      <c r="I2004" s="36" t="s">
        <v>58</v>
      </c>
      <c r="J2004" s="36" t="s">
        <v>59</v>
      </c>
      <c r="K2004" s="36" t="s">
        <v>1390</v>
      </c>
    </row>
    <row r="2005" spans="1:11" ht="15" customHeight="1">
      <c r="A2005" s="36" t="s">
        <v>2226</v>
      </c>
      <c r="B2005" s="36">
        <v>455756</v>
      </c>
      <c r="C2005" s="35" t="str">
        <f>VLOOKUP(B2005,'[1]EC Sales Date'!$A:$C,2,)</f>
        <v>Débardeur Côtelé</v>
      </c>
      <c r="D2005" s="36" t="s">
        <v>57</v>
      </c>
      <c r="E2005" s="36" t="s">
        <v>57</v>
      </c>
      <c r="F2005" s="36" t="s">
        <v>57</v>
      </c>
      <c r="G2005" s="36" t="s">
        <v>7504</v>
      </c>
      <c r="H2005" s="36" t="s">
        <v>7504</v>
      </c>
      <c r="I2005" s="36" t="s">
        <v>58</v>
      </c>
      <c r="J2005" s="36" t="s">
        <v>59</v>
      </c>
      <c r="K2005" s="36" t="s">
        <v>1390</v>
      </c>
    </row>
    <row r="2006" spans="1:11" ht="15" customHeight="1">
      <c r="A2006" s="36" t="s">
        <v>2227</v>
      </c>
      <c r="B2006" s="36">
        <v>455756</v>
      </c>
      <c r="C2006" s="35" t="str">
        <f>VLOOKUP(B2006,'[1]EC Sales Date'!$A:$C,2,)</f>
        <v>Débardeur Côtelé</v>
      </c>
      <c r="D2006" s="36" t="s">
        <v>57</v>
      </c>
      <c r="E2006" s="36" t="s">
        <v>57</v>
      </c>
      <c r="F2006" s="36" t="s">
        <v>57</v>
      </c>
      <c r="G2006" s="36" t="s">
        <v>7504</v>
      </c>
      <c r="H2006" s="36" t="s">
        <v>7504</v>
      </c>
      <c r="I2006" s="36" t="s">
        <v>58</v>
      </c>
      <c r="J2006" s="36" t="s">
        <v>59</v>
      </c>
      <c r="K2006" s="36" t="s">
        <v>1390</v>
      </c>
    </row>
    <row r="2007" spans="1:11" ht="15" customHeight="1">
      <c r="A2007" s="36" t="s">
        <v>2245</v>
      </c>
      <c r="B2007" s="36">
        <v>455758</v>
      </c>
      <c r="C2007" s="35" t="str">
        <f>VLOOKUP(B2007,'[1]EC Sales Date'!$A:$C,2,)</f>
        <v>T-Shirt Col Rond Uniqlo U</v>
      </c>
      <c r="D2007" s="36" t="s">
        <v>86</v>
      </c>
      <c r="E2007" s="36" t="s">
        <v>86</v>
      </c>
      <c r="F2007" s="36" t="s">
        <v>86</v>
      </c>
      <c r="G2007" s="36" t="s">
        <v>7504</v>
      </c>
      <c r="H2007" s="36" t="s">
        <v>7504</v>
      </c>
      <c r="I2007" s="36" t="s">
        <v>58</v>
      </c>
      <c r="J2007" s="37" t="s">
        <v>123</v>
      </c>
      <c r="K2007" s="36" t="s">
        <v>124</v>
      </c>
    </row>
    <row r="2008" spans="1:11" ht="15" customHeight="1">
      <c r="A2008" s="36" t="s">
        <v>2246</v>
      </c>
      <c r="B2008" s="36">
        <v>455758</v>
      </c>
      <c r="C2008" s="35" t="str">
        <f>VLOOKUP(B2008,'[1]EC Sales Date'!$A:$C,2,)</f>
        <v>T-Shirt Col Rond Uniqlo U</v>
      </c>
      <c r="D2008" s="36" t="s">
        <v>80</v>
      </c>
      <c r="E2008" s="36" t="s">
        <v>86</v>
      </c>
      <c r="F2008" s="36" t="s">
        <v>86</v>
      </c>
      <c r="G2008" s="36" t="s">
        <v>7504</v>
      </c>
      <c r="H2008" s="36" t="s">
        <v>7504</v>
      </c>
      <c r="I2008" s="36" t="s">
        <v>58</v>
      </c>
      <c r="J2008" s="37" t="s">
        <v>123</v>
      </c>
      <c r="K2008" s="36" t="s">
        <v>124</v>
      </c>
    </row>
    <row r="2009" spans="1:11" ht="15" customHeight="1">
      <c r="A2009" s="36" t="s">
        <v>2247</v>
      </c>
      <c r="B2009" s="36">
        <v>455758</v>
      </c>
      <c r="C2009" s="35" t="str">
        <f>VLOOKUP(B2009,'[1]EC Sales Date'!$A:$C,2,)</f>
        <v>T-Shirt Col Rond Uniqlo U</v>
      </c>
      <c r="D2009" s="36" t="s">
        <v>86</v>
      </c>
      <c r="E2009" s="36" t="s">
        <v>86</v>
      </c>
      <c r="F2009" s="36" t="s">
        <v>86</v>
      </c>
      <c r="G2009" s="36" t="s">
        <v>7504</v>
      </c>
      <c r="H2009" s="36" t="s">
        <v>7504</v>
      </c>
      <c r="I2009" s="36" t="s">
        <v>58</v>
      </c>
      <c r="J2009" s="37" t="s">
        <v>123</v>
      </c>
      <c r="K2009" s="36" t="s">
        <v>124</v>
      </c>
    </row>
    <row r="2010" spans="1:11" ht="15" customHeight="1">
      <c r="A2010" s="36" t="s">
        <v>2248</v>
      </c>
      <c r="B2010" s="36">
        <v>462666</v>
      </c>
      <c r="C2010" s="35" t="str">
        <f>VLOOKUP(B2010,'[1]EC Sales Date'!$A:$C,2,)</f>
        <v>T-Shirt Manches Courtes Uniqlo U</v>
      </c>
      <c r="D2010" s="36" t="s">
        <v>86</v>
      </c>
      <c r="E2010" s="36" t="s">
        <v>86</v>
      </c>
      <c r="F2010" s="36" t="s">
        <v>86</v>
      </c>
      <c r="G2010" s="36" t="s">
        <v>7504</v>
      </c>
      <c r="H2010" s="36" t="s">
        <v>7504</v>
      </c>
      <c r="I2010" s="36" t="s">
        <v>58</v>
      </c>
      <c r="J2010" s="37" t="s">
        <v>123</v>
      </c>
      <c r="K2010" s="36" t="s">
        <v>124</v>
      </c>
    </row>
    <row r="2011" spans="1:11" ht="15" customHeight="1">
      <c r="A2011" s="36" t="s">
        <v>2249</v>
      </c>
      <c r="B2011" s="36">
        <v>462666</v>
      </c>
      <c r="C2011" s="35" t="str">
        <f>VLOOKUP(B2011,'[1]EC Sales Date'!$A:$C,2,)</f>
        <v>T-Shirt Manches Courtes Uniqlo U</v>
      </c>
      <c r="D2011" s="36" t="s">
        <v>86</v>
      </c>
      <c r="E2011" s="36" t="s">
        <v>86</v>
      </c>
      <c r="F2011" s="36" t="s">
        <v>86</v>
      </c>
      <c r="G2011" s="36" t="s">
        <v>7504</v>
      </c>
      <c r="H2011" s="36" t="s">
        <v>7504</v>
      </c>
      <c r="I2011" s="36" t="s">
        <v>58</v>
      </c>
      <c r="J2011" s="37" t="s">
        <v>123</v>
      </c>
      <c r="K2011" s="36" t="s">
        <v>124</v>
      </c>
    </row>
    <row r="2012" spans="1:11" ht="15" customHeight="1">
      <c r="A2012" s="36" t="s">
        <v>2260</v>
      </c>
      <c r="B2012" s="36">
        <v>456009</v>
      </c>
      <c r="C2012" s="35" t="str">
        <f>VLOOKUP(B2012,'[1]EC Sales Date'!$A:$C,2,)</f>
        <v>T-Shirt Coton Manches Mi-Longues</v>
      </c>
      <c r="D2012" s="36" t="s">
        <v>56</v>
      </c>
      <c r="E2012" s="36" t="s">
        <v>86</v>
      </c>
      <c r="F2012" s="36" t="s">
        <v>86</v>
      </c>
      <c r="G2012" s="36" t="s">
        <v>7504</v>
      </c>
      <c r="H2012" s="36" t="s">
        <v>7504</v>
      </c>
      <c r="I2012" s="36" t="s">
        <v>58</v>
      </c>
      <c r="J2012" s="37" t="s">
        <v>123</v>
      </c>
      <c r="K2012" s="36" t="s">
        <v>124</v>
      </c>
    </row>
    <row r="2013" spans="1:11" ht="15" customHeight="1">
      <c r="A2013" s="36" t="s">
        <v>2261</v>
      </c>
      <c r="B2013" s="36">
        <v>458963</v>
      </c>
      <c r="C2013" s="35" t="str">
        <f>VLOOKUP(B2013,'[1]EC Sales Date'!$A:$C,2,)</f>
        <v>T-Shirt Oversize En Coton À Rayures Manches Mi-Longues</v>
      </c>
      <c r="D2013" s="36" t="s">
        <v>56</v>
      </c>
      <c r="E2013" s="36" t="s">
        <v>57</v>
      </c>
      <c r="F2013" s="36" t="s">
        <v>57</v>
      </c>
      <c r="G2013" s="36" t="s">
        <v>7504</v>
      </c>
      <c r="H2013" s="36" t="s">
        <v>7504</v>
      </c>
      <c r="I2013" s="36" t="s">
        <v>58</v>
      </c>
      <c r="J2013" s="37" t="s">
        <v>123</v>
      </c>
      <c r="K2013" s="36" t="s">
        <v>124</v>
      </c>
    </row>
    <row r="2014" spans="1:11" ht="15" customHeight="1">
      <c r="A2014" s="36" t="s">
        <v>2266</v>
      </c>
      <c r="B2014" s="36">
        <v>455760</v>
      </c>
      <c r="C2014" s="35" t="str">
        <f>VLOOKUP(B2014,'[1]EC Sales Date'!$A:$C,2,)</f>
        <v>T-Shirt Crop En Coton Flammé</v>
      </c>
      <c r="D2014" s="36" t="s">
        <v>57</v>
      </c>
      <c r="E2014" s="36" t="s">
        <v>57</v>
      </c>
      <c r="F2014" s="36" t="s">
        <v>57</v>
      </c>
      <c r="G2014" s="36" t="s">
        <v>7504</v>
      </c>
      <c r="H2014" s="36" t="s">
        <v>7504</v>
      </c>
      <c r="I2014" s="36" t="s">
        <v>58</v>
      </c>
      <c r="J2014" s="37" t="s">
        <v>123</v>
      </c>
      <c r="K2014" s="36" t="s">
        <v>124</v>
      </c>
    </row>
    <row r="2015" spans="1:11" ht="15" customHeight="1">
      <c r="A2015" s="36" t="s">
        <v>2267</v>
      </c>
      <c r="B2015" s="36">
        <v>455760</v>
      </c>
      <c r="C2015" s="35" t="str">
        <f>VLOOKUP(B2015,'[1]EC Sales Date'!$A:$C,2,)</f>
        <v>T-Shirt Crop En Coton Flammé</v>
      </c>
      <c r="D2015" s="36" t="s">
        <v>80</v>
      </c>
      <c r="E2015" s="36" t="s">
        <v>57</v>
      </c>
      <c r="F2015" s="36" t="s">
        <v>57</v>
      </c>
      <c r="G2015" s="36" t="s">
        <v>7504</v>
      </c>
      <c r="H2015" s="36" t="s">
        <v>7504</v>
      </c>
      <c r="I2015" s="36" t="s">
        <v>58</v>
      </c>
      <c r="J2015" s="37" t="s">
        <v>123</v>
      </c>
      <c r="K2015" s="36" t="s">
        <v>124</v>
      </c>
    </row>
    <row r="2016" spans="1:11" ht="15" customHeight="1">
      <c r="A2016" s="36" t="s">
        <v>2268</v>
      </c>
      <c r="B2016" s="36">
        <v>457932</v>
      </c>
      <c r="C2016" s="35" t="str">
        <f>VLOOKUP(B2016,'[1]EC Sales Date'!$A:$C,2,)</f>
        <v>T-Shirt Crop En Tissu Jersey Flammé À Rayures</v>
      </c>
      <c r="D2016" s="36" t="s">
        <v>80</v>
      </c>
      <c r="E2016" s="36" t="s">
        <v>57</v>
      </c>
      <c r="F2016" s="36" t="s">
        <v>57</v>
      </c>
      <c r="G2016" s="36" t="s">
        <v>7504</v>
      </c>
      <c r="H2016" s="36" t="s">
        <v>7504</v>
      </c>
      <c r="I2016" s="36" t="s">
        <v>58</v>
      </c>
      <c r="J2016" s="37" t="s">
        <v>123</v>
      </c>
      <c r="K2016" s="36" t="s">
        <v>124</v>
      </c>
    </row>
    <row r="2017" spans="1:11" ht="15" customHeight="1">
      <c r="A2017" s="36" t="s">
        <v>2269</v>
      </c>
      <c r="B2017" s="36">
        <v>457932</v>
      </c>
      <c r="C2017" s="35" t="str">
        <f>VLOOKUP(B2017,'[1]EC Sales Date'!$A:$C,2,)</f>
        <v>T-Shirt Crop En Tissu Jersey Flammé À Rayures</v>
      </c>
      <c r="D2017" s="36" t="s">
        <v>57</v>
      </c>
      <c r="E2017" s="36" t="s">
        <v>57</v>
      </c>
      <c r="F2017" s="36" t="s">
        <v>57</v>
      </c>
      <c r="G2017" s="36" t="s">
        <v>7504</v>
      </c>
      <c r="H2017" s="36" t="s">
        <v>7504</v>
      </c>
      <c r="I2017" s="36" t="s">
        <v>58</v>
      </c>
      <c r="J2017" s="37" t="s">
        <v>123</v>
      </c>
      <c r="K2017" s="36" t="s">
        <v>124</v>
      </c>
    </row>
    <row r="2018" spans="1:11" ht="15" customHeight="1">
      <c r="A2018" s="36" t="s">
        <v>2262</v>
      </c>
      <c r="B2018" s="36">
        <v>455762</v>
      </c>
      <c r="C2018" s="35" t="str">
        <f>VLOOKUP(B2018,'[1]EC Sales Date'!$A:$C,2,)</f>
        <v>T-shirt Court</v>
      </c>
      <c r="D2018" s="36" t="s">
        <v>86</v>
      </c>
      <c r="E2018" s="36" t="s">
        <v>86</v>
      </c>
      <c r="F2018" s="36" t="s">
        <v>86</v>
      </c>
      <c r="G2018" s="36" t="s">
        <v>7504</v>
      </c>
      <c r="H2018" s="36" t="s">
        <v>7504</v>
      </c>
      <c r="I2018" s="36" t="s">
        <v>58</v>
      </c>
      <c r="J2018" s="36" t="s">
        <v>59</v>
      </c>
      <c r="K2018" s="36" t="s">
        <v>379</v>
      </c>
    </row>
    <row r="2019" spans="1:11" ht="15" customHeight="1">
      <c r="A2019" s="36" t="s">
        <v>2263</v>
      </c>
      <c r="B2019" s="36">
        <v>455762</v>
      </c>
      <c r="C2019" s="35" t="str">
        <f>VLOOKUP(B2019,'[1]EC Sales Date'!$A:$C,2,)</f>
        <v>T-shirt Court</v>
      </c>
      <c r="D2019" s="36" t="s">
        <v>80</v>
      </c>
      <c r="E2019" s="36" t="s">
        <v>86</v>
      </c>
      <c r="F2019" s="36" t="s">
        <v>86</v>
      </c>
      <c r="G2019" s="36" t="s">
        <v>7504</v>
      </c>
      <c r="H2019" s="36" t="s">
        <v>7504</v>
      </c>
      <c r="I2019" s="36" t="s">
        <v>58</v>
      </c>
      <c r="J2019" s="36" t="s">
        <v>59</v>
      </c>
      <c r="K2019" s="36" t="s">
        <v>379</v>
      </c>
    </row>
    <row r="2020" spans="1:11" ht="15" customHeight="1">
      <c r="A2020" s="36" t="s">
        <v>2264</v>
      </c>
      <c r="B2020" s="36">
        <v>455762</v>
      </c>
      <c r="C2020" s="35" t="str">
        <f>VLOOKUP(B2020,'[1]EC Sales Date'!$A:$C,2,)</f>
        <v>T-shirt Court</v>
      </c>
      <c r="D2020" s="36" t="s">
        <v>86</v>
      </c>
      <c r="E2020" s="36" t="s">
        <v>86</v>
      </c>
      <c r="F2020" s="36" t="s">
        <v>86</v>
      </c>
      <c r="G2020" s="36" t="s">
        <v>7504</v>
      </c>
      <c r="H2020" s="36" t="s">
        <v>7504</v>
      </c>
      <c r="I2020" s="36" t="s">
        <v>58</v>
      </c>
      <c r="J2020" s="36" t="s">
        <v>59</v>
      </c>
      <c r="K2020" s="36" t="s">
        <v>379</v>
      </c>
    </row>
    <row r="2021" spans="1:11" ht="15" customHeight="1">
      <c r="A2021" s="36" t="s">
        <v>2265</v>
      </c>
      <c r="B2021" s="36">
        <v>455762</v>
      </c>
      <c r="C2021" s="35" t="str">
        <f>VLOOKUP(B2021,'[1]EC Sales Date'!$A:$C,2,)</f>
        <v>T-shirt Court</v>
      </c>
      <c r="D2021" s="36" t="s">
        <v>80</v>
      </c>
      <c r="E2021" s="36" t="s">
        <v>86</v>
      </c>
      <c r="F2021" s="36" t="s">
        <v>86</v>
      </c>
      <c r="G2021" s="36" t="s">
        <v>7504</v>
      </c>
      <c r="H2021" s="36" t="s">
        <v>7504</v>
      </c>
      <c r="I2021" s="36" t="s">
        <v>58</v>
      </c>
      <c r="J2021" s="36" t="s">
        <v>59</v>
      </c>
      <c r="K2021" s="36" t="s">
        <v>379</v>
      </c>
    </row>
    <row r="2022" spans="1:11" ht="15" customHeight="1">
      <c r="A2022" s="36" t="s">
        <v>2239</v>
      </c>
      <c r="B2022" s="36">
        <v>455763</v>
      </c>
      <c r="C2022" s="35" t="str">
        <f>VLOOKUP(B2022,'[1]EC Sales Date'!$A:$C,2,)</f>
        <v>T-Shirt En Coton Supima Col Rond</v>
      </c>
      <c r="D2022" s="36" t="s">
        <v>427</v>
      </c>
      <c r="E2022" s="36" t="s">
        <v>427</v>
      </c>
      <c r="F2022" s="36" t="s">
        <v>427</v>
      </c>
      <c r="G2022" s="36" t="s">
        <v>7504</v>
      </c>
      <c r="H2022" s="36" t="s">
        <v>7504</v>
      </c>
      <c r="I2022" s="36" t="s">
        <v>58</v>
      </c>
      <c r="J2022" s="37" t="s">
        <v>123</v>
      </c>
      <c r="K2022" s="36" t="s">
        <v>124</v>
      </c>
    </row>
    <row r="2023" spans="1:11" ht="15" customHeight="1">
      <c r="A2023" s="36" t="s">
        <v>2240</v>
      </c>
      <c r="B2023" s="36">
        <v>455763</v>
      </c>
      <c r="C2023" s="35" t="str">
        <f>VLOOKUP(B2023,'[1]EC Sales Date'!$A:$C,2,)</f>
        <v>T-Shirt En Coton Supima Col Rond</v>
      </c>
      <c r="D2023" s="36" t="s">
        <v>427</v>
      </c>
      <c r="E2023" s="36" t="s">
        <v>427</v>
      </c>
      <c r="F2023" s="36" t="s">
        <v>427</v>
      </c>
      <c r="G2023" s="36" t="s">
        <v>7504</v>
      </c>
      <c r="H2023" s="36" t="s">
        <v>7504</v>
      </c>
      <c r="I2023" s="36" t="s">
        <v>58</v>
      </c>
      <c r="J2023" s="37" t="s">
        <v>123</v>
      </c>
      <c r="K2023" s="36" t="s">
        <v>124</v>
      </c>
    </row>
    <row r="2024" spans="1:11" ht="15" customHeight="1">
      <c r="A2024" s="36" t="s">
        <v>2241</v>
      </c>
      <c r="B2024" s="36">
        <v>462672</v>
      </c>
      <c r="C2024" s="35" t="str">
        <f>VLOOKUP(B2024,'[1]EC Sales Date'!$A:$C,2,)</f>
        <v>T-Shirt 100% Coton Supima Manches Courtes</v>
      </c>
      <c r="D2024" s="36" t="s">
        <v>427</v>
      </c>
      <c r="E2024" s="36" t="s">
        <v>427</v>
      </c>
      <c r="F2024" s="36" t="s">
        <v>427</v>
      </c>
      <c r="G2024" s="36" t="s">
        <v>7504</v>
      </c>
      <c r="H2024" s="36" t="s">
        <v>7504</v>
      </c>
      <c r="I2024" s="36" t="s">
        <v>58</v>
      </c>
      <c r="J2024" s="37" t="s">
        <v>123</v>
      </c>
      <c r="K2024" s="36" t="s">
        <v>124</v>
      </c>
    </row>
    <row r="2025" spans="1:11" ht="15" customHeight="1">
      <c r="A2025" s="36" t="s">
        <v>2242</v>
      </c>
      <c r="B2025" s="36">
        <v>462672</v>
      </c>
      <c r="C2025" s="35" t="str">
        <f>VLOOKUP(B2025,'[1]EC Sales Date'!$A:$C,2,)</f>
        <v>T-Shirt 100% Coton Supima Manches Courtes</v>
      </c>
      <c r="D2025" s="36" t="s">
        <v>427</v>
      </c>
      <c r="E2025" s="36" t="s">
        <v>427</v>
      </c>
      <c r="F2025" s="36" t="s">
        <v>427</v>
      </c>
      <c r="G2025" s="36" t="s">
        <v>7504</v>
      </c>
      <c r="H2025" s="36" t="s">
        <v>7504</v>
      </c>
      <c r="I2025" s="36" t="s">
        <v>58</v>
      </c>
      <c r="J2025" s="37" t="s">
        <v>123</v>
      </c>
      <c r="K2025" s="36" t="s">
        <v>124</v>
      </c>
    </row>
    <row r="2026" spans="1:11" ht="15" customHeight="1">
      <c r="A2026" s="36" t="s">
        <v>2191</v>
      </c>
      <c r="B2026" s="36">
        <v>455939</v>
      </c>
      <c r="C2026" s="35" t="str">
        <f>VLOOKUP(B2026,'[1]EC Sales Date'!$A:$C,2,)</f>
        <v>Short AIRism Soft Active (avec poches)</v>
      </c>
      <c r="D2026" s="36" t="s">
        <v>86</v>
      </c>
      <c r="E2026" s="36" t="s">
        <v>86</v>
      </c>
      <c r="F2026" s="36" t="s">
        <v>86</v>
      </c>
      <c r="G2026" s="36" t="s">
        <v>7504</v>
      </c>
      <c r="H2026" s="36" t="s">
        <v>7504</v>
      </c>
      <c r="I2026" s="36" t="s">
        <v>362</v>
      </c>
      <c r="J2026" s="36" t="s">
        <v>59</v>
      </c>
      <c r="K2026" s="36" t="s">
        <v>363</v>
      </c>
    </row>
    <row r="2027" spans="1:11" ht="15" customHeight="1">
      <c r="A2027" s="36" t="s">
        <v>2192</v>
      </c>
      <c r="B2027" s="36">
        <v>455939</v>
      </c>
      <c r="C2027" s="35" t="str">
        <f>VLOOKUP(B2027,'[1]EC Sales Date'!$A:$C,2,)</f>
        <v>Short AIRism Soft Active (avec poches)</v>
      </c>
      <c r="D2027" s="36" t="s">
        <v>86</v>
      </c>
      <c r="E2027" s="36" t="s">
        <v>86</v>
      </c>
      <c r="F2027" s="36" t="s">
        <v>86</v>
      </c>
      <c r="G2027" s="36" t="s">
        <v>7504</v>
      </c>
      <c r="H2027" s="36" t="s">
        <v>7504</v>
      </c>
      <c r="I2027" s="36" t="s">
        <v>362</v>
      </c>
      <c r="J2027" s="36" t="s">
        <v>59</v>
      </c>
      <c r="K2027" s="36" t="s">
        <v>363</v>
      </c>
    </row>
    <row r="2028" spans="1:11" ht="15" customHeight="1">
      <c r="A2028" s="36" t="s">
        <v>2189</v>
      </c>
      <c r="B2028" s="36">
        <v>455942</v>
      </c>
      <c r="C2028" s="35" t="str">
        <f>VLOOKUP(B2028,'[1]EC Sales Date'!$A:$C,2,)</f>
        <v>Jogging Ultra Stretch AIRism</v>
      </c>
      <c r="D2028" s="36" t="s">
        <v>86</v>
      </c>
      <c r="E2028" s="36" t="s">
        <v>57</v>
      </c>
      <c r="F2028" s="36" t="s">
        <v>57</v>
      </c>
      <c r="G2028" s="36" t="s">
        <v>7504</v>
      </c>
      <c r="H2028" s="36" t="s">
        <v>7504</v>
      </c>
      <c r="I2028" s="36" t="s">
        <v>78</v>
      </c>
      <c r="J2028" s="36" t="s">
        <v>59</v>
      </c>
      <c r="K2028" s="36" t="s">
        <v>2190</v>
      </c>
    </row>
    <row r="2029" spans="1:11" ht="15" customHeight="1">
      <c r="A2029" s="36" t="s">
        <v>2250</v>
      </c>
      <c r="B2029" s="36">
        <v>456003</v>
      </c>
      <c r="C2029" s="35" t="str">
        <f>VLOOKUP(B2029,'[1]EC Sales Date'!$A:$C,2,)</f>
        <v>T-shirt 100% Lin Col Rond</v>
      </c>
      <c r="D2029" s="36" t="s">
        <v>57</v>
      </c>
      <c r="E2029" s="36" t="s">
        <v>57</v>
      </c>
      <c r="F2029" s="36" t="s">
        <v>57</v>
      </c>
      <c r="G2029" s="36" t="s">
        <v>7504</v>
      </c>
      <c r="H2029" s="36" t="s">
        <v>7504</v>
      </c>
      <c r="I2029" s="36" t="s">
        <v>58</v>
      </c>
      <c r="J2029" s="37" t="s">
        <v>123</v>
      </c>
      <c r="K2029" s="36" t="s">
        <v>2179</v>
      </c>
    </row>
    <row r="2030" spans="1:11" ht="15" customHeight="1">
      <c r="A2030" s="36" t="s">
        <v>2217</v>
      </c>
      <c r="B2030" s="36">
        <v>456006</v>
      </c>
      <c r="C2030" s="35" t="str">
        <f>VLOOKUP(B2030,'[1]EC Sales Date'!$A:$C,2,)</f>
        <v>Polo Relax Court</v>
      </c>
      <c r="D2030" s="36" t="s">
        <v>86</v>
      </c>
      <c r="E2030" s="36" t="s">
        <v>7504</v>
      </c>
      <c r="F2030" s="36" t="s">
        <v>7504</v>
      </c>
      <c r="G2030" s="36" t="s">
        <v>7504</v>
      </c>
      <c r="H2030" s="36" t="s">
        <v>7504</v>
      </c>
      <c r="I2030" s="36" t="s">
        <v>58</v>
      </c>
      <c r="J2030" s="37" t="s">
        <v>123</v>
      </c>
      <c r="K2030" s="36" t="s">
        <v>124</v>
      </c>
    </row>
    <row r="2031" spans="1:11" ht="15" customHeight="1">
      <c r="A2031" s="36" t="s">
        <v>2219</v>
      </c>
      <c r="B2031" s="36">
        <v>456012</v>
      </c>
      <c r="C2031" s="35" t="str">
        <f>VLOOKUP(B2031,'[1]EC Sales Date'!$A:$C,2,)</f>
        <v>Polo Crop À Rayures</v>
      </c>
      <c r="D2031" s="36" t="s">
        <v>86</v>
      </c>
      <c r="E2031" s="36" t="s">
        <v>86</v>
      </c>
      <c r="F2031" s="36" t="s">
        <v>86</v>
      </c>
      <c r="G2031" s="36" t="s">
        <v>7504</v>
      </c>
      <c r="H2031" s="36" t="s">
        <v>7504</v>
      </c>
      <c r="I2031" s="36" t="s">
        <v>58</v>
      </c>
      <c r="J2031" s="37" t="s">
        <v>123</v>
      </c>
      <c r="K2031" s="36" t="s">
        <v>124</v>
      </c>
    </row>
    <row r="2032" spans="1:11" ht="15" customHeight="1">
      <c r="A2032" s="36" t="s">
        <v>2218</v>
      </c>
      <c r="B2032" s="36">
        <v>459199</v>
      </c>
      <c r="C2032" s="35" t="str">
        <f>VLOOKUP(B2032,'[1]EC Sales Date'!$A:$C,2,)</f>
        <v>Polo Crop À Rayures</v>
      </c>
      <c r="D2032" s="36" t="s">
        <v>86</v>
      </c>
      <c r="E2032" s="36" t="s">
        <v>86</v>
      </c>
      <c r="F2032" s="36" t="s">
        <v>86</v>
      </c>
      <c r="G2032" s="36" t="s">
        <v>7504</v>
      </c>
      <c r="H2032" s="36" t="s">
        <v>7504</v>
      </c>
      <c r="I2032" s="36" t="s">
        <v>58</v>
      </c>
      <c r="J2032" s="37" t="s">
        <v>123</v>
      </c>
      <c r="K2032" s="36" t="s">
        <v>124</v>
      </c>
    </row>
    <row r="2033" spans="1:11" ht="15" customHeight="1">
      <c r="A2033" s="36" t="s">
        <v>2236</v>
      </c>
      <c r="B2033" s="36">
        <v>456013</v>
      </c>
      <c r="C2033" s="35" t="str">
        <f>VLOOKUP(B2033,'[1]EC Sales Date'!$A:$C,2,)</f>
        <v>T-shirt court côtelé à manches courtes et à col rond</v>
      </c>
      <c r="D2033" s="36" t="s">
        <v>57</v>
      </c>
      <c r="E2033" s="36" t="s">
        <v>57</v>
      </c>
      <c r="F2033" s="36" t="s">
        <v>57</v>
      </c>
      <c r="G2033" s="36" t="s">
        <v>7504</v>
      </c>
      <c r="H2033" s="36" t="s">
        <v>7504</v>
      </c>
      <c r="I2033" s="36" t="s">
        <v>58</v>
      </c>
      <c r="J2033" s="36" t="s">
        <v>59</v>
      </c>
      <c r="K2033" s="36" t="s">
        <v>1390</v>
      </c>
    </row>
    <row r="2034" spans="1:11" ht="15" customHeight="1">
      <c r="A2034" s="36" t="s">
        <v>2237</v>
      </c>
      <c r="B2034" s="36">
        <v>456013</v>
      </c>
      <c r="C2034" s="35" t="str">
        <f>VLOOKUP(B2034,'[1]EC Sales Date'!$A:$C,2,)</f>
        <v>T-shirt court côtelé à manches courtes et à col rond</v>
      </c>
      <c r="D2034" s="36" t="s">
        <v>57</v>
      </c>
      <c r="E2034" s="36" t="s">
        <v>57</v>
      </c>
      <c r="F2034" s="36" t="s">
        <v>57</v>
      </c>
      <c r="G2034" s="36" t="s">
        <v>7504</v>
      </c>
      <c r="H2034" s="36" t="s">
        <v>7504</v>
      </c>
      <c r="I2034" s="36" t="s">
        <v>58</v>
      </c>
      <c r="J2034" s="36" t="s">
        <v>59</v>
      </c>
      <c r="K2034" s="36" t="s">
        <v>1390</v>
      </c>
    </row>
    <row r="2035" spans="1:11" ht="15" customHeight="1">
      <c r="A2035" s="36" t="s">
        <v>2238</v>
      </c>
      <c r="B2035" s="36">
        <v>456013</v>
      </c>
      <c r="C2035" s="35" t="str">
        <f>VLOOKUP(B2035,'[1]EC Sales Date'!$A:$C,2,)</f>
        <v>T-shirt court côtelé à manches courtes et à col rond</v>
      </c>
      <c r="D2035" s="36" t="s">
        <v>57</v>
      </c>
      <c r="E2035" s="36" t="s">
        <v>57</v>
      </c>
      <c r="F2035" s="36" t="s">
        <v>57</v>
      </c>
      <c r="G2035" s="36" t="s">
        <v>7504</v>
      </c>
      <c r="H2035" s="36" t="s">
        <v>7504</v>
      </c>
      <c r="I2035" s="36" t="s">
        <v>58</v>
      </c>
      <c r="J2035" s="36" t="s">
        <v>59</v>
      </c>
      <c r="K2035" s="36" t="s">
        <v>1390</v>
      </c>
    </row>
    <row r="2036" spans="1:11" ht="15" customHeight="1">
      <c r="A2036" s="36" t="s">
        <v>2243</v>
      </c>
      <c r="B2036" s="36">
        <v>456016</v>
      </c>
      <c r="C2036" s="35" t="str">
        <f>VLOOKUP(B2036,'[1]EC Sales Date'!$A:$C,2,)</f>
        <v>T-Shirt En Coton Supima Col V</v>
      </c>
      <c r="D2036" s="36" t="s">
        <v>427</v>
      </c>
      <c r="E2036" s="36" t="s">
        <v>427</v>
      </c>
      <c r="F2036" s="36" t="s">
        <v>427</v>
      </c>
      <c r="G2036" s="36" t="s">
        <v>7504</v>
      </c>
      <c r="H2036" s="36" t="s">
        <v>7504</v>
      </c>
      <c r="I2036" s="36" t="s">
        <v>58</v>
      </c>
      <c r="J2036" s="37" t="s">
        <v>123</v>
      </c>
      <c r="K2036" s="36" t="s">
        <v>124</v>
      </c>
    </row>
    <row r="2037" spans="1:11" ht="15" customHeight="1">
      <c r="A2037" s="36" t="s">
        <v>2244</v>
      </c>
      <c r="B2037" s="36">
        <v>456016</v>
      </c>
      <c r="C2037" s="35" t="str">
        <f>VLOOKUP(B2037,'[1]EC Sales Date'!$A:$C,2,)</f>
        <v>T-Shirt En Coton Supima Col V</v>
      </c>
      <c r="D2037" s="36" t="s">
        <v>427</v>
      </c>
      <c r="E2037" s="36" t="s">
        <v>427</v>
      </c>
      <c r="F2037" s="36" t="s">
        <v>427</v>
      </c>
      <c r="G2037" s="36" t="s">
        <v>7504</v>
      </c>
      <c r="H2037" s="36" t="s">
        <v>7504</v>
      </c>
      <c r="I2037" s="36" t="s">
        <v>58</v>
      </c>
      <c r="J2037" s="37" t="s">
        <v>123</v>
      </c>
      <c r="K2037" s="36" t="s">
        <v>124</v>
      </c>
    </row>
    <row r="2038" spans="1:11" ht="15" customHeight="1">
      <c r="A2038" s="36" t="s">
        <v>2230</v>
      </c>
      <c r="B2038" s="36">
        <v>456017</v>
      </c>
      <c r="C2038" s="35" t="str">
        <f>VLOOKUP(B2038,'[1]EC Sales Date'!$A:$C,2,)</f>
        <v>T-Shirt Col Bateau à Manches Courtes</v>
      </c>
      <c r="D2038" s="36" t="s">
        <v>86</v>
      </c>
      <c r="E2038" s="36" t="s">
        <v>57</v>
      </c>
      <c r="F2038" s="36" t="s">
        <v>57</v>
      </c>
      <c r="G2038" s="36" t="s">
        <v>7504</v>
      </c>
      <c r="H2038" s="36" t="s">
        <v>7504</v>
      </c>
      <c r="I2038" s="36" t="s">
        <v>58</v>
      </c>
      <c r="J2038" s="36" t="s">
        <v>59</v>
      </c>
      <c r="K2038" s="36" t="s">
        <v>2231</v>
      </c>
    </row>
    <row r="2039" spans="1:11" ht="15" customHeight="1">
      <c r="A2039" s="36" t="s">
        <v>2232</v>
      </c>
      <c r="B2039" s="36">
        <v>456017</v>
      </c>
      <c r="C2039" s="35" t="str">
        <f>VLOOKUP(B2039,'[1]EC Sales Date'!$A:$C,2,)</f>
        <v>T-Shirt Col Bateau à Manches Courtes</v>
      </c>
      <c r="D2039" s="36" t="s">
        <v>86</v>
      </c>
      <c r="E2039" s="36" t="s">
        <v>57</v>
      </c>
      <c r="F2039" s="36" t="s">
        <v>57</v>
      </c>
      <c r="G2039" s="36" t="s">
        <v>7504</v>
      </c>
      <c r="H2039" s="36" t="s">
        <v>7504</v>
      </c>
      <c r="I2039" s="36" t="s">
        <v>58</v>
      </c>
      <c r="J2039" s="36" t="s">
        <v>59</v>
      </c>
      <c r="K2039" s="36" t="s">
        <v>2233</v>
      </c>
    </row>
    <row r="2040" spans="1:11" ht="15" customHeight="1">
      <c r="A2040" s="36" t="s">
        <v>2234</v>
      </c>
      <c r="B2040" s="36">
        <v>456017</v>
      </c>
      <c r="C2040" s="35" t="str">
        <f>VLOOKUP(B2040,'[1]EC Sales Date'!$A:$C,2,)</f>
        <v>T-Shirt Col Bateau à Manches Courtes</v>
      </c>
      <c r="D2040" s="36" t="s">
        <v>86</v>
      </c>
      <c r="E2040" s="36" t="s">
        <v>57</v>
      </c>
      <c r="F2040" s="36" t="s">
        <v>57</v>
      </c>
      <c r="G2040" s="36" t="s">
        <v>7504</v>
      </c>
      <c r="H2040" s="36" t="s">
        <v>7504</v>
      </c>
      <c r="I2040" s="36" t="s">
        <v>58</v>
      </c>
      <c r="J2040" s="36" t="s">
        <v>59</v>
      </c>
      <c r="K2040" s="36" t="s">
        <v>2235</v>
      </c>
    </row>
    <row r="2041" spans="1:11" ht="15" customHeight="1">
      <c r="A2041" s="36" t="s">
        <v>2193</v>
      </c>
      <c r="B2041" s="36">
        <v>456032</v>
      </c>
      <c r="C2041" s="35" t="str">
        <f>VLOOKUP(B2041,'[1]EC Sales Date'!$A:$C,2,)</f>
        <v>Pantalon Easy Droit Plissé</v>
      </c>
      <c r="D2041" s="36" t="s">
        <v>57</v>
      </c>
      <c r="E2041" s="36" t="s">
        <v>57</v>
      </c>
      <c r="F2041" s="36" t="s">
        <v>57</v>
      </c>
      <c r="G2041" s="36" t="s">
        <v>7504</v>
      </c>
      <c r="H2041" s="36" t="s">
        <v>7504</v>
      </c>
      <c r="I2041" s="36" t="s">
        <v>58</v>
      </c>
      <c r="J2041" s="36" t="s">
        <v>59</v>
      </c>
      <c r="K2041" s="36" t="s">
        <v>1502</v>
      </c>
    </row>
    <row r="2042" spans="1:11" ht="15" customHeight="1">
      <c r="A2042" s="36" t="s">
        <v>2194</v>
      </c>
      <c r="B2042" s="36">
        <v>456261</v>
      </c>
      <c r="C2042" s="35" t="str">
        <f>VLOOKUP(B2042,'[1]EC Sales Date'!$A:$C,2,)</f>
        <v>Sweat à Capuche Zippé Protection UV AIRism</v>
      </c>
      <c r="D2042" s="36" t="s">
        <v>86</v>
      </c>
      <c r="E2042" s="36" t="s">
        <v>86</v>
      </c>
      <c r="F2042" s="36" t="s">
        <v>86</v>
      </c>
      <c r="G2042" s="36" t="s">
        <v>7504</v>
      </c>
      <c r="H2042" s="36" t="s">
        <v>7504</v>
      </c>
      <c r="I2042" s="36" t="s">
        <v>78</v>
      </c>
      <c r="J2042" s="36" t="s">
        <v>59</v>
      </c>
      <c r="K2042" s="36" t="s">
        <v>2195</v>
      </c>
    </row>
    <row r="2043" spans="1:11" ht="15" customHeight="1">
      <c r="A2043" s="36" t="s">
        <v>2257</v>
      </c>
      <c r="B2043" s="36">
        <v>456265</v>
      </c>
      <c r="C2043" s="35" t="str">
        <f>VLOOKUP(B2043,'[1]EC Sales Date'!$A:$C,2,)</f>
        <v>T-shirt Long Sans Coutures AIRism</v>
      </c>
      <c r="D2043" s="36" t="s">
        <v>86</v>
      </c>
      <c r="E2043" s="36" t="s">
        <v>86</v>
      </c>
      <c r="F2043" s="36" t="s">
        <v>86</v>
      </c>
      <c r="G2043" s="36" t="s">
        <v>7504</v>
      </c>
      <c r="H2043" s="36" t="s">
        <v>7504</v>
      </c>
      <c r="I2043" s="36" t="s">
        <v>58</v>
      </c>
      <c r="J2043" s="36" t="s">
        <v>59</v>
      </c>
      <c r="K2043" s="36" t="s">
        <v>2258</v>
      </c>
    </row>
    <row r="2044" spans="1:11" ht="15" customHeight="1">
      <c r="A2044" s="36" t="s">
        <v>2259</v>
      </c>
      <c r="B2044" s="36">
        <v>462671</v>
      </c>
      <c r="C2044" s="35" t="str">
        <f>VLOOKUP(B2044,'[1]EC Sales Date'!$A:$C,2,)</f>
        <v>T-shirt Sans Coutures Encolure Bateau AIRism</v>
      </c>
      <c r="D2044" s="36" t="s">
        <v>86</v>
      </c>
      <c r="E2044" s="36" t="s">
        <v>86</v>
      </c>
      <c r="F2044" s="36" t="s">
        <v>86</v>
      </c>
      <c r="G2044" s="36" t="s">
        <v>7504</v>
      </c>
      <c r="H2044" s="36" t="s">
        <v>7504</v>
      </c>
      <c r="I2044" s="36" t="s">
        <v>58</v>
      </c>
      <c r="J2044" s="36" t="s">
        <v>59</v>
      </c>
      <c r="K2044" s="36" t="s">
        <v>2258</v>
      </c>
    </row>
    <row r="2045" spans="1:11" ht="15" customHeight="1">
      <c r="A2045" s="36" t="s">
        <v>2196</v>
      </c>
      <c r="B2045" s="36">
        <v>456403</v>
      </c>
      <c r="C2045" s="35" t="str">
        <f>VLOOKUP(B2045,'[1]EC Sales Date'!$A:$C,2,)</f>
        <v>T-shirt Graphique UT Andy Warhol Flowers</v>
      </c>
      <c r="D2045" s="36" t="s">
        <v>86</v>
      </c>
      <c r="E2045" s="36" t="s">
        <v>57</v>
      </c>
      <c r="F2045" s="36" t="s">
        <v>57</v>
      </c>
      <c r="G2045" s="36" t="s">
        <v>7504</v>
      </c>
      <c r="H2045" s="36" t="s">
        <v>7504</v>
      </c>
      <c r="I2045" s="36" t="s">
        <v>58</v>
      </c>
      <c r="J2045" s="37" t="s">
        <v>123</v>
      </c>
      <c r="K2045" s="36" t="s">
        <v>124</v>
      </c>
    </row>
    <row r="2046" spans="1:11" ht="15" customHeight="1">
      <c r="A2046" s="36" t="s">
        <v>2197</v>
      </c>
      <c r="B2046" s="36">
        <v>459492</v>
      </c>
      <c r="C2046" s="35" t="str">
        <f>VLOOKUP(B2046,'[1]EC Sales Date'!$A:$C,2,)</f>
        <v>T-shirt Graphique UT Andy Warhol Flowers</v>
      </c>
      <c r="D2046" s="36" t="s">
        <v>86</v>
      </c>
      <c r="E2046" s="36" t="s">
        <v>57</v>
      </c>
      <c r="F2046" s="36" t="s">
        <v>57</v>
      </c>
      <c r="G2046" s="36" t="s">
        <v>7504</v>
      </c>
      <c r="H2046" s="36" t="s">
        <v>7504</v>
      </c>
      <c r="I2046" s="36" t="s">
        <v>58</v>
      </c>
      <c r="J2046" s="37" t="s">
        <v>123</v>
      </c>
      <c r="K2046" s="36" t="s">
        <v>124</v>
      </c>
    </row>
    <row r="2047" spans="1:11" ht="15" customHeight="1">
      <c r="A2047" s="36" t="s">
        <v>2198</v>
      </c>
      <c r="B2047" s="36">
        <v>460991</v>
      </c>
      <c r="C2047" s="35" t="str">
        <f>VLOOKUP(B2047,'[1]EC Sales Date'!$A:$C,2,)</f>
        <v>T-shirt Graphique UT Andy Warhol Flowers</v>
      </c>
      <c r="D2047" s="36" t="s">
        <v>86</v>
      </c>
      <c r="E2047" s="36" t="s">
        <v>57</v>
      </c>
      <c r="F2047" s="36" t="s">
        <v>57</v>
      </c>
      <c r="G2047" s="36" t="s">
        <v>7504</v>
      </c>
      <c r="H2047" s="36" t="s">
        <v>7504</v>
      </c>
      <c r="I2047" s="36" t="s">
        <v>58</v>
      </c>
      <c r="J2047" s="37" t="s">
        <v>123</v>
      </c>
      <c r="K2047" s="36" t="s">
        <v>124</v>
      </c>
    </row>
    <row r="2048" spans="1:11" ht="15" customHeight="1">
      <c r="A2048" s="36" t="s">
        <v>2199</v>
      </c>
      <c r="B2048" s="36">
        <v>460992</v>
      </c>
      <c r="C2048" s="35" t="str">
        <f>VLOOKUP(B2048,'[1]EC Sales Date'!$A:$C,2,)</f>
        <v>T-shirt Graphique UT Andy Warhol Flowers</v>
      </c>
      <c r="D2048" s="36" t="s">
        <v>86</v>
      </c>
      <c r="E2048" s="36" t="s">
        <v>57</v>
      </c>
      <c r="F2048" s="36" t="s">
        <v>57</v>
      </c>
      <c r="G2048" s="36" t="s">
        <v>7504</v>
      </c>
      <c r="H2048" s="36" t="s">
        <v>7504</v>
      </c>
      <c r="I2048" s="36" t="s">
        <v>58</v>
      </c>
      <c r="J2048" s="37" t="s">
        <v>123</v>
      </c>
      <c r="K2048" s="36" t="s">
        <v>124</v>
      </c>
    </row>
    <row r="2049" spans="1:11" ht="15" customHeight="1">
      <c r="A2049" s="36" t="s">
        <v>2200</v>
      </c>
      <c r="B2049" s="36">
        <v>461547</v>
      </c>
      <c r="C2049" s="35" t="str">
        <f>VLOOKUP(B2049,'[1]EC Sales Date'!$A:$C,2,)</f>
        <v>T-shirt Graphique UT Andy Warhol Flowers</v>
      </c>
      <c r="D2049" s="36" t="s">
        <v>86</v>
      </c>
      <c r="E2049" s="36" t="s">
        <v>57</v>
      </c>
      <c r="F2049" s="36" t="s">
        <v>57</v>
      </c>
      <c r="G2049" s="36" t="s">
        <v>7504</v>
      </c>
      <c r="H2049" s="36" t="s">
        <v>7504</v>
      </c>
      <c r="I2049" s="36" t="s">
        <v>58</v>
      </c>
      <c r="J2049" s="37" t="s">
        <v>123</v>
      </c>
      <c r="K2049" s="36" t="s">
        <v>124</v>
      </c>
    </row>
    <row r="2050" spans="1:11" ht="15" customHeight="1">
      <c r="A2050" s="36" t="s">
        <v>2212</v>
      </c>
      <c r="B2050" s="36">
        <v>456405</v>
      </c>
      <c r="C2050" s="35" t="str">
        <f>VLOOKUP(B2050,'[1]EC Sales Date'!$A:$C,2,)</f>
        <v>T-Shirt Graphique UTGP2023 Magic For All</v>
      </c>
      <c r="D2050" s="36" t="s">
        <v>86</v>
      </c>
      <c r="E2050" s="36" t="s">
        <v>86</v>
      </c>
      <c r="F2050" s="36" t="s">
        <v>86</v>
      </c>
      <c r="G2050" s="36" t="s">
        <v>7504</v>
      </c>
      <c r="H2050" s="36" t="s">
        <v>7504</v>
      </c>
      <c r="I2050" s="36" t="s">
        <v>296</v>
      </c>
      <c r="J2050" s="37" t="s">
        <v>123</v>
      </c>
      <c r="K2050" s="36" t="s">
        <v>2045</v>
      </c>
    </row>
    <row r="2051" spans="1:11" ht="15" customHeight="1">
      <c r="A2051" s="36" t="s">
        <v>2213</v>
      </c>
      <c r="B2051" s="36">
        <v>462990</v>
      </c>
      <c r="C2051" s="35" t="str">
        <f>VLOOKUP(B2051,'[1]EC Sales Date'!$A:$C,2,)</f>
        <v>T-Shirt Graphique UTGP2023 Magic For All</v>
      </c>
      <c r="D2051" s="36" t="s">
        <v>86</v>
      </c>
      <c r="E2051" s="36" t="s">
        <v>86</v>
      </c>
      <c r="F2051" s="36" t="s">
        <v>86</v>
      </c>
      <c r="G2051" s="36" t="s">
        <v>7504</v>
      </c>
      <c r="H2051" s="36" t="s">
        <v>7504</v>
      </c>
      <c r="I2051" s="36" t="s">
        <v>296</v>
      </c>
      <c r="J2051" s="37" t="s">
        <v>123</v>
      </c>
      <c r="K2051" s="36" t="s">
        <v>2045</v>
      </c>
    </row>
    <row r="2052" spans="1:11" ht="15" customHeight="1">
      <c r="A2052" s="36" t="s">
        <v>2214</v>
      </c>
      <c r="B2052" s="36">
        <v>462991</v>
      </c>
      <c r="C2052" s="35" t="str">
        <f>VLOOKUP(B2052,'[1]EC Sales Date'!$A:$C,2,)</f>
        <v>T-Shirt Graphique UTGP2023 Magic For All</v>
      </c>
      <c r="D2052" s="36" t="s">
        <v>86</v>
      </c>
      <c r="E2052" s="36" t="s">
        <v>86</v>
      </c>
      <c r="F2052" s="36" t="s">
        <v>86</v>
      </c>
      <c r="G2052" s="36" t="s">
        <v>7504</v>
      </c>
      <c r="H2052" s="36" t="s">
        <v>7504</v>
      </c>
      <c r="I2052" s="36" t="s">
        <v>296</v>
      </c>
      <c r="J2052" s="37" t="s">
        <v>123</v>
      </c>
      <c r="K2052" s="36" t="s">
        <v>2045</v>
      </c>
    </row>
    <row r="2053" spans="1:11" ht="15" customHeight="1">
      <c r="A2053" s="36" t="s">
        <v>2215</v>
      </c>
      <c r="B2053" s="36">
        <v>462992</v>
      </c>
      <c r="C2053" s="35" t="str">
        <f>VLOOKUP(B2053,'[1]EC Sales Date'!$A:$C,2,)</f>
        <v>T-Shirt Graphique UTGP2023 Magic For All</v>
      </c>
      <c r="D2053" s="36" t="s">
        <v>86</v>
      </c>
      <c r="E2053" s="36" t="s">
        <v>86</v>
      </c>
      <c r="F2053" s="36" t="s">
        <v>86</v>
      </c>
      <c r="G2053" s="36" t="s">
        <v>7504</v>
      </c>
      <c r="H2053" s="36" t="s">
        <v>7504</v>
      </c>
      <c r="I2053" s="36" t="s">
        <v>296</v>
      </c>
      <c r="J2053" s="37" t="s">
        <v>123</v>
      </c>
      <c r="K2053" s="36" t="s">
        <v>2045</v>
      </c>
    </row>
    <row r="2054" spans="1:11" ht="15" customHeight="1">
      <c r="A2054" s="36" t="s">
        <v>2819</v>
      </c>
      <c r="B2054" s="36">
        <v>456407</v>
      </c>
      <c r="C2054" s="35" t="str">
        <f>VLOOKUP(B2054,'[1]EC Sales Date'!$A:$C,2,)</f>
        <v>T-shirt Graphique UT The World of Clamp</v>
      </c>
      <c r="D2054" s="36" t="s">
        <v>56</v>
      </c>
      <c r="E2054" s="36" t="s">
        <v>56</v>
      </c>
      <c r="F2054" s="36" t="s">
        <v>56</v>
      </c>
      <c r="G2054" s="36" t="s">
        <v>7504</v>
      </c>
      <c r="H2054" s="36" t="s">
        <v>7504</v>
      </c>
      <c r="I2054" s="36" t="s">
        <v>58</v>
      </c>
      <c r="J2054" s="37" t="s">
        <v>123</v>
      </c>
      <c r="K2054" s="36" t="s">
        <v>124</v>
      </c>
    </row>
    <row r="2055" spans="1:11" ht="15" customHeight="1">
      <c r="A2055" s="36" t="s">
        <v>2820</v>
      </c>
      <c r="B2055" s="36">
        <v>465739</v>
      </c>
      <c r="C2055" s="35" t="str">
        <f>VLOOKUP(B2055,'[1]EC Sales Date'!$A:$C,2,)</f>
        <v>T-Shirt Graphique UT The World of Clamp</v>
      </c>
      <c r="D2055" s="36" t="s">
        <v>56</v>
      </c>
      <c r="E2055" s="36" t="s">
        <v>56</v>
      </c>
      <c r="F2055" s="36" t="s">
        <v>56</v>
      </c>
      <c r="G2055" s="36" t="s">
        <v>7504</v>
      </c>
      <c r="H2055" s="36" t="s">
        <v>7504</v>
      </c>
      <c r="I2055" s="36" t="s">
        <v>58</v>
      </c>
      <c r="J2055" s="37" t="s">
        <v>123</v>
      </c>
      <c r="K2055" s="36" t="s">
        <v>124</v>
      </c>
    </row>
    <row r="2056" spans="1:11" ht="15" customHeight="1">
      <c r="A2056" s="36" t="s">
        <v>2821</v>
      </c>
      <c r="B2056" s="36">
        <v>465740</v>
      </c>
      <c r="C2056" s="35" t="str">
        <f>VLOOKUP(B2056,'[1]EC Sales Date'!$A:$C,2,)</f>
        <v>T-Shirt Graphique UT The World of Clamp</v>
      </c>
      <c r="D2056" s="36" t="s">
        <v>56</v>
      </c>
      <c r="E2056" s="36" t="s">
        <v>56</v>
      </c>
      <c r="F2056" s="36" t="s">
        <v>56</v>
      </c>
      <c r="G2056" s="36" t="s">
        <v>7504</v>
      </c>
      <c r="H2056" s="36" t="s">
        <v>7504</v>
      </c>
      <c r="I2056" s="36" t="s">
        <v>58</v>
      </c>
      <c r="J2056" s="37" t="s">
        <v>123</v>
      </c>
      <c r="K2056" s="36" t="s">
        <v>124</v>
      </c>
    </row>
    <row r="2057" spans="1:11" ht="15" customHeight="1">
      <c r="A2057" s="36" t="s">
        <v>2822</v>
      </c>
      <c r="B2057" s="36">
        <v>465741</v>
      </c>
      <c r="C2057" s="35" t="str">
        <f>VLOOKUP(B2057,'[1]EC Sales Date'!$A:$C,2,)</f>
        <v>T-Shirt Graphique UT The World of Clamp</v>
      </c>
      <c r="D2057" s="36" t="s">
        <v>56</v>
      </c>
      <c r="E2057" s="36" t="s">
        <v>56</v>
      </c>
      <c r="F2057" s="36" t="s">
        <v>56</v>
      </c>
      <c r="G2057" s="36" t="s">
        <v>7504</v>
      </c>
      <c r="H2057" s="36" t="s">
        <v>7504</v>
      </c>
      <c r="I2057" s="36" t="s">
        <v>58</v>
      </c>
      <c r="J2057" s="37" t="s">
        <v>123</v>
      </c>
      <c r="K2057" s="36" t="s">
        <v>124</v>
      </c>
    </row>
    <row r="2058" spans="1:11" ht="15" customHeight="1">
      <c r="A2058" s="36" t="s">
        <v>2823</v>
      </c>
      <c r="B2058" s="36">
        <v>465742</v>
      </c>
      <c r="C2058" s="35" t="str">
        <f>VLOOKUP(B2058,'[1]EC Sales Date'!$A:$C,2,)</f>
        <v>T-Shirt Graphique UT The World of Clamp</v>
      </c>
      <c r="D2058" s="36" t="s">
        <v>56</v>
      </c>
      <c r="E2058" s="36" t="s">
        <v>56</v>
      </c>
      <c r="F2058" s="36" t="s">
        <v>56</v>
      </c>
      <c r="G2058" s="36" t="s">
        <v>7504</v>
      </c>
      <c r="H2058" s="36" t="s">
        <v>7504</v>
      </c>
      <c r="I2058" s="36" t="s">
        <v>58</v>
      </c>
      <c r="J2058" s="37" t="s">
        <v>123</v>
      </c>
      <c r="K2058" s="36" t="s">
        <v>124</v>
      </c>
    </row>
    <row r="2059" spans="1:11" ht="15" customHeight="1">
      <c r="A2059" s="36" t="s">
        <v>2824</v>
      </c>
      <c r="B2059" s="36">
        <v>465743</v>
      </c>
      <c r="C2059" s="35" t="str">
        <f>VLOOKUP(B2059,'[1]EC Sales Date'!$A:$C,2,)</f>
        <v>T-Shirt Graphique UT The World of Clamp</v>
      </c>
      <c r="D2059" s="36" t="s">
        <v>56</v>
      </c>
      <c r="E2059" s="36" t="s">
        <v>56</v>
      </c>
      <c r="F2059" s="36" t="s">
        <v>56</v>
      </c>
      <c r="G2059" s="36" t="s">
        <v>7504</v>
      </c>
      <c r="H2059" s="36" t="s">
        <v>7504</v>
      </c>
      <c r="I2059" s="36" t="s">
        <v>58</v>
      </c>
      <c r="J2059" s="37" t="s">
        <v>123</v>
      </c>
      <c r="K2059" s="36" t="s">
        <v>124</v>
      </c>
    </row>
    <row r="2060" spans="1:11" ht="15" customHeight="1">
      <c r="A2060" s="36" t="s">
        <v>2207</v>
      </c>
      <c r="B2060" s="36">
        <v>456408</v>
      </c>
      <c r="C2060" s="35" t="str">
        <f>VLOOKUP(B2060,'[1]EC Sales Date'!$A:$C,2,)</f>
        <v>T-Shirt Graphique UT Sofia Coppola</v>
      </c>
      <c r="D2060" s="36" t="s">
        <v>86</v>
      </c>
      <c r="E2060" s="36" t="s">
        <v>86</v>
      </c>
      <c r="F2060" s="36" t="s">
        <v>86</v>
      </c>
      <c r="G2060" s="36" t="s">
        <v>7504</v>
      </c>
      <c r="H2060" s="36" t="s">
        <v>7504</v>
      </c>
      <c r="I2060" s="36" t="s">
        <v>58</v>
      </c>
      <c r="J2060" s="37" t="s">
        <v>123</v>
      </c>
      <c r="K2060" s="36" t="s">
        <v>124</v>
      </c>
    </row>
    <row r="2061" spans="1:11" ht="15" customHeight="1">
      <c r="A2061" s="36" t="s">
        <v>2208</v>
      </c>
      <c r="B2061" s="36">
        <v>458124</v>
      </c>
      <c r="C2061" s="35" t="str">
        <f>VLOOKUP(B2061,'[1]EC Sales Date'!$A:$C,2,)</f>
        <v>T-Shirt Graphique UT Sofia Coppola</v>
      </c>
      <c r="D2061" s="36" t="s">
        <v>86</v>
      </c>
      <c r="E2061" s="36" t="s">
        <v>86</v>
      </c>
      <c r="F2061" s="36" t="s">
        <v>86</v>
      </c>
      <c r="G2061" s="36" t="s">
        <v>7504</v>
      </c>
      <c r="H2061" s="36" t="s">
        <v>7504</v>
      </c>
      <c r="I2061" s="36" t="s">
        <v>58</v>
      </c>
      <c r="J2061" s="37" t="s">
        <v>123</v>
      </c>
      <c r="K2061" s="36" t="s">
        <v>124</v>
      </c>
    </row>
    <row r="2062" spans="1:11" ht="15" customHeight="1">
      <c r="A2062" s="36" t="s">
        <v>2209</v>
      </c>
      <c r="B2062" s="36">
        <v>458648</v>
      </c>
      <c r="C2062" s="35" t="str">
        <f>VLOOKUP(B2062,'[1]EC Sales Date'!$A:$C,2,)</f>
        <v>T-Shirt Graphique UT Sofia Coppola</v>
      </c>
      <c r="D2062" s="36" t="s">
        <v>86</v>
      </c>
      <c r="E2062" s="36" t="s">
        <v>86</v>
      </c>
      <c r="F2062" s="36" t="s">
        <v>86</v>
      </c>
      <c r="G2062" s="36" t="s">
        <v>7504</v>
      </c>
      <c r="H2062" s="36" t="s">
        <v>7504</v>
      </c>
      <c r="I2062" s="36" t="s">
        <v>58</v>
      </c>
      <c r="J2062" s="37" t="s">
        <v>123</v>
      </c>
      <c r="K2062" s="36" t="s">
        <v>124</v>
      </c>
    </row>
    <row r="2063" spans="1:11" ht="15" customHeight="1">
      <c r="A2063" s="36" t="s">
        <v>2210</v>
      </c>
      <c r="B2063" s="36">
        <v>458649</v>
      </c>
      <c r="C2063" s="35" t="str">
        <f>VLOOKUP(B2063,'[1]EC Sales Date'!$A:$C,2,)</f>
        <v>T-Shirt Graphique UT Sofia Coppola</v>
      </c>
      <c r="D2063" s="36" t="s">
        <v>86</v>
      </c>
      <c r="E2063" s="36" t="s">
        <v>86</v>
      </c>
      <c r="F2063" s="36" t="s">
        <v>86</v>
      </c>
      <c r="G2063" s="36" t="s">
        <v>7504</v>
      </c>
      <c r="H2063" s="36" t="s">
        <v>7504</v>
      </c>
      <c r="I2063" s="36" t="s">
        <v>58</v>
      </c>
      <c r="J2063" s="37" t="s">
        <v>123</v>
      </c>
      <c r="K2063" s="36" t="s">
        <v>124</v>
      </c>
    </row>
    <row r="2064" spans="1:11" ht="15" customHeight="1">
      <c r="A2064" s="36" t="s">
        <v>2211</v>
      </c>
      <c r="B2064" s="36">
        <v>458650</v>
      </c>
      <c r="C2064" s="35" t="str">
        <f>VLOOKUP(B2064,'[1]EC Sales Date'!$A:$C,2,)</f>
        <v>T-Shirt Graphique UT Sofia Coppola</v>
      </c>
      <c r="D2064" s="36" t="s">
        <v>86</v>
      </c>
      <c r="E2064" s="36" t="s">
        <v>86</v>
      </c>
      <c r="F2064" s="36" t="s">
        <v>86</v>
      </c>
      <c r="G2064" s="36" t="s">
        <v>7504</v>
      </c>
      <c r="H2064" s="36" t="s">
        <v>7504</v>
      </c>
      <c r="I2064" s="36" t="s">
        <v>58</v>
      </c>
      <c r="J2064" s="37" t="s">
        <v>123</v>
      </c>
      <c r="K2064" s="36" t="s">
        <v>124</v>
      </c>
    </row>
    <row r="2065" spans="1:11" ht="15" customHeight="1">
      <c r="A2065" s="36" t="s">
        <v>2216</v>
      </c>
      <c r="B2065" s="36">
        <v>457326</v>
      </c>
      <c r="C2065" s="35" t="str">
        <f>VLOOKUP(B2065,'[1]EC Sales Date'!$A:$C,2,)</f>
        <v>Polo Court Col Skipper</v>
      </c>
      <c r="D2065" s="36" t="s">
        <v>86</v>
      </c>
      <c r="E2065" s="36" t="s">
        <v>86</v>
      </c>
      <c r="F2065" s="36" t="s">
        <v>86</v>
      </c>
      <c r="G2065" s="36" t="s">
        <v>7504</v>
      </c>
      <c r="H2065" s="36" t="s">
        <v>7504</v>
      </c>
      <c r="I2065" s="36" t="s">
        <v>58</v>
      </c>
      <c r="J2065" s="36" t="s">
        <v>59</v>
      </c>
      <c r="K2065" s="36" t="s">
        <v>379</v>
      </c>
    </row>
    <row r="2066" spans="1:11" ht="15" customHeight="1">
      <c r="A2066" s="36" t="s">
        <v>2223</v>
      </c>
      <c r="B2066" s="36">
        <v>457742</v>
      </c>
      <c r="C2066" s="35" t="str">
        <f>VLOOKUP(B2066,'[1]EC Sales Date'!$A:$C,2,)</f>
        <v>Débardeur Court Côtelé Dos Nageur</v>
      </c>
      <c r="D2066" s="36" t="s">
        <v>57</v>
      </c>
      <c r="E2066" s="36" t="s">
        <v>86</v>
      </c>
      <c r="F2066" s="36" t="s">
        <v>86</v>
      </c>
      <c r="G2066" s="36" t="s">
        <v>7504</v>
      </c>
      <c r="H2066" s="36" t="s">
        <v>7504</v>
      </c>
      <c r="I2066" s="36" t="s">
        <v>58</v>
      </c>
      <c r="J2066" s="36" t="s">
        <v>59</v>
      </c>
      <c r="K2066" s="36" t="s">
        <v>2221</v>
      </c>
    </row>
    <row r="2067" spans="1:11" ht="15" customHeight="1">
      <c r="A2067" s="36" t="s">
        <v>2224</v>
      </c>
      <c r="B2067" s="36">
        <v>457742</v>
      </c>
      <c r="C2067" s="35" t="str">
        <f>VLOOKUP(B2067,'[1]EC Sales Date'!$A:$C,2,)</f>
        <v>Débardeur Court Côtelé Dos Nageur</v>
      </c>
      <c r="D2067" s="36" t="s">
        <v>57</v>
      </c>
      <c r="E2067" s="36" t="s">
        <v>86</v>
      </c>
      <c r="F2067" s="36" t="s">
        <v>86</v>
      </c>
      <c r="G2067" s="36" t="s">
        <v>7504</v>
      </c>
      <c r="H2067" s="36" t="s">
        <v>7504</v>
      </c>
      <c r="I2067" s="36" t="s">
        <v>58</v>
      </c>
      <c r="J2067" s="36" t="s">
        <v>59</v>
      </c>
      <c r="K2067" s="36" t="s">
        <v>2221</v>
      </c>
    </row>
    <row r="2068" spans="1:11" ht="15" customHeight="1">
      <c r="A2068" s="36" t="s">
        <v>2220</v>
      </c>
      <c r="B2068" s="36">
        <v>457605</v>
      </c>
      <c r="C2068" s="35" t="str">
        <f>VLOOKUP(B2068,'[1]EC Sales Date'!$A:$C,2,)</f>
        <v>Débardeur Crop Côtelé Col Boutonné</v>
      </c>
      <c r="D2068" s="36" t="s">
        <v>57</v>
      </c>
      <c r="E2068" s="36" t="s">
        <v>57</v>
      </c>
      <c r="F2068" s="36" t="s">
        <v>57</v>
      </c>
      <c r="G2068" s="36" t="s">
        <v>7504</v>
      </c>
      <c r="H2068" s="36" t="s">
        <v>7504</v>
      </c>
      <c r="I2068" s="36" t="s">
        <v>58</v>
      </c>
      <c r="J2068" s="36" t="s">
        <v>59</v>
      </c>
      <c r="K2068" s="36" t="s">
        <v>2221</v>
      </c>
    </row>
    <row r="2069" spans="1:11" ht="15" customHeight="1">
      <c r="A2069" s="36" t="s">
        <v>2222</v>
      </c>
      <c r="B2069" s="36">
        <v>457605</v>
      </c>
      <c r="C2069" s="35" t="str">
        <f>VLOOKUP(B2069,'[1]EC Sales Date'!$A:$C,2,)</f>
        <v>Débardeur Crop Côtelé Col Boutonné</v>
      </c>
      <c r="D2069" s="36" t="s">
        <v>57</v>
      </c>
      <c r="E2069" s="36" t="s">
        <v>57</v>
      </c>
      <c r="F2069" s="36" t="s">
        <v>57</v>
      </c>
      <c r="G2069" s="36" t="s">
        <v>7504</v>
      </c>
      <c r="H2069" s="36" t="s">
        <v>7504</v>
      </c>
      <c r="I2069" s="36" t="s">
        <v>58</v>
      </c>
      <c r="J2069" s="36" t="s">
        <v>59</v>
      </c>
      <c r="K2069" s="36" t="s">
        <v>2221</v>
      </c>
    </row>
    <row r="2070" spans="1:11" ht="15" customHeight="1">
      <c r="A2070" s="36" t="s">
        <v>2252</v>
      </c>
      <c r="B2070" s="36">
        <v>457939</v>
      </c>
      <c r="C2070" s="35" t="str">
        <f>VLOOKUP(B2070,'[1]EC Sales Date'!$A:$C,2,)</f>
        <v>T-Shirt AIRism Coton</v>
      </c>
      <c r="D2070" s="36" t="s">
        <v>56</v>
      </c>
      <c r="E2070" s="36" t="s">
        <v>86</v>
      </c>
      <c r="F2070" s="36" t="s">
        <v>86</v>
      </c>
      <c r="G2070" s="36" t="s">
        <v>7504</v>
      </c>
      <c r="H2070" s="36" t="s">
        <v>7504</v>
      </c>
      <c r="I2070" s="36" t="s">
        <v>58</v>
      </c>
      <c r="J2070" s="36" t="s">
        <v>59</v>
      </c>
      <c r="K2070" s="36" t="s">
        <v>2251</v>
      </c>
    </row>
    <row r="2071" spans="1:11" ht="15" customHeight="1">
      <c r="A2071" s="36" t="s">
        <v>2228</v>
      </c>
      <c r="B2071" s="36">
        <v>457998</v>
      </c>
      <c r="C2071" s="35" t="str">
        <f>VLOOKUP(B2071,'[1]EC Sales Date'!$A:$C,2,)</f>
        <v>T-Shirt Sans Manches Sans Coutures Uniqlo U</v>
      </c>
      <c r="D2071" s="36" t="s">
        <v>57</v>
      </c>
      <c r="E2071" s="36" t="s">
        <v>57</v>
      </c>
      <c r="F2071" s="36" t="s">
        <v>57</v>
      </c>
      <c r="G2071" s="36" t="s">
        <v>7504</v>
      </c>
      <c r="H2071" s="36" t="s">
        <v>7504</v>
      </c>
      <c r="I2071" s="36" t="s">
        <v>58</v>
      </c>
      <c r="J2071" s="36" t="s">
        <v>59</v>
      </c>
      <c r="K2071" s="36" t="s">
        <v>2229</v>
      </c>
    </row>
    <row r="2072" spans="1:11" ht="15" customHeight="1">
      <c r="A2072" s="36" t="s">
        <v>2270</v>
      </c>
      <c r="B2072" s="36">
        <v>458001</v>
      </c>
      <c r="C2072" s="35" t="str">
        <f>VLOOKUP(B2072,'[1]EC Sales Date'!$A:$C,2,)</f>
        <v>T-Shirt Oversize Coton AIRism Uniqlo U</v>
      </c>
      <c r="D2072" s="36" t="s">
        <v>86</v>
      </c>
      <c r="E2072" s="36" t="s">
        <v>57</v>
      </c>
      <c r="F2072" s="36" t="s">
        <v>57</v>
      </c>
      <c r="G2072" s="36" t="s">
        <v>7504</v>
      </c>
      <c r="H2072" s="36" t="s">
        <v>7504</v>
      </c>
      <c r="I2072" s="36" t="s">
        <v>58</v>
      </c>
      <c r="J2072" s="36" t="s">
        <v>59</v>
      </c>
      <c r="K2072" s="36" t="s">
        <v>1971</v>
      </c>
    </row>
    <row r="2073" spans="1:11" ht="15" customHeight="1">
      <c r="A2073" s="36" t="s">
        <v>2253</v>
      </c>
      <c r="B2073" s="36">
        <v>458264</v>
      </c>
      <c r="C2073" s="35" t="str">
        <f>VLOOKUP(B2073,'[1]EC Sales Date'!$A:$C,2,)</f>
        <v>T-Shirt Crop AIRism</v>
      </c>
      <c r="D2073" s="36" t="s">
        <v>86</v>
      </c>
      <c r="E2073" s="36" t="s">
        <v>86</v>
      </c>
      <c r="F2073" s="36" t="s">
        <v>86</v>
      </c>
      <c r="G2073" s="36" t="s">
        <v>7504</v>
      </c>
      <c r="H2073" s="36" t="s">
        <v>7504</v>
      </c>
      <c r="I2073" s="36" t="s">
        <v>2254</v>
      </c>
      <c r="J2073" s="36" t="s">
        <v>59</v>
      </c>
      <c r="K2073" s="36" t="s">
        <v>2255</v>
      </c>
    </row>
    <row r="2074" spans="1:11" ht="15" customHeight="1">
      <c r="A2074" s="36" t="s">
        <v>2256</v>
      </c>
      <c r="B2074" s="36">
        <v>458264</v>
      </c>
      <c r="C2074" s="35" t="str">
        <f>VLOOKUP(B2074,'[1]EC Sales Date'!$A:$C,2,)</f>
        <v>T-Shirt Crop AIRism</v>
      </c>
      <c r="D2074" s="36" t="s">
        <v>86</v>
      </c>
      <c r="E2074" s="36" t="s">
        <v>86</v>
      </c>
      <c r="F2074" s="36" t="s">
        <v>86</v>
      </c>
      <c r="G2074" s="36" t="s">
        <v>7504</v>
      </c>
      <c r="H2074" s="36" t="s">
        <v>7504</v>
      </c>
      <c r="I2074" s="36" t="s">
        <v>2254</v>
      </c>
      <c r="J2074" s="36" t="s">
        <v>59</v>
      </c>
      <c r="K2074" s="36" t="s">
        <v>2255</v>
      </c>
    </row>
    <row r="2075" spans="1:11" ht="15" customHeight="1">
      <c r="A2075" s="36" t="s">
        <v>2201</v>
      </c>
      <c r="B2075" s="36">
        <v>458590</v>
      </c>
      <c r="C2075" s="35" t="str">
        <f>VLOOKUP(B2075,'[1]EC Sales Date'!$A:$C,2,)</f>
        <v>T-Shirt Graphique UT Love, Sunshine &amp; Peanuts</v>
      </c>
      <c r="D2075" s="36" t="s">
        <v>86</v>
      </c>
      <c r="E2075" s="36" t="s">
        <v>86</v>
      </c>
      <c r="F2075" s="36" t="s">
        <v>86</v>
      </c>
      <c r="G2075" s="36" t="s">
        <v>7504</v>
      </c>
      <c r="H2075" s="36" t="s">
        <v>7504</v>
      </c>
      <c r="I2075" s="36" t="s">
        <v>58</v>
      </c>
      <c r="J2075" s="37" t="s">
        <v>123</v>
      </c>
      <c r="K2075" s="36" t="s">
        <v>124</v>
      </c>
    </row>
    <row r="2076" spans="1:11" ht="15" customHeight="1">
      <c r="A2076" s="36" t="s">
        <v>2202</v>
      </c>
      <c r="B2076" s="36">
        <v>459493</v>
      </c>
      <c r="C2076" s="35" t="str">
        <f>VLOOKUP(B2076,'[1]EC Sales Date'!$A:$C,2,)</f>
        <v>T-Shirt Graphique UT Love, Sunshine &amp; Peanuts</v>
      </c>
      <c r="D2076" s="36" t="s">
        <v>86</v>
      </c>
      <c r="E2076" s="36" t="s">
        <v>86</v>
      </c>
      <c r="F2076" s="36" t="s">
        <v>86</v>
      </c>
      <c r="G2076" s="36" t="s">
        <v>7504</v>
      </c>
      <c r="H2076" s="36" t="s">
        <v>7504</v>
      </c>
      <c r="I2076" s="36" t="s">
        <v>58</v>
      </c>
      <c r="J2076" s="37" t="s">
        <v>123</v>
      </c>
      <c r="K2076" s="36" t="s">
        <v>124</v>
      </c>
    </row>
    <row r="2077" spans="1:11" ht="15" customHeight="1">
      <c r="A2077" s="36" t="s">
        <v>2203</v>
      </c>
      <c r="B2077" s="36">
        <v>459494</v>
      </c>
      <c r="C2077" s="35" t="str">
        <f>VLOOKUP(B2077,'[1]EC Sales Date'!$A:$C,2,)</f>
        <v>T-Shirt Graphique UT Love, Sunshine &amp; Peanuts</v>
      </c>
      <c r="D2077" s="36" t="s">
        <v>86</v>
      </c>
      <c r="E2077" s="36" t="s">
        <v>86</v>
      </c>
      <c r="F2077" s="36" t="s">
        <v>86</v>
      </c>
      <c r="G2077" s="36" t="s">
        <v>7504</v>
      </c>
      <c r="H2077" s="36" t="s">
        <v>7504</v>
      </c>
      <c r="I2077" s="36" t="s">
        <v>58</v>
      </c>
      <c r="J2077" s="37" t="s">
        <v>123</v>
      </c>
      <c r="K2077" s="36" t="s">
        <v>124</v>
      </c>
    </row>
    <row r="2078" spans="1:11" ht="15" customHeight="1">
      <c r="A2078" s="36" t="s">
        <v>2204</v>
      </c>
      <c r="B2078" s="36">
        <v>460995</v>
      </c>
      <c r="C2078" s="35" t="str">
        <f>VLOOKUP(B2078,'[1]EC Sales Date'!$A:$C,2,)</f>
        <v>T-Shirt Graphique UT Love, Sunshine &amp; Peanuts</v>
      </c>
      <c r="D2078" s="36" t="s">
        <v>86</v>
      </c>
      <c r="E2078" s="36" t="s">
        <v>86</v>
      </c>
      <c r="F2078" s="36" t="s">
        <v>86</v>
      </c>
      <c r="G2078" s="36" t="s">
        <v>7504</v>
      </c>
      <c r="H2078" s="36" t="s">
        <v>7504</v>
      </c>
      <c r="I2078" s="36" t="s">
        <v>58</v>
      </c>
      <c r="J2078" s="37" t="s">
        <v>123</v>
      </c>
      <c r="K2078" s="36" t="s">
        <v>124</v>
      </c>
    </row>
    <row r="2079" spans="1:11" ht="15" customHeight="1">
      <c r="A2079" s="36" t="s">
        <v>2205</v>
      </c>
      <c r="B2079" s="36">
        <v>460996</v>
      </c>
      <c r="C2079" s="35" t="str">
        <f>VLOOKUP(B2079,'[1]EC Sales Date'!$A:$C,2,)</f>
        <v>T-Shirt Graphique UT Love, Sunshine &amp; Peanuts</v>
      </c>
      <c r="D2079" s="36" t="s">
        <v>86</v>
      </c>
      <c r="E2079" s="36" t="s">
        <v>86</v>
      </c>
      <c r="F2079" s="36" t="s">
        <v>86</v>
      </c>
      <c r="G2079" s="36" t="s">
        <v>7504</v>
      </c>
      <c r="H2079" s="36" t="s">
        <v>7504</v>
      </c>
      <c r="I2079" s="36" t="s">
        <v>58</v>
      </c>
      <c r="J2079" s="37" t="s">
        <v>123</v>
      </c>
      <c r="K2079" s="36" t="s">
        <v>124</v>
      </c>
    </row>
    <row r="2080" spans="1:11" ht="15" customHeight="1">
      <c r="A2080" s="36" t="s">
        <v>2206</v>
      </c>
      <c r="B2080" s="36">
        <v>460997</v>
      </c>
      <c r="C2080" s="35" t="str">
        <f>VLOOKUP(B2080,'[1]EC Sales Date'!$A:$C,2,)</f>
        <v>T-Shirt Graphique UT Love, Sunshine &amp; Peanuts</v>
      </c>
      <c r="D2080" s="36" t="s">
        <v>86</v>
      </c>
      <c r="E2080" s="36" t="s">
        <v>86</v>
      </c>
      <c r="F2080" s="36" t="s">
        <v>86</v>
      </c>
      <c r="G2080" s="36" t="s">
        <v>7504</v>
      </c>
      <c r="H2080" s="36" t="s">
        <v>7504</v>
      </c>
      <c r="I2080" s="36" t="s">
        <v>58</v>
      </c>
      <c r="J2080" s="37" t="s">
        <v>123</v>
      </c>
      <c r="K2080" s="36" t="s">
        <v>124</v>
      </c>
    </row>
    <row r="2081" spans="1:11" ht="15" customHeight="1">
      <c r="A2081" s="36" t="s">
        <v>2825</v>
      </c>
      <c r="B2081" s="36">
        <v>461806</v>
      </c>
      <c r="C2081" s="35" t="str">
        <f>VLOOKUP(B2081,'[1]EC Sales Date'!$A:$C,2,)</f>
        <v>T-Shirt Graphique UT Sanrio Characters Kuromi &amp; My Melody</v>
      </c>
      <c r="D2081" s="36" t="s">
        <v>86</v>
      </c>
      <c r="E2081" s="36" t="s">
        <v>86</v>
      </c>
      <c r="F2081" s="36" t="s">
        <v>86</v>
      </c>
      <c r="G2081" s="36" t="s">
        <v>7504</v>
      </c>
      <c r="H2081" s="36" t="s">
        <v>7504</v>
      </c>
      <c r="I2081" s="36" t="s">
        <v>58</v>
      </c>
      <c r="J2081" s="37" t="s">
        <v>123</v>
      </c>
      <c r="K2081" s="36" t="s">
        <v>124</v>
      </c>
    </row>
    <row r="2082" spans="1:11" ht="15" customHeight="1">
      <c r="A2082" s="36" t="s">
        <v>2826</v>
      </c>
      <c r="B2082" s="36">
        <v>465215</v>
      </c>
      <c r="C2082" s="35" t="str">
        <f>VLOOKUP(B2082,'[1]EC Sales Date'!$A:$C,2,)</f>
        <v>T-Shirt Graphique UT Sanrio Characters Kuromi &amp; My Melody</v>
      </c>
      <c r="D2082" s="36" t="s">
        <v>86</v>
      </c>
      <c r="E2082" s="36" t="s">
        <v>57</v>
      </c>
      <c r="F2082" s="36" t="s">
        <v>57</v>
      </c>
      <c r="G2082" s="36" t="s">
        <v>7504</v>
      </c>
      <c r="H2082" s="36" t="s">
        <v>7504</v>
      </c>
      <c r="I2082" s="36" t="s">
        <v>58</v>
      </c>
      <c r="J2082" s="37" t="s">
        <v>123</v>
      </c>
      <c r="K2082" s="36" t="s">
        <v>124</v>
      </c>
    </row>
    <row r="2083" spans="1:11" ht="15" customHeight="1">
      <c r="A2083" s="36" t="s">
        <v>2827</v>
      </c>
      <c r="B2083" s="36">
        <v>465216</v>
      </c>
      <c r="C2083" s="35" t="str">
        <f>VLOOKUP(B2083,'[1]EC Sales Date'!$A:$C,2,)</f>
        <v>T-Shirt Graphique UT Sanrio Characters Kuromi &amp; My Melody</v>
      </c>
      <c r="D2083" s="36" t="s">
        <v>86</v>
      </c>
      <c r="E2083" s="36" t="s">
        <v>86</v>
      </c>
      <c r="F2083" s="36" t="s">
        <v>86</v>
      </c>
      <c r="G2083" s="36" t="s">
        <v>7504</v>
      </c>
      <c r="H2083" s="36" t="s">
        <v>7504</v>
      </c>
      <c r="I2083" s="36" t="s">
        <v>58</v>
      </c>
      <c r="J2083" s="37" t="s">
        <v>123</v>
      </c>
      <c r="K2083" s="36" t="s">
        <v>124</v>
      </c>
    </row>
    <row r="2084" spans="1:11" ht="15" customHeight="1">
      <c r="A2084" s="36" t="s">
        <v>2828</v>
      </c>
      <c r="B2084" s="36">
        <v>465217</v>
      </c>
      <c r="C2084" s="35" t="str">
        <f>VLOOKUP(B2084,'[1]EC Sales Date'!$A:$C,2,)</f>
        <v>T-Shirt Graphique UT Sanrio</v>
      </c>
      <c r="D2084" s="36" t="s">
        <v>86</v>
      </c>
      <c r="E2084" s="36" t="s">
        <v>86</v>
      </c>
      <c r="F2084" s="36" t="s">
        <v>86</v>
      </c>
      <c r="G2084" s="36" t="s">
        <v>7504</v>
      </c>
      <c r="H2084" s="36" t="s">
        <v>7504</v>
      </c>
      <c r="I2084" s="36" t="s">
        <v>58</v>
      </c>
      <c r="J2084" s="37" t="s">
        <v>123</v>
      </c>
      <c r="K2084" s="36" t="s">
        <v>124</v>
      </c>
    </row>
    <row r="2085" spans="1:11" ht="15" customHeight="1">
      <c r="A2085" s="36" t="s">
        <v>2273</v>
      </c>
      <c r="B2085" s="36">
        <v>454765</v>
      </c>
      <c r="C2085" s="35" t="str">
        <f>VLOOKUP(B2085,'[1]EC Sales Date'!$A:$C,2,)</f>
        <v>Cardigan Court Col Rond</v>
      </c>
      <c r="D2085" s="36" t="s">
        <v>86</v>
      </c>
      <c r="E2085" s="36" t="s">
        <v>86</v>
      </c>
      <c r="F2085" s="36" t="s">
        <v>57</v>
      </c>
      <c r="G2085" s="36" t="s">
        <v>7504</v>
      </c>
      <c r="H2085" s="36" t="s">
        <v>7504</v>
      </c>
      <c r="I2085" s="36" t="s">
        <v>58</v>
      </c>
      <c r="J2085" s="37" t="s">
        <v>123</v>
      </c>
      <c r="K2085" s="36" t="s">
        <v>2274</v>
      </c>
    </row>
    <row r="2086" spans="1:11" ht="15" customHeight="1">
      <c r="A2086" s="36" t="s">
        <v>2275</v>
      </c>
      <c r="B2086" s="36">
        <v>454765</v>
      </c>
      <c r="C2086" s="35" t="str">
        <f>VLOOKUP(B2086,'[1]EC Sales Date'!$A:$C,2,)</f>
        <v>Cardigan Court Col Rond</v>
      </c>
      <c r="D2086" s="36" t="s">
        <v>86</v>
      </c>
      <c r="E2086" s="36" t="s">
        <v>86</v>
      </c>
      <c r="F2086" s="36" t="s">
        <v>57</v>
      </c>
      <c r="G2086" s="36" t="s">
        <v>7504</v>
      </c>
      <c r="H2086" s="36" t="s">
        <v>7504</v>
      </c>
      <c r="I2086" s="36" t="s">
        <v>58</v>
      </c>
      <c r="J2086" s="37" t="s">
        <v>123</v>
      </c>
      <c r="K2086" s="36" t="s">
        <v>2274</v>
      </c>
    </row>
    <row r="2087" spans="1:11" ht="15" customHeight="1">
      <c r="A2087" s="36" t="s">
        <v>2276</v>
      </c>
      <c r="B2087" s="36">
        <v>454765</v>
      </c>
      <c r="C2087" s="35" t="str">
        <f>VLOOKUP(B2087,'[1]EC Sales Date'!$A:$C,2,)</f>
        <v>Cardigan Court Col Rond</v>
      </c>
      <c r="D2087" s="36" t="s">
        <v>86</v>
      </c>
      <c r="E2087" s="36" t="s">
        <v>86</v>
      </c>
      <c r="F2087" s="36" t="s">
        <v>57</v>
      </c>
      <c r="G2087" s="36" t="s">
        <v>7504</v>
      </c>
      <c r="H2087" s="36" t="s">
        <v>7504</v>
      </c>
      <c r="I2087" s="36" t="s">
        <v>58</v>
      </c>
      <c r="J2087" s="37" t="s">
        <v>123</v>
      </c>
      <c r="K2087" s="36" t="s">
        <v>2274</v>
      </c>
    </row>
    <row r="2088" spans="1:11" ht="15" customHeight="1">
      <c r="A2088" s="36" t="s">
        <v>2271</v>
      </c>
      <c r="B2088" s="36">
        <v>454767</v>
      </c>
      <c r="C2088" s="35" t="str">
        <f>VLOOKUP(B2088,'[1]EC Sales Date'!$A:$C,2,)</f>
        <v>Cardigan Léger Col V</v>
      </c>
      <c r="D2088" s="36" t="s">
        <v>57</v>
      </c>
      <c r="E2088" s="36" t="s">
        <v>57</v>
      </c>
      <c r="F2088" s="36" t="s">
        <v>57</v>
      </c>
      <c r="G2088" s="36" t="s">
        <v>7504</v>
      </c>
      <c r="H2088" s="36" t="s">
        <v>7504</v>
      </c>
      <c r="I2088" s="36" t="s">
        <v>58</v>
      </c>
      <c r="J2088" s="37" t="s">
        <v>123</v>
      </c>
      <c r="K2088" s="36" t="s">
        <v>2272</v>
      </c>
    </row>
    <row r="2089" spans="1:11" ht="15" customHeight="1">
      <c r="A2089" s="36" t="s">
        <v>2280</v>
      </c>
      <c r="B2089" s="36">
        <v>454768</v>
      </c>
      <c r="C2089" s="35" t="str">
        <f>VLOOKUP(B2089,'[1]EC Sales Date'!$A:$C,2,)</f>
        <v>Cardigan Court en Mesh</v>
      </c>
      <c r="D2089" s="36" t="s">
        <v>86</v>
      </c>
      <c r="E2089" s="36" t="s">
        <v>86</v>
      </c>
      <c r="F2089" s="36" t="s">
        <v>57</v>
      </c>
      <c r="G2089" s="36" t="s">
        <v>7504</v>
      </c>
      <c r="H2089" s="36" t="s">
        <v>7504</v>
      </c>
      <c r="I2089" s="36" t="s">
        <v>58</v>
      </c>
      <c r="J2089" s="37" t="s">
        <v>123</v>
      </c>
      <c r="K2089" s="36" t="s">
        <v>124</v>
      </c>
    </row>
    <row r="2090" spans="1:11" ht="15" customHeight="1">
      <c r="A2090" s="36" t="s">
        <v>2281</v>
      </c>
      <c r="B2090" s="36">
        <v>454768</v>
      </c>
      <c r="C2090" s="35" t="str">
        <f>VLOOKUP(B2090,'[1]EC Sales Date'!$A:$C,2,)</f>
        <v>Cardigan Court en Mesh</v>
      </c>
      <c r="D2090" s="36" t="s">
        <v>86</v>
      </c>
      <c r="E2090" s="36" t="s">
        <v>86</v>
      </c>
      <c r="F2090" s="36" t="s">
        <v>57</v>
      </c>
      <c r="G2090" s="36" t="s">
        <v>7504</v>
      </c>
      <c r="H2090" s="36" t="s">
        <v>7504</v>
      </c>
      <c r="I2090" s="36" t="s">
        <v>58</v>
      </c>
      <c r="J2090" s="37" t="s">
        <v>123</v>
      </c>
      <c r="K2090" s="36" t="s">
        <v>124</v>
      </c>
    </row>
    <row r="2091" spans="1:11" ht="15" customHeight="1">
      <c r="A2091" s="36" t="s">
        <v>2277</v>
      </c>
      <c r="B2091" s="36">
        <v>457963</v>
      </c>
      <c r="C2091" s="35" t="str">
        <f>VLOOKUP(B2091,'[1]EC Sales Date'!$A:$C,2,)</f>
        <v>Pull Court Sans Manches Col Montant</v>
      </c>
      <c r="D2091" s="36" t="s">
        <v>86</v>
      </c>
      <c r="E2091" s="36" t="s">
        <v>86</v>
      </c>
      <c r="F2091" s="36" t="s">
        <v>57</v>
      </c>
      <c r="G2091" s="36" t="s">
        <v>7504</v>
      </c>
      <c r="H2091" s="36" t="s">
        <v>7504</v>
      </c>
      <c r="I2091" s="36" t="s">
        <v>58</v>
      </c>
      <c r="J2091" s="37" t="s">
        <v>123</v>
      </c>
      <c r="K2091" s="36" t="s">
        <v>2274</v>
      </c>
    </row>
    <row r="2092" spans="1:11" ht="15" customHeight="1">
      <c r="A2092" s="36" t="s">
        <v>2278</v>
      </c>
      <c r="B2092" s="36">
        <v>457963</v>
      </c>
      <c r="C2092" s="35" t="str">
        <f>VLOOKUP(B2092,'[1]EC Sales Date'!$A:$C,2,)</f>
        <v>Pull Court Sans Manches Col Montant</v>
      </c>
      <c r="D2092" s="36" t="s">
        <v>56</v>
      </c>
      <c r="E2092" s="36" t="s">
        <v>56</v>
      </c>
      <c r="F2092" s="36" t="s">
        <v>57</v>
      </c>
      <c r="G2092" s="36" t="s">
        <v>7504</v>
      </c>
      <c r="H2092" s="36" t="s">
        <v>7504</v>
      </c>
      <c r="I2092" s="36" t="s">
        <v>58</v>
      </c>
      <c r="J2092" s="37" t="s">
        <v>123</v>
      </c>
      <c r="K2092" s="36" t="s">
        <v>2274</v>
      </c>
    </row>
    <row r="2093" spans="1:11" ht="15" customHeight="1">
      <c r="A2093" s="36" t="s">
        <v>2279</v>
      </c>
      <c r="B2093" s="36">
        <v>457963</v>
      </c>
      <c r="C2093" s="35" t="str">
        <f>VLOOKUP(B2093,'[1]EC Sales Date'!$A:$C,2,)</f>
        <v>Pull Court Sans Manches Col Montant</v>
      </c>
      <c r="D2093" s="36" t="s">
        <v>86</v>
      </c>
      <c r="E2093" s="36" t="s">
        <v>86</v>
      </c>
      <c r="F2093" s="36" t="s">
        <v>57</v>
      </c>
      <c r="G2093" s="36" t="s">
        <v>7504</v>
      </c>
      <c r="H2093" s="36" t="s">
        <v>7504</v>
      </c>
      <c r="I2093" s="36" t="s">
        <v>58</v>
      </c>
      <c r="J2093" s="37" t="s">
        <v>123</v>
      </c>
      <c r="K2093" s="36" t="s">
        <v>2274</v>
      </c>
    </row>
    <row r="2094" spans="1:11" ht="15" customHeight="1">
      <c r="A2094" s="36" t="s">
        <v>2284</v>
      </c>
      <c r="B2094" s="36">
        <v>460651</v>
      </c>
      <c r="C2094" s="35" t="str">
        <f>VLOOKUP(B2094,'[1]EC Sales Date'!$A:$C,2,)</f>
        <v>Cardigan Style Cricket JW ANDERSON</v>
      </c>
      <c r="D2094" s="36" t="s">
        <v>57</v>
      </c>
      <c r="E2094" s="36" t="s">
        <v>57</v>
      </c>
      <c r="F2094" s="36" t="s">
        <v>57</v>
      </c>
      <c r="G2094" s="36" t="s">
        <v>7504</v>
      </c>
      <c r="H2094" s="36" t="s">
        <v>7504</v>
      </c>
      <c r="I2094" s="36" t="s">
        <v>58</v>
      </c>
      <c r="J2094" s="37" t="s">
        <v>123</v>
      </c>
      <c r="K2094" s="36" t="s">
        <v>2283</v>
      </c>
    </row>
    <row r="2095" spans="1:11" ht="15" customHeight="1">
      <c r="A2095" s="36" t="s">
        <v>2285</v>
      </c>
      <c r="B2095" s="36">
        <v>460652</v>
      </c>
      <c r="C2095" s="35" t="str">
        <f>VLOOKUP(B2095,'[1]EC Sales Date'!$A:$C,2,)</f>
        <v>Pull Polo Manches Courtes JW ANDERSON</v>
      </c>
      <c r="D2095" s="36" t="s">
        <v>57</v>
      </c>
      <c r="E2095" s="36" t="s">
        <v>86</v>
      </c>
      <c r="F2095" s="36" t="s">
        <v>86</v>
      </c>
      <c r="G2095" s="36" t="s">
        <v>7504</v>
      </c>
      <c r="H2095" s="36" t="s">
        <v>7504</v>
      </c>
      <c r="I2095" s="36" t="s">
        <v>58</v>
      </c>
      <c r="J2095" s="37" t="s">
        <v>123</v>
      </c>
      <c r="K2095" s="36" t="s">
        <v>2274</v>
      </c>
    </row>
    <row r="2096" spans="1:11" ht="15" customHeight="1">
      <c r="A2096" s="36" t="s">
        <v>2282</v>
      </c>
      <c r="B2096" s="36">
        <v>460653</v>
      </c>
      <c r="C2096" s="35" t="str">
        <f>VLOOKUP(B2096,'[1]EC Sales Date'!$A:$C,2,)</f>
        <v>Pull En Maille Sans Manches JW ANDERSON</v>
      </c>
      <c r="D2096" s="36" t="s">
        <v>57</v>
      </c>
      <c r="E2096" s="36" t="s">
        <v>57</v>
      </c>
      <c r="F2096" s="36" t="s">
        <v>57</v>
      </c>
      <c r="G2096" s="36" t="s">
        <v>7504</v>
      </c>
      <c r="H2096" s="36" t="s">
        <v>7504</v>
      </c>
      <c r="I2096" s="36" t="s">
        <v>58</v>
      </c>
      <c r="J2096" s="37" t="s">
        <v>123</v>
      </c>
      <c r="K2096" s="36" t="s">
        <v>2283</v>
      </c>
    </row>
    <row r="2097" spans="1:11" ht="15" customHeight="1">
      <c r="A2097" s="36" t="s">
        <v>3167</v>
      </c>
      <c r="B2097" s="36">
        <v>454646</v>
      </c>
      <c r="C2097" s="35" t="str">
        <f>VLOOKUP(B2097,'[1]EC Sales Date'!$A:$C,2,)</f>
        <v>Chapeau À Bord Large</v>
      </c>
      <c r="D2097" s="36" t="s">
        <v>57</v>
      </c>
      <c r="E2097" s="36" t="s">
        <v>57</v>
      </c>
      <c r="F2097" s="36" t="s">
        <v>57</v>
      </c>
      <c r="G2097" s="36" t="s">
        <v>7504</v>
      </c>
      <c r="H2097" s="36" t="s">
        <v>7504</v>
      </c>
      <c r="I2097" s="36" t="s">
        <v>58</v>
      </c>
      <c r="J2097" s="37" t="s">
        <v>123</v>
      </c>
      <c r="K2097" s="36" t="s">
        <v>3168</v>
      </c>
    </row>
    <row r="2098" spans="1:11" ht="15" customHeight="1">
      <c r="A2098" s="36" t="s">
        <v>3165</v>
      </c>
      <c r="B2098" s="36">
        <v>454650</v>
      </c>
      <c r="C2098" s="35" t="str">
        <f>VLOOKUP(B2098,'[1]EC Sales Date'!$A:$C,2,)</f>
        <v>Chapeau Tressé</v>
      </c>
      <c r="D2098" s="36" t="s">
        <v>57</v>
      </c>
      <c r="E2098" s="36" t="s">
        <v>57</v>
      </c>
      <c r="F2098" s="36" t="s">
        <v>57</v>
      </c>
      <c r="G2098" s="36" t="s">
        <v>7504</v>
      </c>
      <c r="H2098" s="36" t="s">
        <v>7504</v>
      </c>
      <c r="I2098" s="36" t="s">
        <v>58</v>
      </c>
      <c r="J2098" s="36" t="s">
        <v>59</v>
      </c>
      <c r="K2098" s="36" t="s">
        <v>3166</v>
      </c>
    </row>
    <row r="2099" spans="1:11" ht="15" customHeight="1">
      <c r="A2099" s="36" t="s">
        <v>3169</v>
      </c>
      <c r="B2099" s="36">
        <v>456910</v>
      </c>
      <c r="C2099" s="35" t="str">
        <f>VLOOKUP(B2099,'[1]EC Sales Date'!$A:$C,2,)</f>
        <v>Chapeau En Toile De Coton Ines de la Fressange</v>
      </c>
      <c r="D2099" s="36" t="s">
        <v>57</v>
      </c>
      <c r="E2099" s="36" t="s">
        <v>57</v>
      </c>
      <c r="F2099" s="36" t="s">
        <v>57</v>
      </c>
      <c r="G2099" s="36" t="s">
        <v>7504</v>
      </c>
      <c r="H2099" s="36" t="s">
        <v>7504</v>
      </c>
      <c r="I2099" s="36" t="s">
        <v>58</v>
      </c>
      <c r="J2099" s="37" t="s">
        <v>123</v>
      </c>
      <c r="K2099" s="36" t="s">
        <v>3170</v>
      </c>
    </row>
    <row r="2100" spans="1:11" ht="15" customHeight="1">
      <c r="A2100" s="36" t="s">
        <v>3171</v>
      </c>
      <c r="B2100" s="36">
        <v>454651</v>
      </c>
      <c r="C2100" s="35" t="str">
        <f>VLOOKUP(B2100,'[1]EC Sales Date'!$A:$C,2,)</f>
        <v>Chapeau</v>
      </c>
      <c r="D2100" s="36" t="s">
        <v>57</v>
      </c>
      <c r="E2100" s="36" t="s">
        <v>7504</v>
      </c>
      <c r="F2100" s="36" t="s">
        <v>7504</v>
      </c>
      <c r="G2100" s="36" t="s">
        <v>7504</v>
      </c>
      <c r="H2100" s="36" t="s">
        <v>7504</v>
      </c>
      <c r="I2100" s="36" t="s">
        <v>58</v>
      </c>
      <c r="J2100" s="36" t="s">
        <v>59</v>
      </c>
      <c r="K2100" s="36" t="s">
        <v>3172</v>
      </c>
    </row>
    <row r="2101" spans="1:11" ht="15" customHeight="1">
      <c r="A2101" s="36" t="s">
        <v>3173</v>
      </c>
      <c r="B2101" s="36">
        <v>458268</v>
      </c>
      <c r="C2101" s="35" t="str">
        <f>VLOOKUP(B2101,'[1]EC Sales Date'!$A:$C,2,)</f>
        <v>CHAPEAU STYLE BOB</v>
      </c>
      <c r="D2101" s="36" t="s">
        <v>57</v>
      </c>
      <c r="E2101" s="36" t="s">
        <v>57</v>
      </c>
      <c r="F2101" s="36" t="s">
        <v>57</v>
      </c>
      <c r="G2101" s="36" t="s">
        <v>7504</v>
      </c>
      <c r="H2101" s="36" t="s">
        <v>7504</v>
      </c>
      <c r="I2101" s="36" t="s">
        <v>58</v>
      </c>
      <c r="J2101" s="36" t="s">
        <v>59</v>
      </c>
      <c r="K2101" s="36" t="s">
        <v>3174</v>
      </c>
    </row>
    <row r="2102" spans="1:11" ht="15" customHeight="1">
      <c r="A2102" s="36" t="s">
        <v>2311</v>
      </c>
      <c r="B2102" s="36">
        <v>457308</v>
      </c>
      <c r="C2102" s="35" t="str">
        <f>VLOOKUP(B2102,'[1]EC Sales Date'!$A:$C,2,)</f>
        <v>Caraco AIRism</v>
      </c>
      <c r="D2102" s="36" t="s">
        <v>57</v>
      </c>
      <c r="E2102" s="36" t="s">
        <v>57</v>
      </c>
      <c r="F2102" s="36" t="s">
        <v>57</v>
      </c>
      <c r="G2102" s="36" t="s">
        <v>7504</v>
      </c>
      <c r="H2102" s="36" t="s">
        <v>7504</v>
      </c>
      <c r="I2102" s="36" t="s">
        <v>58</v>
      </c>
      <c r="J2102" s="36" t="s">
        <v>59</v>
      </c>
      <c r="K2102" s="36" t="s">
        <v>2312</v>
      </c>
    </row>
    <row r="2103" spans="1:11" ht="15" customHeight="1">
      <c r="A2103" s="36" t="s">
        <v>2317</v>
      </c>
      <c r="B2103" s="36">
        <v>457312</v>
      </c>
      <c r="C2103" s="35" t="str">
        <f>VLOOKUP(B2103,'[1]EC Sales Date'!$A:$C,2,)</f>
        <v>Débardeur AIRism</v>
      </c>
      <c r="D2103" s="36" t="s">
        <v>57</v>
      </c>
      <c r="E2103" s="36" t="s">
        <v>57</v>
      </c>
      <c r="F2103" s="36" t="s">
        <v>57</v>
      </c>
      <c r="G2103" s="36" t="s">
        <v>7504</v>
      </c>
      <c r="H2103" s="36" t="s">
        <v>7504</v>
      </c>
      <c r="I2103" s="36" t="s">
        <v>58</v>
      </c>
      <c r="J2103" s="36" t="s">
        <v>59</v>
      </c>
      <c r="K2103" s="36" t="s">
        <v>2312</v>
      </c>
    </row>
    <row r="2104" spans="1:11" ht="15" customHeight="1">
      <c r="A2104" s="36" t="s">
        <v>2316</v>
      </c>
      <c r="B2104" s="36">
        <v>457313</v>
      </c>
      <c r="C2104" s="35" t="str">
        <f>VLOOKUP(B2104,'[1]EC Sales Date'!$A:$C,2,)</f>
        <v>T-Shirt AIRism Col U</v>
      </c>
      <c r="D2104" s="36" t="s">
        <v>57</v>
      </c>
      <c r="E2104" s="36" t="s">
        <v>57</v>
      </c>
      <c r="F2104" s="36" t="s">
        <v>57</v>
      </c>
      <c r="G2104" s="36" t="s">
        <v>7504</v>
      </c>
      <c r="H2104" s="36" t="s">
        <v>7504</v>
      </c>
      <c r="I2104" s="36" t="s">
        <v>58</v>
      </c>
      <c r="J2104" s="36" t="s">
        <v>59</v>
      </c>
      <c r="K2104" s="36" t="s">
        <v>2312</v>
      </c>
    </row>
    <row r="2105" spans="1:11" ht="15" customHeight="1">
      <c r="A2105" s="36" t="s">
        <v>2323</v>
      </c>
      <c r="B2105" s="36">
        <v>455274</v>
      </c>
      <c r="C2105" s="35" t="str">
        <f>VLOOKUP(B2105,'[1]EC Sales Date'!$A:$C,2,)</f>
        <v>Débardeur En Coton</v>
      </c>
      <c r="D2105" s="36" t="s">
        <v>57</v>
      </c>
      <c r="E2105" s="36" t="s">
        <v>57</v>
      </c>
      <c r="F2105" s="36" t="s">
        <v>57</v>
      </c>
      <c r="G2105" s="36" t="s">
        <v>7504</v>
      </c>
      <c r="H2105" s="36" t="s">
        <v>7504</v>
      </c>
      <c r="I2105" s="36" t="s">
        <v>58</v>
      </c>
      <c r="J2105" s="37" t="s">
        <v>123</v>
      </c>
      <c r="K2105" s="36" t="s">
        <v>124</v>
      </c>
    </row>
    <row r="2106" spans="1:11" ht="15" customHeight="1">
      <c r="A2106" s="36" t="s">
        <v>2318</v>
      </c>
      <c r="B2106" s="36">
        <v>455278</v>
      </c>
      <c r="C2106" s="35" t="str">
        <f>VLOOKUP(B2106,'[1]EC Sales Date'!$A:$C,2,)</f>
        <v>Débardeur En Coton</v>
      </c>
      <c r="D2106" s="36" t="s">
        <v>57</v>
      </c>
      <c r="E2106" s="36" t="s">
        <v>57</v>
      </c>
      <c r="F2106" s="36" t="s">
        <v>57</v>
      </c>
      <c r="G2106" s="36" t="s">
        <v>7504</v>
      </c>
      <c r="H2106" s="36" t="s">
        <v>7504</v>
      </c>
      <c r="I2106" s="36" t="s">
        <v>58</v>
      </c>
      <c r="J2106" s="37" t="s">
        <v>123</v>
      </c>
      <c r="K2106" s="36" t="s">
        <v>124</v>
      </c>
    </row>
    <row r="2107" spans="1:11" ht="15" customHeight="1">
      <c r="A2107" s="36" t="s">
        <v>2321</v>
      </c>
      <c r="B2107" s="36">
        <v>455282</v>
      </c>
      <c r="C2107" s="35" t="str">
        <f>VLOOKUP(B2107,'[1]EC Sales Date'!$A:$C,2,)</f>
        <v>Débardeur En Coton Côtelé Et Dentelle</v>
      </c>
      <c r="D2107" s="36" t="s">
        <v>57</v>
      </c>
      <c r="E2107" s="36" t="s">
        <v>57</v>
      </c>
      <c r="F2107" s="36" t="s">
        <v>57</v>
      </c>
      <c r="G2107" s="36" t="s">
        <v>7504</v>
      </c>
      <c r="H2107" s="36" t="s">
        <v>7504</v>
      </c>
      <c r="I2107" s="36" t="s">
        <v>58</v>
      </c>
      <c r="J2107" s="36" t="s">
        <v>59</v>
      </c>
      <c r="K2107" s="36" t="s">
        <v>2322</v>
      </c>
    </row>
    <row r="2108" spans="1:11" ht="15" customHeight="1">
      <c r="A2108" s="36" t="s">
        <v>2319</v>
      </c>
      <c r="B2108" s="36">
        <v>455284</v>
      </c>
      <c r="C2108" s="35" t="str">
        <f>VLOOKUP(B2108,'[1]EC Sales Date'!$A:$C,2,)</f>
        <v>Caraco En Dentelle Et Coton Côtelé</v>
      </c>
      <c r="D2108" s="36" t="s">
        <v>57</v>
      </c>
      <c r="E2108" s="36" t="s">
        <v>57</v>
      </c>
      <c r="F2108" s="36" t="s">
        <v>57</v>
      </c>
      <c r="G2108" s="36" t="s">
        <v>7504</v>
      </c>
      <c r="H2108" s="36" t="s">
        <v>7504</v>
      </c>
      <c r="I2108" s="36" t="s">
        <v>58</v>
      </c>
      <c r="J2108" s="36" t="s">
        <v>59</v>
      </c>
      <c r="K2108" s="36" t="s">
        <v>2320</v>
      </c>
    </row>
    <row r="2109" spans="1:11" ht="15" customHeight="1">
      <c r="A2109" s="36" t="s">
        <v>2286</v>
      </c>
      <c r="B2109" s="36">
        <v>457518</v>
      </c>
      <c r="C2109" s="35" t="str">
        <f>VLOOKUP(B2109,'[1]EC Sales Date'!$A:$C,2,)</f>
        <v>Caraco AIRism Soutien-Gorge Intégré</v>
      </c>
      <c r="D2109" s="36" t="s">
        <v>57</v>
      </c>
      <c r="E2109" s="36" t="s">
        <v>57</v>
      </c>
      <c r="F2109" s="36" t="s">
        <v>57</v>
      </c>
      <c r="G2109" s="36" t="s">
        <v>7504</v>
      </c>
      <c r="H2109" s="36" t="s">
        <v>7504</v>
      </c>
      <c r="I2109" s="36" t="s">
        <v>58</v>
      </c>
      <c r="J2109" s="36" t="s">
        <v>59</v>
      </c>
      <c r="K2109" s="36" t="s">
        <v>2287</v>
      </c>
    </row>
    <row r="2110" spans="1:11" ht="15" customHeight="1">
      <c r="A2110" s="36" t="s">
        <v>2288</v>
      </c>
      <c r="B2110" s="36">
        <v>457519</v>
      </c>
      <c r="C2110" s="35" t="str">
        <f>VLOOKUP(B2110,'[1]EC Sales Date'!$A:$C,2,)</f>
        <v>Débardeur AIRism Soutien-Gorge Intégré</v>
      </c>
      <c r="D2110" s="36" t="s">
        <v>57</v>
      </c>
      <c r="E2110" s="36" t="s">
        <v>57</v>
      </c>
      <c r="F2110" s="36" t="s">
        <v>57</v>
      </c>
      <c r="G2110" s="36" t="s">
        <v>7504</v>
      </c>
      <c r="H2110" s="36" t="s">
        <v>7504</v>
      </c>
      <c r="I2110" s="36" t="s">
        <v>58</v>
      </c>
      <c r="J2110" s="36" t="s">
        <v>59</v>
      </c>
      <c r="K2110" s="36" t="s">
        <v>2287</v>
      </c>
    </row>
    <row r="2111" spans="1:11" ht="15" customHeight="1">
      <c r="A2111" s="36" t="s">
        <v>2307</v>
      </c>
      <c r="B2111" s="36">
        <v>457522</v>
      </c>
      <c r="C2111" s="35" t="str">
        <f>VLOOKUP(B2111,'[1]EC Sales Date'!$A:$C,2,)</f>
        <v>Débardeur Côtelé Court Soutien-Gorge Intégré</v>
      </c>
      <c r="D2111" s="36" t="s">
        <v>57</v>
      </c>
      <c r="E2111" s="36" t="s">
        <v>57</v>
      </c>
      <c r="F2111" s="36" t="s">
        <v>57</v>
      </c>
      <c r="G2111" s="36" t="s">
        <v>7504</v>
      </c>
      <c r="H2111" s="36" t="s">
        <v>7504</v>
      </c>
      <c r="I2111" s="36" t="s">
        <v>58</v>
      </c>
      <c r="J2111" s="36" t="s">
        <v>59</v>
      </c>
      <c r="K2111" s="36" t="s">
        <v>2308</v>
      </c>
    </row>
    <row r="2112" spans="1:11" ht="15" customHeight="1">
      <c r="A2112" s="36" t="s">
        <v>2291</v>
      </c>
      <c r="B2112" s="36">
        <v>455346</v>
      </c>
      <c r="C2112" s="35" t="str">
        <f>VLOOKUP(B2112,'[1]EC Sales Date'!$A:$C,2,)</f>
        <v>Débardeur Crop Soutien-Gorge Intégré JW ANDERSON</v>
      </c>
      <c r="D2112" s="36" t="s">
        <v>57</v>
      </c>
      <c r="E2112" s="36" t="s">
        <v>86</v>
      </c>
      <c r="F2112" s="36" t="s">
        <v>86</v>
      </c>
      <c r="G2112" s="36" t="s">
        <v>7504</v>
      </c>
      <c r="H2112" s="36" t="s">
        <v>7504</v>
      </c>
      <c r="I2112" s="36" t="s">
        <v>78</v>
      </c>
      <c r="J2112" s="36" t="s">
        <v>59</v>
      </c>
      <c r="K2112" s="36" t="s">
        <v>2292</v>
      </c>
    </row>
    <row r="2113" spans="1:11" ht="15" customHeight="1">
      <c r="A2113" s="36" t="s">
        <v>2289</v>
      </c>
      <c r="B2113" s="36">
        <v>463651</v>
      </c>
      <c r="C2113" s="35" t="str">
        <f>VLOOKUP(B2113,'[1]EC Sales Date'!$A:$C,2,)</f>
        <v>Robe avec soutien-gorge plongeant AIRism Mame Kurogouchi</v>
      </c>
      <c r="D2113" s="36" t="s">
        <v>57</v>
      </c>
      <c r="E2113" s="36" t="s">
        <v>57</v>
      </c>
      <c r="F2113" s="36" t="s">
        <v>57</v>
      </c>
      <c r="G2113" s="36" t="s">
        <v>7504</v>
      </c>
      <c r="H2113" s="36" t="s">
        <v>7504</v>
      </c>
      <c r="I2113" s="36" t="s">
        <v>78</v>
      </c>
      <c r="J2113" s="36" t="s">
        <v>59</v>
      </c>
      <c r="K2113" s="36" t="s">
        <v>2290</v>
      </c>
    </row>
    <row r="2114" spans="1:11" ht="15" customHeight="1">
      <c r="A2114" s="36" t="s">
        <v>2313</v>
      </c>
      <c r="B2114" s="36">
        <v>457321</v>
      </c>
      <c r="C2114" s="35" t="str">
        <f>VLOOKUP(B2114,'[1]EC Sales Date'!$A:$C,2,)</f>
        <v>Débardeur AIRism En Soie Mélangé Côtelée</v>
      </c>
      <c r="D2114" s="36" t="s">
        <v>86</v>
      </c>
      <c r="E2114" s="36" t="s">
        <v>57</v>
      </c>
      <c r="F2114" s="36" t="s">
        <v>57</v>
      </c>
      <c r="G2114" s="36" t="s">
        <v>7504</v>
      </c>
      <c r="H2114" s="36" t="s">
        <v>7504</v>
      </c>
      <c r="I2114" s="36" t="s">
        <v>58</v>
      </c>
      <c r="J2114" s="36" t="s">
        <v>59</v>
      </c>
      <c r="K2114" s="36" t="s">
        <v>2314</v>
      </c>
    </row>
    <row r="2115" spans="1:11" ht="15" customHeight="1">
      <c r="A2115" s="36" t="s">
        <v>2315</v>
      </c>
      <c r="B2115" s="36">
        <v>457321</v>
      </c>
      <c r="C2115" s="35" t="str">
        <f>VLOOKUP(B2115,'[1]EC Sales Date'!$A:$C,2,)</f>
        <v>Débardeur AIRism En Soie Mélangé Côtelée</v>
      </c>
      <c r="D2115" s="36" t="s">
        <v>57</v>
      </c>
      <c r="E2115" s="36" t="s">
        <v>57</v>
      </c>
      <c r="F2115" s="36" t="s">
        <v>57</v>
      </c>
      <c r="G2115" s="36" t="s">
        <v>7504</v>
      </c>
      <c r="H2115" s="36" t="s">
        <v>7504</v>
      </c>
      <c r="I2115" s="36" t="s">
        <v>58</v>
      </c>
      <c r="J2115" s="36" t="s">
        <v>59</v>
      </c>
      <c r="K2115" s="36" t="s">
        <v>2314</v>
      </c>
    </row>
    <row r="2116" spans="1:11" ht="15" customHeight="1">
      <c r="A2116" s="36" t="s">
        <v>2297</v>
      </c>
      <c r="B2116" s="36">
        <v>456380</v>
      </c>
      <c r="C2116" s="35" t="str">
        <f>VLOOKUP(B2116,'[1]EC Sales Date'!$A:$C,2,)</f>
        <v>Caraco Court Soutien-Gorge Intégré</v>
      </c>
      <c r="D2116" s="36" t="s">
        <v>57</v>
      </c>
      <c r="E2116" s="36" t="s">
        <v>57</v>
      </c>
      <c r="F2116" s="36" t="s">
        <v>57</v>
      </c>
      <c r="G2116" s="36" t="s">
        <v>7504</v>
      </c>
      <c r="H2116" s="36" t="s">
        <v>7504</v>
      </c>
      <c r="I2116" s="36" t="s">
        <v>58</v>
      </c>
      <c r="J2116" s="36" t="s">
        <v>59</v>
      </c>
      <c r="K2116" s="36" t="s">
        <v>2298</v>
      </c>
    </row>
    <row r="2117" spans="1:11" ht="15" customHeight="1">
      <c r="A2117" s="36" t="s">
        <v>2299</v>
      </c>
      <c r="B2117" s="36">
        <v>456380</v>
      </c>
      <c r="C2117" s="35" t="str">
        <f>VLOOKUP(B2117,'[1]EC Sales Date'!$A:$C,2,)</f>
        <v>Caraco Court Soutien-Gorge Intégré</v>
      </c>
      <c r="D2117" s="36" t="s">
        <v>57</v>
      </c>
      <c r="E2117" s="36" t="s">
        <v>57</v>
      </c>
      <c r="F2117" s="36" t="s">
        <v>57</v>
      </c>
      <c r="G2117" s="36" t="s">
        <v>7504</v>
      </c>
      <c r="H2117" s="36" t="s">
        <v>7504</v>
      </c>
      <c r="I2117" s="36" t="s">
        <v>58</v>
      </c>
      <c r="J2117" s="36" t="s">
        <v>59</v>
      </c>
      <c r="K2117" s="36" t="s">
        <v>2300</v>
      </c>
    </row>
    <row r="2118" spans="1:11" ht="15" customHeight="1">
      <c r="A2118" s="36" t="s">
        <v>2302</v>
      </c>
      <c r="B2118" s="36">
        <v>456401</v>
      </c>
      <c r="C2118" s="35" t="str">
        <f>VLOOKUP(B2118,'[1]EC Sales Date'!$A:$C,2,)</f>
        <v>Top en Coton AIRism Soutien-Gorge Intégré</v>
      </c>
      <c r="D2118" s="36" t="s">
        <v>86</v>
      </c>
      <c r="E2118" s="36" t="s">
        <v>57</v>
      </c>
      <c r="F2118" s="36" t="s">
        <v>57</v>
      </c>
      <c r="G2118" s="36" t="s">
        <v>7504</v>
      </c>
      <c r="H2118" s="36" t="s">
        <v>7504</v>
      </c>
      <c r="I2118" s="36" t="s">
        <v>58</v>
      </c>
      <c r="J2118" s="36" t="s">
        <v>59</v>
      </c>
      <c r="K2118" s="36" t="s">
        <v>2301</v>
      </c>
    </row>
    <row r="2119" spans="1:11" ht="15" customHeight="1">
      <c r="A2119" s="36" t="s">
        <v>2303</v>
      </c>
      <c r="B2119" s="36">
        <v>457477</v>
      </c>
      <c r="C2119" s="35" t="str">
        <f>VLOOKUP(B2119,'[1]EC Sales Date'!$A:$C,2,)</f>
        <v>Débardeur Côtelé AIRism Soutien-Gorge Intégré</v>
      </c>
      <c r="D2119" s="36" t="s">
        <v>57</v>
      </c>
      <c r="E2119" s="36" t="s">
        <v>57</v>
      </c>
      <c r="F2119" s="36" t="s">
        <v>57</v>
      </c>
      <c r="G2119" s="36" t="s">
        <v>7504</v>
      </c>
      <c r="H2119" s="36" t="s">
        <v>7504</v>
      </c>
      <c r="I2119" s="36" t="s">
        <v>58</v>
      </c>
      <c r="J2119" s="36" t="s">
        <v>59</v>
      </c>
      <c r="K2119" s="36" t="s">
        <v>2304</v>
      </c>
    </row>
    <row r="2120" spans="1:11" ht="15" customHeight="1">
      <c r="A2120" s="36" t="s">
        <v>2305</v>
      </c>
      <c r="B2120" s="36">
        <v>457524</v>
      </c>
      <c r="C2120" s="35" t="str">
        <f>VLOOKUP(B2120,'[1]EC Sales Date'!$A:$C,2,)</f>
        <v>Débardeur Court AIRism Soutien-Gorge Intégré</v>
      </c>
      <c r="D2120" s="36" t="s">
        <v>57</v>
      </c>
      <c r="E2120" s="36" t="s">
        <v>57</v>
      </c>
      <c r="F2120" s="36" t="s">
        <v>57</v>
      </c>
      <c r="G2120" s="36" t="s">
        <v>7504</v>
      </c>
      <c r="H2120" s="36" t="s">
        <v>7504</v>
      </c>
      <c r="I2120" s="36" t="s">
        <v>58</v>
      </c>
      <c r="J2120" s="36" t="s">
        <v>59</v>
      </c>
      <c r="K2120" s="36" t="s">
        <v>2306</v>
      </c>
    </row>
    <row r="2121" spans="1:11" ht="15" customHeight="1">
      <c r="A2121" s="36" t="s">
        <v>2324</v>
      </c>
      <c r="B2121" s="36">
        <v>458298</v>
      </c>
      <c r="C2121" s="35" t="str">
        <f>VLOOKUP(B2121,'[1]EC Sales Date'!$A:$C,2,)</f>
        <v>T-Shirt Transparent Col Rond Manches Longues Mame Kurogouchi</v>
      </c>
      <c r="D2121" s="36" t="s">
        <v>86</v>
      </c>
      <c r="E2121" s="36" t="s">
        <v>57</v>
      </c>
      <c r="F2121" s="36" t="s">
        <v>57</v>
      </c>
      <c r="G2121" s="36" t="s">
        <v>7504</v>
      </c>
      <c r="H2121" s="36" t="s">
        <v>7504</v>
      </c>
      <c r="I2121" s="36" t="s">
        <v>1600</v>
      </c>
      <c r="J2121" s="36" t="s">
        <v>59</v>
      </c>
      <c r="K2121" s="36" t="s">
        <v>1601</v>
      </c>
    </row>
    <row r="2122" spans="1:11" ht="15" customHeight="1">
      <c r="A2122" s="36" t="s">
        <v>2293</v>
      </c>
      <c r="B2122" s="36">
        <v>458299</v>
      </c>
      <c r="C2122" s="35" t="str">
        <f>VLOOKUP(B2122,'[1]EC Sales Date'!$A:$C,2,)</f>
        <v>Caraco AIRism Soutien-Gorge Plongeant Intégré Mame Kurogouchi</v>
      </c>
      <c r="D2122" s="36" t="s">
        <v>57</v>
      </c>
      <c r="E2122" s="36" t="s">
        <v>57</v>
      </c>
      <c r="F2122" s="36" t="s">
        <v>57</v>
      </c>
      <c r="G2122" s="36" t="s">
        <v>7504</v>
      </c>
      <c r="H2122" s="36" t="s">
        <v>7504</v>
      </c>
      <c r="I2122" s="36" t="s">
        <v>58</v>
      </c>
      <c r="J2122" s="36" t="s">
        <v>59</v>
      </c>
      <c r="K2122" s="36" t="s">
        <v>2294</v>
      </c>
    </row>
    <row r="2123" spans="1:11" ht="15" customHeight="1">
      <c r="A2123" s="36" t="s">
        <v>2295</v>
      </c>
      <c r="B2123" s="36">
        <v>458300</v>
      </c>
      <c r="C2123" s="35" t="str">
        <f>VLOOKUP(B2123,'[1]EC Sales Date'!$A:$C,2,)</f>
        <v>Caraco AIRism Soutien-Gorge Intégré En Soie Mélangée Mame Kurogouchi</v>
      </c>
      <c r="D2123" s="36" t="s">
        <v>57</v>
      </c>
      <c r="E2123" s="36" t="s">
        <v>7504</v>
      </c>
      <c r="F2123" s="36" t="s">
        <v>7504</v>
      </c>
      <c r="G2123" s="36" t="s">
        <v>7504</v>
      </c>
      <c r="H2123" s="36" t="s">
        <v>7504</v>
      </c>
      <c r="I2123" s="36" t="s">
        <v>78</v>
      </c>
      <c r="J2123" s="36" t="s">
        <v>59</v>
      </c>
      <c r="K2123" s="36" t="s">
        <v>2296</v>
      </c>
    </row>
    <row r="2124" spans="1:11" ht="15" customHeight="1">
      <c r="A2124" s="36" t="s">
        <v>2309</v>
      </c>
      <c r="B2124" s="36">
        <v>458308</v>
      </c>
      <c r="C2124" s="35" t="str">
        <f>VLOOKUP(B2124,'[1]EC Sales Date'!$A:$C,2,)</f>
        <v>Soutien-Gorge Plongeant Sans Armatures AIRism Mame Kurogouchi</v>
      </c>
      <c r="D2124" s="36" t="s">
        <v>57</v>
      </c>
      <c r="E2124" s="36" t="s">
        <v>57</v>
      </c>
      <c r="F2124" s="36" t="s">
        <v>57</v>
      </c>
      <c r="G2124" s="36" t="s">
        <v>7504</v>
      </c>
      <c r="H2124" s="36" t="s">
        <v>7504</v>
      </c>
      <c r="I2124" s="36" t="s">
        <v>78</v>
      </c>
      <c r="J2124" s="36" t="s">
        <v>59</v>
      </c>
      <c r="K2124" s="36" t="s">
        <v>2310</v>
      </c>
    </row>
    <row r="2125" spans="1:11" ht="15" customHeight="1">
      <c r="A2125" s="36" t="s">
        <v>2346</v>
      </c>
      <c r="B2125" s="36">
        <v>454534</v>
      </c>
      <c r="C2125" s="35" t="str">
        <f>VLOOKUP(B2125,'[1]EC Sales Date'!$A:$C,2,)</f>
        <v>Pyjama En Satin Manches Courtes</v>
      </c>
      <c r="D2125" s="36" t="s">
        <v>56</v>
      </c>
      <c r="E2125" s="36" t="s">
        <v>57</v>
      </c>
      <c r="F2125" s="36" t="s">
        <v>57</v>
      </c>
      <c r="G2125" s="36" t="s">
        <v>7504</v>
      </c>
      <c r="H2125" s="36" t="s">
        <v>7504</v>
      </c>
      <c r="I2125" s="36" t="s">
        <v>78</v>
      </c>
      <c r="J2125" s="36" t="s">
        <v>59</v>
      </c>
      <c r="K2125" s="36" t="s">
        <v>2340</v>
      </c>
    </row>
    <row r="2126" spans="1:11" ht="15" customHeight="1">
      <c r="A2126" s="36" t="s">
        <v>2345</v>
      </c>
      <c r="B2126" s="36">
        <v>455417</v>
      </c>
      <c r="C2126" s="35" t="str">
        <f>VLOOKUP(B2126,'[1]EC Sales Date'!$A:$C,2,)</f>
        <v>Pyjama En Satin Imprimé Manches Courtes</v>
      </c>
      <c r="D2126" s="36" t="s">
        <v>56</v>
      </c>
      <c r="E2126" s="36" t="s">
        <v>57</v>
      </c>
      <c r="F2126" s="36" t="s">
        <v>57</v>
      </c>
      <c r="G2126" s="36" t="s">
        <v>7504</v>
      </c>
      <c r="H2126" s="36" t="s">
        <v>7504</v>
      </c>
      <c r="I2126" s="36" t="s">
        <v>78</v>
      </c>
      <c r="J2126" s="36" t="s">
        <v>59</v>
      </c>
      <c r="K2126" s="36" t="s">
        <v>2340</v>
      </c>
    </row>
    <row r="2127" spans="1:11" ht="15" customHeight="1">
      <c r="A2127" s="36" t="s">
        <v>2347</v>
      </c>
      <c r="B2127" s="36">
        <v>456458</v>
      </c>
      <c r="C2127" s="35" t="str">
        <f>VLOOKUP(B2127,'[1]EC Sales Date'!$A:$C,2,)</f>
        <v>Pyjama En Satin Manches Courtes</v>
      </c>
      <c r="D2127" s="36" t="s">
        <v>56</v>
      </c>
      <c r="E2127" s="36" t="s">
        <v>57</v>
      </c>
      <c r="F2127" s="36" t="s">
        <v>57</v>
      </c>
      <c r="G2127" s="36" t="s">
        <v>7504</v>
      </c>
      <c r="H2127" s="36" t="s">
        <v>7504</v>
      </c>
      <c r="I2127" s="36" t="s">
        <v>78</v>
      </c>
      <c r="J2127" s="36" t="s">
        <v>59</v>
      </c>
      <c r="K2127" s="36" t="s">
        <v>2340</v>
      </c>
    </row>
    <row r="2128" spans="1:11" ht="15" customHeight="1">
      <c r="A2128" s="36" t="s">
        <v>2344</v>
      </c>
      <c r="B2128" s="36">
        <v>459279</v>
      </c>
      <c r="C2128" s="35" t="str">
        <f>VLOOKUP(B2128,'[1]EC Sales Date'!$A:$C,2,)</f>
        <v>Ensemble En Lin Mélangé À Rayures Manches Courtes</v>
      </c>
      <c r="D2128" s="36" t="s">
        <v>57</v>
      </c>
      <c r="E2128" s="36" t="s">
        <v>57</v>
      </c>
      <c r="F2128" s="36" t="s">
        <v>57</v>
      </c>
      <c r="G2128" s="36" t="s">
        <v>7504</v>
      </c>
      <c r="H2128" s="36" t="s">
        <v>7504</v>
      </c>
      <c r="I2128" s="36" t="s">
        <v>58</v>
      </c>
      <c r="J2128" s="37" t="s">
        <v>123</v>
      </c>
      <c r="K2128" s="36" t="s">
        <v>2343</v>
      </c>
    </row>
    <row r="2129" spans="1:11" ht="15" customHeight="1">
      <c r="A2129" s="36" t="s">
        <v>2342</v>
      </c>
      <c r="B2129" s="36">
        <v>460562</v>
      </c>
      <c r="C2129" s="35" t="str">
        <f>VLOOKUP(B2129,'[1]EC Sales Date'!$A:$C,2,)</f>
        <v>Ensemble En Lin Mélangé Manches Courtes</v>
      </c>
      <c r="D2129" s="36" t="s">
        <v>57</v>
      </c>
      <c r="E2129" s="36" t="s">
        <v>57</v>
      </c>
      <c r="F2129" s="36" t="s">
        <v>57</v>
      </c>
      <c r="G2129" s="36" t="s">
        <v>7504</v>
      </c>
      <c r="H2129" s="36" t="s">
        <v>7504</v>
      </c>
      <c r="I2129" s="36" t="s">
        <v>58</v>
      </c>
      <c r="J2129" s="37" t="s">
        <v>123</v>
      </c>
      <c r="K2129" s="36" t="s">
        <v>2343</v>
      </c>
    </row>
    <row r="2130" spans="1:11" ht="15" customHeight="1">
      <c r="A2130" s="36" t="s">
        <v>2328</v>
      </c>
      <c r="B2130" s="36">
        <v>458210</v>
      </c>
      <c r="C2130" s="35" t="str">
        <f>VLOOKUP(B2130,'[1]EC Sales Date'!$A:$C,2,)</f>
        <v>Pantalon Relaco 3/4</v>
      </c>
      <c r="D2130" s="36" t="s">
        <v>56</v>
      </c>
      <c r="E2130" s="36" t="s">
        <v>56</v>
      </c>
      <c r="F2130" s="36" t="s">
        <v>56</v>
      </c>
      <c r="G2130" s="36" t="s">
        <v>7504</v>
      </c>
      <c r="H2130" s="36" t="s">
        <v>7504</v>
      </c>
      <c r="I2130" s="36" t="s">
        <v>58</v>
      </c>
      <c r="J2130" s="37" t="s">
        <v>123</v>
      </c>
      <c r="K2130" s="36" t="s">
        <v>344</v>
      </c>
    </row>
    <row r="2131" spans="1:11" ht="15" customHeight="1">
      <c r="A2131" s="36" t="s">
        <v>2330</v>
      </c>
      <c r="B2131" s="36">
        <v>458211</v>
      </c>
      <c r="C2131" s="35" t="str">
        <f>VLOOKUP(B2131,'[1]EC Sales Date'!$A:$C,2,)</f>
        <v>Short Relax</v>
      </c>
      <c r="D2131" s="36" t="s">
        <v>56</v>
      </c>
      <c r="E2131" s="36" t="s">
        <v>56</v>
      </c>
      <c r="F2131" s="36" t="s">
        <v>56</v>
      </c>
      <c r="G2131" s="36" t="s">
        <v>7504</v>
      </c>
      <c r="H2131" s="36" t="s">
        <v>7504</v>
      </c>
      <c r="I2131" s="36" t="s">
        <v>58</v>
      </c>
      <c r="J2131" s="37" t="s">
        <v>123</v>
      </c>
      <c r="K2131" s="36" t="s">
        <v>344</v>
      </c>
    </row>
    <row r="2132" spans="1:11" ht="15" customHeight="1">
      <c r="A2132" s="36" t="s">
        <v>2329</v>
      </c>
      <c r="B2132" s="36">
        <v>458212</v>
      </c>
      <c r="C2132" s="35" t="str">
        <f>VLOOKUP(B2132,'[1]EC Sales Date'!$A:$C,2,)</f>
        <v>Pantalon Culotte Relaco 3/4 À Imprimé</v>
      </c>
      <c r="D2132" s="36" t="s">
        <v>56</v>
      </c>
      <c r="E2132" s="36" t="s">
        <v>56</v>
      </c>
      <c r="F2132" s="36" t="s">
        <v>56</v>
      </c>
      <c r="G2132" s="36" t="s">
        <v>7504</v>
      </c>
      <c r="H2132" s="36" t="s">
        <v>7504</v>
      </c>
      <c r="I2132" s="36" t="s">
        <v>58</v>
      </c>
      <c r="J2132" s="37" t="s">
        <v>123</v>
      </c>
      <c r="K2132" s="36" t="s">
        <v>344</v>
      </c>
    </row>
    <row r="2133" spans="1:11" ht="15" customHeight="1">
      <c r="A2133" s="36" t="s">
        <v>2325</v>
      </c>
      <c r="B2133" s="36">
        <v>458213</v>
      </c>
      <c r="C2133" s="35" t="str">
        <f>VLOOKUP(B2133,'[1]EC Sales Date'!$A:$C,2,)</f>
        <v>Pantalon Relaco 3/4 En Coton À Imprimé</v>
      </c>
      <c r="D2133" s="36" t="s">
        <v>56</v>
      </c>
      <c r="E2133" s="36" t="s">
        <v>56</v>
      </c>
      <c r="F2133" s="36" t="s">
        <v>56</v>
      </c>
      <c r="G2133" s="36" t="s">
        <v>7504</v>
      </c>
      <c r="H2133" s="36" t="s">
        <v>7504</v>
      </c>
      <c r="I2133" s="36" t="s">
        <v>58</v>
      </c>
      <c r="J2133" s="37" t="s">
        <v>123</v>
      </c>
      <c r="K2133" s="36" t="s">
        <v>124</v>
      </c>
    </row>
    <row r="2134" spans="1:11" ht="15" customHeight="1">
      <c r="A2134" s="36" t="s">
        <v>2326</v>
      </c>
      <c r="B2134" s="36">
        <v>458214</v>
      </c>
      <c r="C2134" s="35" t="str">
        <f>VLOOKUP(B2134,'[1]EC Sales Date'!$A:$C,2,)</f>
        <v>Pantalon Relaco 3/4 En Coton À Imprimé</v>
      </c>
      <c r="D2134" s="36" t="s">
        <v>56</v>
      </c>
      <c r="E2134" s="36" t="s">
        <v>56</v>
      </c>
      <c r="F2134" s="36" t="s">
        <v>56</v>
      </c>
      <c r="G2134" s="36" t="s">
        <v>7504</v>
      </c>
      <c r="H2134" s="36" t="s">
        <v>7504</v>
      </c>
      <c r="I2134" s="36" t="s">
        <v>58</v>
      </c>
      <c r="J2134" s="37" t="s">
        <v>123</v>
      </c>
      <c r="K2134" s="36" t="s">
        <v>124</v>
      </c>
    </row>
    <row r="2135" spans="1:11" ht="15" customHeight="1">
      <c r="A2135" s="36" t="s">
        <v>2327</v>
      </c>
      <c r="B2135" s="36">
        <v>458215</v>
      </c>
      <c r="C2135" s="35" t="str">
        <f>VLOOKUP(B2135,'[1]EC Sales Date'!$A:$C,2,)</f>
        <v>Short En Coton Relax</v>
      </c>
      <c r="D2135" s="36" t="s">
        <v>56</v>
      </c>
      <c r="E2135" s="36" t="s">
        <v>57</v>
      </c>
      <c r="F2135" s="36" t="s">
        <v>57</v>
      </c>
      <c r="G2135" s="36" t="s">
        <v>7504</v>
      </c>
      <c r="H2135" s="36" t="s">
        <v>7504</v>
      </c>
      <c r="I2135" s="36" t="s">
        <v>58</v>
      </c>
      <c r="J2135" s="37" t="s">
        <v>123</v>
      </c>
      <c r="K2135" s="36" t="s">
        <v>124</v>
      </c>
    </row>
    <row r="2136" spans="1:11" ht="15" customHeight="1">
      <c r="A2136" s="36" t="s">
        <v>2339</v>
      </c>
      <c r="B2136" s="36">
        <v>455438</v>
      </c>
      <c r="C2136" s="35" t="str">
        <f>VLOOKUP(B2136,'[1]EC Sales Date'!$A:$C,2,)</f>
        <v>Short En Satin</v>
      </c>
      <c r="D2136" s="36" t="s">
        <v>57</v>
      </c>
      <c r="E2136" s="36" t="s">
        <v>57</v>
      </c>
      <c r="F2136" s="36" t="s">
        <v>57</v>
      </c>
      <c r="G2136" s="36" t="s">
        <v>7504</v>
      </c>
      <c r="H2136" s="36" t="s">
        <v>7504</v>
      </c>
      <c r="I2136" s="36" t="s">
        <v>1981</v>
      </c>
      <c r="J2136" s="36" t="s">
        <v>59</v>
      </c>
      <c r="K2136" s="36" t="s">
        <v>2340</v>
      </c>
    </row>
    <row r="2137" spans="1:11" ht="15" customHeight="1">
      <c r="A2137" s="36" t="s">
        <v>2341</v>
      </c>
      <c r="B2137" s="36">
        <v>455438</v>
      </c>
      <c r="C2137" s="35" t="str">
        <f>VLOOKUP(B2137,'[1]EC Sales Date'!$A:$C,2,)</f>
        <v>Short En Satin</v>
      </c>
      <c r="D2137" s="36" t="s">
        <v>56</v>
      </c>
      <c r="E2137" s="36" t="s">
        <v>57</v>
      </c>
      <c r="F2137" s="36" t="s">
        <v>57</v>
      </c>
      <c r="G2137" s="36" t="s">
        <v>7504</v>
      </c>
      <c r="H2137" s="36" t="s">
        <v>7504</v>
      </c>
      <c r="I2137" s="36" t="s">
        <v>1981</v>
      </c>
      <c r="J2137" s="36" t="s">
        <v>59</v>
      </c>
      <c r="K2137" s="36" t="s">
        <v>2340</v>
      </c>
    </row>
    <row r="2138" spans="1:11" ht="15" customHeight="1">
      <c r="A2138" s="36" t="s">
        <v>2337</v>
      </c>
      <c r="B2138" s="36">
        <v>455439</v>
      </c>
      <c r="C2138" s="35" t="str">
        <f>VLOOKUP(B2138,'[1]EC Sales Date'!$A:$C,2,)</f>
        <v>Short Relaco</v>
      </c>
      <c r="D2138" s="36" t="s">
        <v>57</v>
      </c>
      <c r="E2138" s="36" t="s">
        <v>57</v>
      </c>
      <c r="F2138" s="36" t="s">
        <v>57</v>
      </c>
      <c r="G2138" s="36" t="s">
        <v>7504</v>
      </c>
      <c r="H2138" s="36" t="s">
        <v>7504</v>
      </c>
      <c r="I2138" s="36" t="s">
        <v>58</v>
      </c>
      <c r="J2138" s="37" t="s">
        <v>123</v>
      </c>
      <c r="K2138" s="36" t="s">
        <v>344</v>
      </c>
    </row>
    <row r="2139" spans="1:11" ht="15" customHeight="1">
      <c r="A2139" s="36" t="s">
        <v>2338</v>
      </c>
      <c r="B2139" s="36">
        <v>455440</v>
      </c>
      <c r="C2139" s="35" t="str">
        <f>VLOOKUP(B2139,'[1]EC Sales Date'!$A:$C,2,)</f>
        <v>Short Imprimé</v>
      </c>
      <c r="D2139" s="36" t="s">
        <v>57</v>
      </c>
      <c r="E2139" s="36" t="s">
        <v>57</v>
      </c>
      <c r="F2139" s="36" t="s">
        <v>57</v>
      </c>
      <c r="G2139" s="36" t="s">
        <v>7504</v>
      </c>
      <c r="H2139" s="36" t="s">
        <v>7504</v>
      </c>
      <c r="I2139" s="36" t="s">
        <v>58</v>
      </c>
      <c r="J2139" s="37" t="s">
        <v>123</v>
      </c>
      <c r="K2139" s="36" t="s">
        <v>344</v>
      </c>
    </row>
    <row r="2140" spans="1:11" ht="15" customHeight="1">
      <c r="A2140" s="36" t="s">
        <v>2331</v>
      </c>
      <c r="B2140" s="36">
        <v>456453</v>
      </c>
      <c r="C2140" s="35" t="str">
        <f>VLOOKUP(B2140,'[1]EC Sales Date'!$A:$C,2,)</f>
        <v>Short Rayé Seersucker</v>
      </c>
      <c r="D2140" s="36" t="s">
        <v>56</v>
      </c>
      <c r="E2140" s="36" t="s">
        <v>56</v>
      </c>
      <c r="F2140" s="36" t="s">
        <v>56</v>
      </c>
      <c r="G2140" s="36" t="s">
        <v>7504</v>
      </c>
      <c r="H2140" s="36" t="s">
        <v>7504</v>
      </c>
      <c r="I2140" s="36" t="s">
        <v>58</v>
      </c>
      <c r="J2140" s="37" t="s">
        <v>123</v>
      </c>
      <c r="K2140" s="36" t="s">
        <v>124</v>
      </c>
    </row>
    <row r="2141" spans="1:11" ht="15" customHeight="1">
      <c r="A2141" s="36" t="s">
        <v>2332</v>
      </c>
      <c r="B2141" s="36">
        <v>462875</v>
      </c>
      <c r="C2141" s="35" t="str">
        <f>VLOOKUP(B2141,'[1]EC Sales Date'!$A:$C,2,)</f>
        <v>Short de Pyjama Imprimé Princesse tam tam</v>
      </c>
      <c r="D2141" s="36" t="s">
        <v>57</v>
      </c>
      <c r="E2141" s="36" t="s">
        <v>57</v>
      </c>
      <c r="F2141" s="36" t="s">
        <v>57</v>
      </c>
      <c r="G2141" s="36" t="s">
        <v>7504</v>
      </c>
      <c r="H2141" s="36" t="s">
        <v>7504</v>
      </c>
      <c r="I2141" s="36" t="s">
        <v>58</v>
      </c>
      <c r="J2141" s="37" t="s">
        <v>123</v>
      </c>
      <c r="K2141" s="36" t="s">
        <v>344</v>
      </c>
    </row>
    <row r="2142" spans="1:11" ht="15" customHeight="1">
      <c r="A2142" s="36" t="s">
        <v>2333</v>
      </c>
      <c r="B2142" s="36">
        <v>462876</v>
      </c>
      <c r="C2142" s="35" t="str">
        <f>VLOOKUP(B2142,'[1]EC Sales Date'!$A:$C,2,)</f>
        <v>Short de Pyjama Imprimé Princesse tam tam</v>
      </c>
      <c r="D2142" s="36" t="s">
        <v>57</v>
      </c>
      <c r="E2142" s="36" t="s">
        <v>57</v>
      </c>
      <c r="F2142" s="36" t="s">
        <v>57</v>
      </c>
      <c r="G2142" s="36" t="s">
        <v>7504</v>
      </c>
      <c r="H2142" s="36" t="s">
        <v>7504</v>
      </c>
      <c r="I2142" s="36" t="s">
        <v>58</v>
      </c>
      <c r="J2142" s="37" t="s">
        <v>123</v>
      </c>
      <c r="K2142" s="36" t="s">
        <v>344</v>
      </c>
    </row>
    <row r="2143" spans="1:11" ht="15" customHeight="1">
      <c r="A2143" s="36" t="s">
        <v>2334</v>
      </c>
      <c r="B2143" s="36">
        <v>462877</v>
      </c>
      <c r="C2143" s="35" t="str">
        <f>VLOOKUP(B2143,'[1]EC Sales Date'!$A:$C,2,)</f>
        <v>Short de Pyjama Imprimé Princesse tam tam</v>
      </c>
      <c r="D2143" s="36" t="s">
        <v>57</v>
      </c>
      <c r="E2143" s="36" t="s">
        <v>57</v>
      </c>
      <c r="F2143" s="36" t="s">
        <v>57</v>
      </c>
      <c r="G2143" s="36" t="s">
        <v>7504</v>
      </c>
      <c r="H2143" s="36" t="s">
        <v>7504</v>
      </c>
      <c r="I2143" s="36" t="s">
        <v>58</v>
      </c>
      <c r="J2143" s="37" t="s">
        <v>123</v>
      </c>
      <c r="K2143" s="36" t="s">
        <v>344</v>
      </c>
    </row>
    <row r="2144" spans="1:11" ht="15" customHeight="1">
      <c r="A2144" s="36" t="s">
        <v>2335</v>
      </c>
      <c r="B2144" s="36">
        <v>462878</v>
      </c>
      <c r="C2144" s="35" t="str">
        <f>VLOOKUP(B2144,'[1]EC Sales Date'!$A:$C,2,)</f>
        <v>Short de Pyjama Imprimé Princesse tam tam</v>
      </c>
      <c r="D2144" s="36" t="s">
        <v>57</v>
      </c>
      <c r="E2144" s="36" t="s">
        <v>57</v>
      </c>
      <c r="F2144" s="36" t="s">
        <v>57</v>
      </c>
      <c r="G2144" s="36" t="s">
        <v>7504</v>
      </c>
      <c r="H2144" s="36" t="s">
        <v>7504</v>
      </c>
      <c r="I2144" s="36" t="s">
        <v>58</v>
      </c>
      <c r="J2144" s="37" t="s">
        <v>123</v>
      </c>
      <c r="K2144" s="36" t="s">
        <v>344</v>
      </c>
    </row>
    <row r="2145" spans="1:11" ht="15" customHeight="1">
      <c r="A2145" s="36" t="s">
        <v>2336</v>
      </c>
      <c r="B2145" s="36">
        <v>462879</v>
      </c>
      <c r="C2145" s="35" t="str">
        <f>VLOOKUP(B2145,'[1]EC Sales Date'!$A:$C,2,)</f>
        <v>Short de Pyjama Imprimé Princesse tam tam</v>
      </c>
      <c r="D2145" s="36" t="s">
        <v>57</v>
      </c>
      <c r="E2145" s="36" t="s">
        <v>57</v>
      </c>
      <c r="F2145" s="36" t="s">
        <v>57</v>
      </c>
      <c r="G2145" s="36" t="s">
        <v>7504</v>
      </c>
      <c r="H2145" s="36" t="s">
        <v>7504</v>
      </c>
      <c r="I2145" s="36" t="s">
        <v>58</v>
      </c>
      <c r="J2145" s="37" t="s">
        <v>123</v>
      </c>
      <c r="K2145" s="36" t="s">
        <v>344</v>
      </c>
    </row>
    <row r="2146" spans="1:11" ht="15" customHeight="1">
      <c r="A2146" s="36" t="s">
        <v>2394</v>
      </c>
      <c r="B2146" s="36">
        <v>457464</v>
      </c>
      <c r="C2146" s="35" t="str">
        <f>VLOOKUP(B2146,'[1]EC Sales Date'!$A:$C,2,)</f>
        <v>Robe Caraco En Lin Mélangé</v>
      </c>
      <c r="D2146" s="36" t="s">
        <v>57</v>
      </c>
      <c r="E2146" s="36" t="s">
        <v>57</v>
      </c>
      <c r="F2146" s="36" t="s">
        <v>57</v>
      </c>
      <c r="G2146" s="36" t="s">
        <v>7504</v>
      </c>
      <c r="H2146" s="36" t="s">
        <v>7504</v>
      </c>
      <c r="I2146" s="36" t="s">
        <v>58</v>
      </c>
      <c r="J2146" s="37" t="s">
        <v>123</v>
      </c>
      <c r="K2146" s="36" t="s">
        <v>2163</v>
      </c>
    </row>
    <row r="2147" spans="1:11" ht="15" customHeight="1">
      <c r="A2147" s="36" t="s">
        <v>2399</v>
      </c>
      <c r="B2147" s="36">
        <v>455669</v>
      </c>
      <c r="C2147" s="35" t="str">
        <f>VLOOKUP(B2147,'[1]EC Sales Date'!$A:$C,2,)</f>
        <v>Combinaison En Lin Mélangé</v>
      </c>
      <c r="D2147" s="36" t="s">
        <v>57</v>
      </c>
      <c r="E2147" s="36" t="s">
        <v>57</v>
      </c>
      <c r="F2147" s="36" t="s">
        <v>57</v>
      </c>
      <c r="G2147" s="36" t="s">
        <v>7504</v>
      </c>
      <c r="H2147" s="36" t="s">
        <v>7504</v>
      </c>
      <c r="I2147" s="36" t="s">
        <v>58</v>
      </c>
      <c r="J2147" s="36" t="s">
        <v>59</v>
      </c>
      <c r="K2147" s="36" t="s">
        <v>2400</v>
      </c>
    </row>
    <row r="2148" spans="1:11" ht="15" customHeight="1">
      <c r="A2148" s="36" t="s">
        <v>2404</v>
      </c>
      <c r="B2148" s="36">
        <v>455670</v>
      </c>
      <c r="C2148" s="35" t="str">
        <f>VLOOKUP(B2148,'[1]EC Sales Date'!$A:$C,2,)</f>
        <v>Combi-Short En Lin Mélangé</v>
      </c>
      <c r="D2148" s="36" t="s">
        <v>57</v>
      </c>
      <c r="E2148" s="36" t="s">
        <v>57</v>
      </c>
      <c r="F2148" s="36" t="s">
        <v>57</v>
      </c>
      <c r="G2148" s="36" t="s">
        <v>7504</v>
      </c>
      <c r="H2148" s="36" t="s">
        <v>7504</v>
      </c>
      <c r="I2148" s="36" t="s">
        <v>58</v>
      </c>
      <c r="J2148" s="36" t="s">
        <v>59</v>
      </c>
      <c r="K2148" s="36" t="s">
        <v>2405</v>
      </c>
    </row>
    <row r="2149" spans="1:11" ht="15" customHeight="1">
      <c r="A2149" s="36" t="s">
        <v>2358</v>
      </c>
      <c r="B2149" s="36">
        <v>459189</v>
      </c>
      <c r="C2149" s="35" t="str">
        <f>VLOOKUP(B2149,'[1]EC Sales Date'!$A:$C,2,)</f>
        <v>Robe évasée imprimée à col V et manches courtes</v>
      </c>
      <c r="D2149" s="36" t="s">
        <v>57</v>
      </c>
      <c r="E2149" s="36" t="s">
        <v>57</v>
      </c>
      <c r="F2149" s="36" t="s">
        <v>86</v>
      </c>
      <c r="G2149" s="36" t="s">
        <v>7504</v>
      </c>
      <c r="H2149" s="36" t="s">
        <v>7504</v>
      </c>
      <c r="I2149" s="36" t="s">
        <v>58</v>
      </c>
      <c r="J2149" s="37" t="s">
        <v>123</v>
      </c>
      <c r="K2149" s="36" t="s">
        <v>344</v>
      </c>
    </row>
    <row r="2150" spans="1:11" ht="15" customHeight="1">
      <c r="A2150" s="36" t="s">
        <v>2360</v>
      </c>
      <c r="B2150" s="36">
        <v>459190</v>
      </c>
      <c r="C2150" s="35" t="str">
        <f>VLOOKUP(B2150,'[1]EC Sales Date'!$A:$C,2,)</f>
        <v>Robe évasée à col V et manches courtes</v>
      </c>
      <c r="D2150" s="36" t="s">
        <v>57</v>
      </c>
      <c r="E2150" s="36" t="s">
        <v>57</v>
      </c>
      <c r="F2150" s="36" t="s">
        <v>57</v>
      </c>
      <c r="G2150" s="36" t="s">
        <v>7504</v>
      </c>
      <c r="H2150" s="36" t="s">
        <v>7504</v>
      </c>
      <c r="I2150" s="36" t="s">
        <v>58</v>
      </c>
      <c r="J2150" s="37" t="s">
        <v>123</v>
      </c>
      <c r="K2150" s="36" t="s">
        <v>344</v>
      </c>
    </row>
    <row r="2151" spans="1:11" ht="15" customHeight="1">
      <c r="A2151" s="36" t="s">
        <v>2359</v>
      </c>
      <c r="B2151" s="36">
        <v>459191</v>
      </c>
      <c r="C2151" s="35" t="str">
        <f>VLOOKUP(B2151,'[1]EC Sales Date'!$A:$C,2,)</f>
        <v>Robe Évasée à Imprimés Manches courtes Col V</v>
      </c>
      <c r="D2151" s="36" t="s">
        <v>57</v>
      </c>
      <c r="E2151" s="36" t="s">
        <v>57</v>
      </c>
      <c r="F2151" s="36" t="s">
        <v>86</v>
      </c>
      <c r="G2151" s="36" t="s">
        <v>7504</v>
      </c>
      <c r="H2151" s="36" t="s">
        <v>7504</v>
      </c>
      <c r="I2151" s="36" t="s">
        <v>58</v>
      </c>
      <c r="J2151" s="37" t="s">
        <v>123</v>
      </c>
      <c r="K2151" s="36" t="s">
        <v>344</v>
      </c>
    </row>
    <row r="2152" spans="1:11" ht="15" customHeight="1">
      <c r="A2152" s="36" t="s">
        <v>2353</v>
      </c>
      <c r="B2152" s="36">
        <v>455675</v>
      </c>
      <c r="C2152" s="35" t="str">
        <f>VLOOKUP(B2152,'[1]EC Sales Date'!$A:$C,2,)</f>
        <v>Robe caraco imprimée à fente</v>
      </c>
      <c r="D2152" s="36" t="s">
        <v>57</v>
      </c>
      <c r="E2152" s="36" t="s">
        <v>57</v>
      </c>
      <c r="F2152" s="36" t="s">
        <v>86</v>
      </c>
      <c r="G2152" s="36" t="s">
        <v>7504</v>
      </c>
      <c r="H2152" s="36" t="s">
        <v>7504</v>
      </c>
      <c r="I2152" s="36" t="s">
        <v>58</v>
      </c>
      <c r="J2152" s="37" t="s">
        <v>123</v>
      </c>
      <c r="K2152" s="36" t="s">
        <v>344</v>
      </c>
    </row>
    <row r="2153" spans="1:11" ht="15" customHeight="1">
      <c r="A2153" s="36" t="s">
        <v>2354</v>
      </c>
      <c r="B2153" s="36">
        <v>458658</v>
      </c>
      <c r="C2153" s="35" t="str">
        <f>VLOOKUP(B2153,'[1]EC Sales Date'!$A:$C,2,)</f>
        <v>Robe Caraco Fendue À Imprimé</v>
      </c>
      <c r="D2153" s="36" t="s">
        <v>57</v>
      </c>
      <c r="E2153" s="36" t="s">
        <v>57</v>
      </c>
      <c r="F2153" s="36" t="s">
        <v>86</v>
      </c>
      <c r="G2153" s="36" t="s">
        <v>7504</v>
      </c>
      <c r="H2153" s="36" t="s">
        <v>7504</v>
      </c>
      <c r="I2153" s="36" t="s">
        <v>58</v>
      </c>
      <c r="J2153" s="37" t="s">
        <v>123</v>
      </c>
      <c r="K2153" s="36" t="s">
        <v>344</v>
      </c>
    </row>
    <row r="2154" spans="1:11" ht="15" customHeight="1">
      <c r="A2154" s="36" t="s">
        <v>2352</v>
      </c>
      <c r="B2154" s="36">
        <v>459925</v>
      </c>
      <c r="C2154" s="35" t="str">
        <f>VLOOKUP(B2154,'[1]EC Sales Date'!$A:$C,2,)</f>
        <v>Robe caraco imprimée à fente</v>
      </c>
      <c r="D2154" s="36" t="s">
        <v>57</v>
      </c>
      <c r="E2154" s="36" t="s">
        <v>57</v>
      </c>
      <c r="F2154" s="36" t="s">
        <v>86</v>
      </c>
      <c r="G2154" s="36" t="s">
        <v>7504</v>
      </c>
      <c r="H2154" s="36" t="s">
        <v>7504</v>
      </c>
      <c r="I2154" s="36" t="s">
        <v>58</v>
      </c>
      <c r="J2154" s="37" t="s">
        <v>123</v>
      </c>
      <c r="K2154" s="36" t="s">
        <v>344</v>
      </c>
    </row>
    <row r="2155" spans="1:11" ht="15" customHeight="1">
      <c r="A2155" s="36" t="s">
        <v>2401</v>
      </c>
      <c r="B2155" s="36">
        <v>455681</v>
      </c>
      <c r="C2155" s="35" t="str">
        <f>VLOOKUP(B2155,'[1]EC Sales Date'!$A:$C,2,)</f>
        <v>Robe Caraco En Satin</v>
      </c>
      <c r="D2155" s="36" t="s">
        <v>57</v>
      </c>
      <c r="E2155" s="36" t="s">
        <v>57</v>
      </c>
      <c r="F2155" s="36" t="s">
        <v>57</v>
      </c>
      <c r="G2155" s="36" t="s">
        <v>7504</v>
      </c>
      <c r="H2155" s="36" t="s">
        <v>7504</v>
      </c>
      <c r="I2155" s="36" t="s">
        <v>58</v>
      </c>
      <c r="J2155" s="36" t="s">
        <v>59</v>
      </c>
      <c r="K2155" s="36" t="s">
        <v>522</v>
      </c>
    </row>
    <row r="2156" spans="1:11" ht="15" customHeight="1">
      <c r="A2156" s="36" t="s">
        <v>2393</v>
      </c>
      <c r="B2156" s="36">
        <v>455682</v>
      </c>
      <c r="C2156" s="35" t="str">
        <f>VLOOKUP(B2156,'[1]EC Sales Date'!$A:$C,2,)</f>
        <v>Robe Chemise Entretien Facile Manches Longues</v>
      </c>
      <c r="D2156" s="36" t="s">
        <v>57</v>
      </c>
      <c r="E2156" s="36" t="s">
        <v>57</v>
      </c>
      <c r="F2156" s="36" t="s">
        <v>57</v>
      </c>
      <c r="G2156" s="36" t="s">
        <v>7504</v>
      </c>
      <c r="H2156" s="36" t="s">
        <v>7504</v>
      </c>
      <c r="I2156" s="36" t="s">
        <v>1532</v>
      </c>
      <c r="J2156" s="36" t="s">
        <v>59</v>
      </c>
      <c r="K2156" s="36" t="s">
        <v>1533</v>
      </c>
    </row>
    <row r="2157" spans="1:11" ht="15" customHeight="1">
      <c r="A2157" s="36" t="s">
        <v>2379</v>
      </c>
      <c r="B2157" s="36">
        <v>455688</v>
      </c>
      <c r="C2157" s="35" t="str">
        <f>VLOOKUP(B2157,'[1]EC Sales Date'!$A:$C,2,)</f>
        <v>Robe En Coton à Manches Courtes AIRism</v>
      </c>
      <c r="D2157" s="36" t="s">
        <v>86</v>
      </c>
      <c r="E2157" s="36" t="s">
        <v>86</v>
      </c>
      <c r="F2157" s="36" t="s">
        <v>86</v>
      </c>
      <c r="G2157" s="36" t="s">
        <v>7504</v>
      </c>
      <c r="H2157" s="36" t="s">
        <v>7504</v>
      </c>
      <c r="I2157" s="36" t="s">
        <v>58</v>
      </c>
      <c r="J2157" s="36" t="s">
        <v>59</v>
      </c>
      <c r="K2157" s="36" t="s">
        <v>2380</v>
      </c>
    </row>
    <row r="2158" spans="1:11" ht="15" customHeight="1">
      <c r="A2158" s="36" t="s">
        <v>2375</v>
      </c>
      <c r="B2158" s="36">
        <v>455692</v>
      </c>
      <c r="C2158" s="35" t="str">
        <f>VLOOKUP(B2158,'[1]EC Sales Date'!$A:$C,2,)</f>
        <v>Robe Trapèze En Coton Mercerisé Manches Courtes</v>
      </c>
      <c r="D2158" s="36" t="s">
        <v>86</v>
      </c>
      <c r="E2158" s="36" t="s">
        <v>57</v>
      </c>
      <c r="F2158" s="36" t="s">
        <v>57</v>
      </c>
      <c r="G2158" s="36" t="s">
        <v>7504</v>
      </c>
      <c r="H2158" s="36" t="s">
        <v>7504</v>
      </c>
      <c r="I2158" s="36" t="s">
        <v>58</v>
      </c>
      <c r="J2158" s="37" t="s">
        <v>123</v>
      </c>
      <c r="K2158" s="36" t="s">
        <v>124</v>
      </c>
    </row>
    <row r="2159" spans="1:11" ht="15" customHeight="1">
      <c r="A2159" s="36" t="s">
        <v>2376</v>
      </c>
      <c r="B2159" s="36">
        <v>455692</v>
      </c>
      <c r="C2159" s="35" t="str">
        <f>VLOOKUP(B2159,'[1]EC Sales Date'!$A:$C,2,)</f>
        <v>Robe Trapèze En Coton Mercerisé Manches Courtes</v>
      </c>
      <c r="D2159" s="36" t="s">
        <v>56</v>
      </c>
      <c r="E2159" s="36" t="s">
        <v>57</v>
      </c>
      <c r="F2159" s="36" t="s">
        <v>57</v>
      </c>
      <c r="G2159" s="36" t="s">
        <v>7504</v>
      </c>
      <c r="H2159" s="36" t="s">
        <v>7504</v>
      </c>
      <c r="I2159" s="36" t="s">
        <v>58</v>
      </c>
      <c r="J2159" s="37" t="s">
        <v>123</v>
      </c>
      <c r="K2159" s="36" t="s">
        <v>124</v>
      </c>
    </row>
    <row r="2160" spans="1:11" ht="15" customHeight="1">
      <c r="A2160" s="36" t="s">
        <v>2373</v>
      </c>
      <c r="B2160" s="36">
        <v>455693</v>
      </c>
      <c r="C2160" s="35" t="str">
        <f>VLOOKUP(B2160,'[1]EC Sales Date'!$A:$C,2,)</f>
        <v>Mini-robe En Coton Mercerisé Manches Courtes</v>
      </c>
      <c r="D2160" s="36" t="s">
        <v>56</v>
      </c>
      <c r="E2160" s="36" t="s">
        <v>57</v>
      </c>
      <c r="F2160" s="36" t="s">
        <v>57</v>
      </c>
      <c r="G2160" s="36" t="s">
        <v>7504</v>
      </c>
      <c r="H2160" s="36" t="s">
        <v>7504</v>
      </c>
      <c r="I2160" s="36" t="s">
        <v>58</v>
      </c>
      <c r="J2160" s="37" t="s">
        <v>123</v>
      </c>
      <c r="K2160" s="36" t="s">
        <v>124</v>
      </c>
    </row>
    <row r="2161" spans="1:11" ht="15" customHeight="1">
      <c r="A2161" s="36" t="s">
        <v>2374</v>
      </c>
      <c r="B2161" s="36">
        <v>455693</v>
      </c>
      <c r="C2161" s="35" t="str">
        <f>VLOOKUP(B2161,'[1]EC Sales Date'!$A:$C,2,)</f>
        <v>Mini-robe En Coton Mercerisé Manches Courtes</v>
      </c>
      <c r="D2161" s="36" t="s">
        <v>86</v>
      </c>
      <c r="E2161" s="36" t="s">
        <v>57</v>
      </c>
      <c r="F2161" s="36" t="s">
        <v>57</v>
      </c>
      <c r="G2161" s="36" t="s">
        <v>7504</v>
      </c>
      <c r="H2161" s="36" t="s">
        <v>7504</v>
      </c>
      <c r="I2161" s="36" t="s">
        <v>58</v>
      </c>
      <c r="J2161" s="37" t="s">
        <v>123</v>
      </c>
      <c r="K2161" s="36" t="s">
        <v>124</v>
      </c>
    </row>
    <row r="2162" spans="1:11" ht="15" customHeight="1">
      <c r="A2162" s="36" t="s">
        <v>2349</v>
      </c>
      <c r="B2162" s="36">
        <v>455695</v>
      </c>
      <c r="C2162" s="35" t="str">
        <f>VLOOKUP(B2162,'[1]EC Sales Date'!$A:$C,2,)</f>
        <v>Robe évasée imprimée manches courtes</v>
      </c>
      <c r="D2162" s="36" t="s">
        <v>86</v>
      </c>
      <c r="E2162" s="36" t="s">
        <v>57</v>
      </c>
      <c r="F2162" s="36" t="s">
        <v>57</v>
      </c>
      <c r="G2162" s="36" t="s">
        <v>7504</v>
      </c>
      <c r="H2162" s="36" t="s">
        <v>7504</v>
      </c>
      <c r="I2162" s="36" t="s">
        <v>58</v>
      </c>
      <c r="J2162" s="36" t="s">
        <v>59</v>
      </c>
      <c r="K2162" s="36" t="s">
        <v>2350</v>
      </c>
    </row>
    <row r="2163" spans="1:11" ht="15" customHeight="1">
      <c r="A2163" s="36" t="s">
        <v>2351</v>
      </c>
      <c r="B2163" s="36">
        <v>458286</v>
      </c>
      <c r="C2163" s="35" t="str">
        <f>VLOOKUP(B2163,'[1]EC Sales Date'!$A:$C,2,)</f>
        <v>Robe évasée à manches courtes</v>
      </c>
      <c r="D2163" s="36" t="s">
        <v>86</v>
      </c>
      <c r="E2163" s="36" t="s">
        <v>86</v>
      </c>
      <c r="F2163" s="36" t="s">
        <v>86</v>
      </c>
      <c r="G2163" s="36" t="s">
        <v>7504</v>
      </c>
      <c r="H2163" s="36" t="s">
        <v>7504</v>
      </c>
      <c r="I2163" s="36" t="s">
        <v>58</v>
      </c>
      <c r="J2163" s="36" t="s">
        <v>59</v>
      </c>
      <c r="K2163" s="36" t="s">
        <v>2350</v>
      </c>
    </row>
    <row r="2164" spans="1:11" ht="15" customHeight="1">
      <c r="A2164" s="36" t="s">
        <v>2366</v>
      </c>
      <c r="B2164" s="36">
        <v>456292</v>
      </c>
      <c r="C2164" s="35" t="str">
        <f>VLOOKUP(B2164,'[1]EC Sales Date'!$A:$C,2,)</f>
        <v>Robe En Coton Col V Sans Manches Ines de la Fressange</v>
      </c>
      <c r="D2164" s="36" t="s">
        <v>57</v>
      </c>
      <c r="E2164" s="36" t="s">
        <v>57</v>
      </c>
      <c r="F2164" s="36" t="s">
        <v>57</v>
      </c>
      <c r="G2164" s="36" t="s">
        <v>7504</v>
      </c>
      <c r="H2164" s="36" t="s">
        <v>7504</v>
      </c>
      <c r="I2164" s="36" t="s">
        <v>58</v>
      </c>
      <c r="J2164" s="37" t="s">
        <v>123</v>
      </c>
      <c r="K2164" s="36" t="s">
        <v>124</v>
      </c>
    </row>
    <row r="2165" spans="1:11" ht="15" customHeight="1">
      <c r="A2165" s="36" t="s">
        <v>2365</v>
      </c>
      <c r="B2165" s="36">
        <v>459470</v>
      </c>
      <c r="C2165" s="35" t="str">
        <f>VLOOKUP(B2165,'[1]EC Sales Date'!$A:$C,2,)</f>
        <v>Robe En Coton Imprimé Fleuri Sans Manches Col V Ines de la Fressange</v>
      </c>
      <c r="D2165" s="36" t="s">
        <v>57</v>
      </c>
      <c r="E2165" s="36" t="s">
        <v>57</v>
      </c>
      <c r="F2165" s="36" t="s">
        <v>57</v>
      </c>
      <c r="G2165" s="36" t="s">
        <v>7504</v>
      </c>
      <c r="H2165" s="36" t="s">
        <v>7504</v>
      </c>
      <c r="I2165" s="36" t="s">
        <v>58</v>
      </c>
      <c r="J2165" s="36" t="s">
        <v>59</v>
      </c>
      <c r="K2165" s="36" t="s">
        <v>3885</v>
      </c>
    </row>
    <row r="2166" spans="1:11" ht="15" customHeight="1">
      <c r="A2166" s="36" t="s">
        <v>2364</v>
      </c>
      <c r="B2166" s="36">
        <v>459471</v>
      </c>
      <c r="C2166" s="35" t="str">
        <f>VLOOKUP(B2166,'[1]EC Sales Date'!$A:$C,2,)</f>
        <v>Robe En Coton À Carreaux Sans Manches Col V Ines de la Fressange</v>
      </c>
      <c r="D2166" s="36" t="s">
        <v>57</v>
      </c>
      <c r="E2166" s="36" t="s">
        <v>57</v>
      </c>
      <c r="F2166" s="36" t="s">
        <v>57</v>
      </c>
      <c r="G2166" s="36" t="s">
        <v>7504</v>
      </c>
      <c r="H2166" s="36" t="s">
        <v>7504</v>
      </c>
      <c r="I2166" s="36" t="s">
        <v>58</v>
      </c>
      <c r="J2166" s="37" t="s">
        <v>123</v>
      </c>
      <c r="K2166" s="36" t="s">
        <v>124</v>
      </c>
    </row>
    <row r="2167" spans="1:11" ht="15" customHeight="1">
      <c r="A2167" s="36" t="s">
        <v>2391</v>
      </c>
      <c r="B2167" s="36">
        <v>456293</v>
      </c>
      <c r="C2167" s="35" t="str">
        <f>VLOOKUP(B2167,'[1]EC Sales Date'!$A:$C,2,)</f>
        <v>Robe Chemise En Coton Manches Longues Ines de la Fressange</v>
      </c>
      <c r="D2167" s="36" t="s">
        <v>57</v>
      </c>
      <c r="E2167" s="36" t="s">
        <v>57</v>
      </c>
      <c r="F2167" s="36" t="s">
        <v>57</v>
      </c>
      <c r="G2167" s="36" t="s">
        <v>7504</v>
      </c>
      <c r="H2167" s="36" t="s">
        <v>7504</v>
      </c>
      <c r="I2167" s="36" t="s">
        <v>58</v>
      </c>
      <c r="J2167" s="37" t="s">
        <v>123</v>
      </c>
      <c r="K2167" s="36" t="s">
        <v>124</v>
      </c>
    </row>
    <row r="2168" spans="1:11" ht="15" customHeight="1">
      <c r="A2168" s="36" t="s">
        <v>2390</v>
      </c>
      <c r="B2168" s="36">
        <v>459472</v>
      </c>
      <c r="C2168" s="35" t="str">
        <f>VLOOKUP(B2168,'[1]EC Sales Date'!$A:$C,2,)</f>
        <v>Robe Chemise En Sergé De Coton Manches Longues Ines de la Fressange</v>
      </c>
      <c r="D2168" s="36" t="s">
        <v>57</v>
      </c>
      <c r="E2168" s="36" t="s">
        <v>57</v>
      </c>
      <c r="F2168" s="36" t="s">
        <v>57</v>
      </c>
      <c r="G2168" s="36" t="s">
        <v>7504</v>
      </c>
      <c r="H2168" s="36" t="s">
        <v>7504</v>
      </c>
      <c r="I2168" s="36" t="s">
        <v>58</v>
      </c>
      <c r="J2168" s="37" t="s">
        <v>123</v>
      </c>
      <c r="K2168" s="36" t="s">
        <v>124</v>
      </c>
    </row>
    <row r="2169" spans="1:11" ht="15" customHeight="1">
      <c r="A2169" s="36" t="s">
        <v>2357</v>
      </c>
      <c r="B2169" s="36">
        <v>456294</v>
      </c>
      <c r="C2169" s="35" t="str">
        <f>VLOOKUP(B2169,'[1]EC Sales Date'!$A:$C,2,)</f>
        <v>Robe Chemise En Lin et Coton Manches Longues Ines de la Fressange</v>
      </c>
      <c r="D2169" s="36" t="s">
        <v>57</v>
      </c>
      <c r="E2169" s="36" t="s">
        <v>57</v>
      </c>
      <c r="F2169" s="36" t="s">
        <v>57</v>
      </c>
      <c r="G2169" s="36" t="s">
        <v>7504</v>
      </c>
      <c r="H2169" s="36" t="s">
        <v>7504</v>
      </c>
      <c r="I2169" s="36" t="s">
        <v>58</v>
      </c>
      <c r="J2169" s="37" t="s">
        <v>123</v>
      </c>
      <c r="K2169" s="36" t="s">
        <v>1435</v>
      </c>
    </row>
    <row r="2170" spans="1:11" ht="15" customHeight="1">
      <c r="A2170" s="36" t="s">
        <v>2355</v>
      </c>
      <c r="B2170" s="36">
        <v>459473</v>
      </c>
      <c r="C2170" s="35" t="str">
        <f>VLOOKUP(B2170,'[1]EC Sales Date'!$A:$C,2,)</f>
        <v>Robe Chemise En Mélange De Lin Et Coton Manches Longues Ines de la Fressange</v>
      </c>
      <c r="D2170" s="36" t="s">
        <v>57</v>
      </c>
      <c r="E2170" s="36" t="s">
        <v>57</v>
      </c>
      <c r="F2170" s="36" t="s">
        <v>57</v>
      </c>
      <c r="G2170" s="36" t="s">
        <v>7504</v>
      </c>
      <c r="H2170" s="36" t="s">
        <v>7504</v>
      </c>
      <c r="I2170" s="36" t="s">
        <v>58</v>
      </c>
      <c r="J2170" s="37" t="s">
        <v>123</v>
      </c>
      <c r="K2170" s="36" t="s">
        <v>1435</v>
      </c>
    </row>
    <row r="2171" spans="1:11" ht="15" customHeight="1">
      <c r="A2171" s="36" t="s">
        <v>2356</v>
      </c>
      <c r="B2171" s="36">
        <v>459474</v>
      </c>
      <c r="C2171" s="35" t="str">
        <f>VLOOKUP(B2171,'[1]EC Sales Date'!$A:$C,2,)</f>
        <v>Robe Chemise En Mélange De Lin Et Coton Manches Longues Ines de la Fressange</v>
      </c>
      <c r="D2171" s="36" t="s">
        <v>57</v>
      </c>
      <c r="E2171" s="36" t="s">
        <v>57</v>
      </c>
      <c r="F2171" s="36" t="s">
        <v>57</v>
      </c>
      <c r="G2171" s="36" t="s">
        <v>7504</v>
      </c>
      <c r="H2171" s="36" t="s">
        <v>7504</v>
      </c>
      <c r="I2171" s="36" t="s">
        <v>58</v>
      </c>
      <c r="J2171" s="37" t="s">
        <v>123</v>
      </c>
      <c r="K2171" s="36" t="s">
        <v>1435</v>
      </c>
    </row>
    <row r="2172" spans="1:11" ht="15" customHeight="1">
      <c r="A2172" s="36" t="s">
        <v>2363</v>
      </c>
      <c r="B2172" s="36">
        <v>456926</v>
      </c>
      <c r="C2172" s="35" t="str">
        <f>VLOOKUP(B2172,'[1]EC Sales Date'!$A:$C,2,)</f>
        <v>Robe Sans Manches Avec Détails Brodés</v>
      </c>
      <c r="D2172" s="36" t="s">
        <v>57</v>
      </c>
      <c r="E2172" s="36" t="s">
        <v>57</v>
      </c>
      <c r="F2172" s="36" t="s">
        <v>57</v>
      </c>
      <c r="G2172" s="36" t="s">
        <v>7504</v>
      </c>
      <c r="H2172" s="36" t="s">
        <v>7504</v>
      </c>
      <c r="I2172" s="36" t="s">
        <v>58</v>
      </c>
      <c r="J2172" s="36" t="s">
        <v>59</v>
      </c>
      <c r="K2172" s="36" t="s">
        <v>3888</v>
      </c>
    </row>
    <row r="2173" spans="1:11" ht="15" customHeight="1">
      <c r="A2173" s="36" t="s">
        <v>2381</v>
      </c>
      <c r="B2173" s="36">
        <v>457012</v>
      </c>
      <c r="C2173" s="35" t="str">
        <f>VLOOKUP(B2173,'[1]EC Sales Date'!$A:$C,2,)</f>
        <v>Robe AIRism Ultra Stretch Sans Manches</v>
      </c>
      <c r="D2173" s="36" t="s">
        <v>86</v>
      </c>
      <c r="E2173" s="36" t="s">
        <v>57</v>
      </c>
      <c r="F2173" s="36" t="s">
        <v>57</v>
      </c>
      <c r="G2173" s="36" t="s">
        <v>7504</v>
      </c>
      <c r="H2173" s="36" t="s">
        <v>7504</v>
      </c>
      <c r="I2173" s="36" t="s">
        <v>2382</v>
      </c>
      <c r="J2173" s="36" t="s">
        <v>59</v>
      </c>
      <c r="K2173" s="36" t="s">
        <v>2383</v>
      </c>
    </row>
    <row r="2174" spans="1:11" ht="15" customHeight="1">
      <c r="A2174" s="36" t="s">
        <v>2384</v>
      </c>
      <c r="B2174" s="36">
        <v>457012</v>
      </c>
      <c r="C2174" s="35" t="str">
        <f>VLOOKUP(B2174,'[1]EC Sales Date'!$A:$C,2,)</f>
        <v>Robe AIRism Ultra Stretch Sans Manches</v>
      </c>
      <c r="D2174" s="36" t="s">
        <v>86</v>
      </c>
      <c r="E2174" s="36" t="s">
        <v>140</v>
      </c>
      <c r="F2174" s="36" t="s">
        <v>140</v>
      </c>
      <c r="G2174" s="36" t="s">
        <v>7504</v>
      </c>
      <c r="H2174" s="36" t="s">
        <v>7504</v>
      </c>
      <c r="I2174" s="36" t="s">
        <v>821</v>
      </c>
      <c r="J2174" s="36" t="s">
        <v>59</v>
      </c>
      <c r="K2174" s="36" t="s">
        <v>2385</v>
      </c>
    </row>
    <row r="2175" spans="1:11" ht="15" customHeight="1">
      <c r="A2175" s="36" t="s">
        <v>2392</v>
      </c>
      <c r="B2175" s="36">
        <v>457665</v>
      </c>
      <c r="C2175" s="35" t="str">
        <f>VLOOKUP(B2175,'[1]EC Sales Date'!$A:$C,2,)</f>
        <v>Robe Chemise En Lin Mélangé Manches 3/4</v>
      </c>
      <c r="D2175" s="36" t="s">
        <v>57</v>
      </c>
      <c r="E2175" s="36" t="s">
        <v>57</v>
      </c>
      <c r="F2175" s="36" t="s">
        <v>57</v>
      </c>
      <c r="G2175" s="36" t="s">
        <v>7504</v>
      </c>
      <c r="H2175" s="36" t="s">
        <v>7504</v>
      </c>
      <c r="I2175" s="36" t="s">
        <v>58</v>
      </c>
      <c r="J2175" s="37" t="s">
        <v>123</v>
      </c>
      <c r="K2175" s="36" t="s">
        <v>2183</v>
      </c>
    </row>
    <row r="2176" spans="1:11" ht="15" customHeight="1">
      <c r="A2176" s="36" t="s">
        <v>2386</v>
      </c>
      <c r="B2176" s="36">
        <v>457823</v>
      </c>
      <c r="C2176" s="35" t="str">
        <f>VLOOKUP(B2176,'[1]EC Sales Date'!$A:$C,2,)</f>
        <v>Robe côtelée sans manches à col carré</v>
      </c>
      <c r="D2176" s="36" t="s">
        <v>57</v>
      </c>
      <c r="E2176" s="36" t="s">
        <v>57</v>
      </c>
      <c r="F2176" s="36" t="s">
        <v>57</v>
      </c>
      <c r="G2176" s="36" t="s">
        <v>7504</v>
      </c>
      <c r="H2176" s="36" t="s">
        <v>7504</v>
      </c>
      <c r="I2176" s="36" t="s">
        <v>58</v>
      </c>
      <c r="J2176" s="36" t="s">
        <v>59</v>
      </c>
      <c r="K2176" s="36" t="s">
        <v>2387</v>
      </c>
    </row>
    <row r="2177" spans="1:11" ht="15" customHeight="1">
      <c r="A2177" s="36" t="s">
        <v>2388</v>
      </c>
      <c r="B2177" s="36">
        <v>457823</v>
      </c>
      <c r="C2177" s="35" t="str">
        <f>VLOOKUP(B2177,'[1]EC Sales Date'!$A:$C,2,)</f>
        <v>Robe côtelée sans manches à col carré</v>
      </c>
      <c r="D2177" s="36" t="s">
        <v>57</v>
      </c>
      <c r="E2177" s="36" t="s">
        <v>57</v>
      </c>
      <c r="F2177" s="36" t="s">
        <v>57</v>
      </c>
      <c r="G2177" s="36" t="s">
        <v>7504</v>
      </c>
      <c r="H2177" s="36" t="s">
        <v>7504</v>
      </c>
      <c r="I2177" s="36" t="s">
        <v>58</v>
      </c>
      <c r="J2177" s="36" t="s">
        <v>59</v>
      </c>
      <c r="K2177" s="36" t="s">
        <v>2387</v>
      </c>
    </row>
    <row r="2178" spans="1:11" ht="15" customHeight="1">
      <c r="A2178" s="36" t="s">
        <v>2378</v>
      </c>
      <c r="B2178" s="36">
        <v>458011</v>
      </c>
      <c r="C2178" s="35" t="str">
        <f>VLOOKUP(B2178,'[1]EC Sales Date'!$A:$C,2,)</f>
        <v>Robe longue ceinturée en coton AIRism manches courtes Uniqlo U</v>
      </c>
      <c r="D2178" s="36" t="s">
        <v>56</v>
      </c>
      <c r="E2178" s="36" t="s">
        <v>57</v>
      </c>
      <c r="F2178" s="36" t="s">
        <v>57</v>
      </c>
      <c r="G2178" s="36" t="s">
        <v>7504</v>
      </c>
      <c r="H2178" s="36" t="s">
        <v>7504</v>
      </c>
      <c r="I2178" s="36" t="s">
        <v>58</v>
      </c>
      <c r="J2178" s="36" t="s">
        <v>59</v>
      </c>
      <c r="K2178" s="36" t="s">
        <v>2377</v>
      </c>
    </row>
    <row r="2179" spans="1:11" ht="15" customHeight="1">
      <c r="A2179" s="36" t="s">
        <v>2361</v>
      </c>
      <c r="B2179" s="36">
        <v>458237</v>
      </c>
      <c r="C2179" s="35" t="str">
        <f>VLOOKUP(B2179,'[1]EC Sales Date'!$A:$C,2,)</f>
        <v>Robe Caraco Évasée À Boutons</v>
      </c>
      <c r="D2179" s="36" t="s">
        <v>57</v>
      </c>
      <c r="E2179" s="36" t="s">
        <v>57</v>
      </c>
      <c r="F2179" s="36" t="s">
        <v>86</v>
      </c>
      <c r="G2179" s="36" t="s">
        <v>7504</v>
      </c>
      <c r="H2179" s="36" t="s">
        <v>7504</v>
      </c>
      <c r="I2179" s="36" t="s">
        <v>58</v>
      </c>
      <c r="J2179" s="37" t="s">
        <v>123</v>
      </c>
      <c r="K2179" s="36" t="s">
        <v>344</v>
      </c>
    </row>
    <row r="2180" spans="1:11" ht="15" customHeight="1">
      <c r="A2180" s="36" t="s">
        <v>2362</v>
      </c>
      <c r="B2180" s="36">
        <v>460348</v>
      </c>
      <c r="C2180" s="35" t="str">
        <f>VLOOKUP(B2180,'[1]EC Sales Date'!$A:$C,2,)</f>
        <v>Robe Caraco Évasée À Boutons</v>
      </c>
      <c r="D2180" s="36" t="s">
        <v>57</v>
      </c>
      <c r="E2180" s="36" t="s">
        <v>57</v>
      </c>
      <c r="F2180" s="36" t="s">
        <v>57</v>
      </c>
      <c r="G2180" s="36" t="s">
        <v>7504</v>
      </c>
      <c r="H2180" s="36" t="s">
        <v>7504</v>
      </c>
      <c r="I2180" s="36" t="s">
        <v>58</v>
      </c>
      <c r="J2180" s="37" t="s">
        <v>123</v>
      </c>
      <c r="K2180" s="36" t="s">
        <v>344</v>
      </c>
    </row>
    <row r="2181" spans="1:11" ht="15" customHeight="1">
      <c r="A2181" s="36" t="s">
        <v>2389</v>
      </c>
      <c r="B2181" s="36">
        <v>458617</v>
      </c>
      <c r="C2181" s="35" t="str">
        <f>VLOOKUP(B2181,'[1]EC Sales Date'!$A:$C,2,)</f>
        <v>Robe En Maille 3D Sans Manches Mame Kurogouchi</v>
      </c>
      <c r="D2181" s="36" t="s">
        <v>86</v>
      </c>
      <c r="E2181" s="36" t="s">
        <v>86</v>
      </c>
      <c r="F2181" s="36" t="s">
        <v>57</v>
      </c>
      <c r="G2181" s="36" t="s">
        <v>7504</v>
      </c>
      <c r="H2181" s="36" t="s">
        <v>7504</v>
      </c>
      <c r="I2181" s="36" t="s">
        <v>58</v>
      </c>
      <c r="J2181" s="36" t="s">
        <v>59</v>
      </c>
      <c r="K2181" s="36" t="s">
        <v>1564</v>
      </c>
    </row>
    <row r="2182" spans="1:11" ht="15" customHeight="1">
      <c r="A2182" s="36" t="s">
        <v>2371</v>
      </c>
      <c r="B2182" s="36">
        <v>458618</v>
      </c>
      <c r="C2182" s="35" t="str">
        <f>VLOOKUP(B2182,'[1]EC Sales Date'!$A:$C,2,)</f>
        <v>Robe Chemise Sans Manches À Rayures JW ANDERSON</v>
      </c>
      <c r="D2182" s="36" t="s">
        <v>57</v>
      </c>
      <c r="E2182" s="36" t="s">
        <v>57</v>
      </c>
      <c r="F2182" s="36" t="s">
        <v>57</v>
      </c>
      <c r="G2182" s="36" t="s">
        <v>7504</v>
      </c>
      <c r="H2182" s="36" t="s">
        <v>7504</v>
      </c>
      <c r="I2182" s="36" t="s">
        <v>58</v>
      </c>
      <c r="J2182" s="36" t="s">
        <v>59</v>
      </c>
      <c r="K2182" s="36" t="s">
        <v>2173</v>
      </c>
    </row>
    <row r="2183" spans="1:11" ht="15" customHeight="1">
      <c r="A2183" s="36" t="s">
        <v>2370</v>
      </c>
      <c r="B2183" s="36">
        <v>458620</v>
      </c>
      <c r="C2183" s="35" t="str">
        <f>VLOOKUP(B2183,'[1]EC Sales Date'!$A:$C,2,)</f>
        <v>Robe Chemise Sans Manches JW ANDERSON</v>
      </c>
      <c r="D2183" s="36" t="s">
        <v>57</v>
      </c>
      <c r="E2183" s="36" t="s">
        <v>57</v>
      </c>
      <c r="F2183" s="36" t="s">
        <v>57</v>
      </c>
      <c r="G2183" s="36" t="s">
        <v>7504</v>
      </c>
      <c r="H2183" s="36" t="s">
        <v>7504</v>
      </c>
      <c r="I2183" s="36" t="s">
        <v>58</v>
      </c>
      <c r="J2183" s="36" t="s">
        <v>59</v>
      </c>
      <c r="K2183" s="36" t="s">
        <v>3889</v>
      </c>
    </row>
    <row r="2184" spans="1:11" ht="15" customHeight="1">
      <c r="A2184" s="36" t="s">
        <v>2397</v>
      </c>
      <c r="B2184" s="36">
        <v>458619</v>
      </c>
      <c r="C2184" s="35" t="str">
        <f>VLOOKUP(B2184,'[1]EC Sales Date'!$A:$C,2,)</f>
        <v>Robe En Lin Melangé Sans Manches Avec Ceinture JW ANDERSON</v>
      </c>
      <c r="D2184" s="36" t="s">
        <v>57</v>
      </c>
      <c r="E2184" s="36" t="s">
        <v>57</v>
      </c>
      <c r="F2184" s="36" t="s">
        <v>57</v>
      </c>
      <c r="G2184" s="36" t="s">
        <v>7504</v>
      </c>
      <c r="H2184" s="36" t="s">
        <v>7504</v>
      </c>
      <c r="I2184" s="36" t="s">
        <v>58</v>
      </c>
      <c r="J2184" s="37" t="s">
        <v>123</v>
      </c>
      <c r="K2184" s="36" t="s">
        <v>2398</v>
      </c>
    </row>
    <row r="2185" spans="1:11" ht="15" customHeight="1">
      <c r="A2185" s="36" t="s">
        <v>2348</v>
      </c>
      <c r="B2185" s="36">
        <v>458637</v>
      </c>
      <c r="C2185" s="35" t="str">
        <f>VLOOKUP(B2185,'[1]EC Sales Date'!$A:$C,2,)</f>
        <v>Robe Polo Rayée JW ANDERSON</v>
      </c>
      <c r="D2185" s="36" t="s">
        <v>86</v>
      </c>
      <c r="E2185" s="36" t="s">
        <v>86</v>
      </c>
      <c r="F2185" s="36" t="s">
        <v>86</v>
      </c>
      <c r="G2185" s="36" t="s">
        <v>7504</v>
      </c>
      <c r="H2185" s="36" t="s">
        <v>7504</v>
      </c>
      <c r="I2185" s="36" t="s">
        <v>58</v>
      </c>
      <c r="J2185" s="37" t="s">
        <v>123</v>
      </c>
      <c r="K2185" s="36" t="s">
        <v>124</v>
      </c>
    </row>
    <row r="2186" spans="1:11" ht="15" customHeight="1">
      <c r="A2186" s="36" t="s">
        <v>2369</v>
      </c>
      <c r="B2186" s="36">
        <v>460344</v>
      </c>
      <c r="C2186" s="35" t="str">
        <f>VLOOKUP(B2186,'[1]EC Sales Date'!$A:$C,2,)</f>
        <v>MINI ROBE SANS MANCHES COL V</v>
      </c>
      <c r="D2186" s="36" t="s">
        <v>57</v>
      </c>
      <c r="E2186" s="36" t="s">
        <v>57</v>
      </c>
      <c r="F2186" s="36" t="s">
        <v>57</v>
      </c>
      <c r="G2186" s="36" t="s">
        <v>7504</v>
      </c>
      <c r="H2186" s="36" t="s">
        <v>7504</v>
      </c>
      <c r="I2186" s="36" t="s">
        <v>58</v>
      </c>
      <c r="J2186" s="36" t="s">
        <v>59</v>
      </c>
      <c r="K2186" s="36" t="s">
        <v>522</v>
      </c>
    </row>
    <row r="2187" spans="1:11" ht="15" customHeight="1">
      <c r="A2187" s="36" t="s">
        <v>2372</v>
      </c>
      <c r="B2187" s="36">
        <v>458661</v>
      </c>
      <c r="C2187" s="35" t="str">
        <f>VLOOKUP(B2187,'[1]EC Sales Date'!$A:$C,2,)</f>
        <v>Robe imprimée courte et évasée col V sans manches</v>
      </c>
      <c r="D2187" s="36" t="s">
        <v>57</v>
      </c>
      <c r="E2187" s="36" t="s">
        <v>57</v>
      </c>
      <c r="F2187" s="36" t="s">
        <v>57</v>
      </c>
      <c r="G2187" s="36" t="s">
        <v>7504</v>
      </c>
      <c r="H2187" s="36" t="s">
        <v>7504</v>
      </c>
      <c r="I2187" s="36" t="s">
        <v>58</v>
      </c>
      <c r="J2187" s="36" t="s">
        <v>59</v>
      </c>
      <c r="K2187" s="36" t="s">
        <v>522</v>
      </c>
    </row>
    <row r="2188" spans="1:11" ht="15" customHeight="1">
      <c r="A2188" s="36" t="s">
        <v>2402</v>
      </c>
      <c r="B2188" s="36">
        <v>458956</v>
      </c>
      <c r="C2188" s="35" t="str">
        <f>VLOOKUP(B2188,'[1]EC Sales Date'!$A:$C,2,)</f>
        <v>Robe Pull Manches 3/4 Uniqlo U</v>
      </c>
      <c r="D2188" s="36" t="s">
        <v>57</v>
      </c>
      <c r="E2188" s="36" t="s">
        <v>57</v>
      </c>
      <c r="F2188" s="36" t="s">
        <v>57</v>
      </c>
      <c r="G2188" s="36" t="s">
        <v>7504</v>
      </c>
      <c r="H2188" s="36" t="s">
        <v>7504</v>
      </c>
      <c r="I2188" s="36" t="s">
        <v>58</v>
      </c>
      <c r="J2188" s="36" t="s">
        <v>59</v>
      </c>
      <c r="K2188" s="36" t="s">
        <v>2403</v>
      </c>
    </row>
    <row r="2189" spans="1:11" ht="15" customHeight="1">
      <c r="A2189" s="36" t="s">
        <v>2395</v>
      </c>
      <c r="B2189" s="36">
        <v>460612</v>
      </c>
      <c r="C2189" s="35" t="str">
        <f>VLOOKUP(B2189,'[1]EC Sales Date'!$A:$C,2,)</f>
        <v>Robe à Manches Volumineuses En Lin Mélangé</v>
      </c>
      <c r="D2189" s="36" t="s">
        <v>57</v>
      </c>
      <c r="E2189" s="36" t="s">
        <v>57</v>
      </c>
      <c r="F2189" s="36" t="s">
        <v>57</v>
      </c>
      <c r="G2189" s="36" t="s">
        <v>7504</v>
      </c>
      <c r="H2189" s="36" t="s">
        <v>7504</v>
      </c>
      <c r="I2189" s="36" t="s">
        <v>58</v>
      </c>
      <c r="J2189" s="37" t="s">
        <v>123</v>
      </c>
      <c r="K2189" s="36" t="s">
        <v>2396</v>
      </c>
    </row>
    <row r="2190" spans="1:11" ht="15" customHeight="1">
      <c r="A2190" s="36" t="s">
        <v>2367</v>
      </c>
      <c r="B2190" s="36">
        <v>461532</v>
      </c>
      <c r="C2190" s="35" t="str">
        <f>VLOOKUP(B2190,'[1]EC Sales Date'!$A:$C,2,)</f>
        <v>Robe Caraco Graphique UT Andy Warhol Flowers</v>
      </c>
      <c r="D2190" s="36" t="s">
        <v>57</v>
      </c>
      <c r="E2190" s="36" t="s">
        <v>57</v>
      </c>
      <c r="F2190" s="36" t="s">
        <v>86</v>
      </c>
      <c r="G2190" s="36" t="s">
        <v>7504</v>
      </c>
      <c r="H2190" s="36" t="s">
        <v>7504</v>
      </c>
      <c r="I2190" s="36" t="s">
        <v>58</v>
      </c>
      <c r="J2190" s="36" t="s">
        <v>59</v>
      </c>
      <c r="K2190" s="36" t="s">
        <v>3886</v>
      </c>
    </row>
    <row r="2191" spans="1:11" ht="15" customHeight="1">
      <c r="A2191" s="36" t="s">
        <v>2368</v>
      </c>
      <c r="B2191" s="36">
        <v>461533</v>
      </c>
      <c r="C2191" s="35" t="str">
        <f>VLOOKUP(B2191,'[1]EC Sales Date'!$A:$C,2,)</f>
        <v>Robe Caraco Graphique UT Andy Warhol Flowers</v>
      </c>
      <c r="D2191" s="36" t="s">
        <v>57</v>
      </c>
      <c r="E2191" s="36" t="s">
        <v>57</v>
      </c>
      <c r="F2191" s="36" t="s">
        <v>86</v>
      </c>
      <c r="G2191" s="36" t="s">
        <v>7504</v>
      </c>
      <c r="H2191" s="36" t="s">
        <v>7504</v>
      </c>
      <c r="I2191" s="36" t="s">
        <v>58</v>
      </c>
      <c r="J2191" s="36" t="s">
        <v>59</v>
      </c>
      <c r="K2191" s="36" t="s">
        <v>3887</v>
      </c>
    </row>
    <row r="2192" spans="1:11" ht="15" customHeight="1">
      <c r="A2192" s="36" t="s">
        <v>2406</v>
      </c>
      <c r="B2192" s="36">
        <v>453852</v>
      </c>
      <c r="C2192" s="35" t="str">
        <f>VLOOKUP(B2192,'[1]EC Sales Date'!$A:$C,2,)</f>
        <v>Veste AirSense Ultra Légère</v>
      </c>
      <c r="D2192" s="36" t="s">
        <v>57</v>
      </c>
      <c r="E2192" s="36" t="s">
        <v>555</v>
      </c>
      <c r="F2192" s="36" t="s">
        <v>555</v>
      </c>
      <c r="G2192" s="36" t="s">
        <v>7504</v>
      </c>
      <c r="H2192" s="36" t="s">
        <v>7504</v>
      </c>
      <c r="I2192" s="36" t="s">
        <v>58</v>
      </c>
      <c r="J2192" s="36" t="s">
        <v>59</v>
      </c>
      <c r="K2192" s="36" t="s">
        <v>2407</v>
      </c>
    </row>
    <row r="2193" spans="1:11" ht="15" customHeight="1">
      <c r="A2193" s="36" t="s">
        <v>2415</v>
      </c>
      <c r="B2193" s="36">
        <v>455700</v>
      </c>
      <c r="C2193" s="35" t="str">
        <f>VLOOKUP(B2193,'[1]EC Sales Date'!$A:$C,2,)</f>
        <v>Surchemise AirSense Ultra Léger</v>
      </c>
      <c r="D2193" s="36" t="s">
        <v>80</v>
      </c>
      <c r="E2193" s="36" t="s">
        <v>86</v>
      </c>
      <c r="F2193" s="36" t="s">
        <v>86</v>
      </c>
      <c r="G2193" s="36" t="s">
        <v>7504</v>
      </c>
      <c r="H2193" s="36" t="s">
        <v>7504</v>
      </c>
      <c r="I2193" s="36" t="s">
        <v>58</v>
      </c>
      <c r="J2193" s="36" t="s">
        <v>59</v>
      </c>
      <c r="K2193" s="36" t="s">
        <v>2416</v>
      </c>
    </row>
    <row r="2194" spans="1:11" ht="15" customHeight="1">
      <c r="A2194" s="36" t="s">
        <v>2417</v>
      </c>
      <c r="B2194" s="36">
        <v>459530</v>
      </c>
      <c r="C2194" s="35" t="str">
        <f>VLOOKUP(B2194,'[1]EC Sales Date'!$A:$C,2,)</f>
        <v>Surchemise AirSense Ultra Légère Seersucker</v>
      </c>
      <c r="D2194" s="36" t="s">
        <v>57</v>
      </c>
      <c r="E2194" s="36" t="s">
        <v>555</v>
      </c>
      <c r="F2194" s="36" t="s">
        <v>555</v>
      </c>
      <c r="G2194" s="36" t="s">
        <v>7504</v>
      </c>
      <c r="H2194" s="36" t="s">
        <v>7504</v>
      </c>
      <c r="I2194" s="36" t="s">
        <v>58</v>
      </c>
      <c r="J2194" s="36" t="s">
        <v>59</v>
      </c>
      <c r="K2194" s="36" t="s">
        <v>2418</v>
      </c>
    </row>
    <row r="2195" spans="1:11" ht="15" customHeight="1">
      <c r="A2195" s="36" t="s">
        <v>2410</v>
      </c>
      <c r="B2195" s="36">
        <v>455074</v>
      </c>
      <c r="C2195" s="35" t="str">
        <f>VLOOKUP(B2195,'[1]EC Sales Date'!$A:$C,2,)</f>
        <v>Veste AirSense Ultra Légère Effet Laine</v>
      </c>
      <c r="D2195" s="36" t="s">
        <v>57</v>
      </c>
      <c r="E2195" s="36" t="s">
        <v>555</v>
      </c>
      <c r="F2195" s="36" t="s">
        <v>555</v>
      </c>
      <c r="G2195" s="36" t="s">
        <v>7504</v>
      </c>
      <c r="H2195" s="36" t="s">
        <v>7504</v>
      </c>
      <c r="I2195" s="36" t="s">
        <v>58</v>
      </c>
      <c r="J2195" s="36" t="s">
        <v>59</v>
      </c>
      <c r="K2195" s="36" t="s">
        <v>2411</v>
      </c>
    </row>
    <row r="2196" spans="1:11" ht="15" customHeight="1">
      <c r="A2196" s="36" t="s">
        <v>2412</v>
      </c>
      <c r="B2196" s="36">
        <v>455074</v>
      </c>
      <c r="C2196" s="35" t="str">
        <f>VLOOKUP(B2196,'[1]EC Sales Date'!$A:$C,2,)</f>
        <v>Veste AirSense Ultra Légère Effet Laine</v>
      </c>
      <c r="D2196" s="36" t="s">
        <v>57</v>
      </c>
      <c r="E2196" s="36" t="s">
        <v>555</v>
      </c>
      <c r="F2196" s="36" t="s">
        <v>555</v>
      </c>
      <c r="G2196" s="36" t="s">
        <v>7504</v>
      </c>
      <c r="H2196" s="36" t="s">
        <v>7504</v>
      </c>
      <c r="I2196" s="36" t="s">
        <v>58</v>
      </c>
      <c r="J2196" s="36" t="s">
        <v>59</v>
      </c>
      <c r="K2196" s="36" t="s">
        <v>2409</v>
      </c>
    </row>
    <row r="2197" spans="1:11" ht="15" customHeight="1">
      <c r="A2197" s="36" t="s">
        <v>2408</v>
      </c>
      <c r="B2197" s="36">
        <v>458183</v>
      </c>
      <c r="C2197" s="35" t="str">
        <f>VLOOKUP(B2197,'[1]EC Sales Date'!$A:$C,2,)</f>
        <v>Veste AirSense Ultra Légère À Carreaux</v>
      </c>
      <c r="D2197" s="36" t="s">
        <v>57</v>
      </c>
      <c r="E2197" s="36" t="s">
        <v>555</v>
      </c>
      <c r="F2197" s="36" t="s">
        <v>555</v>
      </c>
      <c r="G2197" s="36" t="s">
        <v>7504</v>
      </c>
      <c r="H2197" s="36" t="s">
        <v>7504</v>
      </c>
      <c r="I2197" s="36" t="s">
        <v>58</v>
      </c>
      <c r="J2197" s="36" t="s">
        <v>59</v>
      </c>
      <c r="K2197" s="36" t="s">
        <v>2409</v>
      </c>
    </row>
    <row r="2198" spans="1:11" ht="15" customHeight="1">
      <c r="A2198" s="36" t="s">
        <v>2413</v>
      </c>
      <c r="B2198" s="36">
        <v>457419</v>
      </c>
      <c r="C2198" s="35" t="str">
        <f>VLOOKUP(B2198,'[1]EC Sales Date'!$A:$C,2,)</f>
        <v>Veste Blazer AirSense Ultra Légère JW ANDERSON</v>
      </c>
      <c r="D2198" s="36" t="s">
        <v>57</v>
      </c>
      <c r="E2198" s="36" t="s">
        <v>555</v>
      </c>
      <c r="F2198" s="36" t="s">
        <v>555</v>
      </c>
      <c r="G2198" s="36" t="s">
        <v>7504</v>
      </c>
      <c r="H2198" s="36" t="s">
        <v>7504</v>
      </c>
      <c r="I2198" s="36" t="s">
        <v>58</v>
      </c>
      <c r="J2198" s="36" t="s">
        <v>59</v>
      </c>
      <c r="K2198" s="36" t="s">
        <v>2414</v>
      </c>
    </row>
    <row r="2199" spans="1:11" ht="15" customHeight="1">
      <c r="A2199" s="36" t="s">
        <v>2463</v>
      </c>
      <c r="B2199" s="36">
        <v>455486</v>
      </c>
      <c r="C2199" s="35" t="str">
        <f>VLOOKUP(B2199,'[1]EC Sales Date'!$A:$C,2,)</f>
        <v>Pantalon AirSense Ultra Léger Effet Laine</v>
      </c>
      <c r="D2199" s="36" t="s">
        <v>86</v>
      </c>
      <c r="E2199" s="36" t="s">
        <v>555</v>
      </c>
      <c r="F2199" s="36" t="s">
        <v>555</v>
      </c>
      <c r="G2199" s="36" t="s">
        <v>7504</v>
      </c>
      <c r="H2199" s="36" t="s">
        <v>7504</v>
      </c>
      <c r="I2199" s="36" t="s">
        <v>58</v>
      </c>
      <c r="J2199" s="36" t="s">
        <v>59</v>
      </c>
      <c r="K2199" s="36" t="s">
        <v>2460</v>
      </c>
    </row>
    <row r="2200" spans="1:11" ht="15" customHeight="1">
      <c r="A2200" s="36" t="s">
        <v>2464</v>
      </c>
      <c r="B2200" s="36">
        <v>455486</v>
      </c>
      <c r="C2200" s="35" t="str">
        <f>VLOOKUP(B2200,'[1]EC Sales Date'!$A:$C,2,)</f>
        <v>Pantalon AirSense Ultra Léger Effet Laine</v>
      </c>
      <c r="D2200" s="36" t="s">
        <v>86</v>
      </c>
      <c r="E2200" s="36" t="s">
        <v>555</v>
      </c>
      <c r="F2200" s="36" t="s">
        <v>555</v>
      </c>
      <c r="G2200" s="36" t="s">
        <v>7504</v>
      </c>
      <c r="H2200" s="36" t="s">
        <v>7504</v>
      </c>
      <c r="I2200" s="36" t="s">
        <v>58</v>
      </c>
      <c r="J2200" s="36" t="s">
        <v>59</v>
      </c>
      <c r="K2200" s="36" t="s">
        <v>2462</v>
      </c>
    </row>
    <row r="2201" spans="1:11" ht="15" customHeight="1">
      <c r="A2201" s="36" t="s">
        <v>2459</v>
      </c>
      <c r="B2201" s="36">
        <v>457610</v>
      </c>
      <c r="C2201" s="35" t="str">
        <f>VLOOKUP(B2201,'[1]EC Sales Date'!$A:$C,2,)</f>
        <v>Pantalon AirSense Ultra Léger Effet Laine (Court)</v>
      </c>
      <c r="D2201" s="36" t="s">
        <v>86</v>
      </c>
      <c r="E2201" s="36" t="s">
        <v>555</v>
      </c>
      <c r="F2201" s="36" t="s">
        <v>555</v>
      </c>
      <c r="G2201" s="36" t="s">
        <v>7504</v>
      </c>
      <c r="H2201" s="36" t="s">
        <v>7504</v>
      </c>
      <c r="I2201" s="36" t="s">
        <v>58</v>
      </c>
      <c r="J2201" s="36" t="s">
        <v>59</v>
      </c>
      <c r="K2201" s="36" t="s">
        <v>2460</v>
      </c>
    </row>
    <row r="2202" spans="1:11" ht="15" customHeight="1">
      <c r="A2202" s="36" t="s">
        <v>2461</v>
      </c>
      <c r="B2202" s="36">
        <v>457610</v>
      </c>
      <c r="C2202" s="35" t="str">
        <f>VLOOKUP(B2202,'[1]EC Sales Date'!$A:$C,2,)</f>
        <v>Pantalon AirSense Ultra Léger Effet Laine (Court)</v>
      </c>
      <c r="D2202" s="36" t="s">
        <v>86</v>
      </c>
      <c r="E2202" s="36" t="s">
        <v>555</v>
      </c>
      <c r="F2202" s="36" t="s">
        <v>555</v>
      </c>
      <c r="G2202" s="36" t="s">
        <v>7504</v>
      </c>
      <c r="H2202" s="36" t="s">
        <v>7504</v>
      </c>
      <c r="I2202" s="36" t="s">
        <v>58</v>
      </c>
      <c r="J2202" s="36" t="s">
        <v>59</v>
      </c>
      <c r="K2202" s="36" t="s">
        <v>2462</v>
      </c>
    </row>
    <row r="2203" spans="1:11" ht="15" customHeight="1">
      <c r="A2203" s="36" t="s">
        <v>2457</v>
      </c>
      <c r="B2203" s="36">
        <v>455487</v>
      </c>
      <c r="C2203" s="35" t="str">
        <f>VLOOKUP(B2203,'[1]EC Sales Date'!$A:$C,2,)</f>
        <v>Pantalon AirSense Ultra Léger Effet Coton</v>
      </c>
      <c r="D2203" s="36" t="s">
        <v>86</v>
      </c>
      <c r="E2203" s="36" t="s">
        <v>555</v>
      </c>
      <c r="F2203" s="36" t="s">
        <v>555</v>
      </c>
      <c r="G2203" s="36" t="s">
        <v>7504</v>
      </c>
      <c r="H2203" s="36" t="s">
        <v>7504</v>
      </c>
      <c r="I2203" s="36" t="s">
        <v>58</v>
      </c>
      <c r="J2203" s="36" t="s">
        <v>59</v>
      </c>
      <c r="K2203" s="36" t="s">
        <v>2454</v>
      </c>
    </row>
    <row r="2204" spans="1:11" ht="15" customHeight="1">
      <c r="A2204" s="36" t="s">
        <v>2458</v>
      </c>
      <c r="B2204" s="36">
        <v>455487</v>
      </c>
      <c r="C2204" s="35" t="str">
        <f>VLOOKUP(B2204,'[1]EC Sales Date'!$A:$C,2,)</f>
        <v>Pantalon AirSense Ultra Léger Effet Coton</v>
      </c>
      <c r="D2204" s="36" t="s">
        <v>86</v>
      </c>
      <c r="E2204" s="36" t="s">
        <v>86</v>
      </c>
      <c r="F2204" s="36" t="s">
        <v>86</v>
      </c>
      <c r="G2204" s="36" t="s">
        <v>7504</v>
      </c>
      <c r="H2204" s="36" t="s">
        <v>7504</v>
      </c>
      <c r="I2204" s="36" t="s">
        <v>58</v>
      </c>
      <c r="J2204" s="36" t="s">
        <v>59</v>
      </c>
      <c r="K2204" s="36" t="s">
        <v>2456</v>
      </c>
    </row>
    <row r="2205" spans="1:11" ht="15" customHeight="1">
      <c r="A2205" s="36" t="s">
        <v>2453</v>
      </c>
      <c r="B2205" s="36">
        <v>457612</v>
      </c>
      <c r="C2205" s="35" t="str">
        <f>VLOOKUP(B2205,'[1]EC Sales Date'!$A:$C,2,)</f>
        <v>Pantalon AirSense Ultra Léger Effet Coton (Court)</v>
      </c>
      <c r="D2205" s="36" t="s">
        <v>86</v>
      </c>
      <c r="E2205" s="36" t="s">
        <v>555</v>
      </c>
      <c r="F2205" s="36" t="s">
        <v>555</v>
      </c>
      <c r="G2205" s="36" t="s">
        <v>7504</v>
      </c>
      <c r="H2205" s="36" t="s">
        <v>7504</v>
      </c>
      <c r="I2205" s="36" t="s">
        <v>58</v>
      </c>
      <c r="J2205" s="36" t="s">
        <v>59</v>
      </c>
      <c r="K2205" s="36" t="s">
        <v>2454</v>
      </c>
    </row>
    <row r="2206" spans="1:11" ht="15" customHeight="1">
      <c r="A2206" s="36" t="s">
        <v>2455</v>
      </c>
      <c r="B2206" s="36">
        <v>457612</v>
      </c>
      <c r="C2206" s="35" t="str">
        <f>VLOOKUP(B2206,'[1]EC Sales Date'!$A:$C,2,)</f>
        <v>Pantalon AirSense Ultra Léger Effet Coton (Court)</v>
      </c>
      <c r="D2206" s="36" t="s">
        <v>86</v>
      </c>
      <c r="E2206" s="36" t="s">
        <v>86</v>
      </c>
      <c r="F2206" s="36" t="s">
        <v>86</v>
      </c>
      <c r="G2206" s="36" t="s">
        <v>7504</v>
      </c>
      <c r="H2206" s="36" t="s">
        <v>7504</v>
      </c>
      <c r="I2206" s="36" t="s">
        <v>58</v>
      </c>
      <c r="J2206" s="36" t="s">
        <v>59</v>
      </c>
      <c r="K2206" s="36" t="s">
        <v>2456</v>
      </c>
    </row>
    <row r="2207" spans="1:11" ht="15" customHeight="1">
      <c r="A2207" s="36" t="s">
        <v>2419</v>
      </c>
      <c r="B2207" s="36">
        <v>455495</v>
      </c>
      <c r="C2207" s="35" t="str">
        <f>VLOOKUP(B2207,'[1]EC Sales Date'!$A:$C,2,)</f>
        <v>Pantalon AirSense Ultra Léger Relax</v>
      </c>
      <c r="D2207" s="36" t="s">
        <v>86</v>
      </c>
      <c r="E2207" s="36" t="s">
        <v>86</v>
      </c>
      <c r="F2207" s="36" t="s">
        <v>86</v>
      </c>
      <c r="G2207" s="36" t="s">
        <v>7504</v>
      </c>
      <c r="H2207" s="36" t="s">
        <v>7504</v>
      </c>
      <c r="I2207" s="36" t="s">
        <v>58</v>
      </c>
      <c r="J2207" s="36" t="s">
        <v>59</v>
      </c>
      <c r="K2207" s="36" t="s">
        <v>2420</v>
      </c>
    </row>
    <row r="2208" spans="1:11" ht="15" customHeight="1">
      <c r="A2208" s="36" t="s">
        <v>2421</v>
      </c>
      <c r="B2208" s="36">
        <v>458699</v>
      </c>
      <c r="C2208" s="35" t="str">
        <f>VLOOKUP(B2208,'[1]EC Sales Date'!$A:$C,2,)</f>
        <v>Pantalon Airsense Ultra Léger Seersucker Relax</v>
      </c>
      <c r="D2208" s="36" t="s">
        <v>86</v>
      </c>
      <c r="E2208" s="36" t="s">
        <v>555</v>
      </c>
      <c r="F2208" s="36" t="s">
        <v>555</v>
      </c>
      <c r="G2208" s="36" t="s">
        <v>7504</v>
      </c>
      <c r="H2208" s="36" t="s">
        <v>7504</v>
      </c>
      <c r="I2208" s="36" t="s">
        <v>58</v>
      </c>
      <c r="J2208" s="36" t="s">
        <v>59</v>
      </c>
      <c r="K2208" s="36" t="s">
        <v>2422</v>
      </c>
    </row>
    <row r="2209" spans="1:11" ht="15" customHeight="1">
      <c r="A2209" s="36" t="s">
        <v>2423</v>
      </c>
      <c r="B2209" s="36">
        <v>455497</v>
      </c>
      <c r="C2209" s="35" t="str">
        <f>VLOOKUP(B2209,'[1]EC Sales Date'!$A:$C,2,)</f>
        <v>Pantalon en Coton et Lin Mélangé</v>
      </c>
      <c r="D2209" s="36" t="s">
        <v>86</v>
      </c>
      <c r="E2209" s="36" t="s">
        <v>57</v>
      </c>
      <c r="F2209" s="36" t="s">
        <v>57</v>
      </c>
      <c r="G2209" s="36" t="s">
        <v>7504</v>
      </c>
      <c r="H2209" s="36" t="s">
        <v>7504</v>
      </c>
      <c r="I2209" s="36" t="s">
        <v>58</v>
      </c>
      <c r="J2209" s="36" t="s">
        <v>59</v>
      </c>
      <c r="K2209" s="36" t="s">
        <v>2424</v>
      </c>
    </row>
    <row r="2210" spans="1:11" ht="15" customHeight="1">
      <c r="A2210" s="36" t="s">
        <v>2425</v>
      </c>
      <c r="B2210" s="36">
        <v>461455</v>
      </c>
      <c r="C2210" s="35" t="str">
        <f>VLOOKUP(B2210,'[1]EC Sales Date'!$A:$C,2,)</f>
        <v>Pantalon En Lin Mélangé À Rayures</v>
      </c>
      <c r="D2210" s="36" t="s">
        <v>86</v>
      </c>
      <c r="E2210" s="36" t="s">
        <v>57</v>
      </c>
      <c r="F2210" s="36" t="s">
        <v>57</v>
      </c>
      <c r="G2210" s="36" t="s">
        <v>7504</v>
      </c>
      <c r="H2210" s="36" t="s">
        <v>7504</v>
      </c>
      <c r="I2210" s="36" t="s">
        <v>58</v>
      </c>
      <c r="J2210" s="36" t="s">
        <v>59</v>
      </c>
      <c r="K2210" s="36" t="s">
        <v>2424</v>
      </c>
    </row>
    <row r="2211" spans="1:11" ht="15" customHeight="1">
      <c r="A2211" s="36" t="s">
        <v>2432</v>
      </c>
      <c r="B2211" s="36">
        <v>455503</v>
      </c>
      <c r="C2211" s="35" t="str">
        <f>VLOOKUP(B2211,'[1]EC Sales Date'!$A:$C,2,)</f>
        <v>Short Chino</v>
      </c>
      <c r="D2211" s="36" t="s">
        <v>427</v>
      </c>
      <c r="E2211" s="36" t="s">
        <v>427</v>
      </c>
      <c r="F2211" s="36" t="s">
        <v>7504</v>
      </c>
      <c r="G2211" s="36" t="s">
        <v>7504</v>
      </c>
      <c r="H2211" s="36" t="s">
        <v>7504</v>
      </c>
      <c r="I2211" s="36" t="s">
        <v>58</v>
      </c>
      <c r="J2211" s="37" t="s">
        <v>123</v>
      </c>
      <c r="K2211" s="36" t="s">
        <v>262</v>
      </c>
    </row>
    <row r="2212" spans="1:11" ht="15" customHeight="1">
      <c r="A2212" s="36" t="s">
        <v>2433</v>
      </c>
      <c r="B2212" s="36">
        <v>460616</v>
      </c>
      <c r="C2212" s="35" t="str">
        <f>VLOOKUP(B2212,'[1]EC Sales Date'!$A:$C,2,)</f>
        <v>Short Chino (Court)</v>
      </c>
      <c r="D2212" s="36" t="s">
        <v>427</v>
      </c>
      <c r="E2212" s="36" t="s">
        <v>427</v>
      </c>
      <c r="F2212" s="36" t="s">
        <v>7504</v>
      </c>
      <c r="G2212" s="36" t="s">
        <v>7504</v>
      </c>
      <c r="H2212" s="36" t="s">
        <v>7504</v>
      </c>
      <c r="I2212" s="36" t="s">
        <v>58</v>
      </c>
      <c r="J2212" s="37" t="s">
        <v>123</v>
      </c>
      <c r="K2212" s="36" t="s">
        <v>262</v>
      </c>
    </row>
    <row r="2213" spans="1:11" ht="15" customHeight="1">
      <c r="A2213" s="36" t="s">
        <v>2449</v>
      </c>
      <c r="B2213" s="36">
        <v>455505</v>
      </c>
      <c r="C2213" s="35" t="str">
        <f>VLOOKUP(B2213,'[1]EC Sales Date'!$A:$C,2,)</f>
        <v>Short Casual Nylon</v>
      </c>
      <c r="D2213" s="36" t="s">
        <v>86</v>
      </c>
      <c r="E2213" s="36" t="s">
        <v>86</v>
      </c>
      <c r="F2213" s="36" t="s">
        <v>86</v>
      </c>
      <c r="G2213" s="36" t="s">
        <v>7504</v>
      </c>
      <c r="H2213" s="36" t="s">
        <v>7504</v>
      </c>
      <c r="I2213" s="36" t="s">
        <v>58</v>
      </c>
      <c r="J2213" s="36" t="s">
        <v>59</v>
      </c>
      <c r="K2213" s="36" t="s">
        <v>2450</v>
      </c>
    </row>
    <row r="2214" spans="1:11" ht="15" customHeight="1">
      <c r="A2214" s="36" t="s">
        <v>2451</v>
      </c>
      <c r="B2214" s="36">
        <v>455505</v>
      </c>
      <c r="C2214" s="35" t="str">
        <f>VLOOKUP(B2214,'[1]EC Sales Date'!$A:$C,2,)</f>
        <v>Short Casual Nylon</v>
      </c>
      <c r="D2214" s="36" t="s">
        <v>56</v>
      </c>
      <c r="E2214" s="36" t="s">
        <v>86</v>
      </c>
      <c r="F2214" s="36" t="s">
        <v>86</v>
      </c>
      <c r="G2214" s="36" t="s">
        <v>7504</v>
      </c>
      <c r="H2214" s="36" t="s">
        <v>7504</v>
      </c>
      <c r="I2214" s="36" t="s">
        <v>58</v>
      </c>
      <c r="J2214" s="36" t="s">
        <v>59</v>
      </c>
      <c r="K2214" s="36" t="s">
        <v>2450</v>
      </c>
    </row>
    <row r="2215" spans="1:11" ht="15" customHeight="1">
      <c r="A2215" s="36" t="s">
        <v>2447</v>
      </c>
      <c r="B2215" s="36">
        <v>455531</v>
      </c>
      <c r="C2215" s="35" t="str">
        <f>VLOOKUP(B2215,'[1]EC Sales Date'!$A:$C,2,)</f>
        <v>Short En Velours Côtelé</v>
      </c>
      <c r="D2215" s="36" t="s">
        <v>56</v>
      </c>
      <c r="E2215" s="36" t="s">
        <v>57</v>
      </c>
      <c r="F2215" s="36" t="s">
        <v>57</v>
      </c>
      <c r="G2215" s="36" t="s">
        <v>7504</v>
      </c>
      <c r="H2215" s="36" t="s">
        <v>7504</v>
      </c>
      <c r="I2215" s="36" t="s">
        <v>58</v>
      </c>
      <c r="J2215" s="37" t="s">
        <v>123</v>
      </c>
      <c r="K2215" s="36" t="s">
        <v>124</v>
      </c>
    </row>
    <row r="2216" spans="1:11" ht="15" customHeight="1">
      <c r="A2216" s="36" t="s">
        <v>2448</v>
      </c>
      <c r="B2216" s="36">
        <v>455531</v>
      </c>
      <c r="C2216" s="35" t="str">
        <f>VLOOKUP(B2216,'[1]EC Sales Date'!$A:$C,2,)</f>
        <v>Short En Velours Côtelé</v>
      </c>
      <c r="D2216" s="36" t="s">
        <v>57</v>
      </c>
      <c r="E2216" s="36" t="s">
        <v>57</v>
      </c>
      <c r="F2216" s="36" t="s">
        <v>57</v>
      </c>
      <c r="G2216" s="36" t="s">
        <v>7504</v>
      </c>
      <c r="H2216" s="36" t="s">
        <v>7504</v>
      </c>
      <c r="I2216" s="36" t="s">
        <v>58</v>
      </c>
      <c r="J2216" s="37" t="s">
        <v>123</v>
      </c>
      <c r="K2216" s="36" t="s">
        <v>124</v>
      </c>
    </row>
    <row r="2217" spans="1:11" ht="15" customHeight="1">
      <c r="A2217" s="36" t="s">
        <v>2434</v>
      </c>
      <c r="B2217" s="36">
        <v>455533</v>
      </c>
      <c r="C2217" s="35" t="str">
        <f>VLOOKUP(B2217,'[1]EC Sales Date'!$A:$C,2,)</f>
        <v>Short Stretch (Coupe Slim)</v>
      </c>
      <c r="D2217" s="36" t="s">
        <v>86</v>
      </c>
      <c r="E2217" s="36" t="s">
        <v>86</v>
      </c>
      <c r="F2217" s="36" t="s">
        <v>86</v>
      </c>
      <c r="G2217" s="36" t="s">
        <v>7504</v>
      </c>
      <c r="H2217" s="36" t="s">
        <v>7504</v>
      </c>
      <c r="I2217" s="36" t="s">
        <v>58</v>
      </c>
      <c r="J2217" s="36" t="s">
        <v>59</v>
      </c>
      <c r="K2217" s="36" t="s">
        <v>267</v>
      </c>
    </row>
    <row r="2218" spans="1:11" ht="15" customHeight="1">
      <c r="A2218" s="36" t="s">
        <v>2435</v>
      </c>
      <c r="B2218" s="36">
        <v>455533</v>
      </c>
      <c r="C2218" s="35" t="str">
        <f>VLOOKUP(B2218,'[1]EC Sales Date'!$A:$C,2,)</f>
        <v>Short Stretch (Coupe Slim)</v>
      </c>
      <c r="D2218" s="36" t="s">
        <v>86</v>
      </c>
      <c r="E2218" s="36" t="s">
        <v>86</v>
      </c>
      <c r="F2218" s="36" t="s">
        <v>86</v>
      </c>
      <c r="G2218" s="36" t="s">
        <v>7504</v>
      </c>
      <c r="H2218" s="36" t="s">
        <v>7504</v>
      </c>
      <c r="I2218" s="36" t="s">
        <v>58</v>
      </c>
      <c r="J2218" s="36" t="s">
        <v>59</v>
      </c>
      <c r="K2218" s="36" t="s">
        <v>267</v>
      </c>
    </row>
    <row r="2219" spans="1:11" ht="15" customHeight="1">
      <c r="A2219" s="36" t="s">
        <v>2436</v>
      </c>
      <c r="B2219" s="36">
        <v>457617</v>
      </c>
      <c r="C2219" s="35" t="str">
        <f>VLOOKUP(B2219,'[1]EC Sales Date'!$A:$C,2,)</f>
        <v>Short Slim Stretch</v>
      </c>
      <c r="D2219" s="36" t="s">
        <v>86</v>
      </c>
      <c r="E2219" s="36" t="s">
        <v>86</v>
      </c>
      <c r="F2219" s="36" t="s">
        <v>86</v>
      </c>
      <c r="G2219" s="36" t="s">
        <v>7504</v>
      </c>
      <c r="H2219" s="36" t="s">
        <v>7504</v>
      </c>
      <c r="I2219" s="36" t="s">
        <v>58</v>
      </c>
      <c r="J2219" s="36" t="s">
        <v>59</v>
      </c>
      <c r="K2219" s="36" t="s">
        <v>267</v>
      </c>
    </row>
    <row r="2220" spans="1:11" ht="15" customHeight="1">
      <c r="A2220" s="36" t="s">
        <v>2437</v>
      </c>
      <c r="B2220" s="36">
        <v>457685</v>
      </c>
      <c r="C2220" s="35" t="str">
        <f>VLOOKUP(B2220,'[1]EC Sales Date'!$A:$C,2,)</f>
        <v>Short Stretch (Coupe Slim)</v>
      </c>
      <c r="D2220" s="36" t="s">
        <v>86</v>
      </c>
      <c r="E2220" s="36" t="s">
        <v>57</v>
      </c>
      <c r="F2220" s="36" t="s">
        <v>57</v>
      </c>
      <c r="G2220" s="36" t="s">
        <v>7504</v>
      </c>
      <c r="H2220" s="36" t="s">
        <v>7504</v>
      </c>
      <c r="I2220" s="36" t="s">
        <v>58</v>
      </c>
      <c r="J2220" s="36" t="s">
        <v>59</v>
      </c>
      <c r="K2220" s="36" t="s">
        <v>267</v>
      </c>
    </row>
    <row r="2221" spans="1:11" ht="15" customHeight="1">
      <c r="A2221" s="36" t="s">
        <v>2442</v>
      </c>
      <c r="B2221" s="36">
        <v>455534</v>
      </c>
      <c r="C2221" s="35" t="str">
        <f>VLOOKUP(B2221,'[1]EC Sales Date'!$A:$C,2,)</f>
        <v>Short En Lin Mélangé</v>
      </c>
      <c r="D2221" s="36" t="s">
        <v>86</v>
      </c>
      <c r="E2221" s="36" t="s">
        <v>57</v>
      </c>
      <c r="F2221" s="36" t="s">
        <v>57</v>
      </c>
      <c r="G2221" s="36" t="s">
        <v>7504</v>
      </c>
      <c r="H2221" s="36" t="s">
        <v>7504</v>
      </c>
      <c r="I2221" s="36" t="s">
        <v>58</v>
      </c>
      <c r="J2221" s="36" t="s">
        <v>59</v>
      </c>
      <c r="K2221" s="36" t="s">
        <v>2443</v>
      </c>
    </row>
    <row r="2222" spans="1:11" ht="15" customHeight="1">
      <c r="A2222" s="36" t="s">
        <v>2429</v>
      </c>
      <c r="B2222" s="36">
        <v>455536</v>
      </c>
      <c r="C2222" s="35" t="str">
        <f>VLOOKUP(B2222,'[1]EC Sales Date'!$A:$C,2,)</f>
        <v>Short Cargo</v>
      </c>
      <c r="D2222" s="36" t="s">
        <v>56</v>
      </c>
      <c r="E2222" s="36" t="s">
        <v>427</v>
      </c>
      <c r="F2222" s="36" t="s">
        <v>427</v>
      </c>
      <c r="G2222" s="36" t="s">
        <v>7504</v>
      </c>
      <c r="H2222" s="36" t="s">
        <v>7504</v>
      </c>
      <c r="I2222" s="36" t="s">
        <v>58</v>
      </c>
      <c r="J2222" s="36" t="s">
        <v>59</v>
      </c>
      <c r="K2222" s="36" t="s">
        <v>2430</v>
      </c>
    </row>
    <row r="2223" spans="1:11" ht="15" customHeight="1">
      <c r="A2223" s="36" t="s">
        <v>2444</v>
      </c>
      <c r="B2223" s="36">
        <v>455539</v>
      </c>
      <c r="C2223" s="35" t="str">
        <f>VLOOKUP(B2223,'[1]EC Sales Date'!$A:$C,2,)</f>
        <v>Short ample Uniqlo U</v>
      </c>
      <c r="D2223" s="36" t="s">
        <v>56</v>
      </c>
      <c r="E2223" s="36" t="s">
        <v>57</v>
      </c>
      <c r="F2223" s="36" t="s">
        <v>57</v>
      </c>
      <c r="G2223" s="36" t="s">
        <v>7504</v>
      </c>
      <c r="H2223" s="36" t="s">
        <v>7504</v>
      </c>
      <c r="I2223" s="36" t="s">
        <v>58</v>
      </c>
      <c r="J2223" s="36" t="s">
        <v>59</v>
      </c>
      <c r="K2223" s="36" t="s">
        <v>2445</v>
      </c>
    </row>
    <row r="2224" spans="1:11" ht="15" customHeight="1">
      <c r="A2224" s="36" t="s">
        <v>2446</v>
      </c>
      <c r="B2224" s="36">
        <v>459297</v>
      </c>
      <c r="C2224" s="35" t="str">
        <f>VLOOKUP(B2224,'[1]EC Sales Date'!$A:$C,2,)</f>
        <v>Short ample à imprimé Uniqlo U</v>
      </c>
      <c r="D2224" s="36" t="s">
        <v>56</v>
      </c>
      <c r="E2224" s="36" t="s">
        <v>57</v>
      </c>
      <c r="F2224" s="36" t="s">
        <v>57</v>
      </c>
      <c r="G2224" s="36" t="s">
        <v>7504</v>
      </c>
      <c r="H2224" s="36" t="s">
        <v>7504</v>
      </c>
      <c r="I2224" s="36" t="s">
        <v>58</v>
      </c>
      <c r="J2224" s="37" t="s">
        <v>123</v>
      </c>
      <c r="K2224" s="36" t="s">
        <v>124</v>
      </c>
    </row>
    <row r="2225" spans="1:11" ht="15" customHeight="1">
      <c r="A2225" s="36" t="s">
        <v>2440</v>
      </c>
      <c r="B2225" s="36">
        <v>455540</v>
      </c>
      <c r="C2225" s="35" t="str">
        <f>VLOOKUP(B2225,'[1]EC Sales Date'!$A:$C,2,)</f>
        <v>Short De Sport JW ANDERSON</v>
      </c>
      <c r="D2225" s="36" t="s">
        <v>86</v>
      </c>
      <c r="E2225" s="36" t="s">
        <v>57</v>
      </c>
      <c r="F2225" s="36" t="s">
        <v>57</v>
      </c>
      <c r="G2225" s="36" t="s">
        <v>7504</v>
      </c>
      <c r="H2225" s="36" t="s">
        <v>7504</v>
      </c>
      <c r="I2225" s="36" t="s">
        <v>58</v>
      </c>
      <c r="J2225" s="36" t="s">
        <v>59</v>
      </c>
      <c r="K2225" s="36" t="s">
        <v>1909</v>
      </c>
    </row>
    <row r="2226" spans="1:11" ht="15" customHeight="1">
      <c r="A2226" s="36" t="s">
        <v>2441</v>
      </c>
      <c r="B2226" s="36">
        <v>461405</v>
      </c>
      <c r="C2226" s="35" t="str">
        <f>VLOOKUP(B2226,'[1]EC Sales Date'!$A:$C,2,)</f>
        <v>Short De Sport (Aviron) JW ANDERSON</v>
      </c>
      <c r="D2226" s="36" t="s">
        <v>86</v>
      </c>
      <c r="E2226" s="36" t="s">
        <v>7504</v>
      </c>
      <c r="F2226" s="36" t="s">
        <v>57</v>
      </c>
      <c r="G2226" s="36" t="s">
        <v>7504</v>
      </c>
      <c r="H2226" s="36" t="s">
        <v>7504</v>
      </c>
      <c r="I2226" s="36" t="s">
        <v>58</v>
      </c>
      <c r="J2226" s="36" t="s">
        <v>59</v>
      </c>
      <c r="K2226" s="36" t="s">
        <v>2439</v>
      </c>
    </row>
    <row r="2227" spans="1:11" ht="15" customHeight="1">
      <c r="A2227" s="36" t="s">
        <v>2438</v>
      </c>
      <c r="B2227" s="36">
        <v>461406</v>
      </c>
      <c r="C2227" s="35" t="str">
        <f>VLOOKUP(B2227,'[1]EC Sales Date'!$A:$C,2,)</f>
        <v>Short De Sport (Badminton) JW ANDERSON</v>
      </c>
      <c r="D2227" s="36" t="s">
        <v>86</v>
      </c>
      <c r="E2227" s="36" t="s">
        <v>7504</v>
      </c>
      <c r="F2227" s="36" t="s">
        <v>57</v>
      </c>
      <c r="G2227" s="36" t="s">
        <v>7504</v>
      </c>
      <c r="H2227" s="36" t="s">
        <v>7504</v>
      </c>
      <c r="I2227" s="36" t="s">
        <v>58</v>
      </c>
      <c r="J2227" s="36" t="s">
        <v>59</v>
      </c>
      <c r="K2227" s="36" t="s">
        <v>2439</v>
      </c>
    </row>
    <row r="2228" spans="1:11" ht="15" customHeight="1">
      <c r="A2228" s="36" t="s">
        <v>2431</v>
      </c>
      <c r="B2228" s="36">
        <v>457552</v>
      </c>
      <c r="C2228" s="35" t="str">
        <f>VLOOKUP(B2228,'[1]EC Sales Date'!$A:$C,2,)</f>
        <v>Short Chino Long</v>
      </c>
      <c r="D2228" s="36" t="s">
        <v>56</v>
      </c>
      <c r="E2228" s="36" t="s">
        <v>7504</v>
      </c>
      <c r="F2228" s="36" t="s">
        <v>7504</v>
      </c>
      <c r="G2228" s="36" t="s">
        <v>7504</v>
      </c>
      <c r="H2228" s="36" t="s">
        <v>7504</v>
      </c>
      <c r="I2228" s="36" t="s">
        <v>58</v>
      </c>
      <c r="J2228" s="37" t="s">
        <v>123</v>
      </c>
      <c r="K2228" s="36" t="s">
        <v>262</v>
      </c>
    </row>
    <row r="2229" spans="1:11" ht="15" customHeight="1">
      <c r="A2229" s="36" t="s">
        <v>2426</v>
      </c>
      <c r="B2229" s="36">
        <v>457970</v>
      </c>
      <c r="C2229" s="35" t="str">
        <f>VLOOKUP(B2229,'[1]EC Sales Date'!$A:$C,2,)</f>
        <v>Short Chino Ample à Plis Uniqlo U</v>
      </c>
      <c r="D2229" s="36" t="s">
        <v>56</v>
      </c>
      <c r="E2229" s="36" t="s">
        <v>57</v>
      </c>
      <c r="F2229" s="36" t="s">
        <v>57</v>
      </c>
      <c r="G2229" s="36" t="s">
        <v>7504</v>
      </c>
      <c r="H2229" s="36" t="s">
        <v>7504</v>
      </c>
      <c r="I2229" s="36" t="s">
        <v>58</v>
      </c>
      <c r="J2229" s="36" t="s">
        <v>59</v>
      </c>
      <c r="K2229" s="36" t="s">
        <v>2427</v>
      </c>
    </row>
    <row r="2230" spans="1:11" ht="15" customHeight="1">
      <c r="A2230" s="36" t="s">
        <v>2428</v>
      </c>
      <c r="B2230" s="36">
        <v>458246</v>
      </c>
      <c r="C2230" s="35" t="str">
        <f>VLOOKUP(B2230,'[1]EC Sales Date'!$A:$C,2,)</f>
        <v>Short De Bain</v>
      </c>
      <c r="D2230" s="36" t="s">
        <v>56</v>
      </c>
      <c r="E2230" s="36" t="s">
        <v>140</v>
      </c>
      <c r="F2230" s="36" t="s">
        <v>140</v>
      </c>
      <c r="G2230" s="36" t="s">
        <v>7504</v>
      </c>
      <c r="H2230" s="36" t="s">
        <v>7504</v>
      </c>
      <c r="I2230" s="36" t="s">
        <v>58</v>
      </c>
      <c r="J2230" s="36" t="s">
        <v>59</v>
      </c>
      <c r="K2230" s="36" t="s">
        <v>1909</v>
      </c>
    </row>
    <row r="2231" spans="1:11" ht="15" customHeight="1">
      <c r="A2231" s="36" t="s">
        <v>2452</v>
      </c>
      <c r="B2231" s="36">
        <v>460618</v>
      </c>
      <c r="C2231" s="35" t="str">
        <f>VLOOKUP(B2231,'[1]EC Sales Date'!$A:$C,2,)</f>
        <v>Short de bain sportif imprimé</v>
      </c>
      <c r="D2231" s="36" t="s">
        <v>86</v>
      </c>
      <c r="E2231" s="36" t="s">
        <v>7504</v>
      </c>
      <c r="F2231" s="36" t="s">
        <v>7504</v>
      </c>
      <c r="G2231" s="36" t="s">
        <v>7504</v>
      </c>
      <c r="H2231" s="36" t="s">
        <v>7504</v>
      </c>
      <c r="I2231" s="36" t="s">
        <v>58</v>
      </c>
      <c r="J2231" s="36" t="s">
        <v>59</v>
      </c>
      <c r="K2231" s="36" t="s">
        <v>2439</v>
      </c>
    </row>
    <row r="2232" spans="1:11" ht="15" customHeight="1">
      <c r="A2232" s="36" t="s">
        <v>2465</v>
      </c>
      <c r="B2232" s="36">
        <v>464881</v>
      </c>
      <c r="C2232" s="35" t="str">
        <f>VLOOKUP(B2232,'[1]EC Sales Date'!$A:$C,2,)</f>
        <v>Pantalon Plissé AirSense</v>
      </c>
      <c r="D2232" s="36" t="s">
        <v>86</v>
      </c>
      <c r="E2232" s="36" t="s">
        <v>555</v>
      </c>
      <c r="F2232" s="36" t="s">
        <v>555</v>
      </c>
      <c r="G2232" s="36" t="s">
        <v>7504</v>
      </c>
      <c r="H2232" s="36" t="s">
        <v>7504</v>
      </c>
      <c r="I2232" s="36" t="s">
        <v>58</v>
      </c>
      <c r="J2232" s="36" t="s">
        <v>59</v>
      </c>
      <c r="K2232" s="36" t="s">
        <v>2454</v>
      </c>
    </row>
    <row r="2233" spans="1:11" ht="15" customHeight="1">
      <c r="A2233" s="36" t="s">
        <v>2475</v>
      </c>
      <c r="B2233" s="36">
        <v>457428</v>
      </c>
      <c r="C2233" s="35" t="str">
        <f>VLOOKUP(B2233,'[1]EC Sales Date'!$A:$C,2,)</f>
        <v>Chemise 100% Lin Premium Manches Longues</v>
      </c>
      <c r="D2233" s="36" t="s">
        <v>57</v>
      </c>
      <c r="E2233" s="36" t="s">
        <v>57</v>
      </c>
      <c r="F2233" s="36" t="s">
        <v>57</v>
      </c>
      <c r="G2233" s="36" t="s">
        <v>7504</v>
      </c>
      <c r="H2233" s="36" t="s">
        <v>7504</v>
      </c>
      <c r="I2233" s="36" t="s">
        <v>58</v>
      </c>
      <c r="J2233" s="37" t="s">
        <v>123</v>
      </c>
      <c r="K2233" s="36" t="s">
        <v>2179</v>
      </c>
    </row>
    <row r="2234" spans="1:11" ht="15" customHeight="1">
      <c r="A2234" s="36" t="s">
        <v>2476</v>
      </c>
      <c r="B2234" s="36">
        <v>457428</v>
      </c>
      <c r="C2234" s="35" t="str">
        <f>VLOOKUP(B2234,'[1]EC Sales Date'!$A:$C,2,)</f>
        <v>Chemise 100% Lin Premium Manches Longues</v>
      </c>
      <c r="D2234" s="36" t="s">
        <v>56</v>
      </c>
      <c r="E2234" s="36" t="s">
        <v>56</v>
      </c>
      <c r="F2234" s="36" t="s">
        <v>56</v>
      </c>
      <c r="G2234" s="36" t="s">
        <v>7504</v>
      </c>
      <c r="H2234" s="36" t="s">
        <v>7504</v>
      </c>
      <c r="I2234" s="36" t="s">
        <v>58</v>
      </c>
      <c r="J2234" s="37" t="s">
        <v>123</v>
      </c>
      <c r="K2234" s="36" t="s">
        <v>2179</v>
      </c>
    </row>
    <row r="2235" spans="1:11" ht="15" customHeight="1">
      <c r="A2235" s="36" t="s">
        <v>2477</v>
      </c>
      <c r="B2235" s="36">
        <v>457428</v>
      </c>
      <c r="C2235" s="35" t="str">
        <f>VLOOKUP(B2235,'[1]EC Sales Date'!$A:$C,2,)</f>
        <v>Chemise 100% Lin Premium Manches Longues</v>
      </c>
      <c r="D2235" s="36" t="s">
        <v>57</v>
      </c>
      <c r="E2235" s="36" t="s">
        <v>7504</v>
      </c>
      <c r="F2235" s="36" t="s">
        <v>7504</v>
      </c>
      <c r="G2235" s="36" t="s">
        <v>7504</v>
      </c>
      <c r="H2235" s="36" t="s">
        <v>7504</v>
      </c>
      <c r="I2235" s="36" t="s">
        <v>58</v>
      </c>
      <c r="J2235" s="37" t="s">
        <v>123</v>
      </c>
      <c r="K2235" s="36" t="s">
        <v>2179</v>
      </c>
    </row>
    <row r="2236" spans="1:11" ht="15" customHeight="1">
      <c r="A2236" s="36" t="s">
        <v>2478</v>
      </c>
      <c r="B2236" s="36">
        <v>455958</v>
      </c>
      <c r="C2236" s="35" t="str">
        <f>VLOOKUP(B2236,'[1]EC Sales Date'!$A:$C,2,)</f>
        <v>Chemise À Col Montant 100% Lin Premium</v>
      </c>
      <c r="D2236" s="36" t="s">
        <v>56</v>
      </c>
      <c r="E2236" s="36" t="s">
        <v>56</v>
      </c>
      <c r="F2236" s="36" t="s">
        <v>56</v>
      </c>
      <c r="G2236" s="36" t="s">
        <v>7504</v>
      </c>
      <c r="H2236" s="36" t="s">
        <v>7504</v>
      </c>
      <c r="I2236" s="36" t="s">
        <v>58</v>
      </c>
      <c r="J2236" s="37" t="s">
        <v>123</v>
      </c>
      <c r="K2236" s="36" t="s">
        <v>2179</v>
      </c>
    </row>
    <row r="2237" spans="1:11" ht="15" customHeight="1">
      <c r="A2237" s="36" t="s">
        <v>2479</v>
      </c>
      <c r="B2237" s="36">
        <v>457772</v>
      </c>
      <c r="C2237" s="35" t="str">
        <f>VLOOKUP(B2237,'[1]EC Sales Date'!$A:$C,2,)</f>
        <v>Chemise En Lin Premium À Rayures Col Montant</v>
      </c>
      <c r="D2237" s="36" t="s">
        <v>57</v>
      </c>
      <c r="E2237" s="36" t="s">
        <v>57</v>
      </c>
      <c r="F2237" s="36" t="s">
        <v>57</v>
      </c>
      <c r="G2237" s="36" t="s">
        <v>7504</v>
      </c>
      <c r="H2237" s="36" t="s">
        <v>7504</v>
      </c>
      <c r="I2237" s="36" t="s">
        <v>58</v>
      </c>
      <c r="J2237" s="37" t="s">
        <v>123</v>
      </c>
      <c r="K2237" s="36" t="s">
        <v>2179</v>
      </c>
    </row>
    <row r="2238" spans="1:11" ht="15" customHeight="1">
      <c r="A2238" s="36" t="s">
        <v>2489</v>
      </c>
      <c r="B2238" s="36">
        <v>455968</v>
      </c>
      <c r="C2238" s="35" t="str">
        <f>VLOOKUP(B2238,'[1]EC Sales Date'!$A:$C,2,)</f>
        <v>Chemise Manches Courtes En Coton Et Lin Mélangé (Col Ouvert)</v>
      </c>
      <c r="D2238" s="36" t="s">
        <v>57</v>
      </c>
      <c r="E2238" s="36" t="s">
        <v>57</v>
      </c>
      <c r="F2238" s="36" t="s">
        <v>57</v>
      </c>
      <c r="G2238" s="36" t="s">
        <v>7504</v>
      </c>
      <c r="H2238" s="36" t="s">
        <v>7504</v>
      </c>
      <c r="I2238" s="36" t="s">
        <v>58</v>
      </c>
      <c r="J2238" s="37" t="s">
        <v>123</v>
      </c>
      <c r="K2238" s="36" t="s">
        <v>1435</v>
      </c>
    </row>
    <row r="2239" spans="1:11" ht="15" customHeight="1">
      <c r="A2239" s="36" t="s">
        <v>2490</v>
      </c>
      <c r="B2239" s="36">
        <v>455968</v>
      </c>
      <c r="C2239" s="35" t="str">
        <f>VLOOKUP(B2239,'[1]EC Sales Date'!$A:$C,2,)</f>
        <v>Chemise Manches Courtes En Coton Et Lin Mélangé (Col Ouvert)</v>
      </c>
      <c r="D2239" s="36" t="s">
        <v>57</v>
      </c>
      <c r="E2239" s="36" t="s">
        <v>57</v>
      </c>
      <c r="F2239" s="36" t="s">
        <v>57</v>
      </c>
      <c r="G2239" s="36" t="s">
        <v>7504</v>
      </c>
      <c r="H2239" s="36" t="s">
        <v>7504</v>
      </c>
      <c r="I2239" s="36" t="s">
        <v>58</v>
      </c>
      <c r="J2239" s="37" t="s">
        <v>123</v>
      </c>
      <c r="K2239" s="36" t="s">
        <v>1435</v>
      </c>
    </row>
    <row r="2240" spans="1:11" ht="15" customHeight="1">
      <c r="A2240" s="36" t="s">
        <v>2480</v>
      </c>
      <c r="B2240" s="36">
        <v>455969</v>
      </c>
      <c r="C2240" s="35" t="str">
        <f>VLOOKUP(B2240,'[1]EC Sales Date'!$A:$C,2,)</f>
        <v>Chemise En Coton Col Ouvert Manches Courtes</v>
      </c>
      <c r="D2240" s="36" t="s">
        <v>57</v>
      </c>
      <c r="E2240" s="36" t="s">
        <v>57</v>
      </c>
      <c r="F2240" s="36" t="s">
        <v>57</v>
      </c>
      <c r="G2240" s="36" t="s">
        <v>7504</v>
      </c>
      <c r="H2240" s="36" t="s">
        <v>7504</v>
      </c>
      <c r="I2240" s="36" t="s">
        <v>58</v>
      </c>
      <c r="J2240" s="37" t="s">
        <v>123</v>
      </c>
      <c r="K2240" s="36" t="s">
        <v>2468</v>
      </c>
    </row>
    <row r="2241" spans="1:11" ht="15" customHeight="1">
      <c r="A2241" s="36" t="s">
        <v>2481</v>
      </c>
      <c r="B2241" s="36">
        <v>455969</v>
      </c>
      <c r="C2241" s="35" t="str">
        <f>VLOOKUP(B2241,'[1]EC Sales Date'!$A:$C,2,)</f>
        <v>Chemise En Coton Col Ouvert Manches Courtes</v>
      </c>
      <c r="D2241" s="36" t="s">
        <v>72</v>
      </c>
      <c r="E2241" s="36" t="s">
        <v>7504</v>
      </c>
      <c r="F2241" s="36" t="s">
        <v>7504</v>
      </c>
      <c r="G2241" s="36" t="s">
        <v>7504</v>
      </c>
      <c r="H2241" s="36" t="s">
        <v>7504</v>
      </c>
      <c r="I2241" s="36" t="s">
        <v>58</v>
      </c>
      <c r="J2241" s="37" t="s">
        <v>123</v>
      </c>
      <c r="K2241" s="36" t="s">
        <v>2468</v>
      </c>
    </row>
    <row r="2242" spans="1:11" ht="15" customHeight="1">
      <c r="A2242" s="36" t="s">
        <v>2483</v>
      </c>
      <c r="B2242" s="36">
        <v>458065</v>
      </c>
      <c r="C2242" s="35" t="str">
        <f>VLOOKUP(B2242,'[1]EC Sales Date'!$A:$C,2,)</f>
        <v>Chemise en Coton Modal Imprimé à Col Ouvert et Manches Courtes</v>
      </c>
      <c r="D2242" s="36" t="s">
        <v>57</v>
      </c>
      <c r="E2242" s="36" t="s">
        <v>7504</v>
      </c>
      <c r="F2242" s="36" t="s">
        <v>7504</v>
      </c>
      <c r="G2242" s="36" t="s">
        <v>7504</v>
      </c>
      <c r="H2242" s="36" t="s">
        <v>7504</v>
      </c>
      <c r="I2242" s="36" t="s">
        <v>58</v>
      </c>
      <c r="J2242" s="37" t="s">
        <v>123</v>
      </c>
      <c r="K2242" s="36" t="s">
        <v>2468</v>
      </c>
    </row>
    <row r="2243" spans="1:11" ht="15" customHeight="1">
      <c r="A2243" s="36" t="s">
        <v>2484</v>
      </c>
      <c r="B2243" s="36">
        <v>458066</v>
      </c>
      <c r="C2243" s="35" t="str">
        <f>VLOOKUP(B2243,'[1]EC Sales Date'!$A:$C,2,)</f>
        <v>Chemise Casual Manches Courtes</v>
      </c>
      <c r="D2243" s="36" t="s">
        <v>57</v>
      </c>
      <c r="E2243" s="36" t="s">
        <v>7504</v>
      </c>
      <c r="F2243" s="36" t="s">
        <v>7504</v>
      </c>
      <c r="G2243" s="36" t="s">
        <v>7504</v>
      </c>
      <c r="H2243" s="36" t="s">
        <v>7504</v>
      </c>
      <c r="I2243" s="36" t="s">
        <v>58</v>
      </c>
      <c r="J2243" s="37" t="s">
        <v>123</v>
      </c>
      <c r="K2243" s="36" t="s">
        <v>2468</v>
      </c>
    </row>
    <row r="2244" spans="1:11" ht="15" customHeight="1">
      <c r="A2244" s="36" t="s">
        <v>2485</v>
      </c>
      <c r="B2244" s="36">
        <v>458353</v>
      </c>
      <c r="C2244" s="35" t="str">
        <f>VLOOKUP(B2244,'[1]EC Sales Date'!$A:$C,2,)</f>
        <v>Chemise En Coton Modal Col Ouvert Manches Courtes</v>
      </c>
      <c r="D2244" s="36" t="s">
        <v>57</v>
      </c>
      <c r="E2244" s="36" t="s">
        <v>57</v>
      </c>
      <c r="F2244" s="36" t="s">
        <v>57</v>
      </c>
      <c r="G2244" s="36" t="s">
        <v>7504</v>
      </c>
      <c r="H2244" s="36" t="s">
        <v>7504</v>
      </c>
      <c r="I2244" s="36" t="s">
        <v>58</v>
      </c>
      <c r="J2244" s="37" t="s">
        <v>123</v>
      </c>
      <c r="K2244" s="36" t="s">
        <v>2468</v>
      </c>
    </row>
    <row r="2245" spans="1:11" ht="15" customHeight="1">
      <c r="A2245" s="36" t="s">
        <v>2486</v>
      </c>
      <c r="B2245" s="36">
        <v>458354</v>
      </c>
      <c r="C2245" s="35" t="str">
        <f>VLOOKUP(B2245,'[1]EC Sales Date'!$A:$C,2,)</f>
        <v>Chemise En Coton Modal Col Ouvert Manches Courtes</v>
      </c>
      <c r="D2245" s="36" t="s">
        <v>57</v>
      </c>
      <c r="E2245" s="36" t="s">
        <v>57</v>
      </c>
      <c r="F2245" s="36" t="s">
        <v>57</v>
      </c>
      <c r="G2245" s="36" t="s">
        <v>7504</v>
      </c>
      <c r="H2245" s="36" t="s">
        <v>7504</v>
      </c>
      <c r="I2245" s="36" t="s">
        <v>58</v>
      </c>
      <c r="J2245" s="37" t="s">
        <v>123</v>
      </c>
      <c r="K2245" s="36" t="s">
        <v>2468</v>
      </c>
    </row>
    <row r="2246" spans="1:11" ht="15" customHeight="1">
      <c r="A2246" s="36" t="s">
        <v>2482</v>
      </c>
      <c r="B2246" s="36">
        <v>460984</v>
      </c>
      <c r="C2246" s="35" t="str">
        <f>VLOOKUP(B2246,'[1]EC Sales Date'!$A:$C,2,)</f>
        <v>Chemise Casual à Manches Courtes</v>
      </c>
      <c r="D2246" s="36" t="s">
        <v>72</v>
      </c>
      <c r="E2246" s="36" t="s">
        <v>7504</v>
      </c>
      <c r="F2246" s="36" t="s">
        <v>7504</v>
      </c>
      <c r="G2246" s="36" t="s">
        <v>7504</v>
      </c>
      <c r="H2246" s="36" t="s">
        <v>7504</v>
      </c>
      <c r="I2246" s="36" t="s">
        <v>58</v>
      </c>
      <c r="J2246" s="37" t="s">
        <v>123</v>
      </c>
      <c r="K2246" s="36" t="s">
        <v>2468</v>
      </c>
    </row>
    <row r="2247" spans="1:11" ht="15" customHeight="1">
      <c r="A2247" s="36" t="s">
        <v>2470</v>
      </c>
      <c r="B2247" s="36">
        <v>455972</v>
      </c>
      <c r="C2247" s="35" t="str">
        <f>VLOOKUP(B2247,'[1]EC Sales Date'!$A:$C,2,)</f>
        <v>Chemise Manches Courtes Graphique UT Kabuki</v>
      </c>
      <c r="D2247" s="36" t="s">
        <v>57</v>
      </c>
      <c r="E2247" s="36" t="s">
        <v>57</v>
      </c>
      <c r="F2247" s="36" t="s">
        <v>57</v>
      </c>
      <c r="G2247" s="36" t="s">
        <v>7504</v>
      </c>
      <c r="H2247" s="36" t="s">
        <v>7504</v>
      </c>
      <c r="I2247" s="36" t="s">
        <v>58</v>
      </c>
      <c r="J2247" s="37" t="s">
        <v>123</v>
      </c>
      <c r="K2247" s="36" t="s">
        <v>344</v>
      </c>
    </row>
    <row r="2248" spans="1:11" ht="15" customHeight="1">
      <c r="A2248" s="36" t="s">
        <v>2471</v>
      </c>
      <c r="B2248" s="36">
        <v>457454</v>
      </c>
      <c r="C2248" s="35" t="str">
        <f>VLOOKUP(B2248,'[1]EC Sales Date'!$A:$C,2,)</f>
        <v>Chemise Manches Courtes Graphique UT Kabuki</v>
      </c>
      <c r="D2248" s="36" t="s">
        <v>57</v>
      </c>
      <c r="E2248" s="36" t="s">
        <v>57</v>
      </c>
      <c r="F2248" s="36" t="s">
        <v>57</v>
      </c>
      <c r="G2248" s="36" t="s">
        <v>7504</v>
      </c>
      <c r="H2248" s="36" t="s">
        <v>7504</v>
      </c>
      <c r="I2248" s="36" t="s">
        <v>58</v>
      </c>
      <c r="J2248" s="37" t="s">
        <v>123</v>
      </c>
      <c r="K2248" s="36" t="s">
        <v>344</v>
      </c>
    </row>
    <row r="2249" spans="1:11" ht="15" customHeight="1">
      <c r="A2249" s="36" t="s">
        <v>2472</v>
      </c>
      <c r="B2249" s="36">
        <v>457455</v>
      </c>
      <c r="C2249" s="35" t="str">
        <f>VLOOKUP(B2249,'[1]EC Sales Date'!$A:$C,2,)</f>
        <v>Chemise Manches Courtes Graphique UT Kabuki</v>
      </c>
      <c r="D2249" s="36" t="s">
        <v>57</v>
      </c>
      <c r="E2249" s="36" t="s">
        <v>57</v>
      </c>
      <c r="F2249" s="36" t="s">
        <v>57</v>
      </c>
      <c r="G2249" s="36" t="s">
        <v>7504</v>
      </c>
      <c r="H2249" s="36" t="s">
        <v>7504</v>
      </c>
      <c r="I2249" s="36" t="s">
        <v>58</v>
      </c>
      <c r="J2249" s="37" t="s">
        <v>123</v>
      </c>
      <c r="K2249" s="36" t="s">
        <v>344</v>
      </c>
    </row>
    <row r="2250" spans="1:11" ht="15" customHeight="1">
      <c r="A2250" s="36" t="s">
        <v>2467</v>
      </c>
      <c r="B2250" s="36">
        <v>455977</v>
      </c>
      <c r="C2250" s="35" t="str">
        <f>VLOOKUP(B2250,'[1]EC Sales Date'!$A:$C,2,)</f>
        <v>Chemise Manches Courtes À Imprimé JW ANDERSON</v>
      </c>
      <c r="D2250" s="36" t="s">
        <v>56</v>
      </c>
      <c r="E2250" s="36" t="s">
        <v>57</v>
      </c>
      <c r="F2250" s="36" t="s">
        <v>57</v>
      </c>
      <c r="G2250" s="36" t="s">
        <v>7504</v>
      </c>
      <c r="H2250" s="36" t="s">
        <v>7504</v>
      </c>
      <c r="I2250" s="36" t="s">
        <v>58</v>
      </c>
      <c r="J2250" s="37" t="s">
        <v>123</v>
      </c>
      <c r="K2250" s="36" t="s">
        <v>2468</v>
      </c>
    </row>
    <row r="2251" spans="1:11" ht="15" customHeight="1">
      <c r="A2251" s="36" t="s">
        <v>2469</v>
      </c>
      <c r="B2251" s="36">
        <v>460658</v>
      </c>
      <c r="C2251" s="35" t="str">
        <f>VLOOKUP(B2251,'[1]EC Sales Date'!$A:$C,2,)</f>
        <v>Chemise Manches Courtes À Imprimé JW ANDERSON</v>
      </c>
      <c r="D2251" s="36" t="s">
        <v>56</v>
      </c>
      <c r="E2251" s="36" t="s">
        <v>57</v>
      </c>
      <c r="F2251" s="36" t="s">
        <v>57</v>
      </c>
      <c r="G2251" s="36" t="s">
        <v>7504</v>
      </c>
      <c r="H2251" s="36" t="s">
        <v>7504</v>
      </c>
      <c r="I2251" s="36" t="s">
        <v>58</v>
      </c>
      <c r="J2251" s="37" t="s">
        <v>123</v>
      </c>
      <c r="K2251" s="36" t="s">
        <v>2468</v>
      </c>
    </row>
    <row r="2252" spans="1:11" ht="15" customHeight="1">
      <c r="A2252" s="36" t="s">
        <v>2487</v>
      </c>
      <c r="B2252" s="36">
        <v>455978</v>
      </c>
      <c r="C2252" s="35" t="str">
        <f>VLOOKUP(B2252,'[1]EC Sales Date'!$A:$C,2,)</f>
        <v>Chemise Oversize Uniqlo U</v>
      </c>
      <c r="D2252" s="36" t="s">
        <v>57</v>
      </c>
      <c r="E2252" s="36" t="s">
        <v>57</v>
      </c>
      <c r="F2252" s="36" t="s">
        <v>57</v>
      </c>
      <c r="G2252" s="36" t="s">
        <v>7504</v>
      </c>
      <c r="H2252" s="36" t="s">
        <v>7504</v>
      </c>
      <c r="I2252" s="36" t="s">
        <v>58</v>
      </c>
      <c r="J2252" s="37" t="s">
        <v>123</v>
      </c>
      <c r="K2252" s="36" t="s">
        <v>2488</v>
      </c>
    </row>
    <row r="2253" spans="1:11" ht="15" customHeight="1">
      <c r="A2253" s="36" t="s">
        <v>2473</v>
      </c>
      <c r="B2253" s="36">
        <v>455981</v>
      </c>
      <c r="C2253" s="35" t="str">
        <f>VLOOKUP(B2253,'[1]EC Sales Date'!$A:$C,2,)</f>
        <v>Chemise Oversize Uniqlo U</v>
      </c>
      <c r="D2253" s="36" t="s">
        <v>57</v>
      </c>
      <c r="E2253" s="36" t="s">
        <v>57</v>
      </c>
      <c r="F2253" s="36" t="s">
        <v>57</v>
      </c>
      <c r="G2253" s="36" t="s">
        <v>7504</v>
      </c>
      <c r="H2253" s="36" t="s">
        <v>7504</v>
      </c>
      <c r="I2253" s="36" t="s">
        <v>58</v>
      </c>
      <c r="J2253" s="37" t="s">
        <v>123</v>
      </c>
      <c r="K2253" s="36" t="s">
        <v>124</v>
      </c>
    </row>
    <row r="2254" spans="1:11" ht="15" customHeight="1">
      <c r="A2254" s="36" t="s">
        <v>2474</v>
      </c>
      <c r="B2254" s="36">
        <v>458961</v>
      </c>
      <c r="C2254" s="35" t="str">
        <f>VLOOKUP(B2254,'[1]EC Sales Date'!$A:$C,2,)</f>
        <v>Chemise Seersucker Rayée Uniqlo U</v>
      </c>
      <c r="D2254" s="36" t="s">
        <v>57</v>
      </c>
      <c r="E2254" s="36" t="s">
        <v>7504</v>
      </c>
      <c r="F2254" s="36" t="s">
        <v>7504</v>
      </c>
      <c r="G2254" s="36" t="s">
        <v>7504</v>
      </c>
      <c r="H2254" s="36" t="s">
        <v>7504</v>
      </c>
      <c r="I2254" s="36" t="s">
        <v>58</v>
      </c>
      <c r="J2254" s="37" t="s">
        <v>123</v>
      </c>
      <c r="K2254" s="36" t="s">
        <v>124</v>
      </c>
    </row>
    <row r="2255" spans="1:11" ht="15" customHeight="1">
      <c r="A2255" s="36" t="s">
        <v>2466</v>
      </c>
      <c r="B2255" s="36">
        <v>460661</v>
      </c>
      <c r="C2255" s="35" t="str">
        <f>VLOOKUP(B2255,'[1]EC Sales Date'!$A:$C,2,)</f>
        <v>Chemise Manches Courtes JW ANDERSON</v>
      </c>
      <c r="D2255" s="36" t="s">
        <v>57</v>
      </c>
      <c r="E2255" s="36" t="s">
        <v>57</v>
      </c>
      <c r="F2255" s="36" t="s">
        <v>57</v>
      </c>
      <c r="G2255" s="36" t="s">
        <v>7504</v>
      </c>
      <c r="H2255" s="36" t="s">
        <v>7504</v>
      </c>
      <c r="I2255" s="36" t="s">
        <v>58</v>
      </c>
      <c r="J2255" s="37" t="s">
        <v>123</v>
      </c>
      <c r="K2255" s="36" t="s">
        <v>124</v>
      </c>
    </row>
    <row r="2256" spans="1:11" ht="15" customHeight="1">
      <c r="A2256" s="36" t="s">
        <v>2729</v>
      </c>
      <c r="B2256" s="36">
        <v>455356</v>
      </c>
      <c r="C2256" s="35" t="str">
        <f>VLOOKUP(B2256,'[1]EC Sales Date'!$A:$C,2,)</f>
        <v>T-Shirt DRY-EX Manches Courtes</v>
      </c>
      <c r="D2256" s="36" t="s">
        <v>86</v>
      </c>
      <c r="E2256" s="36" t="s">
        <v>7504</v>
      </c>
      <c r="F2256" s="36" t="s">
        <v>57</v>
      </c>
      <c r="G2256" s="36" t="s">
        <v>7504</v>
      </c>
      <c r="H2256" s="36" t="s">
        <v>7504</v>
      </c>
      <c r="I2256" s="36" t="s">
        <v>58</v>
      </c>
      <c r="J2256" s="36" t="s">
        <v>59</v>
      </c>
      <c r="K2256" s="36" t="s">
        <v>2722</v>
      </c>
    </row>
    <row r="2257" spans="1:11" ht="15" customHeight="1">
      <c r="A2257" s="36" t="s">
        <v>2721</v>
      </c>
      <c r="B2257" s="36">
        <v>455357</v>
      </c>
      <c r="C2257" s="35" t="str">
        <f>VLOOKUP(B2257,'[1]EC Sales Date'!$A:$C,2,)</f>
        <v>T-Shirt DRY-EX Manches Courtes</v>
      </c>
      <c r="D2257" s="36" t="s">
        <v>86</v>
      </c>
      <c r="E2257" s="36" t="s">
        <v>7504</v>
      </c>
      <c r="F2257" s="36" t="s">
        <v>57</v>
      </c>
      <c r="G2257" s="36" t="s">
        <v>7504</v>
      </c>
      <c r="H2257" s="36" t="s">
        <v>7504</v>
      </c>
      <c r="I2257" s="36" t="s">
        <v>58</v>
      </c>
      <c r="J2257" s="36" t="s">
        <v>59</v>
      </c>
      <c r="K2257" s="36" t="s">
        <v>2722</v>
      </c>
    </row>
    <row r="2258" spans="1:11" ht="15" customHeight="1">
      <c r="A2258" s="36" t="s">
        <v>2723</v>
      </c>
      <c r="B2258" s="36">
        <v>455357</v>
      </c>
      <c r="C2258" s="35" t="str">
        <f>VLOOKUP(B2258,'[1]EC Sales Date'!$A:$C,2,)</f>
        <v>T-Shirt DRY-EX Manches Courtes</v>
      </c>
      <c r="D2258" s="36" t="s">
        <v>86</v>
      </c>
      <c r="E2258" s="36" t="s">
        <v>57</v>
      </c>
      <c r="F2258" s="36" t="s">
        <v>57</v>
      </c>
      <c r="G2258" s="36" t="s">
        <v>7504</v>
      </c>
      <c r="H2258" s="36" t="s">
        <v>7504</v>
      </c>
      <c r="I2258" s="36" t="s">
        <v>58</v>
      </c>
      <c r="J2258" s="36" t="s">
        <v>59</v>
      </c>
      <c r="K2258" s="36" t="s">
        <v>2722</v>
      </c>
    </row>
    <row r="2259" spans="1:11" ht="15" customHeight="1">
      <c r="A2259" s="36" t="s">
        <v>2724</v>
      </c>
      <c r="B2259" s="36">
        <v>455357</v>
      </c>
      <c r="C2259" s="35" t="str">
        <f>VLOOKUP(B2259,'[1]EC Sales Date'!$A:$C,2,)</f>
        <v>T-Shirt DRY-EX Manches Courtes</v>
      </c>
      <c r="D2259" s="36" t="s">
        <v>86</v>
      </c>
      <c r="E2259" s="36" t="s">
        <v>7504</v>
      </c>
      <c r="F2259" s="36" t="s">
        <v>7504</v>
      </c>
      <c r="G2259" s="36" t="s">
        <v>7504</v>
      </c>
      <c r="H2259" s="36" t="s">
        <v>7504</v>
      </c>
      <c r="I2259" s="36" t="s">
        <v>58</v>
      </c>
      <c r="J2259" s="36" t="s">
        <v>59</v>
      </c>
      <c r="K2259" s="36" t="s">
        <v>2725</v>
      </c>
    </row>
    <row r="2260" spans="1:11" ht="15" customHeight="1">
      <c r="A2260" s="36" t="s">
        <v>2844</v>
      </c>
      <c r="B2260" s="36">
        <v>461557</v>
      </c>
      <c r="C2260" s="35" t="str">
        <f>VLOOKUP(B2260,'[1]EC Sales Date'!$A:$C,2,)</f>
        <v>T-shirt Manches Courtes DRY</v>
      </c>
      <c r="D2260" s="36" t="s">
        <v>86</v>
      </c>
      <c r="E2260" s="36" t="s">
        <v>7504</v>
      </c>
      <c r="F2260" s="36" t="s">
        <v>57</v>
      </c>
      <c r="G2260" s="36" t="s">
        <v>7504</v>
      </c>
      <c r="H2260" s="36" t="s">
        <v>7504</v>
      </c>
      <c r="I2260" s="36" t="s">
        <v>58</v>
      </c>
      <c r="J2260" s="36" t="s">
        <v>59</v>
      </c>
      <c r="K2260" s="36" t="s">
        <v>2722</v>
      </c>
    </row>
    <row r="2261" spans="1:11" ht="15" customHeight="1">
      <c r="A2261" s="36" t="s">
        <v>2845</v>
      </c>
      <c r="B2261" s="36">
        <v>461557</v>
      </c>
      <c r="C2261" s="35" t="str">
        <f>VLOOKUP(B2261,'[1]EC Sales Date'!$A:$C,2,)</f>
        <v>T-shirt Manches Courtes DRY</v>
      </c>
      <c r="D2261" s="36" t="s">
        <v>86</v>
      </c>
      <c r="E2261" s="36" t="s">
        <v>57</v>
      </c>
      <c r="F2261" s="36" t="s">
        <v>57</v>
      </c>
      <c r="G2261" s="36" t="s">
        <v>7504</v>
      </c>
      <c r="H2261" s="36" t="s">
        <v>7504</v>
      </c>
      <c r="I2261" s="36" t="s">
        <v>58</v>
      </c>
      <c r="J2261" s="36" t="s">
        <v>59</v>
      </c>
      <c r="K2261" s="36" t="s">
        <v>2722</v>
      </c>
    </row>
    <row r="2262" spans="1:11" ht="15" customHeight="1">
      <c r="A2262" s="36" t="s">
        <v>2726</v>
      </c>
      <c r="B2262" s="36">
        <v>455358</v>
      </c>
      <c r="C2262" s="35" t="str">
        <f>VLOOKUP(B2262,'[1]EC Sales Date'!$A:$C,2,)</f>
        <v>Débardeur Côtelé DRY Couleur</v>
      </c>
      <c r="D2262" s="36" t="s">
        <v>57</v>
      </c>
      <c r="E2262" s="36" t="s">
        <v>57</v>
      </c>
      <c r="F2262" s="36" t="s">
        <v>57</v>
      </c>
      <c r="G2262" s="36" t="s">
        <v>7504</v>
      </c>
      <c r="H2262" s="36" t="s">
        <v>7504</v>
      </c>
      <c r="I2262" s="36" t="s">
        <v>58</v>
      </c>
      <c r="J2262" s="36" t="s">
        <v>59</v>
      </c>
      <c r="K2262" s="36" t="s">
        <v>2698</v>
      </c>
    </row>
    <row r="2263" spans="1:11" ht="15" customHeight="1">
      <c r="A2263" s="36" t="s">
        <v>2727</v>
      </c>
      <c r="B2263" s="36">
        <v>455358</v>
      </c>
      <c r="C2263" s="35" t="str">
        <f>VLOOKUP(B2263,'[1]EC Sales Date'!$A:$C,2,)</f>
        <v>Débardeur Côtelé DRY Couleur</v>
      </c>
      <c r="D2263" s="36" t="s">
        <v>80</v>
      </c>
      <c r="E2263" s="36" t="s">
        <v>57</v>
      </c>
      <c r="F2263" s="36" t="s">
        <v>57</v>
      </c>
      <c r="G2263" s="36" t="s">
        <v>7504</v>
      </c>
      <c r="H2263" s="36" t="s">
        <v>7504</v>
      </c>
      <c r="I2263" s="36" t="s">
        <v>58</v>
      </c>
      <c r="J2263" s="36" t="s">
        <v>59</v>
      </c>
      <c r="K2263" s="36" t="s">
        <v>2698</v>
      </c>
    </row>
    <row r="2264" spans="1:11" ht="15" customHeight="1">
      <c r="A2264" s="36" t="s">
        <v>2728</v>
      </c>
      <c r="B2264" s="36">
        <v>455358</v>
      </c>
      <c r="C2264" s="35" t="str">
        <f>VLOOKUP(B2264,'[1]EC Sales Date'!$A:$C,2,)</f>
        <v>Débardeur Côtelé DRY Couleur</v>
      </c>
      <c r="D2264" s="36" t="s">
        <v>57</v>
      </c>
      <c r="E2264" s="36" t="s">
        <v>57</v>
      </c>
      <c r="F2264" s="36" t="s">
        <v>57</v>
      </c>
      <c r="G2264" s="36" t="s">
        <v>7504</v>
      </c>
      <c r="H2264" s="36" t="s">
        <v>7504</v>
      </c>
      <c r="I2264" s="36" t="s">
        <v>58</v>
      </c>
      <c r="J2264" s="36" t="s">
        <v>59</v>
      </c>
      <c r="K2264" s="36" t="s">
        <v>2698</v>
      </c>
    </row>
    <row r="2265" spans="1:11" ht="15" customHeight="1">
      <c r="A2265" s="36" t="s">
        <v>2753</v>
      </c>
      <c r="B2265" s="36">
        <v>455359</v>
      </c>
      <c r="C2265" s="35" t="str">
        <f>VLOOKUP(B2265,'[1]EC Sales Date'!$A:$C,2,)</f>
        <v>T-shirt Oversize En Coton AIRism Col Rond Uniqlo U</v>
      </c>
      <c r="D2265" s="36" t="s">
        <v>86</v>
      </c>
      <c r="E2265" s="36" t="s">
        <v>57</v>
      </c>
      <c r="F2265" s="36" t="s">
        <v>57</v>
      </c>
      <c r="G2265" s="36" t="s">
        <v>7504</v>
      </c>
      <c r="H2265" s="36" t="s">
        <v>7504</v>
      </c>
      <c r="I2265" s="36" t="s">
        <v>621</v>
      </c>
      <c r="J2265" s="36" t="s">
        <v>59</v>
      </c>
      <c r="K2265" s="36" t="s">
        <v>2501</v>
      </c>
    </row>
    <row r="2266" spans="1:11" ht="15" customHeight="1">
      <c r="A2266" s="36" t="s">
        <v>2754</v>
      </c>
      <c r="B2266" s="36">
        <v>455359</v>
      </c>
      <c r="C2266" s="35" t="str">
        <f>VLOOKUP(B2266,'[1]EC Sales Date'!$A:$C,2,)</f>
        <v>T-shirt Oversize En Coton AIRism Col Rond Uniqlo U</v>
      </c>
      <c r="D2266" s="36" t="s">
        <v>57</v>
      </c>
      <c r="E2266" s="36" t="s">
        <v>57</v>
      </c>
      <c r="F2266" s="36" t="s">
        <v>57</v>
      </c>
      <c r="G2266" s="36" t="s">
        <v>7504</v>
      </c>
      <c r="H2266" s="36" t="s">
        <v>7504</v>
      </c>
      <c r="I2266" s="36" t="s">
        <v>621</v>
      </c>
      <c r="J2266" s="36" t="s">
        <v>59</v>
      </c>
      <c r="K2266" s="36" t="s">
        <v>2501</v>
      </c>
    </row>
    <row r="2267" spans="1:11" ht="15" customHeight="1">
      <c r="A2267" s="36" t="s">
        <v>2755</v>
      </c>
      <c r="B2267" s="36">
        <v>455359</v>
      </c>
      <c r="C2267" s="35" t="str">
        <f>VLOOKUP(B2267,'[1]EC Sales Date'!$A:$C,2,)</f>
        <v>T-shirt Oversize En Coton AIRism Col Rond Uniqlo U</v>
      </c>
      <c r="D2267" s="36" t="s">
        <v>86</v>
      </c>
      <c r="E2267" s="36" t="s">
        <v>7504</v>
      </c>
      <c r="F2267" s="36" t="s">
        <v>86</v>
      </c>
      <c r="G2267" s="36" t="s">
        <v>7504</v>
      </c>
      <c r="H2267" s="36" t="s">
        <v>7504</v>
      </c>
      <c r="I2267" s="36" t="s">
        <v>621</v>
      </c>
      <c r="J2267" s="36" t="s">
        <v>59</v>
      </c>
      <c r="K2267" s="36" t="s">
        <v>2501</v>
      </c>
    </row>
    <row r="2268" spans="1:11" ht="15" customHeight="1">
      <c r="A2268" s="36" t="s">
        <v>2756</v>
      </c>
      <c r="B2268" s="36">
        <v>461555</v>
      </c>
      <c r="C2268" s="35" t="str">
        <f>VLOOKUP(B2268,'[1]EC Sales Date'!$A:$C,2,)</f>
        <v>T-Shirt AIRism Coton Manches 3/4 Uniqlo U</v>
      </c>
      <c r="D2268" s="36" t="s">
        <v>86</v>
      </c>
      <c r="E2268" s="36" t="s">
        <v>57</v>
      </c>
      <c r="F2268" s="36" t="s">
        <v>57</v>
      </c>
      <c r="G2268" s="36" t="s">
        <v>7504</v>
      </c>
      <c r="H2268" s="36" t="s">
        <v>7504</v>
      </c>
      <c r="I2268" s="36" t="s">
        <v>621</v>
      </c>
      <c r="J2268" s="36" t="s">
        <v>59</v>
      </c>
      <c r="K2268" s="36" t="s">
        <v>2757</v>
      </c>
    </row>
    <row r="2269" spans="1:11" ht="15" customHeight="1">
      <c r="A2269" s="36" t="s">
        <v>2758</v>
      </c>
      <c r="B2269" s="36">
        <v>461555</v>
      </c>
      <c r="C2269" s="35" t="str">
        <f>VLOOKUP(B2269,'[1]EC Sales Date'!$A:$C,2,)</f>
        <v>T-Shirt AIRism Coton Manches 3/4 Uniqlo U</v>
      </c>
      <c r="D2269" s="36" t="s">
        <v>86</v>
      </c>
      <c r="E2269" s="36" t="s">
        <v>7504</v>
      </c>
      <c r="F2269" s="36" t="s">
        <v>86</v>
      </c>
      <c r="G2269" s="36" t="s">
        <v>7504</v>
      </c>
      <c r="H2269" s="36" t="s">
        <v>7504</v>
      </c>
      <c r="I2269" s="36" t="s">
        <v>621</v>
      </c>
      <c r="J2269" s="36" t="s">
        <v>59</v>
      </c>
      <c r="K2269" s="36" t="s">
        <v>2501</v>
      </c>
    </row>
    <row r="2270" spans="1:11" ht="15" customHeight="1">
      <c r="A2270" s="36" t="s">
        <v>2742</v>
      </c>
      <c r="B2270" s="36">
        <v>455360</v>
      </c>
      <c r="C2270" s="35" t="str">
        <f>VLOOKUP(B2270,'[1]EC Sales Date'!$A:$C,2,)</f>
        <v>T-Shirt Col Rond Uniqlo U</v>
      </c>
      <c r="D2270" s="36" t="s">
        <v>80</v>
      </c>
      <c r="E2270" s="36" t="s">
        <v>86</v>
      </c>
      <c r="F2270" s="36" t="s">
        <v>86</v>
      </c>
      <c r="G2270" s="36" t="s">
        <v>7504</v>
      </c>
      <c r="H2270" s="36" t="s">
        <v>7504</v>
      </c>
      <c r="I2270" s="36" t="s">
        <v>58</v>
      </c>
      <c r="J2270" s="37" t="s">
        <v>123</v>
      </c>
      <c r="K2270" s="36" t="s">
        <v>124</v>
      </c>
    </row>
    <row r="2271" spans="1:11" ht="15" customHeight="1">
      <c r="A2271" s="36" t="s">
        <v>2743</v>
      </c>
      <c r="B2271" s="36">
        <v>455360</v>
      </c>
      <c r="C2271" s="35" t="str">
        <f>VLOOKUP(B2271,'[1]EC Sales Date'!$A:$C,2,)</f>
        <v>T-Shirt Col Rond Uniqlo U</v>
      </c>
      <c r="D2271" s="36" t="s">
        <v>86</v>
      </c>
      <c r="E2271" s="36" t="s">
        <v>86</v>
      </c>
      <c r="F2271" s="36" t="s">
        <v>86</v>
      </c>
      <c r="G2271" s="36" t="s">
        <v>7504</v>
      </c>
      <c r="H2271" s="36" t="s">
        <v>7504</v>
      </c>
      <c r="I2271" s="36" t="s">
        <v>58</v>
      </c>
      <c r="J2271" s="37" t="s">
        <v>123</v>
      </c>
      <c r="K2271" s="36" t="s">
        <v>124</v>
      </c>
    </row>
    <row r="2272" spans="1:11" ht="15" customHeight="1">
      <c r="A2272" s="36" t="s">
        <v>2744</v>
      </c>
      <c r="B2272" s="36">
        <v>455360</v>
      </c>
      <c r="C2272" s="35" t="str">
        <f>VLOOKUP(B2272,'[1]EC Sales Date'!$A:$C,2,)</f>
        <v>T-Shirt Col Rond Uniqlo U</v>
      </c>
      <c r="D2272" s="36" t="s">
        <v>86</v>
      </c>
      <c r="E2272" s="36" t="s">
        <v>86</v>
      </c>
      <c r="F2272" s="36" t="s">
        <v>86</v>
      </c>
      <c r="G2272" s="36" t="s">
        <v>7504</v>
      </c>
      <c r="H2272" s="36" t="s">
        <v>7504</v>
      </c>
      <c r="I2272" s="36" t="s">
        <v>58</v>
      </c>
      <c r="J2272" s="37" t="s">
        <v>123</v>
      </c>
      <c r="K2272" s="36" t="s">
        <v>124</v>
      </c>
    </row>
    <row r="2273" spans="1:11" ht="15" customHeight="1">
      <c r="A2273" s="36" t="s">
        <v>2736</v>
      </c>
      <c r="B2273" s="36">
        <v>461556</v>
      </c>
      <c r="C2273" s="35" t="str">
        <f>VLOOKUP(B2273,'[1]EC Sales Date'!$A:$C,2,)</f>
        <v>T-Shirt Manches Courtes Col Rond Uniqlo U</v>
      </c>
      <c r="D2273" s="36" t="s">
        <v>80</v>
      </c>
      <c r="E2273" s="36" t="s">
        <v>86</v>
      </c>
      <c r="F2273" s="36" t="s">
        <v>86</v>
      </c>
      <c r="G2273" s="36" t="s">
        <v>7504</v>
      </c>
      <c r="H2273" s="36" t="s">
        <v>7504</v>
      </c>
      <c r="I2273" s="36" t="s">
        <v>58</v>
      </c>
      <c r="J2273" s="37" t="s">
        <v>123</v>
      </c>
      <c r="K2273" s="36" t="s">
        <v>124</v>
      </c>
    </row>
    <row r="2274" spans="1:11" ht="15" customHeight="1">
      <c r="A2274" s="36" t="s">
        <v>2737</v>
      </c>
      <c r="B2274" s="36">
        <v>461556</v>
      </c>
      <c r="C2274" s="35" t="str">
        <f>VLOOKUP(B2274,'[1]EC Sales Date'!$A:$C,2,)</f>
        <v>T-Shirt Manches Courtes Col Rond Uniqlo U</v>
      </c>
      <c r="D2274" s="36" t="s">
        <v>80</v>
      </c>
      <c r="E2274" s="36" t="s">
        <v>86</v>
      </c>
      <c r="F2274" s="36" t="s">
        <v>86</v>
      </c>
      <c r="G2274" s="36" t="s">
        <v>7504</v>
      </c>
      <c r="H2274" s="36" t="s">
        <v>7504</v>
      </c>
      <c r="I2274" s="36" t="s">
        <v>58</v>
      </c>
      <c r="J2274" s="37" t="s">
        <v>123</v>
      </c>
      <c r="K2274" s="36" t="s">
        <v>124</v>
      </c>
    </row>
    <row r="2275" spans="1:11" ht="15" customHeight="1">
      <c r="A2275" s="36" t="s">
        <v>2738</v>
      </c>
      <c r="B2275" s="36">
        <v>461556</v>
      </c>
      <c r="C2275" s="35" t="str">
        <f>VLOOKUP(B2275,'[1]EC Sales Date'!$A:$C,2,)</f>
        <v>T-Shirt Manches Courtes Col Rond Uniqlo U</v>
      </c>
      <c r="D2275" s="36" t="s">
        <v>86</v>
      </c>
      <c r="E2275" s="36" t="s">
        <v>86</v>
      </c>
      <c r="F2275" s="36" t="s">
        <v>86</v>
      </c>
      <c r="G2275" s="36" t="s">
        <v>7504</v>
      </c>
      <c r="H2275" s="36" t="s">
        <v>7504</v>
      </c>
      <c r="I2275" s="36" t="s">
        <v>58</v>
      </c>
      <c r="J2275" s="37" t="s">
        <v>123</v>
      </c>
      <c r="K2275" s="36" t="s">
        <v>124</v>
      </c>
    </row>
    <row r="2276" spans="1:11" ht="15" customHeight="1">
      <c r="A2276" s="36" t="s">
        <v>2739</v>
      </c>
      <c r="B2276" s="36">
        <v>461556</v>
      </c>
      <c r="C2276" s="35" t="str">
        <f>VLOOKUP(B2276,'[1]EC Sales Date'!$A:$C,2,)</f>
        <v>T-Shirt Manches Courtes Col Rond Uniqlo U</v>
      </c>
      <c r="D2276" s="36" t="s">
        <v>86</v>
      </c>
      <c r="E2276" s="36" t="s">
        <v>86</v>
      </c>
      <c r="F2276" s="36" t="s">
        <v>86</v>
      </c>
      <c r="G2276" s="36" t="s">
        <v>7504</v>
      </c>
      <c r="H2276" s="36" t="s">
        <v>7504</v>
      </c>
      <c r="I2276" s="36" t="s">
        <v>58</v>
      </c>
      <c r="J2276" s="37" t="s">
        <v>123</v>
      </c>
      <c r="K2276" s="36" t="s">
        <v>124</v>
      </c>
    </row>
    <row r="2277" spans="1:11" ht="15" customHeight="1">
      <c r="A2277" s="36" t="s">
        <v>2740</v>
      </c>
      <c r="B2277" s="36">
        <v>461556</v>
      </c>
      <c r="C2277" s="35" t="str">
        <f>VLOOKUP(B2277,'[1]EC Sales Date'!$A:$C,2,)</f>
        <v>T-Shirt Manches Courtes Col Rond Uniqlo U</v>
      </c>
      <c r="D2277" s="36" t="s">
        <v>80</v>
      </c>
      <c r="E2277" s="36" t="s">
        <v>86</v>
      </c>
      <c r="F2277" s="36" t="s">
        <v>86</v>
      </c>
      <c r="G2277" s="36" t="s">
        <v>7504</v>
      </c>
      <c r="H2277" s="36" t="s">
        <v>7504</v>
      </c>
      <c r="I2277" s="36" t="s">
        <v>58</v>
      </c>
      <c r="J2277" s="37" t="s">
        <v>123</v>
      </c>
      <c r="K2277" s="36" t="s">
        <v>124</v>
      </c>
    </row>
    <row r="2278" spans="1:11" ht="15" customHeight="1">
      <c r="A2278" s="36" t="s">
        <v>2741</v>
      </c>
      <c r="B2278" s="36">
        <v>461556</v>
      </c>
      <c r="C2278" s="35" t="str">
        <f>VLOOKUP(B2278,'[1]EC Sales Date'!$A:$C,2,)</f>
        <v>T-Shirt Manches Courtes Col Rond Uniqlo U</v>
      </c>
      <c r="D2278" s="36" t="s">
        <v>86</v>
      </c>
      <c r="E2278" s="36" t="s">
        <v>86</v>
      </c>
      <c r="F2278" s="36" t="s">
        <v>86</v>
      </c>
      <c r="G2278" s="36" t="s">
        <v>7504</v>
      </c>
      <c r="H2278" s="36" t="s">
        <v>7504</v>
      </c>
      <c r="I2278" s="36" t="s">
        <v>58</v>
      </c>
      <c r="J2278" s="37" t="s">
        <v>123</v>
      </c>
      <c r="K2278" s="36" t="s">
        <v>124</v>
      </c>
    </row>
    <row r="2279" spans="1:11" ht="15" customHeight="1">
      <c r="A2279" s="36" t="s">
        <v>2751</v>
      </c>
      <c r="B2279" s="36">
        <v>455361</v>
      </c>
      <c r="C2279" s="35" t="str">
        <f>VLOOKUP(B2279,'[1]EC Sales Date'!$A:$C,2,)</f>
        <v>T-Shirt DRY-EX Imprimé Col Rond</v>
      </c>
      <c r="D2279" s="36" t="s">
        <v>57</v>
      </c>
      <c r="E2279" s="36" t="s">
        <v>57</v>
      </c>
      <c r="F2279" s="36" t="s">
        <v>57</v>
      </c>
      <c r="G2279" s="36" t="s">
        <v>7504</v>
      </c>
      <c r="H2279" s="36" t="s">
        <v>7504</v>
      </c>
      <c r="I2279" s="36" t="s">
        <v>78</v>
      </c>
      <c r="J2279" s="36" t="s">
        <v>59</v>
      </c>
      <c r="K2279" s="36" t="s">
        <v>2752</v>
      </c>
    </row>
    <row r="2280" spans="1:11" ht="15" customHeight="1">
      <c r="A2280" s="36" t="s">
        <v>2745</v>
      </c>
      <c r="B2280" s="36">
        <v>456772</v>
      </c>
      <c r="C2280" s="35" t="str">
        <f>VLOOKUP(B2280,'[1]EC Sales Date'!$A:$C,2,)</f>
        <v>T-Shirt DRY-EX Col Rond</v>
      </c>
      <c r="D2280" s="36" t="s">
        <v>57</v>
      </c>
      <c r="E2280" s="36" t="s">
        <v>57</v>
      </c>
      <c r="F2280" s="36" t="s">
        <v>57</v>
      </c>
      <c r="G2280" s="36" t="s">
        <v>7504</v>
      </c>
      <c r="H2280" s="36" t="s">
        <v>7504</v>
      </c>
      <c r="I2280" s="36" t="s">
        <v>2746</v>
      </c>
      <c r="J2280" s="36" t="s">
        <v>59</v>
      </c>
      <c r="K2280" s="36" t="s">
        <v>2747</v>
      </c>
    </row>
    <row r="2281" spans="1:11" ht="15" customHeight="1">
      <c r="A2281" s="36" t="s">
        <v>2748</v>
      </c>
      <c r="B2281" s="36">
        <v>456772</v>
      </c>
      <c r="C2281" s="35" t="str">
        <f>VLOOKUP(B2281,'[1]EC Sales Date'!$A:$C,2,)</f>
        <v>T-Shirt DRY-EX Col Rond</v>
      </c>
      <c r="D2281" s="36" t="s">
        <v>57</v>
      </c>
      <c r="E2281" s="36" t="s">
        <v>57</v>
      </c>
      <c r="F2281" s="36" t="s">
        <v>57</v>
      </c>
      <c r="G2281" s="36" t="s">
        <v>7504</v>
      </c>
      <c r="H2281" s="36" t="s">
        <v>7504</v>
      </c>
      <c r="I2281" s="36" t="s">
        <v>1345</v>
      </c>
      <c r="J2281" s="36" t="s">
        <v>59</v>
      </c>
      <c r="K2281" s="36" t="s">
        <v>2749</v>
      </c>
    </row>
    <row r="2282" spans="1:11" ht="15" customHeight="1">
      <c r="A2282" s="36" t="s">
        <v>2750</v>
      </c>
      <c r="B2282" s="36">
        <v>456773</v>
      </c>
      <c r="C2282" s="35" t="str">
        <f>VLOOKUP(B2282,'[1]EC Sales Date'!$A:$C,2,)</f>
        <v>T-Shirt DRY-EX Col Rond</v>
      </c>
      <c r="D2282" s="36" t="s">
        <v>57</v>
      </c>
      <c r="E2282" s="36" t="s">
        <v>57</v>
      </c>
      <c r="F2282" s="36" t="s">
        <v>57</v>
      </c>
      <c r="G2282" s="36" t="s">
        <v>7504</v>
      </c>
      <c r="H2282" s="36" t="s">
        <v>7504</v>
      </c>
      <c r="I2282" s="36" t="s">
        <v>2024</v>
      </c>
      <c r="J2282" s="36" t="s">
        <v>59</v>
      </c>
      <c r="K2282" s="36" t="s">
        <v>2025</v>
      </c>
    </row>
    <row r="2283" spans="1:11" ht="15" customHeight="1">
      <c r="A2283" s="36" t="s">
        <v>2733</v>
      </c>
      <c r="B2283" s="36">
        <v>455362</v>
      </c>
      <c r="C2283" s="35" t="str">
        <f>VLOOKUP(B2283,'[1]EC Sales Date'!$A:$C,2,)</f>
        <v>T-shirt Oversize Avec Poche Col Rond</v>
      </c>
      <c r="D2283" s="36" t="s">
        <v>57</v>
      </c>
      <c r="E2283" s="36" t="s">
        <v>57</v>
      </c>
      <c r="F2283" s="36" t="s">
        <v>57</v>
      </c>
      <c r="G2283" s="36" t="s">
        <v>7504</v>
      </c>
      <c r="H2283" s="36" t="s">
        <v>7504</v>
      </c>
      <c r="I2283" s="36" t="s">
        <v>58</v>
      </c>
      <c r="J2283" s="37" t="s">
        <v>123</v>
      </c>
      <c r="K2283" s="36" t="s">
        <v>124</v>
      </c>
    </row>
    <row r="2284" spans="1:11" ht="15" customHeight="1">
      <c r="A2284" s="36" t="s">
        <v>2730</v>
      </c>
      <c r="B2284" s="36">
        <v>457833</v>
      </c>
      <c r="C2284" s="35" t="str">
        <f>VLOOKUP(B2284,'[1]EC Sales Date'!$A:$C,2,)</f>
        <v>T-Shirt oversize à manches demi-raglan</v>
      </c>
      <c r="D2284" s="36" t="s">
        <v>57</v>
      </c>
      <c r="E2284" s="36" t="s">
        <v>57</v>
      </c>
      <c r="F2284" s="36" t="s">
        <v>57</v>
      </c>
      <c r="G2284" s="36" t="s">
        <v>7504</v>
      </c>
      <c r="H2284" s="36" t="s">
        <v>7504</v>
      </c>
      <c r="I2284" s="36" t="s">
        <v>58</v>
      </c>
      <c r="J2284" s="37" t="s">
        <v>123</v>
      </c>
      <c r="K2284" s="36" t="s">
        <v>124</v>
      </c>
    </row>
    <row r="2285" spans="1:11" ht="15" customHeight="1">
      <c r="A2285" s="36" t="s">
        <v>2731</v>
      </c>
      <c r="B2285" s="36">
        <v>457833</v>
      </c>
      <c r="C2285" s="35" t="str">
        <f>VLOOKUP(B2285,'[1]EC Sales Date'!$A:$C,2,)</f>
        <v>T-Shirt oversize à manches demi-raglan</v>
      </c>
      <c r="D2285" s="36" t="s">
        <v>57</v>
      </c>
      <c r="E2285" s="36" t="s">
        <v>57</v>
      </c>
      <c r="F2285" s="36" t="s">
        <v>57</v>
      </c>
      <c r="G2285" s="36" t="s">
        <v>7504</v>
      </c>
      <c r="H2285" s="36" t="s">
        <v>7504</v>
      </c>
      <c r="I2285" s="36" t="s">
        <v>58</v>
      </c>
      <c r="J2285" s="37" t="s">
        <v>123</v>
      </c>
      <c r="K2285" s="36" t="s">
        <v>124</v>
      </c>
    </row>
    <row r="2286" spans="1:11" ht="15" customHeight="1">
      <c r="A2286" s="36" t="s">
        <v>2732</v>
      </c>
      <c r="B2286" s="36">
        <v>457833</v>
      </c>
      <c r="C2286" s="35" t="str">
        <f>VLOOKUP(B2286,'[1]EC Sales Date'!$A:$C,2,)</f>
        <v>T-Shirt oversize à manches demi-raglan</v>
      </c>
      <c r="D2286" s="36" t="s">
        <v>57</v>
      </c>
      <c r="E2286" s="36" t="s">
        <v>57</v>
      </c>
      <c r="F2286" s="36" t="s">
        <v>57</v>
      </c>
      <c r="G2286" s="36" t="s">
        <v>7504</v>
      </c>
      <c r="H2286" s="36" t="s">
        <v>7504</v>
      </c>
      <c r="I2286" s="36" t="s">
        <v>58</v>
      </c>
      <c r="J2286" s="37" t="s">
        <v>123</v>
      </c>
      <c r="K2286" s="36" t="s">
        <v>124</v>
      </c>
    </row>
    <row r="2287" spans="1:11" ht="15" customHeight="1">
      <c r="A2287" s="36" t="s">
        <v>2734</v>
      </c>
      <c r="B2287" s="36">
        <v>455365</v>
      </c>
      <c r="C2287" s="35" t="str">
        <f>VLOOKUP(B2287,'[1]EC Sales Date'!$A:$C,2,)</f>
        <v>T-Shirt 100% Coton Supima Col Rond</v>
      </c>
      <c r="D2287" s="36" t="s">
        <v>427</v>
      </c>
      <c r="E2287" s="36" t="s">
        <v>427</v>
      </c>
      <c r="F2287" s="36" t="s">
        <v>427</v>
      </c>
      <c r="G2287" s="36" t="s">
        <v>7504</v>
      </c>
      <c r="H2287" s="36" t="s">
        <v>7504</v>
      </c>
      <c r="I2287" s="36" t="s">
        <v>58</v>
      </c>
      <c r="J2287" s="37" t="s">
        <v>123</v>
      </c>
      <c r="K2287" s="36" t="s">
        <v>124</v>
      </c>
    </row>
    <row r="2288" spans="1:11" ht="15" customHeight="1">
      <c r="A2288" s="36" t="s">
        <v>7680</v>
      </c>
      <c r="B2288" s="36">
        <v>458040</v>
      </c>
      <c r="C2288" s="35" t="e">
        <f>VLOOKUP(B2288,'[1]EC Sales Date'!$A:$C,2,)</f>
        <v>#N/A</v>
      </c>
      <c r="D2288" s="36" t="s">
        <v>427</v>
      </c>
      <c r="E2288" s="36" t="s">
        <v>427</v>
      </c>
      <c r="F2288" s="36" t="s">
        <v>427</v>
      </c>
      <c r="G2288" s="36" t="s">
        <v>7504</v>
      </c>
      <c r="H2288" s="36" t="s">
        <v>7504</v>
      </c>
      <c r="I2288" s="36" t="s">
        <v>58</v>
      </c>
      <c r="J2288" s="37" t="s">
        <v>123</v>
      </c>
      <c r="K2288" s="36" t="s">
        <v>124</v>
      </c>
    </row>
    <row r="2289" spans="1:11" ht="15" customHeight="1">
      <c r="A2289" s="36" t="s">
        <v>2699</v>
      </c>
      <c r="B2289" s="36">
        <v>458186</v>
      </c>
      <c r="C2289" s="35" t="str">
        <f>VLOOKUP(B2289,'[1]EC Sales Date'!$A:$C,2,)</f>
        <v>Polo AIRism</v>
      </c>
      <c r="D2289" s="36" t="s">
        <v>57</v>
      </c>
      <c r="E2289" s="36" t="s">
        <v>57</v>
      </c>
      <c r="F2289" s="36" t="s">
        <v>57</v>
      </c>
      <c r="G2289" s="36" t="s">
        <v>7504</v>
      </c>
      <c r="H2289" s="36" t="s">
        <v>7504</v>
      </c>
      <c r="I2289" s="36" t="s">
        <v>58</v>
      </c>
      <c r="J2289" s="36" t="s">
        <v>59</v>
      </c>
      <c r="K2289" s="36" t="s">
        <v>2700</v>
      </c>
    </row>
    <row r="2290" spans="1:11" ht="15" customHeight="1">
      <c r="A2290" s="36" t="s">
        <v>2708</v>
      </c>
      <c r="B2290" s="36">
        <v>456777</v>
      </c>
      <c r="C2290" s="35" t="str">
        <f>VLOOKUP(B2290,'[1]EC Sales Date'!$A:$C,2,)</f>
        <v>Polo DRY-EX Manches Courtes</v>
      </c>
      <c r="D2290" s="36" t="s">
        <v>57</v>
      </c>
      <c r="E2290" s="36" t="s">
        <v>57</v>
      </c>
      <c r="F2290" s="36" t="s">
        <v>57</v>
      </c>
      <c r="G2290" s="36" t="s">
        <v>7504</v>
      </c>
      <c r="H2290" s="36" t="s">
        <v>7504</v>
      </c>
      <c r="I2290" s="36" t="s">
        <v>78</v>
      </c>
      <c r="J2290" s="36" t="s">
        <v>59</v>
      </c>
      <c r="K2290" s="36" t="s">
        <v>2704</v>
      </c>
    </row>
    <row r="2291" spans="1:11" ht="15" customHeight="1">
      <c r="A2291" s="36" t="s">
        <v>2709</v>
      </c>
      <c r="B2291" s="36">
        <v>456777</v>
      </c>
      <c r="C2291" s="35" t="str">
        <f>VLOOKUP(B2291,'[1]EC Sales Date'!$A:$C,2,)</f>
        <v>Polo DRY-EX Manches Courtes</v>
      </c>
      <c r="D2291" s="36" t="s">
        <v>57</v>
      </c>
      <c r="E2291" s="36" t="s">
        <v>57</v>
      </c>
      <c r="F2291" s="36" t="s">
        <v>57</v>
      </c>
      <c r="G2291" s="36" t="s">
        <v>7504</v>
      </c>
      <c r="H2291" s="36" t="s">
        <v>7504</v>
      </c>
      <c r="I2291" s="36" t="s">
        <v>78</v>
      </c>
      <c r="J2291" s="36" t="s">
        <v>59</v>
      </c>
      <c r="K2291" s="36" t="s">
        <v>2707</v>
      </c>
    </row>
    <row r="2292" spans="1:11" ht="15" customHeight="1">
      <c r="A2292" s="36" t="s">
        <v>2706</v>
      </c>
      <c r="B2292" s="36">
        <v>456779</v>
      </c>
      <c r="C2292" s="35" t="str">
        <f>VLOOKUP(B2292,'[1]EC Sales Date'!$A:$C,2,)</f>
        <v>Polo DRY-EX</v>
      </c>
      <c r="D2292" s="36" t="s">
        <v>57</v>
      </c>
      <c r="E2292" s="36" t="s">
        <v>57</v>
      </c>
      <c r="F2292" s="36" t="s">
        <v>57</v>
      </c>
      <c r="G2292" s="36" t="s">
        <v>7504</v>
      </c>
      <c r="H2292" s="36" t="s">
        <v>7504</v>
      </c>
      <c r="I2292" s="36" t="s">
        <v>78</v>
      </c>
      <c r="J2292" s="36" t="s">
        <v>59</v>
      </c>
      <c r="K2292" s="36" t="s">
        <v>2707</v>
      </c>
    </row>
    <row r="2293" spans="1:11" ht="15" customHeight="1">
      <c r="A2293" s="36" t="s">
        <v>2689</v>
      </c>
      <c r="B2293" s="36">
        <v>459240</v>
      </c>
      <c r="C2293" s="35" t="str">
        <f>VLOOKUP(B2293,'[1]EC Sales Date'!$A:$C,2,)</f>
        <v>Polo DRY piqué</v>
      </c>
      <c r="D2293" s="36" t="s">
        <v>86</v>
      </c>
      <c r="E2293" s="36" t="s">
        <v>86</v>
      </c>
      <c r="F2293" s="36" t="s">
        <v>86</v>
      </c>
      <c r="G2293" s="36" t="s">
        <v>7504</v>
      </c>
      <c r="H2293" s="36" t="s">
        <v>7504</v>
      </c>
      <c r="I2293" s="36" t="s">
        <v>78</v>
      </c>
      <c r="J2293" s="36" t="s">
        <v>59</v>
      </c>
      <c r="K2293" s="36" t="s">
        <v>2687</v>
      </c>
    </row>
    <row r="2294" spans="1:11" ht="15" customHeight="1">
      <c r="A2294" s="36" t="s">
        <v>2690</v>
      </c>
      <c r="B2294" s="36">
        <v>459240</v>
      </c>
      <c r="C2294" s="35" t="str">
        <f>VLOOKUP(B2294,'[1]EC Sales Date'!$A:$C,2,)</f>
        <v>Polo DRY piqué</v>
      </c>
      <c r="D2294" s="36" t="s">
        <v>86</v>
      </c>
      <c r="E2294" s="36" t="s">
        <v>86</v>
      </c>
      <c r="F2294" s="36" t="s">
        <v>86</v>
      </c>
      <c r="G2294" s="36" t="s">
        <v>7504</v>
      </c>
      <c r="H2294" s="36" t="s">
        <v>7504</v>
      </c>
      <c r="I2294" s="36" t="s">
        <v>78</v>
      </c>
      <c r="J2294" s="36" t="s">
        <v>59</v>
      </c>
      <c r="K2294" s="36" t="s">
        <v>2687</v>
      </c>
    </row>
    <row r="2295" spans="1:11" ht="15" customHeight="1">
      <c r="A2295" s="36" t="s">
        <v>2692</v>
      </c>
      <c r="B2295" s="36">
        <v>455390</v>
      </c>
      <c r="C2295" s="35" t="str">
        <f>VLOOKUP(B2295,'[1]EC Sales Date'!$A:$C,2,)</f>
        <v>Polo De Rugby À Rayures</v>
      </c>
      <c r="D2295" s="36" t="s">
        <v>57</v>
      </c>
      <c r="E2295" s="36" t="s">
        <v>57</v>
      </c>
      <c r="F2295" s="36" t="s">
        <v>57</v>
      </c>
      <c r="G2295" s="36" t="s">
        <v>7504</v>
      </c>
      <c r="H2295" s="36" t="s">
        <v>7504</v>
      </c>
      <c r="I2295" s="36" t="s">
        <v>58</v>
      </c>
      <c r="J2295" s="37" t="s">
        <v>123</v>
      </c>
      <c r="K2295" s="36" t="s">
        <v>124</v>
      </c>
    </row>
    <row r="2296" spans="1:11" ht="15" customHeight="1">
      <c r="A2296" s="36" t="s">
        <v>2693</v>
      </c>
      <c r="B2296" s="36">
        <v>457897</v>
      </c>
      <c r="C2296" s="35" t="str">
        <f>VLOOKUP(B2296,'[1]EC Sales Date'!$A:$C,2,)</f>
        <v>Polo De Rugby À Rayures</v>
      </c>
      <c r="D2296" s="36" t="s">
        <v>57</v>
      </c>
      <c r="E2296" s="36" t="s">
        <v>57</v>
      </c>
      <c r="F2296" s="36" t="s">
        <v>57</v>
      </c>
      <c r="G2296" s="36" t="s">
        <v>7504</v>
      </c>
      <c r="H2296" s="36" t="s">
        <v>7504</v>
      </c>
      <c r="I2296" s="36" t="s">
        <v>58</v>
      </c>
      <c r="J2296" s="37" t="s">
        <v>123</v>
      </c>
      <c r="K2296" s="36" t="s">
        <v>124</v>
      </c>
    </row>
    <row r="2297" spans="1:11" ht="15" customHeight="1">
      <c r="A2297" s="36" t="s">
        <v>2691</v>
      </c>
      <c r="B2297" s="36">
        <v>457898</v>
      </c>
      <c r="C2297" s="35" t="str">
        <f>VLOOKUP(B2297,'[1]EC Sales Date'!$A:$C,2,)</f>
        <v>Polo De Rugby À Rayures</v>
      </c>
      <c r="D2297" s="36" t="s">
        <v>57</v>
      </c>
      <c r="E2297" s="36" t="s">
        <v>57</v>
      </c>
      <c r="F2297" s="36" t="s">
        <v>57</v>
      </c>
      <c r="G2297" s="36" t="s">
        <v>7504</v>
      </c>
      <c r="H2297" s="36" t="s">
        <v>7504</v>
      </c>
      <c r="I2297" s="36" t="s">
        <v>58</v>
      </c>
      <c r="J2297" s="37" t="s">
        <v>123</v>
      </c>
      <c r="K2297" s="36" t="s">
        <v>124</v>
      </c>
    </row>
    <row r="2298" spans="1:11" ht="15" customHeight="1">
      <c r="A2298" s="36" t="s">
        <v>2497</v>
      </c>
      <c r="B2298" s="36">
        <v>455414</v>
      </c>
      <c r="C2298" s="35" t="str">
        <f>VLOOKUP(B2298,'[1]EC Sales Date'!$A:$C,2,)</f>
        <v>T-shirt oversize rayé à demi-manches</v>
      </c>
      <c r="D2298" s="36" t="s">
        <v>57</v>
      </c>
      <c r="E2298" s="36" t="s">
        <v>57</v>
      </c>
      <c r="F2298" s="36" t="s">
        <v>57</v>
      </c>
      <c r="G2298" s="36" t="s">
        <v>7504</v>
      </c>
      <c r="H2298" s="36" t="s">
        <v>7504</v>
      </c>
      <c r="I2298" s="36" t="s">
        <v>58</v>
      </c>
      <c r="J2298" s="37" t="s">
        <v>123</v>
      </c>
      <c r="K2298" s="36" t="s">
        <v>124</v>
      </c>
    </row>
    <row r="2299" spans="1:11" ht="15" customHeight="1">
      <c r="A2299" s="36" t="s">
        <v>2498</v>
      </c>
      <c r="B2299" s="36">
        <v>457930</v>
      </c>
      <c r="C2299" s="35" t="str">
        <f>VLOOKUP(B2299,'[1]EC Sales Date'!$A:$C,2,)</f>
        <v>T-shirt oversize rayé à demi-manches</v>
      </c>
      <c r="D2299" s="36" t="s">
        <v>57</v>
      </c>
      <c r="E2299" s="36" t="s">
        <v>57</v>
      </c>
      <c r="F2299" s="36" t="s">
        <v>57</v>
      </c>
      <c r="G2299" s="36" t="s">
        <v>7504</v>
      </c>
      <c r="H2299" s="36" t="s">
        <v>7504</v>
      </c>
      <c r="I2299" s="36" t="s">
        <v>58</v>
      </c>
      <c r="J2299" s="37" t="s">
        <v>123</v>
      </c>
      <c r="K2299" s="36" t="s">
        <v>124</v>
      </c>
    </row>
    <row r="2300" spans="1:11" ht="15" customHeight="1">
      <c r="A2300" s="36" t="s">
        <v>2496</v>
      </c>
      <c r="B2300" s="36">
        <v>457931</v>
      </c>
      <c r="C2300" s="35" t="str">
        <f>VLOOKUP(B2300,'[1]EC Sales Date'!$A:$C,2,)</f>
        <v>T-shirt oversize rayé à demi-manches</v>
      </c>
      <c r="D2300" s="36" t="s">
        <v>57</v>
      </c>
      <c r="E2300" s="36" t="s">
        <v>57</v>
      </c>
      <c r="F2300" s="36" t="s">
        <v>57</v>
      </c>
      <c r="G2300" s="36" t="s">
        <v>7504</v>
      </c>
      <c r="H2300" s="36" t="s">
        <v>7504</v>
      </c>
      <c r="I2300" s="36" t="s">
        <v>58</v>
      </c>
      <c r="J2300" s="37" t="s">
        <v>123</v>
      </c>
      <c r="K2300" s="36" t="s">
        <v>124</v>
      </c>
    </row>
    <row r="2301" spans="1:11" ht="15" customHeight="1">
      <c r="A2301" s="36" t="s">
        <v>2646</v>
      </c>
      <c r="B2301" s="36">
        <v>455803</v>
      </c>
      <c r="C2301" s="35" t="str">
        <f>VLOOKUP(B2301,'[1]EC Sales Date'!$A:$C,2,)</f>
        <v>T-Shirt Graphique UT Playstation ™</v>
      </c>
      <c r="D2301" s="36" t="s">
        <v>56</v>
      </c>
      <c r="E2301" s="36" t="s">
        <v>56</v>
      </c>
      <c r="F2301" s="36" t="s">
        <v>56</v>
      </c>
      <c r="G2301" s="36" t="s">
        <v>7504</v>
      </c>
      <c r="H2301" s="36" t="s">
        <v>7504</v>
      </c>
      <c r="I2301" s="36" t="s">
        <v>58</v>
      </c>
      <c r="J2301" s="37" t="s">
        <v>123</v>
      </c>
      <c r="K2301" s="36" t="s">
        <v>124</v>
      </c>
    </row>
    <row r="2302" spans="1:11" ht="15" customHeight="1">
      <c r="A2302" s="36" t="s">
        <v>2647</v>
      </c>
      <c r="B2302" s="36">
        <v>457327</v>
      </c>
      <c r="C2302" s="35" t="str">
        <f>VLOOKUP(B2302,'[1]EC Sales Date'!$A:$C,2,)</f>
        <v>T-Shirt Graphique UT Playstation ™</v>
      </c>
      <c r="D2302" s="36" t="s">
        <v>56</v>
      </c>
      <c r="E2302" s="36" t="s">
        <v>56</v>
      </c>
      <c r="F2302" s="36" t="s">
        <v>56</v>
      </c>
      <c r="G2302" s="36" t="s">
        <v>7504</v>
      </c>
      <c r="H2302" s="36" t="s">
        <v>7504</v>
      </c>
      <c r="I2302" s="36" t="s">
        <v>58</v>
      </c>
      <c r="J2302" s="37" t="s">
        <v>123</v>
      </c>
      <c r="K2302" s="36" t="s">
        <v>124</v>
      </c>
    </row>
    <row r="2303" spans="1:11" ht="15" customHeight="1">
      <c r="A2303" s="36" t="s">
        <v>2648</v>
      </c>
      <c r="B2303" s="36">
        <v>457328</v>
      </c>
      <c r="C2303" s="35" t="str">
        <f>VLOOKUP(B2303,'[1]EC Sales Date'!$A:$C,2,)</f>
        <v>T-Shirt Graphique UT Playstation ™</v>
      </c>
      <c r="D2303" s="36" t="s">
        <v>56</v>
      </c>
      <c r="E2303" s="36" t="s">
        <v>56</v>
      </c>
      <c r="F2303" s="36" t="s">
        <v>56</v>
      </c>
      <c r="G2303" s="36" t="s">
        <v>7504</v>
      </c>
      <c r="H2303" s="36" t="s">
        <v>7504</v>
      </c>
      <c r="I2303" s="36" t="s">
        <v>58</v>
      </c>
      <c r="J2303" s="37" t="s">
        <v>123</v>
      </c>
      <c r="K2303" s="36" t="s">
        <v>124</v>
      </c>
    </row>
    <row r="2304" spans="1:11" ht="15" customHeight="1">
      <c r="A2304" s="36" t="s">
        <v>2649</v>
      </c>
      <c r="B2304" s="36">
        <v>457329</v>
      </c>
      <c r="C2304" s="35" t="str">
        <f>VLOOKUP(B2304,'[1]EC Sales Date'!$A:$C,2,)</f>
        <v>T-Shirt Graphique UT Playstation ™</v>
      </c>
      <c r="D2304" s="36" t="s">
        <v>56</v>
      </c>
      <c r="E2304" s="36" t="s">
        <v>56</v>
      </c>
      <c r="F2304" s="36" t="s">
        <v>56</v>
      </c>
      <c r="G2304" s="36" t="s">
        <v>7504</v>
      </c>
      <c r="H2304" s="36" t="s">
        <v>7504</v>
      </c>
      <c r="I2304" s="36" t="s">
        <v>58</v>
      </c>
      <c r="J2304" s="37" t="s">
        <v>123</v>
      </c>
      <c r="K2304" s="36" t="s">
        <v>124</v>
      </c>
    </row>
    <row r="2305" spans="1:11" ht="15" customHeight="1">
      <c r="A2305" s="36" t="s">
        <v>2581</v>
      </c>
      <c r="B2305" s="36">
        <v>455804</v>
      </c>
      <c r="C2305" s="35" t="str">
        <f>VLOOKUP(B2305,'[1]EC Sales Date'!$A:$C,2,)</f>
        <v>T-Shirt Graphique UT Moma'S Video Game</v>
      </c>
      <c r="D2305" s="36" t="s">
        <v>56</v>
      </c>
      <c r="E2305" s="36" t="s">
        <v>56</v>
      </c>
      <c r="F2305" s="36" t="s">
        <v>56</v>
      </c>
      <c r="G2305" s="36" t="s">
        <v>7504</v>
      </c>
      <c r="H2305" s="36" t="s">
        <v>7504</v>
      </c>
      <c r="I2305" s="36" t="s">
        <v>58</v>
      </c>
      <c r="J2305" s="37" t="s">
        <v>123</v>
      </c>
      <c r="K2305" s="36" t="s">
        <v>124</v>
      </c>
    </row>
    <row r="2306" spans="1:11" ht="15" customHeight="1">
      <c r="A2306" s="36" t="s">
        <v>2582</v>
      </c>
      <c r="B2306" s="36">
        <v>458727</v>
      </c>
      <c r="C2306" s="35" t="str">
        <f>VLOOKUP(B2306,'[1]EC Sales Date'!$A:$C,2,)</f>
        <v>T-Shirt Graphique UT Moma'S Video Game</v>
      </c>
      <c r="D2306" s="36" t="s">
        <v>56</v>
      </c>
      <c r="E2306" s="36" t="s">
        <v>56</v>
      </c>
      <c r="F2306" s="36" t="s">
        <v>56</v>
      </c>
      <c r="G2306" s="36" t="s">
        <v>7504</v>
      </c>
      <c r="H2306" s="36" t="s">
        <v>7504</v>
      </c>
      <c r="I2306" s="36" t="s">
        <v>58</v>
      </c>
      <c r="J2306" s="37" t="s">
        <v>123</v>
      </c>
      <c r="K2306" s="36" t="s">
        <v>124</v>
      </c>
    </row>
    <row r="2307" spans="1:11" ht="15" customHeight="1">
      <c r="A2307" s="36" t="s">
        <v>2583</v>
      </c>
      <c r="B2307" s="36">
        <v>458728</v>
      </c>
      <c r="C2307" s="35" t="str">
        <f>VLOOKUP(B2307,'[1]EC Sales Date'!$A:$C,2,)</f>
        <v>T-Shirt Graphique UT MoMA's Video Game</v>
      </c>
      <c r="D2307" s="36" t="s">
        <v>56</v>
      </c>
      <c r="E2307" s="36" t="s">
        <v>56</v>
      </c>
      <c r="F2307" s="36" t="s">
        <v>56</v>
      </c>
      <c r="G2307" s="36" t="s">
        <v>7504</v>
      </c>
      <c r="H2307" s="36" t="s">
        <v>7504</v>
      </c>
      <c r="I2307" s="36" t="s">
        <v>58</v>
      </c>
      <c r="J2307" s="37" t="s">
        <v>123</v>
      </c>
      <c r="K2307" s="36" t="s">
        <v>124</v>
      </c>
    </row>
    <row r="2308" spans="1:11" ht="15" customHeight="1">
      <c r="A2308" s="36" t="s">
        <v>2584</v>
      </c>
      <c r="B2308" s="36">
        <v>458729</v>
      </c>
      <c r="C2308" s="35" t="str">
        <f>VLOOKUP(B2308,'[1]EC Sales Date'!$A:$C,2,)</f>
        <v>T-Shirt Graphique UT Moma'S Video Game</v>
      </c>
      <c r="D2308" s="36" t="s">
        <v>56</v>
      </c>
      <c r="E2308" s="36" t="s">
        <v>56</v>
      </c>
      <c r="F2308" s="36" t="s">
        <v>56</v>
      </c>
      <c r="G2308" s="36" t="s">
        <v>7504</v>
      </c>
      <c r="H2308" s="36" t="s">
        <v>7504</v>
      </c>
      <c r="I2308" s="36" t="s">
        <v>58</v>
      </c>
      <c r="J2308" s="37" t="s">
        <v>123</v>
      </c>
      <c r="K2308" s="36" t="s">
        <v>124</v>
      </c>
    </row>
    <row r="2309" spans="1:11" ht="15" customHeight="1">
      <c r="A2309" s="36" t="s">
        <v>2585</v>
      </c>
      <c r="B2309" s="36">
        <v>458730</v>
      </c>
      <c r="C2309" s="35" t="str">
        <f>VLOOKUP(B2309,'[1]EC Sales Date'!$A:$C,2,)</f>
        <v>T-Shirt Graphique UT Moma'S Video Game</v>
      </c>
      <c r="D2309" s="36" t="s">
        <v>56</v>
      </c>
      <c r="E2309" s="36" t="s">
        <v>56</v>
      </c>
      <c r="F2309" s="36" t="s">
        <v>56</v>
      </c>
      <c r="G2309" s="36" t="s">
        <v>7504</v>
      </c>
      <c r="H2309" s="36" t="s">
        <v>7504</v>
      </c>
      <c r="I2309" s="36" t="s">
        <v>58</v>
      </c>
      <c r="J2309" s="37" t="s">
        <v>123</v>
      </c>
      <c r="K2309" s="36" t="s">
        <v>124</v>
      </c>
    </row>
    <row r="2310" spans="1:11" ht="15" customHeight="1">
      <c r="A2310" s="36" t="s">
        <v>2562</v>
      </c>
      <c r="B2310" s="36">
        <v>456301</v>
      </c>
      <c r="C2310" s="35" t="str">
        <f>VLOOKUP(B2310,'[1]EC Sales Date'!$A:$C,2,)</f>
        <v>T-Shirt Graphique UT Uniqlo x Louvre par M/M (Paris)</v>
      </c>
      <c r="D2310" s="36" t="s">
        <v>86</v>
      </c>
      <c r="E2310" s="36" t="s">
        <v>86</v>
      </c>
      <c r="F2310" s="36" t="s">
        <v>86</v>
      </c>
      <c r="G2310" s="36" t="s">
        <v>7504</v>
      </c>
      <c r="H2310" s="36" t="s">
        <v>7504</v>
      </c>
      <c r="I2310" s="36" t="s">
        <v>296</v>
      </c>
      <c r="J2310" s="37" t="s">
        <v>123</v>
      </c>
      <c r="K2310" s="36" t="s">
        <v>2045</v>
      </c>
    </row>
    <row r="2311" spans="1:11" ht="15" customHeight="1">
      <c r="A2311" s="36" t="s">
        <v>2563</v>
      </c>
      <c r="B2311" s="36">
        <v>462167</v>
      </c>
      <c r="C2311" s="35" t="str">
        <f>VLOOKUP(B2311,'[1]EC Sales Date'!$A:$C,2,)</f>
        <v>T-Shirt Graphique UT Uniqlo x Louvre par M/M (Paris)</v>
      </c>
      <c r="D2311" s="36" t="s">
        <v>86</v>
      </c>
      <c r="E2311" s="36" t="s">
        <v>86</v>
      </c>
      <c r="F2311" s="36" t="s">
        <v>86</v>
      </c>
      <c r="G2311" s="36" t="s">
        <v>7504</v>
      </c>
      <c r="H2311" s="36" t="s">
        <v>7504</v>
      </c>
      <c r="I2311" s="36" t="s">
        <v>296</v>
      </c>
      <c r="J2311" s="37" t="s">
        <v>123</v>
      </c>
      <c r="K2311" s="36" t="s">
        <v>2045</v>
      </c>
    </row>
    <row r="2312" spans="1:11" ht="15" customHeight="1">
      <c r="A2312" s="36" t="s">
        <v>2564</v>
      </c>
      <c r="B2312" s="36">
        <v>462168</v>
      </c>
      <c r="C2312" s="35" t="str">
        <f>VLOOKUP(B2312,'[1]EC Sales Date'!$A:$C,2,)</f>
        <v>T-Shirt Graphique UT Uniqlo x Louvre par M/M (Paris)</v>
      </c>
      <c r="D2312" s="36" t="s">
        <v>86</v>
      </c>
      <c r="E2312" s="36" t="s">
        <v>86</v>
      </c>
      <c r="F2312" s="36" t="s">
        <v>86</v>
      </c>
      <c r="G2312" s="36" t="s">
        <v>7504</v>
      </c>
      <c r="H2312" s="36" t="s">
        <v>7504</v>
      </c>
      <c r="I2312" s="36" t="s">
        <v>296</v>
      </c>
      <c r="J2312" s="37" t="s">
        <v>123</v>
      </c>
      <c r="K2312" s="36" t="s">
        <v>2045</v>
      </c>
    </row>
    <row r="2313" spans="1:11" ht="15" customHeight="1">
      <c r="A2313" s="36" t="s">
        <v>2565</v>
      </c>
      <c r="B2313" s="36">
        <v>462169</v>
      </c>
      <c r="C2313" s="35" t="str">
        <f>VLOOKUP(B2313,'[1]EC Sales Date'!$A:$C,2,)</f>
        <v>T-Shirt Graphique UT UNIQLO x Louvre par M/M (Paris)</v>
      </c>
      <c r="D2313" s="36" t="s">
        <v>86</v>
      </c>
      <c r="E2313" s="36" t="s">
        <v>86</v>
      </c>
      <c r="F2313" s="36" t="s">
        <v>86</v>
      </c>
      <c r="G2313" s="36" t="s">
        <v>7504</v>
      </c>
      <c r="H2313" s="36" t="s">
        <v>7504</v>
      </c>
      <c r="I2313" s="36" t="s">
        <v>296</v>
      </c>
      <c r="J2313" s="37" t="s">
        <v>123</v>
      </c>
      <c r="K2313" s="36" t="s">
        <v>2045</v>
      </c>
    </row>
    <row r="2314" spans="1:11" ht="15" customHeight="1">
      <c r="A2314" s="36" t="s">
        <v>2548</v>
      </c>
      <c r="B2314" s="36">
        <v>456302</v>
      </c>
      <c r="C2314" s="35" t="str">
        <f>VLOOKUP(B2314,'[1]EC Sales Date'!$A:$C,2,)</f>
        <v>T-Shirt Graphique UT L.A. EATS</v>
      </c>
      <c r="D2314" s="36" t="s">
        <v>56</v>
      </c>
      <c r="E2314" s="36" t="s">
        <v>56</v>
      </c>
      <c r="F2314" s="36" t="s">
        <v>56</v>
      </c>
      <c r="G2314" s="36" t="s">
        <v>7504</v>
      </c>
      <c r="H2314" s="36" t="s">
        <v>7504</v>
      </c>
      <c r="I2314" s="36" t="s">
        <v>58</v>
      </c>
      <c r="J2314" s="37" t="s">
        <v>123</v>
      </c>
      <c r="K2314" s="36" t="s">
        <v>124</v>
      </c>
    </row>
    <row r="2315" spans="1:11" ht="15" customHeight="1">
      <c r="A2315" s="36" t="s">
        <v>2549</v>
      </c>
      <c r="B2315" s="36">
        <v>459299</v>
      </c>
      <c r="C2315" s="35" t="str">
        <f>VLOOKUP(B2315,'[1]EC Sales Date'!$A:$C,2,)</f>
        <v>T-Shirt Graphique UT L.A. EATS</v>
      </c>
      <c r="D2315" s="36" t="s">
        <v>56</v>
      </c>
      <c r="E2315" s="36" t="s">
        <v>56</v>
      </c>
      <c r="F2315" s="36" t="s">
        <v>56</v>
      </c>
      <c r="G2315" s="36" t="s">
        <v>7504</v>
      </c>
      <c r="H2315" s="36" t="s">
        <v>7504</v>
      </c>
      <c r="I2315" s="36" t="s">
        <v>58</v>
      </c>
      <c r="J2315" s="37" t="s">
        <v>123</v>
      </c>
      <c r="K2315" s="36" t="s">
        <v>124</v>
      </c>
    </row>
    <row r="2316" spans="1:11" ht="15" customHeight="1">
      <c r="A2316" s="36" t="s">
        <v>2550</v>
      </c>
      <c r="B2316" s="36">
        <v>459340</v>
      </c>
      <c r="C2316" s="35" t="str">
        <f>VLOOKUP(B2316,'[1]EC Sales Date'!$A:$C,2,)</f>
        <v>T-Shirt Graphique UT L.A. EATS</v>
      </c>
      <c r="D2316" s="36" t="s">
        <v>56</v>
      </c>
      <c r="E2316" s="36" t="s">
        <v>56</v>
      </c>
      <c r="F2316" s="36" t="s">
        <v>56</v>
      </c>
      <c r="G2316" s="36" t="s">
        <v>7504</v>
      </c>
      <c r="H2316" s="36" t="s">
        <v>7504</v>
      </c>
      <c r="I2316" s="36" t="s">
        <v>58</v>
      </c>
      <c r="J2316" s="37" t="s">
        <v>123</v>
      </c>
      <c r="K2316" s="36" t="s">
        <v>124</v>
      </c>
    </row>
    <row r="2317" spans="1:11" ht="15" customHeight="1">
      <c r="A2317" s="36" t="s">
        <v>2551</v>
      </c>
      <c r="B2317" s="36">
        <v>461333</v>
      </c>
      <c r="C2317" s="35" t="str">
        <f>VLOOKUP(B2317,'[1]EC Sales Date'!$A:$C,2,)</f>
        <v>T-Shirt Graphique UT L.A. EATS</v>
      </c>
      <c r="D2317" s="36" t="s">
        <v>56</v>
      </c>
      <c r="E2317" s="36" t="s">
        <v>56</v>
      </c>
      <c r="F2317" s="36" t="s">
        <v>56</v>
      </c>
      <c r="G2317" s="36" t="s">
        <v>7504</v>
      </c>
      <c r="H2317" s="36" t="s">
        <v>7504</v>
      </c>
      <c r="I2317" s="36" t="s">
        <v>58</v>
      </c>
      <c r="J2317" s="37" t="s">
        <v>123</v>
      </c>
      <c r="K2317" s="36" t="s">
        <v>124</v>
      </c>
    </row>
    <row r="2318" spans="1:11" ht="15" customHeight="1">
      <c r="A2318" s="36" t="s">
        <v>2552</v>
      </c>
      <c r="B2318" s="36">
        <v>461334</v>
      </c>
      <c r="C2318" s="35" t="str">
        <f>VLOOKUP(B2318,'[1]EC Sales Date'!$A:$C,2,)</f>
        <v>T-Shirt Graphique UT L.A. EATS</v>
      </c>
      <c r="D2318" s="36" t="s">
        <v>56</v>
      </c>
      <c r="E2318" s="36" t="s">
        <v>56</v>
      </c>
      <c r="F2318" s="36" t="s">
        <v>56</v>
      </c>
      <c r="G2318" s="36" t="s">
        <v>7504</v>
      </c>
      <c r="H2318" s="36" t="s">
        <v>7504</v>
      </c>
      <c r="I2318" s="36" t="s">
        <v>58</v>
      </c>
      <c r="J2318" s="37" t="s">
        <v>123</v>
      </c>
      <c r="K2318" s="36" t="s">
        <v>124</v>
      </c>
    </row>
    <row r="2319" spans="1:11" ht="15" customHeight="1">
      <c r="A2319" s="36" t="s">
        <v>2553</v>
      </c>
      <c r="B2319" s="36">
        <v>461335</v>
      </c>
      <c r="C2319" s="35" t="str">
        <f>VLOOKUP(B2319,'[1]EC Sales Date'!$A:$C,2,)</f>
        <v>T-Shirt Graphique UT L.A. EATS</v>
      </c>
      <c r="D2319" s="36" t="s">
        <v>56</v>
      </c>
      <c r="E2319" s="36" t="s">
        <v>56</v>
      </c>
      <c r="F2319" s="36" t="s">
        <v>56</v>
      </c>
      <c r="G2319" s="36" t="s">
        <v>7504</v>
      </c>
      <c r="H2319" s="36" t="s">
        <v>7504</v>
      </c>
      <c r="I2319" s="36" t="s">
        <v>58</v>
      </c>
      <c r="J2319" s="37" t="s">
        <v>123</v>
      </c>
      <c r="K2319" s="36" t="s">
        <v>124</v>
      </c>
    </row>
    <row r="2320" spans="1:11" ht="15" customHeight="1">
      <c r="A2320" s="36" t="s">
        <v>2556</v>
      </c>
      <c r="B2320" s="36">
        <v>456303</v>
      </c>
      <c r="C2320" s="35" t="str">
        <f>VLOOKUP(B2320,'[1]EC Sales Date'!$A:$C,2,)</f>
        <v>T-shirt Graphique UT Logo (Paul Rand)</v>
      </c>
      <c r="D2320" s="36" t="s">
        <v>427</v>
      </c>
      <c r="E2320" s="36" t="s">
        <v>427</v>
      </c>
      <c r="F2320" s="36" t="s">
        <v>427</v>
      </c>
      <c r="G2320" s="36" t="s">
        <v>7504</v>
      </c>
      <c r="H2320" s="36" t="s">
        <v>7504</v>
      </c>
      <c r="I2320" s="36" t="s">
        <v>58</v>
      </c>
      <c r="J2320" s="37" t="s">
        <v>123</v>
      </c>
      <c r="K2320" s="36" t="s">
        <v>124</v>
      </c>
    </row>
    <row r="2321" spans="1:11" ht="15" customHeight="1">
      <c r="A2321" s="36" t="s">
        <v>2557</v>
      </c>
      <c r="B2321" s="36">
        <v>457246</v>
      </c>
      <c r="C2321" s="35" t="str">
        <f>VLOOKUP(B2321,'[1]EC Sales Date'!$A:$C,2,)</f>
        <v>T-shirt Graphique UT Logo (Paul Rand)</v>
      </c>
      <c r="D2321" s="36" t="s">
        <v>427</v>
      </c>
      <c r="E2321" s="36" t="s">
        <v>427</v>
      </c>
      <c r="F2321" s="36" t="s">
        <v>427</v>
      </c>
      <c r="G2321" s="36" t="s">
        <v>7504</v>
      </c>
      <c r="H2321" s="36" t="s">
        <v>7504</v>
      </c>
      <c r="I2321" s="36" t="s">
        <v>58</v>
      </c>
      <c r="J2321" s="37" t="s">
        <v>123</v>
      </c>
      <c r="K2321" s="36" t="s">
        <v>124</v>
      </c>
    </row>
    <row r="2322" spans="1:11" ht="15" customHeight="1">
      <c r="A2322" s="36" t="s">
        <v>2554</v>
      </c>
      <c r="B2322" s="36">
        <v>457247</v>
      </c>
      <c r="C2322" s="35" t="str">
        <f>VLOOKUP(B2322,'[1]EC Sales Date'!$A:$C,2,)</f>
        <v>T-shirt Graphique UT Logo (Herb Lubalin)</v>
      </c>
      <c r="D2322" s="36" t="s">
        <v>427</v>
      </c>
      <c r="E2322" s="36" t="s">
        <v>427</v>
      </c>
      <c r="F2322" s="36" t="s">
        <v>427</v>
      </c>
      <c r="G2322" s="36" t="s">
        <v>7504</v>
      </c>
      <c r="H2322" s="36" t="s">
        <v>7504</v>
      </c>
      <c r="I2322" s="36" t="s">
        <v>58</v>
      </c>
      <c r="J2322" s="37" t="s">
        <v>123</v>
      </c>
      <c r="K2322" s="36" t="s">
        <v>124</v>
      </c>
    </row>
    <row r="2323" spans="1:11" ht="15" customHeight="1">
      <c r="A2323" s="36" t="s">
        <v>2555</v>
      </c>
      <c r="B2323" s="36">
        <v>459300</v>
      </c>
      <c r="C2323" s="35" t="str">
        <f>VLOOKUP(B2323,'[1]EC Sales Date'!$A:$C,2,)</f>
        <v>T-shirt Graphique UT Logo (Herb Lubalin)</v>
      </c>
      <c r="D2323" s="36" t="s">
        <v>427</v>
      </c>
      <c r="E2323" s="36" t="s">
        <v>427</v>
      </c>
      <c r="F2323" s="36" t="s">
        <v>427</v>
      </c>
      <c r="G2323" s="36" t="s">
        <v>7504</v>
      </c>
      <c r="H2323" s="36" t="s">
        <v>7504</v>
      </c>
      <c r="I2323" s="36" t="s">
        <v>58</v>
      </c>
      <c r="J2323" s="37" t="s">
        <v>123</v>
      </c>
      <c r="K2323" s="36" t="s">
        <v>124</v>
      </c>
    </row>
    <row r="2324" spans="1:11" ht="15" customHeight="1">
      <c r="A2324" s="36" t="s">
        <v>2675</v>
      </c>
      <c r="B2324" s="36">
        <v>456304</v>
      </c>
      <c r="C2324" s="35" t="str">
        <f>VLOOKUP(B2324,'[1]EC Sales Date'!$A:$C,2,)</f>
        <v>T-Shirt Graphique UT Yusuke Hanai</v>
      </c>
      <c r="D2324" s="36" t="s">
        <v>57</v>
      </c>
      <c r="E2324" s="36" t="s">
        <v>57</v>
      </c>
      <c r="F2324" s="36" t="s">
        <v>57</v>
      </c>
      <c r="G2324" s="36" t="s">
        <v>7504</v>
      </c>
      <c r="H2324" s="36" t="s">
        <v>7504</v>
      </c>
      <c r="I2324" s="36" t="s">
        <v>2676</v>
      </c>
      <c r="J2324" s="36" t="s">
        <v>59</v>
      </c>
      <c r="K2324" s="36" t="s">
        <v>2677</v>
      </c>
    </row>
    <row r="2325" spans="1:11" ht="15" customHeight="1">
      <c r="A2325" s="36" t="s">
        <v>2678</v>
      </c>
      <c r="B2325" s="36">
        <v>458406</v>
      </c>
      <c r="C2325" s="35" t="str">
        <f>VLOOKUP(B2325,'[1]EC Sales Date'!$A:$C,2,)</f>
        <v>T-Shirt Graphique UT Yusuke Hanai</v>
      </c>
      <c r="D2325" s="36" t="s">
        <v>57</v>
      </c>
      <c r="E2325" s="36" t="s">
        <v>57</v>
      </c>
      <c r="F2325" s="36" t="s">
        <v>57</v>
      </c>
      <c r="G2325" s="36" t="s">
        <v>7504</v>
      </c>
      <c r="H2325" s="36" t="s">
        <v>7504</v>
      </c>
      <c r="I2325" s="36" t="s">
        <v>2676</v>
      </c>
      <c r="J2325" s="36" t="s">
        <v>59</v>
      </c>
      <c r="K2325" s="36" t="s">
        <v>2677</v>
      </c>
    </row>
    <row r="2326" spans="1:11" ht="15" customHeight="1">
      <c r="A2326" s="36" t="s">
        <v>2679</v>
      </c>
      <c r="B2326" s="36">
        <v>458407</v>
      </c>
      <c r="C2326" s="35" t="str">
        <f>VLOOKUP(B2326,'[1]EC Sales Date'!$A:$C,2,)</f>
        <v>T-Shirt Graphique UT Yusuke Hanai</v>
      </c>
      <c r="D2326" s="36" t="s">
        <v>57</v>
      </c>
      <c r="E2326" s="36" t="s">
        <v>57</v>
      </c>
      <c r="F2326" s="36" t="s">
        <v>57</v>
      </c>
      <c r="G2326" s="36" t="s">
        <v>7504</v>
      </c>
      <c r="H2326" s="36" t="s">
        <v>7504</v>
      </c>
      <c r="I2326" s="36" t="s">
        <v>2676</v>
      </c>
      <c r="J2326" s="36" t="s">
        <v>59</v>
      </c>
      <c r="K2326" s="36" t="s">
        <v>2677</v>
      </c>
    </row>
    <row r="2327" spans="1:11" ht="15" customHeight="1">
      <c r="A2327" s="36" t="s">
        <v>2680</v>
      </c>
      <c r="B2327" s="36">
        <v>458408</v>
      </c>
      <c r="C2327" s="35" t="str">
        <f>VLOOKUP(B2327,'[1]EC Sales Date'!$A:$C,2,)</f>
        <v>T-Shirt Graphique UT Yusuke Hanai</v>
      </c>
      <c r="D2327" s="36" t="s">
        <v>57</v>
      </c>
      <c r="E2327" s="36" t="s">
        <v>57</v>
      </c>
      <c r="F2327" s="36" t="s">
        <v>57</v>
      </c>
      <c r="G2327" s="36" t="s">
        <v>7504</v>
      </c>
      <c r="H2327" s="36" t="s">
        <v>7504</v>
      </c>
      <c r="I2327" s="36" t="s">
        <v>2676</v>
      </c>
      <c r="J2327" s="36" t="s">
        <v>59</v>
      </c>
      <c r="K2327" s="36" t="s">
        <v>2677</v>
      </c>
    </row>
    <row r="2328" spans="1:11" ht="15" customHeight="1">
      <c r="A2328" s="36" t="s">
        <v>2577</v>
      </c>
      <c r="B2328" s="36">
        <v>456306</v>
      </c>
      <c r="C2328" s="35" t="str">
        <f>VLOOKUP(B2328,'[1]EC Sales Date'!$A:$C,2,)</f>
        <v>T-Shirt Graphique UT Mickey x Keith Haring</v>
      </c>
      <c r="D2328" s="36" t="s">
        <v>86</v>
      </c>
      <c r="E2328" s="36" t="s">
        <v>86</v>
      </c>
      <c r="F2328" s="36" t="s">
        <v>86</v>
      </c>
      <c r="G2328" s="36" t="s">
        <v>7504</v>
      </c>
      <c r="H2328" s="36" t="s">
        <v>7504</v>
      </c>
      <c r="I2328" s="36" t="s">
        <v>296</v>
      </c>
      <c r="J2328" s="37" t="s">
        <v>123</v>
      </c>
      <c r="K2328" s="36" t="s">
        <v>2045</v>
      </c>
    </row>
    <row r="2329" spans="1:11" ht="15" customHeight="1">
      <c r="A2329" s="36" t="s">
        <v>2578</v>
      </c>
      <c r="B2329" s="36">
        <v>461336</v>
      </c>
      <c r="C2329" s="35" t="str">
        <f>VLOOKUP(B2329,'[1]EC Sales Date'!$A:$C,2,)</f>
        <v>T-Shirt Graphique UT Mickey x Keith Haring</v>
      </c>
      <c r="D2329" s="36" t="s">
        <v>86</v>
      </c>
      <c r="E2329" s="36" t="s">
        <v>86</v>
      </c>
      <c r="F2329" s="36" t="s">
        <v>86</v>
      </c>
      <c r="G2329" s="36" t="s">
        <v>7504</v>
      </c>
      <c r="H2329" s="36" t="s">
        <v>7504</v>
      </c>
      <c r="I2329" s="36" t="s">
        <v>296</v>
      </c>
      <c r="J2329" s="37" t="s">
        <v>123</v>
      </c>
      <c r="K2329" s="36" t="s">
        <v>2045</v>
      </c>
    </row>
    <row r="2330" spans="1:11" ht="15" customHeight="1">
      <c r="A2330" s="36" t="s">
        <v>2579</v>
      </c>
      <c r="B2330" s="36">
        <v>461337</v>
      </c>
      <c r="C2330" s="35" t="str">
        <f>VLOOKUP(B2330,'[1]EC Sales Date'!$A:$C,2,)</f>
        <v>T-Shirt Graphique UT Mickey x Keith Haring</v>
      </c>
      <c r="D2330" s="36" t="s">
        <v>86</v>
      </c>
      <c r="E2330" s="36" t="s">
        <v>86</v>
      </c>
      <c r="F2330" s="36" t="s">
        <v>86</v>
      </c>
      <c r="G2330" s="36" t="s">
        <v>7504</v>
      </c>
      <c r="H2330" s="36" t="s">
        <v>7504</v>
      </c>
      <c r="I2330" s="36" t="s">
        <v>296</v>
      </c>
      <c r="J2330" s="37" t="s">
        <v>123</v>
      </c>
      <c r="K2330" s="36" t="s">
        <v>2045</v>
      </c>
    </row>
    <row r="2331" spans="1:11" ht="15" customHeight="1">
      <c r="A2331" s="36" t="s">
        <v>2580</v>
      </c>
      <c r="B2331" s="36">
        <v>461338</v>
      </c>
      <c r="C2331" s="35" t="str">
        <f>VLOOKUP(B2331,'[1]EC Sales Date'!$A:$C,2,)</f>
        <v>T-Shirt Graphique UT Mickey x Keith Haring</v>
      </c>
      <c r="D2331" s="36" t="s">
        <v>86</v>
      </c>
      <c r="E2331" s="36" t="s">
        <v>86</v>
      </c>
      <c r="F2331" s="36" t="s">
        <v>86</v>
      </c>
      <c r="G2331" s="36" t="s">
        <v>7504</v>
      </c>
      <c r="H2331" s="36" t="s">
        <v>7504</v>
      </c>
      <c r="I2331" s="36" t="s">
        <v>296</v>
      </c>
      <c r="J2331" s="37" t="s">
        <v>123</v>
      </c>
      <c r="K2331" s="36" t="s">
        <v>2045</v>
      </c>
    </row>
    <row r="2332" spans="1:11" ht="15" customHeight="1">
      <c r="A2332" s="36" t="s">
        <v>2670</v>
      </c>
      <c r="B2332" s="36">
        <v>456308</v>
      </c>
      <c r="C2332" s="35" t="str">
        <f>VLOOKUP(B2332,'[1]EC Sales Date'!$A:$C,2,)</f>
        <v>T-Shirt Graphique UTGP2023 Magic For All</v>
      </c>
      <c r="D2332" s="36" t="s">
        <v>86</v>
      </c>
      <c r="E2332" s="36" t="s">
        <v>86</v>
      </c>
      <c r="F2332" s="36" t="s">
        <v>86</v>
      </c>
      <c r="G2332" s="36" t="s">
        <v>7504</v>
      </c>
      <c r="H2332" s="36" t="s">
        <v>7504</v>
      </c>
      <c r="I2332" s="36" t="s">
        <v>296</v>
      </c>
      <c r="J2332" s="37" t="s">
        <v>123</v>
      </c>
      <c r="K2332" s="36" t="s">
        <v>2045</v>
      </c>
    </row>
    <row r="2333" spans="1:11" ht="15" customHeight="1">
      <c r="A2333" s="36" t="s">
        <v>2671</v>
      </c>
      <c r="B2333" s="36">
        <v>463093</v>
      </c>
      <c r="C2333" s="35" t="str">
        <f>VLOOKUP(B2333,'[1]EC Sales Date'!$A:$C,2,)</f>
        <v>T-Shirt Graphique UTGP2023 Magic For All</v>
      </c>
      <c r="D2333" s="36" t="s">
        <v>86</v>
      </c>
      <c r="E2333" s="36" t="s">
        <v>86</v>
      </c>
      <c r="F2333" s="36" t="s">
        <v>86</v>
      </c>
      <c r="G2333" s="36" t="s">
        <v>7504</v>
      </c>
      <c r="H2333" s="36" t="s">
        <v>7504</v>
      </c>
      <c r="I2333" s="36" t="s">
        <v>296</v>
      </c>
      <c r="J2333" s="37" t="s">
        <v>123</v>
      </c>
      <c r="K2333" s="36" t="s">
        <v>2045</v>
      </c>
    </row>
    <row r="2334" spans="1:11" ht="15" customHeight="1">
      <c r="A2334" s="36" t="s">
        <v>2672</v>
      </c>
      <c r="B2334" s="36">
        <v>463094</v>
      </c>
      <c r="C2334" s="35" t="str">
        <f>VLOOKUP(B2334,'[1]EC Sales Date'!$A:$C,2,)</f>
        <v>T-Shirt Graphique UTGP2023 Magic For All</v>
      </c>
      <c r="D2334" s="36" t="s">
        <v>86</v>
      </c>
      <c r="E2334" s="36" t="s">
        <v>86</v>
      </c>
      <c r="F2334" s="36" t="s">
        <v>86</v>
      </c>
      <c r="G2334" s="36" t="s">
        <v>7504</v>
      </c>
      <c r="H2334" s="36" t="s">
        <v>7504</v>
      </c>
      <c r="I2334" s="36" t="s">
        <v>296</v>
      </c>
      <c r="J2334" s="37" t="s">
        <v>123</v>
      </c>
      <c r="K2334" s="36" t="s">
        <v>2045</v>
      </c>
    </row>
    <row r="2335" spans="1:11" ht="15" customHeight="1">
      <c r="A2335" s="36" t="s">
        <v>2673</v>
      </c>
      <c r="B2335" s="36">
        <v>463095</v>
      </c>
      <c r="C2335" s="35" t="str">
        <f>VLOOKUP(B2335,'[1]EC Sales Date'!$A:$C,2,)</f>
        <v>T-Shirt Graphique UTGP2023 Magic For All</v>
      </c>
      <c r="D2335" s="36" t="s">
        <v>86</v>
      </c>
      <c r="E2335" s="36" t="s">
        <v>86</v>
      </c>
      <c r="F2335" s="36" t="s">
        <v>86</v>
      </c>
      <c r="G2335" s="36" t="s">
        <v>7504</v>
      </c>
      <c r="H2335" s="36" t="s">
        <v>7504</v>
      </c>
      <c r="I2335" s="36" t="s">
        <v>296</v>
      </c>
      <c r="J2335" s="37" t="s">
        <v>123</v>
      </c>
      <c r="K2335" s="36" t="s">
        <v>2045</v>
      </c>
    </row>
    <row r="2336" spans="1:11" ht="15" customHeight="1">
      <c r="A2336" s="36" t="s">
        <v>2674</v>
      </c>
      <c r="B2336" s="36">
        <v>463096</v>
      </c>
      <c r="C2336" s="35" t="str">
        <f>VLOOKUP(B2336,'[1]EC Sales Date'!$A:$C,2,)</f>
        <v>T-Shirt Graphique UTGP2023 Magic For All</v>
      </c>
      <c r="D2336" s="36" t="s">
        <v>86</v>
      </c>
      <c r="E2336" s="36" t="s">
        <v>86</v>
      </c>
      <c r="F2336" s="36" t="s">
        <v>86</v>
      </c>
      <c r="G2336" s="36" t="s">
        <v>7504</v>
      </c>
      <c r="H2336" s="36" t="s">
        <v>7504</v>
      </c>
      <c r="I2336" s="36" t="s">
        <v>296</v>
      </c>
      <c r="J2336" s="37" t="s">
        <v>123</v>
      </c>
      <c r="K2336" s="36" t="s">
        <v>2045</v>
      </c>
    </row>
    <row r="2337" spans="1:11" ht="15" customHeight="1">
      <c r="A2337" s="36" t="s">
        <v>2558</v>
      </c>
      <c r="B2337" s="36">
        <v>456312</v>
      </c>
      <c r="C2337" s="35" t="str">
        <f>VLOOKUP(B2337,'[1]EC Sales Date'!$A:$C,2,)</f>
        <v>T-Shirt Graphique UT Alex Olson</v>
      </c>
      <c r="D2337" s="36" t="s">
        <v>57</v>
      </c>
      <c r="E2337" s="36" t="s">
        <v>57</v>
      </c>
      <c r="F2337" s="36" t="s">
        <v>57</v>
      </c>
      <c r="G2337" s="36" t="s">
        <v>7504</v>
      </c>
      <c r="H2337" s="36" t="s">
        <v>7504</v>
      </c>
      <c r="I2337" s="36" t="s">
        <v>58</v>
      </c>
      <c r="J2337" s="37" t="s">
        <v>123</v>
      </c>
      <c r="K2337" s="36" t="s">
        <v>124</v>
      </c>
    </row>
    <row r="2338" spans="1:11" ht="15" customHeight="1">
      <c r="A2338" s="36" t="s">
        <v>2559</v>
      </c>
      <c r="B2338" s="36">
        <v>457250</v>
      </c>
      <c r="C2338" s="35" t="str">
        <f>VLOOKUP(B2338,'[1]EC Sales Date'!$A:$C,2,)</f>
        <v>T-Shirt Graphique UT Alex Olson</v>
      </c>
      <c r="D2338" s="36" t="s">
        <v>57</v>
      </c>
      <c r="E2338" s="36" t="s">
        <v>57</v>
      </c>
      <c r="F2338" s="36" t="s">
        <v>57</v>
      </c>
      <c r="G2338" s="36" t="s">
        <v>7504</v>
      </c>
      <c r="H2338" s="36" t="s">
        <v>7504</v>
      </c>
      <c r="I2338" s="36" t="s">
        <v>58</v>
      </c>
      <c r="J2338" s="37" t="s">
        <v>123</v>
      </c>
      <c r="K2338" s="36" t="s">
        <v>124</v>
      </c>
    </row>
    <row r="2339" spans="1:11" ht="15" customHeight="1">
      <c r="A2339" s="36" t="s">
        <v>2560</v>
      </c>
      <c r="B2339" s="36">
        <v>459303</v>
      </c>
      <c r="C2339" s="35" t="str">
        <f>VLOOKUP(B2339,'[1]EC Sales Date'!$A:$C,2,)</f>
        <v>T-Shirt Graphique UT Splatoon 3</v>
      </c>
      <c r="D2339" s="36" t="s">
        <v>57</v>
      </c>
      <c r="E2339" s="36" t="s">
        <v>57</v>
      </c>
      <c r="F2339" s="36" t="s">
        <v>57</v>
      </c>
      <c r="G2339" s="36" t="s">
        <v>7504</v>
      </c>
      <c r="H2339" s="36" t="s">
        <v>7504</v>
      </c>
      <c r="I2339" s="36" t="s">
        <v>58</v>
      </c>
      <c r="J2339" s="37" t="s">
        <v>123</v>
      </c>
      <c r="K2339" s="36" t="s">
        <v>124</v>
      </c>
    </row>
    <row r="2340" spans="1:11" ht="15" customHeight="1">
      <c r="A2340" s="36" t="s">
        <v>2561</v>
      </c>
      <c r="B2340" s="36">
        <v>459304</v>
      </c>
      <c r="C2340" s="35" t="str">
        <f>VLOOKUP(B2340,'[1]EC Sales Date'!$A:$C,2,)</f>
        <v>T-Shirt Demi-Manches Graphique UT Shinpei Ueno</v>
      </c>
      <c r="D2340" s="36" t="s">
        <v>57</v>
      </c>
      <c r="E2340" s="36" t="s">
        <v>57</v>
      </c>
      <c r="F2340" s="36" t="s">
        <v>57</v>
      </c>
      <c r="G2340" s="36" t="s">
        <v>7504</v>
      </c>
      <c r="H2340" s="36" t="s">
        <v>7504</v>
      </c>
      <c r="I2340" s="36" t="s">
        <v>58</v>
      </c>
      <c r="J2340" s="37" t="s">
        <v>123</v>
      </c>
      <c r="K2340" s="36" t="s">
        <v>124</v>
      </c>
    </row>
    <row r="2341" spans="1:11" ht="15" customHeight="1">
      <c r="A2341" s="36" t="s">
        <v>2537</v>
      </c>
      <c r="B2341" s="36">
        <v>456313</v>
      </c>
      <c r="C2341" s="35" t="str">
        <f>VLOOKUP(B2341,'[1]EC Sales Date'!$A:$C,2,)</f>
        <v>T-Shirt Graphique UT Shin Japan Heroes Universe (Godzilla)</v>
      </c>
      <c r="D2341" s="36" t="s">
        <v>57</v>
      </c>
      <c r="E2341" s="36" t="s">
        <v>57</v>
      </c>
      <c r="F2341" s="36" t="s">
        <v>57</v>
      </c>
      <c r="G2341" s="36" t="s">
        <v>7504</v>
      </c>
      <c r="H2341" s="36" t="s">
        <v>7504</v>
      </c>
      <c r="I2341" s="36" t="s">
        <v>58</v>
      </c>
      <c r="J2341" s="37" t="s">
        <v>123</v>
      </c>
      <c r="K2341" s="36" t="s">
        <v>124</v>
      </c>
    </row>
    <row r="2342" spans="1:11" ht="15" customHeight="1">
      <c r="A2342" s="36" t="s">
        <v>2536</v>
      </c>
      <c r="B2342" s="36">
        <v>458597</v>
      </c>
      <c r="C2342" s="35" t="str">
        <f>VLOOKUP(B2342,'[1]EC Sales Date'!$A:$C,2,)</f>
        <v>T-Shirt Graphique UT Hideaki Anno (Eva)</v>
      </c>
      <c r="D2342" s="36" t="s">
        <v>57</v>
      </c>
      <c r="E2342" s="36" t="s">
        <v>57</v>
      </c>
      <c r="F2342" s="36" t="s">
        <v>57</v>
      </c>
      <c r="G2342" s="36" t="s">
        <v>7504</v>
      </c>
      <c r="H2342" s="36" t="s">
        <v>7504</v>
      </c>
      <c r="I2342" s="36" t="s">
        <v>58</v>
      </c>
      <c r="J2342" s="37" t="s">
        <v>123</v>
      </c>
      <c r="K2342" s="36" t="s">
        <v>124</v>
      </c>
    </row>
    <row r="2343" spans="1:11" ht="15" customHeight="1">
      <c r="A2343" s="36" t="s">
        <v>2540</v>
      </c>
      <c r="B2343" s="36">
        <v>458598</v>
      </c>
      <c r="C2343" s="35" t="str">
        <f>VLOOKUP(B2343,'[1]EC Sales Date'!$A:$C,2,)</f>
        <v>T-Shirt Graphique UT Hideaki Anno (Ultraman)</v>
      </c>
      <c r="D2343" s="36" t="s">
        <v>57</v>
      </c>
      <c r="E2343" s="36" t="s">
        <v>57</v>
      </c>
      <c r="F2343" s="36" t="s">
        <v>57</v>
      </c>
      <c r="G2343" s="36" t="s">
        <v>7504</v>
      </c>
      <c r="H2343" s="36" t="s">
        <v>7504</v>
      </c>
      <c r="I2343" s="36" t="s">
        <v>58</v>
      </c>
      <c r="J2343" s="37" t="s">
        <v>123</v>
      </c>
      <c r="K2343" s="36" t="s">
        <v>124</v>
      </c>
    </row>
    <row r="2344" spans="1:11" ht="15" customHeight="1">
      <c r="A2344" s="36" t="s">
        <v>2538</v>
      </c>
      <c r="B2344" s="36">
        <v>458599</v>
      </c>
      <c r="C2344" s="35" t="str">
        <f>VLOOKUP(B2344,'[1]EC Sales Date'!$A:$C,2,)</f>
        <v>T-Shirt Graphique UT Hideaki Anno (Rider)</v>
      </c>
      <c r="D2344" s="36" t="s">
        <v>57</v>
      </c>
      <c r="E2344" s="36" t="s">
        <v>57</v>
      </c>
      <c r="F2344" s="36" t="s">
        <v>57</v>
      </c>
      <c r="G2344" s="36" t="s">
        <v>7504</v>
      </c>
      <c r="H2344" s="36" t="s">
        <v>7504</v>
      </c>
      <c r="I2344" s="36" t="s">
        <v>58</v>
      </c>
      <c r="J2344" s="37" t="s">
        <v>123</v>
      </c>
      <c r="K2344" s="36" t="s">
        <v>124</v>
      </c>
    </row>
    <row r="2345" spans="1:11" ht="15" customHeight="1">
      <c r="A2345" s="36" t="s">
        <v>2539</v>
      </c>
      <c r="B2345" s="36">
        <v>458750</v>
      </c>
      <c r="C2345" s="35" t="str">
        <f>VLOOKUP(B2345,'[1]EC Sales Date'!$A:$C,2,)</f>
        <v>T-Shirt Graphique UT Hideaki Anno (Rider2)</v>
      </c>
      <c r="D2345" s="36" t="s">
        <v>57</v>
      </c>
      <c r="E2345" s="36" t="s">
        <v>57</v>
      </c>
      <c r="F2345" s="36" t="s">
        <v>57</v>
      </c>
      <c r="G2345" s="36" t="s">
        <v>7504</v>
      </c>
      <c r="H2345" s="36" t="s">
        <v>7504</v>
      </c>
      <c r="I2345" s="36" t="s">
        <v>58</v>
      </c>
      <c r="J2345" s="37" t="s">
        <v>123</v>
      </c>
      <c r="K2345" s="36" t="s">
        <v>124</v>
      </c>
    </row>
    <row r="2346" spans="1:11" ht="15" customHeight="1">
      <c r="A2346" s="36" t="s">
        <v>2659</v>
      </c>
      <c r="B2346" s="36">
        <v>456421</v>
      </c>
      <c r="C2346" s="35" t="str">
        <f>VLOOKUP(B2346,'[1]EC Sales Date'!$A:$C,2,)</f>
        <v>T-Shirt Graphique UT The Super Mario Bros. Movie</v>
      </c>
      <c r="D2346" s="36" t="s">
        <v>56</v>
      </c>
      <c r="E2346" s="36" t="s">
        <v>56</v>
      </c>
      <c r="F2346" s="36" t="s">
        <v>56</v>
      </c>
      <c r="G2346" s="36" t="s">
        <v>7504</v>
      </c>
      <c r="H2346" s="36" t="s">
        <v>7504</v>
      </c>
      <c r="I2346" s="36" t="s">
        <v>58</v>
      </c>
      <c r="J2346" s="37" t="s">
        <v>123</v>
      </c>
      <c r="K2346" s="36" t="s">
        <v>124</v>
      </c>
    </row>
    <row r="2347" spans="1:11" ht="15" customHeight="1">
      <c r="A2347" s="36" t="s">
        <v>2660</v>
      </c>
      <c r="B2347" s="36">
        <v>459214</v>
      </c>
      <c r="C2347" s="35" t="str">
        <f>VLOOKUP(B2347,'[1]EC Sales Date'!$A:$C,2,)</f>
        <v>T-Shirt Graphique UT The Super Mario Bros. Movie</v>
      </c>
      <c r="D2347" s="36" t="s">
        <v>56</v>
      </c>
      <c r="E2347" s="36" t="s">
        <v>56</v>
      </c>
      <c r="F2347" s="36" t="s">
        <v>56</v>
      </c>
      <c r="G2347" s="36" t="s">
        <v>7504</v>
      </c>
      <c r="H2347" s="36" t="s">
        <v>7504</v>
      </c>
      <c r="I2347" s="36" t="s">
        <v>58</v>
      </c>
      <c r="J2347" s="37" t="s">
        <v>123</v>
      </c>
      <c r="K2347" s="36" t="s">
        <v>124</v>
      </c>
    </row>
    <row r="2348" spans="1:11" ht="15" customHeight="1">
      <c r="A2348" s="36" t="s">
        <v>2661</v>
      </c>
      <c r="B2348" s="36">
        <v>459215</v>
      </c>
      <c r="C2348" s="35" t="str">
        <f>VLOOKUP(B2348,'[1]EC Sales Date'!$A:$C,2,)</f>
        <v>T-Shirt Graphique UT The Super Mario Bros. Movie</v>
      </c>
      <c r="D2348" s="36" t="s">
        <v>56</v>
      </c>
      <c r="E2348" s="36" t="s">
        <v>56</v>
      </c>
      <c r="F2348" s="36" t="s">
        <v>56</v>
      </c>
      <c r="G2348" s="36" t="s">
        <v>7504</v>
      </c>
      <c r="H2348" s="36" t="s">
        <v>7504</v>
      </c>
      <c r="I2348" s="36" t="s">
        <v>58</v>
      </c>
      <c r="J2348" s="37" t="s">
        <v>123</v>
      </c>
      <c r="K2348" s="36" t="s">
        <v>124</v>
      </c>
    </row>
    <row r="2349" spans="1:11" ht="15" customHeight="1">
      <c r="A2349" s="36" t="s">
        <v>2662</v>
      </c>
      <c r="B2349" s="36">
        <v>459216</v>
      </c>
      <c r="C2349" s="35" t="str">
        <f>VLOOKUP(B2349,'[1]EC Sales Date'!$A:$C,2,)</f>
        <v>T-Shirt Graphique UT The Super Mario Bros. Movie</v>
      </c>
      <c r="D2349" s="36" t="s">
        <v>56</v>
      </c>
      <c r="E2349" s="36" t="s">
        <v>56</v>
      </c>
      <c r="F2349" s="36" t="s">
        <v>56</v>
      </c>
      <c r="G2349" s="36" t="s">
        <v>7504</v>
      </c>
      <c r="H2349" s="36" t="s">
        <v>7504</v>
      </c>
      <c r="I2349" s="36" t="s">
        <v>58</v>
      </c>
      <c r="J2349" s="37" t="s">
        <v>123</v>
      </c>
      <c r="K2349" s="36" t="s">
        <v>124</v>
      </c>
    </row>
    <row r="2350" spans="1:11" ht="15" customHeight="1">
      <c r="A2350" s="36" t="s">
        <v>2663</v>
      </c>
      <c r="B2350" s="36">
        <v>461340</v>
      </c>
      <c r="C2350" s="35" t="str">
        <f>VLOOKUP(B2350,'[1]EC Sales Date'!$A:$C,2,)</f>
        <v>T-Shirt Graphique UT The Super Mario Bros. Movie</v>
      </c>
      <c r="D2350" s="36" t="s">
        <v>56</v>
      </c>
      <c r="E2350" s="36" t="s">
        <v>56</v>
      </c>
      <c r="F2350" s="36" t="s">
        <v>56</v>
      </c>
      <c r="G2350" s="36" t="s">
        <v>7504</v>
      </c>
      <c r="H2350" s="36" t="s">
        <v>7504</v>
      </c>
      <c r="I2350" s="36" t="s">
        <v>58</v>
      </c>
      <c r="J2350" s="37" t="s">
        <v>123</v>
      </c>
      <c r="K2350" s="36" t="s">
        <v>124</v>
      </c>
    </row>
    <row r="2351" spans="1:11" ht="15" customHeight="1">
      <c r="A2351" s="36" t="s">
        <v>2541</v>
      </c>
      <c r="B2351" s="36">
        <v>456425</v>
      </c>
      <c r="C2351" s="35" t="str">
        <f>VLOOKUP(B2351,'[1]EC Sales Date'!$A:$C,2,)</f>
        <v>T-Shirt Graphique UT Hypebeast Community Center</v>
      </c>
      <c r="D2351" s="36" t="s">
        <v>86</v>
      </c>
      <c r="E2351" s="36" t="s">
        <v>57</v>
      </c>
      <c r="F2351" s="36" t="s">
        <v>57</v>
      </c>
      <c r="G2351" s="36" t="s">
        <v>7504</v>
      </c>
      <c r="H2351" s="36" t="s">
        <v>7504</v>
      </c>
      <c r="I2351" s="36" t="s">
        <v>58</v>
      </c>
      <c r="J2351" s="37" t="s">
        <v>123</v>
      </c>
      <c r="K2351" s="36" t="s">
        <v>124</v>
      </c>
    </row>
    <row r="2352" spans="1:11" ht="15" customHeight="1">
      <c r="A2352" s="36" t="s">
        <v>2542</v>
      </c>
      <c r="B2352" s="36">
        <v>459200</v>
      </c>
      <c r="C2352" s="35" t="str">
        <f>VLOOKUP(B2352,'[1]EC Sales Date'!$A:$C,2,)</f>
        <v>T-Shirt Graphique UT Hypebeast Community Center</v>
      </c>
      <c r="D2352" s="36" t="s">
        <v>86</v>
      </c>
      <c r="E2352" s="36" t="s">
        <v>57</v>
      </c>
      <c r="F2352" s="36" t="s">
        <v>57</v>
      </c>
      <c r="G2352" s="36" t="s">
        <v>7504</v>
      </c>
      <c r="H2352" s="36" t="s">
        <v>7504</v>
      </c>
      <c r="I2352" s="36" t="s">
        <v>58</v>
      </c>
      <c r="J2352" s="37" t="s">
        <v>123</v>
      </c>
      <c r="K2352" s="36" t="s">
        <v>124</v>
      </c>
    </row>
    <row r="2353" spans="1:11" ht="15" customHeight="1">
      <c r="A2353" s="36" t="s">
        <v>2543</v>
      </c>
      <c r="B2353" s="36">
        <v>459201</v>
      </c>
      <c r="C2353" s="35" t="str">
        <f>VLOOKUP(B2353,'[1]EC Sales Date'!$A:$C,2,)</f>
        <v>T-Shirt Graphique UT Hypebeast Community Center</v>
      </c>
      <c r="D2353" s="36" t="s">
        <v>86</v>
      </c>
      <c r="E2353" s="36" t="s">
        <v>57</v>
      </c>
      <c r="F2353" s="36" t="s">
        <v>57</v>
      </c>
      <c r="G2353" s="36" t="s">
        <v>7504</v>
      </c>
      <c r="H2353" s="36" t="s">
        <v>7504</v>
      </c>
      <c r="I2353" s="36" t="s">
        <v>58</v>
      </c>
      <c r="J2353" s="37" t="s">
        <v>123</v>
      </c>
      <c r="K2353" s="36" t="s">
        <v>124</v>
      </c>
    </row>
    <row r="2354" spans="1:11" ht="15" customHeight="1">
      <c r="A2354" s="36" t="s">
        <v>2544</v>
      </c>
      <c r="B2354" s="36">
        <v>459202</v>
      </c>
      <c r="C2354" s="35" t="str">
        <f>VLOOKUP(B2354,'[1]EC Sales Date'!$A:$C,2,)</f>
        <v>T-Shirt Graphique UT Hypebeast Community Center</v>
      </c>
      <c r="D2354" s="36" t="s">
        <v>86</v>
      </c>
      <c r="E2354" s="36" t="s">
        <v>57</v>
      </c>
      <c r="F2354" s="36" t="s">
        <v>57</v>
      </c>
      <c r="G2354" s="36" t="s">
        <v>7504</v>
      </c>
      <c r="H2354" s="36" t="s">
        <v>7504</v>
      </c>
      <c r="I2354" s="36" t="s">
        <v>58</v>
      </c>
      <c r="J2354" s="37" t="s">
        <v>123</v>
      </c>
      <c r="K2354" s="36" t="s">
        <v>124</v>
      </c>
    </row>
    <row r="2355" spans="1:11" ht="15" customHeight="1">
      <c r="A2355" s="36" t="s">
        <v>2636</v>
      </c>
      <c r="B2355" s="36">
        <v>456427</v>
      </c>
      <c r="C2355" s="35" t="str">
        <f>VLOOKUP(B2355,'[1]EC Sales Date'!$A:$C,2,)</f>
        <v>T-Shirt Graphique UT Retro Peanuts</v>
      </c>
      <c r="D2355" s="36" t="s">
        <v>57</v>
      </c>
      <c r="E2355" s="36" t="s">
        <v>57</v>
      </c>
      <c r="F2355" s="36" t="s">
        <v>57</v>
      </c>
      <c r="G2355" s="36" t="s">
        <v>7504</v>
      </c>
      <c r="H2355" s="36" t="s">
        <v>7504</v>
      </c>
      <c r="I2355" s="36" t="s">
        <v>58</v>
      </c>
      <c r="J2355" s="37" t="s">
        <v>123</v>
      </c>
      <c r="K2355" s="36" t="s">
        <v>124</v>
      </c>
    </row>
    <row r="2356" spans="1:11" ht="15" customHeight="1">
      <c r="A2356" s="36" t="s">
        <v>2637</v>
      </c>
      <c r="B2356" s="36">
        <v>458751</v>
      </c>
      <c r="C2356" s="35" t="str">
        <f>VLOOKUP(B2356,'[1]EC Sales Date'!$A:$C,2,)</f>
        <v>T-Shirt Graphique UT Retro Peanuts</v>
      </c>
      <c r="D2356" s="36" t="s">
        <v>57</v>
      </c>
      <c r="E2356" s="36" t="s">
        <v>57</v>
      </c>
      <c r="F2356" s="36" t="s">
        <v>57</v>
      </c>
      <c r="G2356" s="36" t="s">
        <v>7504</v>
      </c>
      <c r="H2356" s="36" t="s">
        <v>7504</v>
      </c>
      <c r="I2356" s="36" t="s">
        <v>58</v>
      </c>
      <c r="J2356" s="37" t="s">
        <v>123</v>
      </c>
      <c r="K2356" s="36" t="s">
        <v>124</v>
      </c>
    </row>
    <row r="2357" spans="1:11" ht="15" customHeight="1">
      <c r="A2357" s="36" t="s">
        <v>2638</v>
      </c>
      <c r="B2357" s="36">
        <v>458752</v>
      </c>
      <c r="C2357" s="35" t="str">
        <f>VLOOKUP(B2357,'[1]EC Sales Date'!$A:$C,2,)</f>
        <v>T-Shirt Graphique UT Retro Peanuts</v>
      </c>
      <c r="D2357" s="36" t="s">
        <v>57</v>
      </c>
      <c r="E2357" s="36" t="s">
        <v>57</v>
      </c>
      <c r="F2357" s="36" t="s">
        <v>57</v>
      </c>
      <c r="G2357" s="36" t="s">
        <v>7504</v>
      </c>
      <c r="H2357" s="36" t="s">
        <v>7504</v>
      </c>
      <c r="I2357" s="36" t="s">
        <v>58</v>
      </c>
      <c r="J2357" s="37" t="s">
        <v>123</v>
      </c>
      <c r="K2357" s="36" t="s">
        <v>124</v>
      </c>
    </row>
    <row r="2358" spans="1:11" ht="15" customHeight="1">
      <c r="A2358" s="36" t="s">
        <v>2639</v>
      </c>
      <c r="B2358" s="36">
        <v>458753</v>
      </c>
      <c r="C2358" s="35" t="str">
        <f>VLOOKUP(B2358,'[1]EC Sales Date'!$A:$C,2,)</f>
        <v>T-Shirt Graphique UT Retro Peanuts</v>
      </c>
      <c r="D2358" s="36" t="s">
        <v>57</v>
      </c>
      <c r="E2358" s="36" t="s">
        <v>57</v>
      </c>
      <c r="F2358" s="36" t="s">
        <v>57</v>
      </c>
      <c r="G2358" s="36" t="s">
        <v>7504</v>
      </c>
      <c r="H2358" s="36" t="s">
        <v>7504</v>
      </c>
      <c r="I2358" s="36" t="s">
        <v>58</v>
      </c>
      <c r="J2358" s="37" t="s">
        <v>123</v>
      </c>
      <c r="K2358" s="36" t="s">
        <v>124</v>
      </c>
    </row>
    <row r="2359" spans="1:11" ht="15" customHeight="1">
      <c r="A2359" s="36" t="s">
        <v>2640</v>
      </c>
      <c r="B2359" s="36">
        <v>458754</v>
      </c>
      <c r="C2359" s="35" t="str">
        <f>VLOOKUP(B2359,'[1]EC Sales Date'!$A:$C,2,)</f>
        <v>T-Shirt Graphique UT Retro Peanuts</v>
      </c>
      <c r="D2359" s="36" t="s">
        <v>57</v>
      </c>
      <c r="E2359" s="36" t="s">
        <v>57</v>
      </c>
      <c r="F2359" s="36" t="s">
        <v>57</v>
      </c>
      <c r="G2359" s="36" t="s">
        <v>7504</v>
      </c>
      <c r="H2359" s="36" t="s">
        <v>7504</v>
      </c>
      <c r="I2359" s="36" t="s">
        <v>58</v>
      </c>
      <c r="J2359" s="37" t="s">
        <v>123</v>
      </c>
      <c r="K2359" s="36" t="s">
        <v>124</v>
      </c>
    </row>
    <row r="2360" spans="1:11" ht="15" customHeight="1">
      <c r="A2360" s="36" t="s">
        <v>2641</v>
      </c>
      <c r="B2360" s="36">
        <v>458755</v>
      </c>
      <c r="C2360" s="35" t="str">
        <f>VLOOKUP(B2360,'[1]EC Sales Date'!$A:$C,2,)</f>
        <v>T-Shirt Graphique UT Retro Peanuts</v>
      </c>
      <c r="D2360" s="36" t="s">
        <v>57</v>
      </c>
      <c r="E2360" s="36" t="s">
        <v>57</v>
      </c>
      <c r="F2360" s="36" t="s">
        <v>57</v>
      </c>
      <c r="G2360" s="36" t="s">
        <v>7504</v>
      </c>
      <c r="H2360" s="36" t="s">
        <v>7504</v>
      </c>
      <c r="I2360" s="36" t="s">
        <v>58</v>
      </c>
      <c r="J2360" s="37" t="s">
        <v>123</v>
      </c>
      <c r="K2360" s="36" t="s">
        <v>124</v>
      </c>
    </row>
    <row r="2361" spans="1:11" ht="15" customHeight="1">
      <c r="A2361" s="36" t="s">
        <v>2545</v>
      </c>
      <c r="B2361" s="36">
        <v>457727</v>
      </c>
      <c r="C2361" s="35" t="str">
        <f>VLOOKUP(B2361,'[1]EC Sales Date'!$A:$C,2,)</f>
        <v>T-Shirt Graphique UT Kabuki</v>
      </c>
      <c r="D2361" s="36" t="s">
        <v>56</v>
      </c>
      <c r="E2361" s="36" t="s">
        <v>56</v>
      </c>
      <c r="F2361" s="36" t="s">
        <v>56</v>
      </c>
      <c r="G2361" s="36" t="s">
        <v>7504</v>
      </c>
      <c r="H2361" s="36" t="s">
        <v>7504</v>
      </c>
      <c r="I2361" s="36" t="s">
        <v>58</v>
      </c>
      <c r="J2361" s="37" t="s">
        <v>123</v>
      </c>
      <c r="K2361" s="36" t="s">
        <v>124</v>
      </c>
    </row>
    <row r="2362" spans="1:11" ht="15" customHeight="1">
      <c r="A2362" s="36" t="s">
        <v>2546</v>
      </c>
      <c r="B2362" s="36">
        <v>457960</v>
      </c>
      <c r="C2362" s="35" t="str">
        <f>VLOOKUP(B2362,'[1]EC Sales Date'!$A:$C,2,)</f>
        <v>T-Shirt Graphique UT Kabuki</v>
      </c>
      <c r="D2362" s="36" t="s">
        <v>56</v>
      </c>
      <c r="E2362" s="36" t="s">
        <v>56</v>
      </c>
      <c r="F2362" s="36" t="s">
        <v>56</v>
      </c>
      <c r="G2362" s="36" t="s">
        <v>7504</v>
      </c>
      <c r="H2362" s="36" t="s">
        <v>7504</v>
      </c>
      <c r="I2362" s="36" t="s">
        <v>58</v>
      </c>
      <c r="J2362" s="37" t="s">
        <v>123</v>
      </c>
      <c r="K2362" s="36" t="s">
        <v>124</v>
      </c>
    </row>
    <row r="2363" spans="1:11" ht="15" customHeight="1">
      <c r="A2363" s="36" t="s">
        <v>2547</v>
      </c>
      <c r="B2363" s="36">
        <v>461416</v>
      </c>
      <c r="C2363" s="35" t="str">
        <f>VLOOKUP(B2363,'[1]EC Sales Date'!$A:$C,2,)</f>
        <v>T-Shirt Graphique UT Kabuki</v>
      </c>
      <c r="D2363" s="36" t="s">
        <v>56</v>
      </c>
      <c r="E2363" s="36" t="s">
        <v>56</v>
      </c>
      <c r="F2363" s="36" t="s">
        <v>56</v>
      </c>
      <c r="G2363" s="36" t="s">
        <v>7504</v>
      </c>
      <c r="H2363" s="36" t="s">
        <v>7504</v>
      </c>
      <c r="I2363" s="36" t="s">
        <v>58</v>
      </c>
      <c r="J2363" s="37" t="s">
        <v>123</v>
      </c>
      <c r="K2363" s="36" t="s">
        <v>124</v>
      </c>
    </row>
    <row r="2364" spans="1:11" ht="15" customHeight="1">
      <c r="A2364" s="36" t="s">
        <v>2829</v>
      </c>
      <c r="B2364" s="36">
        <v>456433</v>
      </c>
      <c r="C2364" s="35" t="str">
        <f>VLOOKUP(B2364,'[1]EC Sales Date'!$A:$C,2,)</f>
        <v>T-Shirt Graphique UT Hokusai Art of Water</v>
      </c>
      <c r="D2364" s="36" t="s">
        <v>86</v>
      </c>
      <c r="E2364" s="36" t="s">
        <v>86</v>
      </c>
      <c r="F2364" s="36" t="s">
        <v>7504</v>
      </c>
      <c r="G2364" s="36" t="s">
        <v>7504</v>
      </c>
      <c r="H2364" s="36" t="s">
        <v>7504</v>
      </c>
      <c r="I2364" s="36" t="s">
        <v>58</v>
      </c>
      <c r="J2364" s="37" t="s">
        <v>123</v>
      </c>
      <c r="K2364" s="36" t="s">
        <v>124</v>
      </c>
    </row>
    <row r="2365" spans="1:11" ht="15" customHeight="1">
      <c r="A2365" s="36" t="s">
        <v>2830</v>
      </c>
      <c r="B2365" s="36">
        <v>466788</v>
      </c>
      <c r="C2365" s="35" t="str">
        <f>VLOOKUP(B2365,'[1]EC Sales Date'!$A:$C,2,)</f>
        <v>T-Shirt Graphique UT Hokusai Art of Water</v>
      </c>
      <c r="D2365" s="36" t="s">
        <v>86</v>
      </c>
      <c r="E2365" s="36" t="s">
        <v>86</v>
      </c>
      <c r="F2365" s="36" t="s">
        <v>7504</v>
      </c>
      <c r="G2365" s="36" t="s">
        <v>7504</v>
      </c>
      <c r="H2365" s="36" t="s">
        <v>7504</v>
      </c>
      <c r="I2365" s="36" t="s">
        <v>58</v>
      </c>
      <c r="J2365" s="37" t="s">
        <v>123</v>
      </c>
      <c r="K2365" s="36" t="s">
        <v>124</v>
      </c>
    </row>
    <row r="2366" spans="1:11" ht="15" customHeight="1">
      <c r="A2366" s="36" t="s">
        <v>2831</v>
      </c>
      <c r="B2366" s="36">
        <v>466789</v>
      </c>
      <c r="C2366" s="35" t="str">
        <f>VLOOKUP(B2366,'[1]EC Sales Date'!$A:$C,2,)</f>
        <v>T-Shirt Graphique UT Hokusai Art of Water</v>
      </c>
      <c r="D2366" s="36" t="s">
        <v>86</v>
      </c>
      <c r="E2366" s="36" t="s">
        <v>86</v>
      </c>
      <c r="F2366" s="36" t="s">
        <v>7504</v>
      </c>
      <c r="G2366" s="36" t="s">
        <v>7504</v>
      </c>
      <c r="H2366" s="36" t="s">
        <v>7504</v>
      </c>
      <c r="I2366" s="36" t="s">
        <v>58</v>
      </c>
      <c r="J2366" s="37" t="s">
        <v>123</v>
      </c>
      <c r="K2366" s="36" t="s">
        <v>124</v>
      </c>
    </row>
    <row r="2367" spans="1:11" ht="15" customHeight="1">
      <c r="A2367" s="36" t="s">
        <v>2832</v>
      </c>
      <c r="B2367" s="36">
        <v>466790</v>
      </c>
      <c r="C2367" s="35" t="str">
        <f>VLOOKUP(B2367,'[1]EC Sales Date'!$A:$C,2,)</f>
        <v>T-Shirt Graphique UT Hokusai Art of Water</v>
      </c>
      <c r="D2367" s="36" t="s">
        <v>86</v>
      </c>
      <c r="E2367" s="36" t="s">
        <v>86</v>
      </c>
      <c r="F2367" s="36" t="s">
        <v>7504</v>
      </c>
      <c r="G2367" s="36" t="s">
        <v>7504</v>
      </c>
      <c r="H2367" s="36" t="s">
        <v>7504</v>
      </c>
      <c r="I2367" s="36" t="s">
        <v>58</v>
      </c>
      <c r="J2367" s="37" t="s">
        <v>123</v>
      </c>
      <c r="K2367" s="36" t="s">
        <v>124</v>
      </c>
    </row>
    <row r="2368" spans="1:11" ht="15" customHeight="1">
      <c r="A2368" s="36" t="s">
        <v>2714</v>
      </c>
      <c r="B2368" s="36">
        <v>458944</v>
      </c>
      <c r="C2368" s="35" t="str">
        <f>VLOOKUP(B2368,'[1]EC Sales Date'!$A:$C,2,)</f>
        <v>SHORT STRETCH DRY-EX</v>
      </c>
      <c r="D2368" s="36" t="s">
        <v>86</v>
      </c>
      <c r="E2368" s="36" t="s">
        <v>140</v>
      </c>
      <c r="F2368" s="36" t="s">
        <v>140</v>
      </c>
      <c r="G2368" s="36" t="s">
        <v>7504</v>
      </c>
      <c r="H2368" s="36" t="s">
        <v>7504</v>
      </c>
      <c r="I2368" s="36" t="s">
        <v>78</v>
      </c>
      <c r="J2368" s="36" t="s">
        <v>59</v>
      </c>
      <c r="K2368" s="36" t="s">
        <v>1794</v>
      </c>
    </row>
    <row r="2369" spans="1:11" ht="15" customHeight="1">
      <c r="A2369" s="36" t="s">
        <v>2715</v>
      </c>
      <c r="B2369" s="36">
        <v>458944</v>
      </c>
      <c r="C2369" s="35" t="str">
        <f>VLOOKUP(B2369,'[1]EC Sales Date'!$A:$C,2,)</f>
        <v>SHORT STRETCH DRY-EX</v>
      </c>
      <c r="D2369" s="36" t="s">
        <v>56</v>
      </c>
      <c r="E2369" s="36" t="s">
        <v>140</v>
      </c>
      <c r="F2369" s="36" t="s">
        <v>140</v>
      </c>
      <c r="G2369" s="36" t="s">
        <v>7504</v>
      </c>
      <c r="H2369" s="36" t="s">
        <v>7504</v>
      </c>
      <c r="I2369" s="36" t="s">
        <v>78</v>
      </c>
      <c r="J2369" s="36" t="s">
        <v>59</v>
      </c>
      <c r="K2369" s="36" t="s">
        <v>1794</v>
      </c>
    </row>
    <row r="2370" spans="1:11" ht="15" customHeight="1">
      <c r="A2370" s="36" t="s">
        <v>2716</v>
      </c>
      <c r="B2370" s="36">
        <v>458944</v>
      </c>
      <c r="C2370" s="35" t="str">
        <f>VLOOKUP(B2370,'[1]EC Sales Date'!$A:$C,2,)</f>
        <v>SHORT STRETCH DRY-EX</v>
      </c>
      <c r="D2370" s="36" t="s">
        <v>86</v>
      </c>
      <c r="E2370" s="36" t="s">
        <v>140</v>
      </c>
      <c r="F2370" s="36" t="s">
        <v>140</v>
      </c>
      <c r="G2370" s="36" t="s">
        <v>7504</v>
      </c>
      <c r="H2370" s="36" t="s">
        <v>7504</v>
      </c>
      <c r="I2370" s="36" t="s">
        <v>78</v>
      </c>
      <c r="J2370" s="36" t="s">
        <v>59</v>
      </c>
      <c r="K2370" s="36" t="s">
        <v>1796</v>
      </c>
    </row>
    <row r="2371" spans="1:11" ht="15" customHeight="1">
      <c r="A2371" s="36" t="s">
        <v>2717</v>
      </c>
      <c r="B2371" s="36">
        <v>458944</v>
      </c>
      <c r="C2371" s="35" t="str">
        <f>VLOOKUP(B2371,'[1]EC Sales Date'!$A:$C,2,)</f>
        <v>SHORT STRETCH DRY-EX</v>
      </c>
      <c r="D2371" s="36" t="s">
        <v>56</v>
      </c>
      <c r="E2371" s="36" t="s">
        <v>140</v>
      </c>
      <c r="F2371" s="36" t="s">
        <v>140</v>
      </c>
      <c r="G2371" s="36" t="s">
        <v>7504</v>
      </c>
      <c r="H2371" s="36" t="s">
        <v>7504</v>
      </c>
      <c r="I2371" s="36" t="s">
        <v>78</v>
      </c>
      <c r="J2371" s="36" t="s">
        <v>59</v>
      </c>
      <c r="K2371" s="36" t="s">
        <v>1796</v>
      </c>
    </row>
    <row r="2372" spans="1:11" ht="15" customHeight="1">
      <c r="A2372" s="36" t="s">
        <v>2566</v>
      </c>
      <c r="B2372" s="36">
        <v>459346</v>
      </c>
      <c r="C2372" s="35" t="str">
        <f>VLOOKUP(B2372,'[1]EC Sales Date'!$A:$C,2,)</f>
        <v>T-Shirt Graphique UT Archive Bleach</v>
      </c>
      <c r="D2372" s="36" t="s">
        <v>86</v>
      </c>
      <c r="E2372" s="36" t="s">
        <v>86</v>
      </c>
      <c r="F2372" s="36" t="s">
        <v>57</v>
      </c>
      <c r="G2372" s="36" t="s">
        <v>7504</v>
      </c>
      <c r="H2372" s="36" t="s">
        <v>7504</v>
      </c>
      <c r="I2372" s="36" t="s">
        <v>58</v>
      </c>
      <c r="J2372" s="37" t="s">
        <v>123</v>
      </c>
      <c r="K2372" s="36" t="s">
        <v>124</v>
      </c>
    </row>
    <row r="2373" spans="1:11" ht="15" customHeight="1">
      <c r="A2373" s="36" t="s">
        <v>2567</v>
      </c>
      <c r="B2373" s="36">
        <v>459347</v>
      </c>
      <c r="C2373" s="35" t="str">
        <f>VLOOKUP(B2373,'[1]EC Sales Date'!$A:$C,2,)</f>
        <v>T-Shirt Graphique UT Archive Bleach</v>
      </c>
      <c r="D2373" s="36" t="s">
        <v>86</v>
      </c>
      <c r="E2373" s="36" t="s">
        <v>86</v>
      </c>
      <c r="F2373" s="36" t="s">
        <v>57</v>
      </c>
      <c r="G2373" s="36" t="s">
        <v>7504</v>
      </c>
      <c r="H2373" s="36" t="s">
        <v>7504</v>
      </c>
      <c r="I2373" s="36" t="s">
        <v>58</v>
      </c>
      <c r="J2373" s="37" t="s">
        <v>123</v>
      </c>
      <c r="K2373" s="36" t="s">
        <v>124</v>
      </c>
    </row>
    <row r="2374" spans="1:11" ht="15" customHeight="1">
      <c r="A2374" s="36" t="s">
        <v>2568</v>
      </c>
      <c r="B2374" s="36">
        <v>459348</v>
      </c>
      <c r="C2374" s="35" t="str">
        <f>VLOOKUP(B2374,'[1]EC Sales Date'!$A:$C,2,)</f>
        <v>T-Shirt Graphique UT Archive Bleach</v>
      </c>
      <c r="D2374" s="36" t="s">
        <v>86</v>
      </c>
      <c r="E2374" s="36" t="s">
        <v>86</v>
      </c>
      <c r="F2374" s="36" t="s">
        <v>57</v>
      </c>
      <c r="G2374" s="36" t="s">
        <v>7504</v>
      </c>
      <c r="H2374" s="36" t="s">
        <v>7504</v>
      </c>
      <c r="I2374" s="36" t="s">
        <v>58</v>
      </c>
      <c r="J2374" s="37" t="s">
        <v>123</v>
      </c>
      <c r="K2374" s="36" t="s">
        <v>124</v>
      </c>
    </row>
    <row r="2375" spans="1:11" ht="15" customHeight="1">
      <c r="A2375" s="36" t="s">
        <v>2569</v>
      </c>
      <c r="B2375" s="36">
        <v>459349</v>
      </c>
      <c r="C2375" s="35" t="str">
        <f>VLOOKUP(B2375,'[1]EC Sales Date'!$A:$C,2,)</f>
        <v>T-Shirt Graphique UT Archive Bleach</v>
      </c>
      <c r="D2375" s="36" t="s">
        <v>86</v>
      </c>
      <c r="E2375" s="36" t="s">
        <v>86</v>
      </c>
      <c r="F2375" s="36" t="s">
        <v>57</v>
      </c>
      <c r="G2375" s="36" t="s">
        <v>7504</v>
      </c>
      <c r="H2375" s="36" t="s">
        <v>7504</v>
      </c>
      <c r="I2375" s="36" t="s">
        <v>58</v>
      </c>
      <c r="J2375" s="37" t="s">
        <v>123</v>
      </c>
      <c r="K2375" s="36" t="s">
        <v>124</v>
      </c>
    </row>
    <row r="2376" spans="1:11" ht="15" customHeight="1">
      <c r="A2376" s="36" t="s">
        <v>2570</v>
      </c>
      <c r="B2376" s="36">
        <v>459350</v>
      </c>
      <c r="C2376" s="35" t="str">
        <f>VLOOKUP(B2376,'[1]EC Sales Date'!$A:$C,2,)</f>
        <v>T-Shirt Graphique UT Archive Bleach</v>
      </c>
      <c r="D2376" s="36" t="s">
        <v>86</v>
      </c>
      <c r="E2376" s="36" t="s">
        <v>86</v>
      </c>
      <c r="F2376" s="36" t="s">
        <v>57</v>
      </c>
      <c r="G2376" s="36" t="s">
        <v>7504</v>
      </c>
      <c r="H2376" s="36" t="s">
        <v>7504</v>
      </c>
      <c r="I2376" s="36" t="s">
        <v>58</v>
      </c>
      <c r="J2376" s="37" t="s">
        <v>123</v>
      </c>
      <c r="K2376" s="36" t="s">
        <v>124</v>
      </c>
    </row>
    <row r="2377" spans="1:11" ht="15" customHeight="1">
      <c r="A2377" s="36" t="s">
        <v>2604</v>
      </c>
      <c r="B2377" s="36">
        <v>457864</v>
      </c>
      <c r="C2377" s="35" t="str">
        <f>VLOOKUP(B2377,'[1]EC Sales Date'!$A:$C,2,)</f>
        <v>T-Shirt Graphique UT Archive (Jean-Michel Basquiat)</v>
      </c>
      <c r="D2377" s="36" t="s">
        <v>427</v>
      </c>
      <c r="E2377" s="36" t="s">
        <v>427</v>
      </c>
      <c r="F2377" s="36" t="s">
        <v>427</v>
      </c>
      <c r="G2377" s="36" t="s">
        <v>7504</v>
      </c>
      <c r="H2377" s="36" t="s">
        <v>7504</v>
      </c>
      <c r="I2377" s="36" t="s">
        <v>58</v>
      </c>
      <c r="J2377" s="37" t="s">
        <v>123</v>
      </c>
      <c r="K2377" s="36" t="s">
        <v>124</v>
      </c>
    </row>
    <row r="2378" spans="1:11" ht="15" customHeight="1">
      <c r="A2378" s="36" t="s">
        <v>2611</v>
      </c>
      <c r="B2378" s="36">
        <v>459305</v>
      </c>
      <c r="C2378" s="35" t="str">
        <f>VLOOKUP(B2378,'[1]EC Sales Date'!$A:$C,2,)</f>
        <v>T-Shirt Graphique UT Archive (Keith Haring)</v>
      </c>
      <c r="D2378" s="36" t="s">
        <v>427</v>
      </c>
      <c r="E2378" s="36" t="s">
        <v>427</v>
      </c>
      <c r="F2378" s="36" t="s">
        <v>427</v>
      </c>
      <c r="G2378" s="36" t="s">
        <v>7504</v>
      </c>
      <c r="H2378" s="36" t="s">
        <v>7504</v>
      </c>
      <c r="I2378" s="36" t="s">
        <v>58</v>
      </c>
      <c r="J2378" s="37" t="s">
        <v>123</v>
      </c>
      <c r="K2378" s="36" t="s">
        <v>124</v>
      </c>
    </row>
    <row r="2379" spans="1:11" ht="15" customHeight="1">
      <c r="A2379" s="36" t="s">
        <v>2612</v>
      </c>
      <c r="B2379" s="36">
        <v>459306</v>
      </c>
      <c r="C2379" s="35" t="str">
        <f>VLOOKUP(B2379,'[1]EC Sales Date'!$A:$C,2,)</f>
        <v>T-Shirt Graphique UT Archive (Keith Haring)</v>
      </c>
      <c r="D2379" s="36" t="s">
        <v>427</v>
      </c>
      <c r="E2379" s="36" t="s">
        <v>427</v>
      </c>
      <c r="F2379" s="36" t="s">
        <v>427</v>
      </c>
      <c r="G2379" s="36" t="s">
        <v>7504</v>
      </c>
      <c r="H2379" s="36" t="s">
        <v>7504</v>
      </c>
      <c r="I2379" s="36" t="s">
        <v>58</v>
      </c>
      <c r="J2379" s="37" t="s">
        <v>123</v>
      </c>
      <c r="K2379" s="36" t="s">
        <v>124</v>
      </c>
    </row>
    <row r="2380" spans="1:11" ht="15" customHeight="1">
      <c r="A2380" s="36" t="s">
        <v>2613</v>
      </c>
      <c r="B2380" s="36">
        <v>459307</v>
      </c>
      <c r="C2380" s="35" t="str">
        <f>VLOOKUP(B2380,'[1]EC Sales Date'!$A:$C,2,)</f>
        <v>T-Shirt Graphique UT Archive (Keith Haring)</v>
      </c>
      <c r="D2380" s="36" t="s">
        <v>427</v>
      </c>
      <c r="E2380" s="36" t="s">
        <v>427</v>
      </c>
      <c r="F2380" s="36" t="s">
        <v>427</v>
      </c>
      <c r="G2380" s="36" t="s">
        <v>7504</v>
      </c>
      <c r="H2380" s="36" t="s">
        <v>7504</v>
      </c>
      <c r="I2380" s="36" t="s">
        <v>58</v>
      </c>
      <c r="J2380" s="37" t="s">
        <v>123</v>
      </c>
      <c r="K2380" s="36" t="s">
        <v>124</v>
      </c>
    </row>
    <row r="2381" spans="1:11" ht="15" customHeight="1">
      <c r="A2381" s="36" t="s">
        <v>2610</v>
      </c>
      <c r="B2381" s="36">
        <v>459308</v>
      </c>
      <c r="C2381" s="35" t="str">
        <f>VLOOKUP(B2381,'[1]EC Sales Date'!$A:$C,2,)</f>
        <v>T-Shirt Graphique UT Archive (Keith Haring)</v>
      </c>
      <c r="D2381" s="36" t="s">
        <v>427</v>
      </c>
      <c r="E2381" s="36" t="s">
        <v>427</v>
      </c>
      <c r="F2381" s="36" t="s">
        <v>427</v>
      </c>
      <c r="G2381" s="36" t="s">
        <v>7504</v>
      </c>
      <c r="H2381" s="36" t="s">
        <v>7504</v>
      </c>
      <c r="I2381" s="36" t="s">
        <v>58</v>
      </c>
      <c r="J2381" s="37" t="s">
        <v>123</v>
      </c>
      <c r="K2381" s="36" t="s">
        <v>124</v>
      </c>
    </row>
    <row r="2382" spans="1:11" ht="15" customHeight="1">
      <c r="A2382" s="36" t="s">
        <v>2605</v>
      </c>
      <c r="B2382" s="36">
        <v>459309</v>
      </c>
      <c r="C2382" s="35" t="str">
        <f>VLOOKUP(B2382,'[1]EC Sales Date'!$A:$C,2,)</f>
        <v>T-Shirt Graphique UT Archive (Jean-Michel Basquiat)</v>
      </c>
      <c r="D2382" s="36" t="s">
        <v>427</v>
      </c>
      <c r="E2382" s="36" t="s">
        <v>427</v>
      </c>
      <c r="F2382" s="36" t="s">
        <v>427</v>
      </c>
      <c r="G2382" s="36" t="s">
        <v>7504</v>
      </c>
      <c r="H2382" s="36" t="s">
        <v>7504</v>
      </c>
      <c r="I2382" s="36" t="s">
        <v>58</v>
      </c>
      <c r="J2382" s="37" t="s">
        <v>123</v>
      </c>
      <c r="K2382" s="36" t="s">
        <v>124</v>
      </c>
    </row>
    <row r="2383" spans="1:11" ht="15" customHeight="1">
      <c r="A2383" s="36" t="s">
        <v>2606</v>
      </c>
      <c r="B2383" s="36">
        <v>459310</v>
      </c>
      <c r="C2383" s="35" t="str">
        <f>VLOOKUP(B2383,'[1]EC Sales Date'!$A:$C,2,)</f>
        <v>T-Shirt Graphique UT Archive (Jean-Michel Basquiat)</v>
      </c>
      <c r="D2383" s="36" t="s">
        <v>427</v>
      </c>
      <c r="E2383" s="36" t="s">
        <v>427</v>
      </c>
      <c r="F2383" s="36" t="s">
        <v>427</v>
      </c>
      <c r="G2383" s="36" t="s">
        <v>7504</v>
      </c>
      <c r="H2383" s="36" t="s">
        <v>7504</v>
      </c>
      <c r="I2383" s="36" t="s">
        <v>58</v>
      </c>
      <c r="J2383" s="37" t="s">
        <v>123</v>
      </c>
      <c r="K2383" s="36" t="s">
        <v>124</v>
      </c>
    </row>
    <row r="2384" spans="1:11" ht="15" customHeight="1">
      <c r="A2384" s="36" t="s">
        <v>2607</v>
      </c>
      <c r="B2384" s="36">
        <v>459311</v>
      </c>
      <c r="C2384" s="35" t="str">
        <f>VLOOKUP(B2384,'[1]EC Sales Date'!$A:$C,2,)</f>
        <v>T-Shirt Graphique UT Archive (Jean-Michel Basquiat)</v>
      </c>
      <c r="D2384" s="36" t="s">
        <v>427</v>
      </c>
      <c r="E2384" s="36" t="s">
        <v>427</v>
      </c>
      <c r="F2384" s="36" t="s">
        <v>427</v>
      </c>
      <c r="G2384" s="36" t="s">
        <v>7504</v>
      </c>
      <c r="H2384" s="36" t="s">
        <v>7504</v>
      </c>
      <c r="I2384" s="36" t="s">
        <v>58</v>
      </c>
      <c r="J2384" s="36" t="s">
        <v>59</v>
      </c>
      <c r="K2384" s="36" t="s">
        <v>660</v>
      </c>
    </row>
    <row r="2385" spans="1:11" ht="15" customHeight="1">
      <c r="A2385" s="36" t="s">
        <v>2598</v>
      </c>
      <c r="B2385" s="36">
        <v>459312</v>
      </c>
      <c r="C2385" s="35" t="str">
        <f>VLOOKUP(B2385,'[1]EC Sales Date'!$A:$C,2,)</f>
        <v>T-Shirt Graphique UT Archive (Andy Warhol)</v>
      </c>
      <c r="D2385" s="36" t="s">
        <v>427</v>
      </c>
      <c r="E2385" s="36" t="s">
        <v>427</v>
      </c>
      <c r="F2385" s="36" t="s">
        <v>427</v>
      </c>
      <c r="G2385" s="36" t="s">
        <v>7504</v>
      </c>
      <c r="H2385" s="36" t="s">
        <v>7504</v>
      </c>
      <c r="I2385" s="36" t="s">
        <v>58</v>
      </c>
      <c r="J2385" s="37" t="s">
        <v>123</v>
      </c>
      <c r="K2385" s="36" t="s">
        <v>124</v>
      </c>
    </row>
    <row r="2386" spans="1:11" ht="15" customHeight="1">
      <c r="A2386" s="36" t="s">
        <v>2599</v>
      </c>
      <c r="B2386" s="36">
        <v>459313</v>
      </c>
      <c r="C2386" s="35" t="str">
        <f>VLOOKUP(B2386,'[1]EC Sales Date'!$A:$C,2,)</f>
        <v>T-Shirt Graphique UT Archive (Andy Warhol)</v>
      </c>
      <c r="D2386" s="36" t="s">
        <v>427</v>
      </c>
      <c r="E2386" s="36" t="s">
        <v>427</v>
      </c>
      <c r="F2386" s="36" t="s">
        <v>427</v>
      </c>
      <c r="G2386" s="36" t="s">
        <v>7504</v>
      </c>
      <c r="H2386" s="36" t="s">
        <v>7504</v>
      </c>
      <c r="I2386" s="36" t="s">
        <v>58</v>
      </c>
      <c r="J2386" s="37" t="s">
        <v>123</v>
      </c>
      <c r="K2386" s="36" t="s">
        <v>124</v>
      </c>
    </row>
    <row r="2387" spans="1:11" ht="15" customHeight="1">
      <c r="A2387" s="36" t="s">
        <v>2600</v>
      </c>
      <c r="B2387" s="36">
        <v>459314</v>
      </c>
      <c r="C2387" s="35" t="str">
        <f>VLOOKUP(B2387,'[1]EC Sales Date'!$A:$C,2,)</f>
        <v>T-Shirt Graphique UT Archive (Andy Warhol)</v>
      </c>
      <c r="D2387" s="36" t="s">
        <v>427</v>
      </c>
      <c r="E2387" s="36" t="s">
        <v>427</v>
      </c>
      <c r="F2387" s="36" t="s">
        <v>427</v>
      </c>
      <c r="G2387" s="36" t="s">
        <v>7504</v>
      </c>
      <c r="H2387" s="36" t="s">
        <v>7504</v>
      </c>
      <c r="I2387" s="36" t="s">
        <v>58</v>
      </c>
      <c r="J2387" s="37" t="s">
        <v>123</v>
      </c>
      <c r="K2387" s="36" t="s">
        <v>124</v>
      </c>
    </row>
    <row r="2388" spans="1:11" ht="15" customHeight="1">
      <c r="A2388" s="36" t="s">
        <v>2601</v>
      </c>
      <c r="B2388" s="36">
        <v>459315</v>
      </c>
      <c r="C2388" s="35" t="str">
        <f>VLOOKUP(B2388,'[1]EC Sales Date'!$A:$C,2,)</f>
        <v>T-Shirt Graphique UT Archive (Andy Warhol)</v>
      </c>
      <c r="D2388" s="36" t="s">
        <v>427</v>
      </c>
      <c r="E2388" s="36" t="s">
        <v>427</v>
      </c>
      <c r="F2388" s="36" t="s">
        <v>427</v>
      </c>
      <c r="G2388" s="36" t="s">
        <v>7504</v>
      </c>
      <c r="H2388" s="36" t="s">
        <v>7504</v>
      </c>
      <c r="I2388" s="36" t="s">
        <v>58</v>
      </c>
      <c r="J2388" s="37" t="s">
        <v>123</v>
      </c>
      <c r="K2388" s="36" t="s">
        <v>124</v>
      </c>
    </row>
    <row r="2389" spans="1:11" ht="15" customHeight="1">
      <c r="A2389" s="36" t="s">
        <v>2602</v>
      </c>
      <c r="B2389" s="36">
        <v>463150</v>
      </c>
      <c r="C2389" s="35" t="str">
        <f>VLOOKUP(B2389,'[1]EC Sales Date'!$A:$C,2,)</f>
        <v>T-Shirt Graphique UT Archive NY Pop Art (Andy Warhol)</v>
      </c>
      <c r="D2389" s="36" t="s">
        <v>427</v>
      </c>
      <c r="E2389" s="36" t="s">
        <v>427</v>
      </c>
      <c r="F2389" s="36" t="s">
        <v>427</v>
      </c>
      <c r="G2389" s="36" t="s">
        <v>7504</v>
      </c>
      <c r="H2389" s="36" t="s">
        <v>7504</v>
      </c>
      <c r="I2389" s="36" t="s">
        <v>58</v>
      </c>
      <c r="J2389" s="37" t="s">
        <v>123</v>
      </c>
      <c r="K2389" s="36" t="s">
        <v>124</v>
      </c>
    </row>
    <row r="2390" spans="1:11" ht="15" customHeight="1">
      <c r="A2390" s="36" t="s">
        <v>2603</v>
      </c>
      <c r="B2390" s="36">
        <v>463151</v>
      </c>
      <c r="C2390" s="35" t="str">
        <f>VLOOKUP(B2390,'[1]EC Sales Date'!$A:$C,2,)</f>
        <v>T-Shirt Graphique UT Archive NY Pop Art (Andy Warhol)</v>
      </c>
      <c r="D2390" s="36" t="s">
        <v>427</v>
      </c>
      <c r="E2390" s="36" t="s">
        <v>427</v>
      </c>
      <c r="F2390" s="36" t="s">
        <v>427</v>
      </c>
      <c r="G2390" s="36" t="s">
        <v>7504</v>
      </c>
      <c r="H2390" s="36" t="s">
        <v>7504</v>
      </c>
      <c r="I2390" s="36" t="s">
        <v>58</v>
      </c>
      <c r="J2390" s="37" t="s">
        <v>123</v>
      </c>
      <c r="K2390" s="36" t="s">
        <v>124</v>
      </c>
    </row>
    <row r="2391" spans="1:11" ht="15" customHeight="1">
      <c r="A2391" s="36" t="s">
        <v>2614</v>
      </c>
      <c r="B2391" s="36">
        <v>463152</v>
      </c>
      <c r="C2391" s="35" t="str">
        <f>VLOOKUP(B2391,'[1]EC Sales Date'!$A:$C,2,)</f>
        <v>T-Shirt Graphique UT Archive NY Pop Art (Keith Haring)</v>
      </c>
      <c r="D2391" s="36" t="s">
        <v>427</v>
      </c>
      <c r="E2391" s="36" t="s">
        <v>427</v>
      </c>
      <c r="F2391" s="36" t="s">
        <v>427</v>
      </c>
      <c r="G2391" s="36" t="s">
        <v>7504</v>
      </c>
      <c r="H2391" s="36" t="s">
        <v>7504</v>
      </c>
      <c r="I2391" s="36" t="s">
        <v>58</v>
      </c>
      <c r="J2391" s="37" t="s">
        <v>123</v>
      </c>
      <c r="K2391" s="36" t="s">
        <v>124</v>
      </c>
    </row>
    <row r="2392" spans="1:11" ht="15" customHeight="1">
      <c r="A2392" s="36" t="s">
        <v>2615</v>
      </c>
      <c r="B2392" s="36">
        <v>463153</v>
      </c>
      <c r="C2392" s="35" t="str">
        <f>VLOOKUP(B2392,'[1]EC Sales Date'!$A:$C,2,)</f>
        <v>T-Shirt Graphique UT Archive NY Pop Art (Keith Haring)</v>
      </c>
      <c r="D2392" s="36" t="s">
        <v>427</v>
      </c>
      <c r="E2392" s="36" t="s">
        <v>427</v>
      </c>
      <c r="F2392" s="36" t="s">
        <v>427</v>
      </c>
      <c r="G2392" s="36" t="s">
        <v>7504</v>
      </c>
      <c r="H2392" s="36" t="s">
        <v>7504</v>
      </c>
      <c r="I2392" s="36" t="s">
        <v>58</v>
      </c>
      <c r="J2392" s="37" t="s">
        <v>123</v>
      </c>
      <c r="K2392" s="36" t="s">
        <v>124</v>
      </c>
    </row>
    <row r="2393" spans="1:11" ht="15" customHeight="1">
      <c r="A2393" s="36" t="s">
        <v>2608</v>
      </c>
      <c r="B2393" s="36">
        <v>463154</v>
      </c>
      <c r="C2393" s="35" t="str">
        <f>VLOOKUP(B2393,'[1]EC Sales Date'!$A:$C,2,)</f>
        <v>T-Shirt Graphique UT Archive NY Pop Art (Jean-Michel Basquiat)</v>
      </c>
      <c r="D2393" s="36" t="s">
        <v>427</v>
      </c>
      <c r="E2393" s="36" t="s">
        <v>427</v>
      </c>
      <c r="F2393" s="36" t="s">
        <v>427</v>
      </c>
      <c r="G2393" s="36" t="s">
        <v>7504</v>
      </c>
      <c r="H2393" s="36" t="s">
        <v>7504</v>
      </c>
      <c r="I2393" s="36" t="s">
        <v>58</v>
      </c>
      <c r="J2393" s="37" t="s">
        <v>123</v>
      </c>
      <c r="K2393" s="36" t="s">
        <v>124</v>
      </c>
    </row>
    <row r="2394" spans="1:11" ht="15" customHeight="1">
      <c r="A2394" s="36" t="s">
        <v>2609</v>
      </c>
      <c r="B2394" s="36">
        <v>463155</v>
      </c>
      <c r="C2394" s="35" t="str">
        <f>VLOOKUP(B2394,'[1]EC Sales Date'!$A:$C,2,)</f>
        <v>T-Shirt Graphique UT Archive NY Pop Art (Jean-Michel Basquiat)</v>
      </c>
      <c r="D2394" s="36" t="s">
        <v>427</v>
      </c>
      <c r="E2394" s="36" t="s">
        <v>427</v>
      </c>
      <c r="F2394" s="36" t="s">
        <v>7504</v>
      </c>
      <c r="G2394" s="36" t="s">
        <v>7504</v>
      </c>
      <c r="H2394" s="36" t="s">
        <v>7504</v>
      </c>
      <c r="I2394" s="36" t="s">
        <v>58</v>
      </c>
      <c r="J2394" s="37" t="s">
        <v>123</v>
      </c>
      <c r="K2394" s="36" t="s">
        <v>124</v>
      </c>
    </row>
    <row r="2395" spans="1:11" ht="15" customHeight="1">
      <c r="A2395" s="36" t="s">
        <v>2571</v>
      </c>
      <c r="B2395" s="36">
        <v>456935</v>
      </c>
      <c r="C2395" s="35" t="str">
        <f>VLOOKUP(B2395,'[1]EC Sales Date'!$A:$C,2,)</f>
        <v>T-Shirt Graphique UT The Message (Cali Dewitt)</v>
      </c>
      <c r="D2395" s="36" t="s">
        <v>86</v>
      </c>
      <c r="E2395" s="36" t="s">
        <v>57</v>
      </c>
      <c r="F2395" s="36" t="s">
        <v>57</v>
      </c>
      <c r="G2395" s="36" t="s">
        <v>7504</v>
      </c>
      <c r="H2395" s="36" t="s">
        <v>7504</v>
      </c>
      <c r="I2395" s="36" t="s">
        <v>58</v>
      </c>
      <c r="J2395" s="37" t="s">
        <v>123</v>
      </c>
      <c r="K2395" s="36" t="s">
        <v>124</v>
      </c>
    </row>
    <row r="2396" spans="1:11" ht="15" customHeight="1">
      <c r="A2396" s="36" t="s">
        <v>2572</v>
      </c>
      <c r="B2396" s="36">
        <v>459595</v>
      </c>
      <c r="C2396" s="35" t="str">
        <f>VLOOKUP(B2396,'[1]EC Sales Date'!$A:$C,2,)</f>
        <v>T-Shirt Graphique UT The Message (Cali Dewitt)</v>
      </c>
      <c r="D2396" s="36" t="s">
        <v>86</v>
      </c>
      <c r="E2396" s="36" t="s">
        <v>57</v>
      </c>
      <c r="F2396" s="36" t="s">
        <v>57</v>
      </c>
      <c r="G2396" s="36" t="s">
        <v>7504</v>
      </c>
      <c r="H2396" s="36" t="s">
        <v>7504</v>
      </c>
      <c r="I2396" s="36" t="s">
        <v>58</v>
      </c>
      <c r="J2396" s="37" t="s">
        <v>123</v>
      </c>
      <c r="K2396" s="36" t="s">
        <v>124</v>
      </c>
    </row>
    <row r="2397" spans="1:11" ht="15" customHeight="1">
      <c r="A2397" s="36" t="s">
        <v>2575</v>
      </c>
      <c r="B2397" s="36">
        <v>459596</v>
      </c>
      <c r="C2397" s="35" t="str">
        <f>VLOOKUP(B2397,'[1]EC Sales Date'!$A:$C,2,)</f>
        <v>T-Shirt Graphique UT The Message (Trevor Andrew)</v>
      </c>
      <c r="D2397" s="36" t="s">
        <v>86</v>
      </c>
      <c r="E2397" s="36" t="s">
        <v>57</v>
      </c>
      <c r="F2397" s="36" t="s">
        <v>57</v>
      </c>
      <c r="G2397" s="36" t="s">
        <v>7504</v>
      </c>
      <c r="H2397" s="36" t="s">
        <v>7504</v>
      </c>
      <c r="I2397" s="36" t="s">
        <v>58</v>
      </c>
      <c r="J2397" s="37" t="s">
        <v>123</v>
      </c>
      <c r="K2397" s="36" t="s">
        <v>124</v>
      </c>
    </row>
    <row r="2398" spans="1:11" ht="15" customHeight="1">
      <c r="A2398" s="36" t="s">
        <v>2576</v>
      </c>
      <c r="B2398" s="36">
        <v>459597</v>
      </c>
      <c r="C2398" s="35" t="str">
        <f>VLOOKUP(B2398,'[1]EC Sales Date'!$A:$C,2,)</f>
        <v>T-Shirt Graphique UT The Message (Trevor Andrew)</v>
      </c>
      <c r="D2398" s="36" t="s">
        <v>86</v>
      </c>
      <c r="E2398" s="36" t="s">
        <v>57</v>
      </c>
      <c r="F2398" s="36" t="s">
        <v>57</v>
      </c>
      <c r="G2398" s="36" t="s">
        <v>7504</v>
      </c>
      <c r="H2398" s="36" t="s">
        <v>7504</v>
      </c>
      <c r="I2398" s="36" t="s">
        <v>58</v>
      </c>
      <c r="J2398" s="37" t="s">
        <v>123</v>
      </c>
      <c r="K2398" s="36" t="s">
        <v>124</v>
      </c>
    </row>
    <row r="2399" spans="1:11" ht="15" customHeight="1">
      <c r="A2399" s="36" t="s">
        <v>2573</v>
      </c>
      <c r="B2399" s="36">
        <v>459598</v>
      </c>
      <c r="C2399" s="35" t="str">
        <f>VLOOKUP(B2399,'[1]EC Sales Date'!$A:$C,2,)</f>
        <v>T-Shirt Graphique UT The Message (Lakwena)</v>
      </c>
      <c r="D2399" s="36" t="s">
        <v>86</v>
      </c>
      <c r="E2399" s="36" t="s">
        <v>57</v>
      </c>
      <c r="F2399" s="36" t="s">
        <v>57</v>
      </c>
      <c r="G2399" s="36" t="s">
        <v>7504</v>
      </c>
      <c r="H2399" s="36" t="s">
        <v>7504</v>
      </c>
      <c r="I2399" s="36" t="s">
        <v>58</v>
      </c>
      <c r="J2399" s="37" t="s">
        <v>123</v>
      </c>
      <c r="K2399" s="36" t="s">
        <v>124</v>
      </c>
    </row>
    <row r="2400" spans="1:11" ht="15" customHeight="1">
      <c r="A2400" s="36" t="s">
        <v>2574</v>
      </c>
      <c r="B2400" s="36">
        <v>459599</v>
      </c>
      <c r="C2400" s="35" t="str">
        <f>VLOOKUP(B2400,'[1]EC Sales Date'!$A:$C,2,)</f>
        <v>T-Shirt Graphique UT The Message (Lakwena)</v>
      </c>
      <c r="D2400" s="36" t="s">
        <v>86</v>
      </c>
      <c r="E2400" s="36" t="s">
        <v>57</v>
      </c>
      <c r="F2400" s="36" t="s">
        <v>57</v>
      </c>
      <c r="G2400" s="36" t="s">
        <v>7504</v>
      </c>
      <c r="H2400" s="36" t="s">
        <v>7504</v>
      </c>
      <c r="I2400" s="36" t="s">
        <v>58</v>
      </c>
      <c r="J2400" s="37" t="s">
        <v>123</v>
      </c>
      <c r="K2400" s="36" t="s">
        <v>124</v>
      </c>
    </row>
    <row r="2401" spans="1:11" ht="15" customHeight="1">
      <c r="A2401" s="36" t="s">
        <v>2720</v>
      </c>
      <c r="B2401" s="36">
        <v>456972</v>
      </c>
      <c r="C2401" s="35" t="str">
        <f>VLOOKUP(B2401,'[1]EC Sales Date'!$A:$C,2,)</f>
        <v>T-Shirt Col Rond Manches 3/4 Uniqlo U</v>
      </c>
      <c r="D2401" s="36" t="s">
        <v>86</v>
      </c>
      <c r="E2401" s="36" t="s">
        <v>86</v>
      </c>
      <c r="F2401" s="36" t="s">
        <v>86</v>
      </c>
      <c r="G2401" s="36" t="s">
        <v>7504</v>
      </c>
      <c r="H2401" s="36" t="s">
        <v>7504</v>
      </c>
      <c r="I2401" s="36" t="s">
        <v>58</v>
      </c>
      <c r="J2401" s="37" t="s">
        <v>123</v>
      </c>
      <c r="K2401" s="36" t="s">
        <v>124</v>
      </c>
    </row>
    <row r="2402" spans="1:11" ht="15" customHeight="1">
      <c r="A2402" s="36" t="s">
        <v>2735</v>
      </c>
      <c r="B2402" s="36">
        <v>457161</v>
      </c>
      <c r="C2402" s="35" t="str">
        <f>VLOOKUP(B2402,'[1]EC Sales Date'!$A:$C,2,)</f>
        <v>T-Shirt 100% Coton Supima Col V</v>
      </c>
      <c r="D2402" s="36" t="s">
        <v>427</v>
      </c>
      <c r="E2402" s="36" t="s">
        <v>427</v>
      </c>
      <c r="F2402" s="36" t="s">
        <v>427</v>
      </c>
      <c r="G2402" s="36" t="s">
        <v>7504</v>
      </c>
      <c r="H2402" s="36" t="s">
        <v>7504</v>
      </c>
      <c r="I2402" s="36" t="s">
        <v>58</v>
      </c>
      <c r="J2402" s="37" t="s">
        <v>123</v>
      </c>
      <c r="K2402" s="36" t="s">
        <v>124</v>
      </c>
    </row>
    <row r="2403" spans="1:11" ht="15" customHeight="1">
      <c r="A2403" s="36" t="s">
        <v>2688</v>
      </c>
      <c r="B2403" s="36">
        <v>459241</v>
      </c>
      <c r="C2403" s="35" t="str">
        <f>VLOOKUP(B2403,'[1]EC Sales Date'!$A:$C,2,)</f>
        <v>Polo DRY Piqué À Rayures</v>
      </c>
      <c r="D2403" s="36" t="s">
        <v>86</v>
      </c>
      <c r="E2403" s="36" t="s">
        <v>57</v>
      </c>
      <c r="F2403" s="36" t="s">
        <v>57</v>
      </c>
      <c r="G2403" s="36" t="s">
        <v>7504</v>
      </c>
      <c r="H2403" s="36" t="s">
        <v>7504</v>
      </c>
      <c r="I2403" s="36" t="s">
        <v>78</v>
      </c>
      <c r="J2403" s="36" t="s">
        <v>59</v>
      </c>
      <c r="K2403" s="36" t="s">
        <v>2687</v>
      </c>
    </row>
    <row r="2404" spans="1:11" ht="15" customHeight="1">
      <c r="A2404" s="36" t="s">
        <v>2686</v>
      </c>
      <c r="B2404" s="36">
        <v>459242</v>
      </c>
      <c r="C2404" s="35" t="str">
        <f>VLOOKUP(B2404,'[1]EC Sales Date'!$A:$C,2,)</f>
        <v>Polo DRY Piqué À Rayures (Coupe Regular)</v>
      </c>
      <c r="D2404" s="36" t="s">
        <v>86</v>
      </c>
      <c r="E2404" s="36" t="s">
        <v>57</v>
      </c>
      <c r="F2404" s="36" t="s">
        <v>57</v>
      </c>
      <c r="G2404" s="36" t="s">
        <v>7504</v>
      </c>
      <c r="H2404" s="36" t="s">
        <v>7504</v>
      </c>
      <c r="I2404" s="36" t="s">
        <v>78</v>
      </c>
      <c r="J2404" s="36" t="s">
        <v>59</v>
      </c>
      <c r="K2404" s="36" t="s">
        <v>2687</v>
      </c>
    </row>
    <row r="2405" spans="1:11" ht="15" customHeight="1">
      <c r="A2405" s="36" t="s">
        <v>2683</v>
      </c>
      <c r="B2405" s="36">
        <v>459243</v>
      </c>
      <c r="C2405" s="35" t="str">
        <f>VLOOKUP(B2405,'[1]EC Sales Date'!$A:$C,2,)</f>
        <v>Polo Dry</v>
      </c>
      <c r="D2405" s="36" t="s">
        <v>86</v>
      </c>
      <c r="E2405" s="36" t="s">
        <v>86</v>
      </c>
      <c r="F2405" s="36" t="s">
        <v>86</v>
      </c>
      <c r="G2405" s="36" t="s">
        <v>7504</v>
      </c>
      <c r="H2405" s="36" t="s">
        <v>7504</v>
      </c>
      <c r="I2405" s="36" t="s">
        <v>58</v>
      </c>
      <c r="J2405" s="36" t="s">
        <v>59</v>
      </c>
      <c r="K2405" s="36" t="s">
        <v>2684</v>
      </c>
    </row>
    <row r="2406" spans="1:11" ht="15" customHeight="1">
      <c r="A2406" s="36" t="s">
        <v>2685</v>
      </c>
      <c r="B2406" s="36">
        <v>459243</v>
      </c>
      <c r="C2406" s="35" t="str">
        <f>VLOOKUP(B2406,'[1]EC Sales Date'!$A:$C,2,)</f>
        <v>Polo Dry</v>
      </c>
      <c r="D2406" s="36" t="s">
        <v>86</v>
      </c>
      <c r="E2406" s="36" t="s">
        <v>86</v>
      </c>
      <c r="F2406" s="36" t="s">
        <v>86</v>
      </c>
      <c r="G2406" s="36" t="s">
        <v>7504</v>
      </c>
      <c r="H2406" s="36" t="s">
        <v>7504</v>
      </c>
      <c r="I2406" s="36" t="s">
        <v>58</v>
      </c>
      <c r="J2406" s="36" t="s">
        <v>59</v>
      </c>
      <c r="K2406" s="36" t="s">
        <v>2684</v>
      </c>
    </row>
    <row r="2407" spans="1:11" ht="15" customHeight="1">
      <c r="A2407" s="36" t="s">
        <v>2495</v>
      </c>
      <c r="B2407" s="36">
        <v>457714</v>
      </c>
      <c r="C2407" s="35" t="str">
        <f>VLOOKUP(B2407,'[1]EC Sales Date'!$A:$C,2,)</f>
        <v>T-shirt ample à rayures Uniqlo U</v>
      </c>
      <c r="D2407" s="36" t="s">
        <v>86</v>
      </c>
      <c r="E2407" s="36" t="s">
        <v>86</v>
      </c>
      <c r="F2407" s="36" t="s">
        <v>86</v>
      </c>
      <c r="G2407" s="36" t="s">
        <v>7504</v>
      </c>
      <c r="H2407" s="36" t="s">
        <v>7504</v>
      </c>
      <c r="I2407" s="36" t="s">
        <v>58</v>
      </c>
      <c r="J2407" s="37" t="s">
        <v>123</v>
      </c>
      <c r="K2407" s="36" t="s">
        <v>124</v>
      </c>
    </row>
    <row r="2408" spans="1:11" ht="15" customHeight="1">
      <c r="A2408" s="36" t="s">
        <v>2491</v>
      </c>
      <c r="B2408" s="36">
        <v>457572</v>
      </c>
      <c r="C2408" s="35" t="str">
        <f>VLOOKUP(B2408,'[1]EC Sales Date'!$A:$C,2,)</f>
        <v>Sweat À Capuche Graphique UT The Message (Cali Dewitt)</v>
      </c>
      <c r="D2408" s="36" t="s">
        <v>86</v>
      </c>
      <c r="E2408" s="36" t="s">
        <v>140</v>
      </c>
      <c r="F2408" s="36" t="s">
        <v>140</v>
      </c>
      <c r="G2408" s="36" t="s">
        <v>7504</v>
      </c>
      <c r="H2408" s="36" t="s">
        <v>7504</v>
      </c>
      <c r="I2408" s="36" t="s">
        <v>58</v>
      </c>
      <c r="J2408" s="36" t="s">
        <v>59</v>
      </c>
      <c r="K2408" s="36" t="s">
        <v>1555</v>
      </c>
    </row>
    <row r="2409" spans="1:11" ht="15" customHeight="1">
      <c r="A2409" s="36" t="s">
        <v>2493</v>
      </c>
      <c r="B2409" s="36">
        <v>460292</v>
      </c>
      <c r="C2409" s="35" t="str">
        <f>VLOOKUP(B2409,'[1]EC Sales Date'!$A:$C,2,)</f>
        <v>Sweat À Capuche Graphique UT The Message (Trevor Andrew)</v>
      </c>
      <c r="D2409" s="36" t="s">
        <v>86</v>
      </c>
      <c r="E2409" s="36" t="s">
        <v>140</v>
      </c>
      <c r="F2409" s="36" t="s">
        <v>140</v>
      </c>
      <c r="G2409" s="36" t="s">
        <v>7504</v>
      </c>
      <c r="H2409" s="36" t="s">
        <v>7504</v>
      </c>
      <c r="I2409" s="36" t="s">
        <v>58</v>
      </c>
      <c r="J2409" s="36" t="s">
        <v>59</v>
      </c>
      <c r="K2409" s="36" t="s">
        <v>1555</v>
      </c>
    </row>
    <row r="2410" spans="1:11" ht="15" customHeight="1">
      <c r="A2410" s="36" t="s">
        <v>2492</v>
      </c>
      <c r="B2410" s="36">
        <v>460293</v>
      </c>
      <c r="C2410" s="35" t="str">
        <f>VLOOKUP(B2410,'[1]EC Sales Date'!$A:$C,2,)</f>
        <v>Sweat À Capuche Graphique UT The Message (Lakwena)</v>
      </c>
      <c r="D2410" s="36" t="s">
        <v>86</v>
      </c>
      <c r="E2410" s="36" t="s">
        <v>140</v>
      </c>
      <c r="F2410" s="36" t="s">
        <v>140</v>
      </c>
      <c r="G2410" s="36" t="s">
        <v>7504</v>
      </c>
      <c r="H2410" s="36" t="s">
        <v>7504</v>
      </c>
      <c r="I2410" s="36" t="s">
        <v>58</v>
      </c>
      <c r="J2410" s="36" t="s">
        <v>59</v>
      </c>
      <c r="K2410" s="36" t="s">
        <v>1555</v>
      </c>
    </row>
    <row r="2411" spans="1:11" ht="15" customHeight="1">
      <c r="A2411" s="36" t="s">
        <v>7681</v>
      </c>
      <c r="B2411" s="36">
        <v>457633</v>
      </c>
      <c r="C2411" s="35" t="e">
        <f>VLOOKUP(B2411,'[1]EC Sales Date'!$A:$C,2,)</f>
        <v>#N/A</v>
      </c>
      <c r="D2411" s="36" t="s">
        <v>86</v>
      </c>
      <c r="E2411" s="36" t="s">
        <v>1995</v>
      </c>
      <c r="F2411" s="36" t="s">
        <v>1995</v>
      </c>
      <c r="G2411" s="36" t="s">
        <v>7504</v>
      </c>
      <c r="H2411" s="36" t="s">
        <v>7504</v>
      </c>
      <c r="I2411" s="36" t="s">
        <v>58</v>
      </c>
      <c r="J2411" s="37" t="s">
        <v>123</v>
      </c>
      <c r="K2411" s="36" t="s">
        <v>124</v>
      </c>
    </row>
    <row r="2412" spans="1:11" ht="15" customHeight="1">
      <c r="A2412" s="36" t="s">
        <v>2616</v>
      </c>
      <c r="B2412" s="36">
        <v>459561</v>
      </c>
      <c r="C2412" s="35" t="str">
        <f>VLOOKUP(B2412,'[1]EC Sales Date'!$A:$C,2,)</f>
        <v>T-Shirt Graphique UT Peace for All (Akamai Technologies)</v>
      </c>
      <c r="D2412" s="36" t="s">
        <v>86</v>
      </c>
      <c r="E2412" s="36" t="s">
        <v>86</v>
      </c>
      <c r="F2412" s="36" t="s">
        <v>57</v>
      </c>
      <c r="G2412" s="36" t="s">
        <v>7504</v>
      </c>
      <c r="H2412" s="36" t="s">
        <v>7504</v>
      </c>
      <c r="I2412" s="36" t="s">
        <v>58</v>
      </c>
      <c r="J2412" s="37" t="s">
        <v>123</v>
      </c>
      <c r="K2412" s="36" t="s">
        <v>124</v>
      </c>
    </row>
    <row r="2413" spans="1:11" ht="15" customHeight="1">
      <c r="A2413" s="36" t="s">
        <v>7682</v>
      </c>
      <c r="B2413" s="36">
        <v>459562</v>
      </c>
      <c r="C2413" s="35" t="e">
        <f>VLOOKUP(B2413,'[1]EC Sales Date'!$A:$C,2,)</f>
        <v>#N/A</v>
      </c>
      <c r="D2413" s="36" t="s">
        <v>86</v>
      </c>
      <c r="E2413" s="36" t="s">
        <v>86</v>
      </c>
      <c r="F2413" s="36" t="s">
        <v>86</v>
      </c>
      <c r="G2413" s="36" t="s">
        <v>7504</v>
      </c>
      <c r="H2413" s="36" t="s">
        <v>7504</v>
      </c>
      <c r="I2413" s="36" t="s">
        <v>58</v>
      </c>
      <c r="J2413" s="37" t="s">
        <v>123</v>
      </c>
      <c r="K2413" s="36" t="s">
        <v>124</v>
      </c>
    </row>
    <row r="2414" spans="1:11" ht="15" customHeight="1">
      <c r="A2414" s="36" t="s">
        <v>2635</v>
      </c>
      <c r="B2414" s="36">
        <v>459563</v>
      </c>
      <c r="C2414" s="35" t="str">
        <f>VLOOKUP(B2414,'[1]EC Sales Date'!$A:$C,2,)</f>
        <v>T-Shirt Graphique UT Peace for All (Roger Federer)</v>
      </c>
      <c r="D2414" s="36" t="s">
        <v>86</v>
      </c>
      <c r="E2414" s="36" t="s">
        <v>86</v>
      </c>
      <c r="F2414" s="36" t="s">
        <v>57</v>
      </c>
      <c r="G2414" s="36" t="s">
        <v>7504</v>
      </c>
      <c r="H2414" s="36" t="s">
        <v>7504</v>
      </c>
      <c r="I2414" s="36" t="s">
        <v>58</v>
      </c>
      <c r="J2414" s="37" t="s">
        <v>123</v>
      </c>
      <c r="K2414" s="36" t="s">
        <v>124</v>
      </c>
    </row>
    <row r="2415" spans="1:11" ht="15" customHeight="1">
      <c r="A2415" s="36" t="s">
        <v>2618</v>
      </c>
      <c r="B2415" s="36">
        <v>459564</v>
      </c>
      <c r="C2415" s="35" t="str">
        <f>VLOOKUP(B2415,'[1]EC Sales Date'!$A:$C,2,)</f>
        <v>T-Shirt Graphique UT Peace for All (Dick Bruna)</v>
      </c>
      <c r="D2415" s="36" t="s">
        <v>86</v>
      </c>
      <c r="E2415" s="36" t="s">
        <v>86</v>
      </c>
      <c r="F2415" s="36" t="s">
        <v>57</v>
      </c>
      <c r="G2415" s="36" t="s">
        <v>7504</v>
      </c>
      <c r="H2415" s="36" t="s">
        <v>7504</v>
      </c>
      <c r="I2415" s="36" t="s">
        <v>58</v>
      </c>
      <c r="J2415" s="37" t="s">
        <v>123</v>
      </c>
      <c r="K2415" s="36" t="s">
        <v>124</v>
      </c>
    </row>
    <row r="2416" spans="1:11" ht="15" customHeight="1">
      <c r="A2416" s="36" t="s">
        <v>2617</v>
      </c>
      <c r="B2416" s="36">
        <v>459565</v>
      </c>
      <c r="C2416" s="35" t="str">
        <f>VLOOKUP(B2416,'[1]EC Sales Date'!$A:$C,2,)</f>
        <v>T-Shirt Graphique UT Peace for All (Jean-Michel Basquiat/Christopher Makos)</v>
      </c>
      <c r="D2416" s="36" t="s">
        <v>86</v>
      </c>
      <c r="E2416" s="36" t="s">
        <v>86</v>
      </c>
      <c r="F2416" s="36" t="s">
        <v>57</v>
      </c>
      <c r="G2416" s="36" t="s">
        <v>7504</v>
      </c>
      <c r="H2416" s="36" t="s">
        <v>7504</v>
      </c>
      <c r="I2416" s="36" t="s">
        <v>58</v>
      </c>
      <c r="J2416" s="37" t="s">
        <v>123</v>
      </c>
      <c r="K2416" s="36" t="s">
        <v>124</v>
      </c>
    </row>
    <row r="2417" spans="1:11" ht="15" customHeight="1">
      <c r="A2417" s="36" t="s">
        <v>7683</v>
      </c>
      <c r="B2417" s="36">
        <v>459566</v>
      </c>
      <c r="C2417" s="35" t="e">
        <f>VLOOKUP(B2417,'[1]EC Sales Date'!$A:$C,2,)</f>
        <v>#N/A</v>
      </c>
      <c r="D2417" s="36" t="s">
        <v>86</v>
      </c>
      <c r="E2417" s="36" t="s">
        <v>86</v>
      </c>
      <c r="F2417" s="36" t="s">
        <v>86</v>
      </c>
      <c r="G2417" s="36" t="s">
        <v>7504</v>
      </c>
      <c r="H2417" s="36" t="s">
        <v>7504</v>
      </c>
      <c r="I2417" s="36" t="s">
        <v>58</v>
      </c>
      <c r="J2417" s="37" t="s">
        <v>123</v>
      </c>
      <c r="K2417" s="36" t="s">
        <v>124</v>
      </c>
    </row>
    <row r="2418" spans="1:11" ht="15" customHeight="1">
      <c r="A2418" s="36" t="s">
        <v>7684</v>
      </c>
      <c r="B2418" s="36">
        <v>459567</v>
      </c>
      <c r="C2418" s="35" t="e">
        <f>VLOOKUP(B2418,'[1]EC Sales Date'!$A:$C,2,)</f>
        <v>#N/A</v>
      </c>
      <c r="D2418" s="36" t="s">
        <v>86</v>
      </c>
      <c r="E2418" s="36" t="s">
        <v>86</v>
      </c>
      <c r="F2418" s="36" t="s">
        <v>86</v>
      </c>
      <c r="G2418" s="36" t="s">
        <v>7504</v>
      </c>
      <c r="H2418" s="36" t="s">
        <v>7504</v>
      </c>
      <c r="I2418" s="36" t="s">
        <v>58</v>
      </c>
      <c r="J2418" s="37" t="s">
        <v>123</v>
      </c>
      <c r="K2418" s="36" t="s">
        <v>124</v>
      </c>
    </row>
    <row r="2419" spans="1:11" ht="15" customHeight="1">
      <c r="A2419" s="36" t="s">
        <v>7685</v>
      </c>
      <c r="B2419" s="36">
        <v>459567</v>
      </c>
      <c r="C2419" s="35" t="e">
        <f>VLOOKUP(B2419,'[1]EC Sales Date'!$A:$C,2,)</f>
        <v>#N/A</v>
      </c>
      <c r="D2419" s="36" t="s">
        <v>86</v>
      </c>
      <c r="E2419" s="36" t="s">
        <v>86</v>
      </c>
      <c r="F2419" s="36" t="s">
        <v>86</v>
      </c>
      <c r="G2419" s="36" t="s">
        <v>7504</v>
      </c>
      <c r="H2419" s="36" t="s">
        <v>7504</v>
      </c>
      <c r="I2419" s="36" t="s">
        <v>58</v>
      </c>
      <c r="J2419" s="37" t="s">
        <v>123</v>
      </c>
      <c r="K2419" s="36" t="s">
        <v>124</v>
      </c>
    </row>
    <row r="2420" spans="1:11" ht="15" customHeight="1">
      <c r="A2420" s="36" t="s">
        <v>2622</v>
      </c>
      <c r="B2420" s="36">
        <v>459568</v>
      </c>
      <c r="C2420" s="35" t="str">
        <f>VLOOKUP(B2420,'[1]EC Sales Date'!$A:$C,2,)</f>
        <v>T-Shirt Graphique Peace for All (Daido Moriyama)</v>
      </c>
      <c r="D2420" s="36" t="s">
        <v>86</v>
      </c>
      <c r="E2420" s="36" t="s">
        <v>86</v>
      </c>
      <c r="F2420" s="36" t="s">
        <v>86</v>
      </c>
      <c r="G2420" s="36" t="s">
        <v>7504</v>
      </c>
      <c r="H2420" s="36" t="s">
        <v>7504</v>
      </c>
      <c r="I2420" s="36" t="s">
        <v>58</v>
      </c>
      <c r="J2420" s="37" t="s">
        <v>123</v>
      </c>
      <c r="K2420" s="36" t="s">
        <v>124</v>
      </c>
    </row>
    <row r="2421" spans="1:11" ht="15" customHeight="1">
      <c r="A2421" s="36" t="s">
        <v>2621</v>
      </c>
      <c r="B2421" s="36">
        <v>459569</v>
      </c>
      <c r="C2421" s="35" t="str">
        <f>VLOOKUP(B2421,'[1]EC Sales Date'!$A:$C,2,)</f>
        <v>T-Shirt Graphique UT Peace for All (Cristina de Middel)</v>
      </c>
      <c r="D2421" s="36" t="s">
        <v>86</v>
      </c>
      <c r="E2421" s="36" t="s">
        <v>86</v>
      </c>
      <c r="F2421" s="36" t="s">
        <v>57</v>
      </c>
      <c r="G2421" s="36" t="s">
        <v>7504</v>
      </c>
      <c r="H2421" s="36" t="s">
        <v>7504</v>
      </c>
      <c r="I2421" s="36" t="s">
        <v>58</v>
      </c>
      <c r="J2421" s="37" t="s">
        <v>123</v>
      </c>
      <c r="K2421" s="36" t="s">
        <v>124</v>
      </c>
    </row>
    <row r="2422" spans="1:11" ht="15" customHeight="1">
      <c r="A2422" s="36" t="s">
        <v>2625</v>
      </c>
      <c r="B2422" s="36">
        <v>461325</v>
      </c>
      <c r="C2422" s="35" t="str">
        <f>VLOOKUP(B2422,'[1]EC Sales Date'!$A:$C,2,)</f>
        <v>T-Shirt Graphique Peace for All Manches Courtes (Haruka Ayase)</v>
      </c>
      <c r="D2422" s="36" t="s">
        <v>86</v>
      </c>
      <c r="E2422" s="36" t="s">
        <v>86</v>
      </c>
      <c r="F2422" s="36" t="s">
        <v>86</v>
      </c>
      <c r="G2422" s="36" t="s">
        <v>7504</v>
      </c>
      <c r="H2422" s="36" t="s">
        <v>7504</v>
      </c>
      <c r="I2422" s="36" t="s">
        <v>58</v>
      </c>
      <c r="J2422" s="37" t="s">
        <v>123</v>
      </c>
      <c r="K2422" s="36" t="s">
        <v>124</v>
      </c>
    </row>
    <row r="2423" spans="1:11" ht="15" customHeight="1">
      <c r="A2423" s="36" t="s">
        <v>2619</v>
      </c>
      <c r="B2423" s="36">
        <v>461415</v>
      </c>
      <c r="C2423" s="35" t="str">
        <f>VLOOKUP(B2423,'[1]EC Sales Date'!$A:$C,2,)</f>
        <v>T-Shirt Graphique UT Peace for All (Keith Haring)</v>
      </c>
      <c r="D2423" s="36" t="s">
        <v>86</v>
      </c>
      <c r="E2423" s="36" t="s">
        <v>86</v>
      </c>
      <c r="F2423" s="36" t="s">
        <v>86</v>
      </c>
      <c r="G2423" s="36" t="s">
        <v>7504</v>
      </c>
      <c r="H2423" s="36" t="s">
        <v>7504</v>
      </c>
      <c r="I2423" s="36" t="s">
        <v>58</v>
      </c>
      <c r="J2423" s="37" t="s">
        <v>123</v>
      </c>
      <c r="K2423" s="36" t="s">
        <v>124</v>
      </c>
    </row>
    <row r="2424" spans="1:11" ht="15" customHeight="1">
      <c r="A2424" s="36" t="s">
        <v>2620</v>
      </c>
      <c r="B2424" s="36">
        <v>461415</v>
      </c>
      <c r="C2424" s="35" t="str">
        <f>VLOOKUP(B2424,'[1]EC Sales Date'!$A:$C,2,)</f>
        <v>T-Shirt Graphique UT Peace for All (Keith Haring)</v>
      </c>
      <c r="D2424" s="36" t="s">
        <v>86</v>
      </c>
      <c r="E2424" s="36" t="s">
        <v>86</v>
      </c>
      <c r="F2424" s="36" t="s">
        <v>86</v>
      </c>
      <c r="G2424" s="36" t="s">
        <v>7504</v>
      </c>
      <c r="H2424" s="36" t="s">
        <v>7504</v>
      </c>
      <c r="I2424" s="36" t="s">
        <v>58</v>
      </c>
      <c r="J2424" s="37" t="s">
        <v>123</v>
      </c>
      <c r="K2424" s="36" t="s">
        <v>124</v>
      </c>
    </row>
    <row r="2425" spans="1:11" ht="15" customHeight="1">
      <c r="A2425" s="36" t="s">
        <v>2627</v>
      </c>
      <c r="B2425" s="36">
        <v>466374</v>
      </c>
      <c r="C2425" s="35" t="str">
        <f>VLOOKUP(B2425,'[1]EC Sales Date'!$A:$C,2,)</f>
        <v>T-Shirt Graphique Peace for All Manches Courtes (Julian Opie)</v>
      </c>
      <c r="D2425" s="36" t="s">
        <v>86</v>
      </c>
      <c r="E2425" s="36" t="s">
        <v>86</v>
      </c>
      <c r="F2425" s="36" t="s">
        <v>86</v>
      </c>
      <c r="G2425" s="36" t="s">
        <v>7504</v>
      </c>
      <c r="H2425" s="36" t="s">
        <v>7504</v>
      </c>
      <c r="I2425" s="36" t="s">
        <v>58</v>
      </c>
      <c r="J2425" s="37" t="s">
        <v>123</v>
      </c>
      <c r="K2425" s="36" t="s">
        <v>124</v>
      </c>
    </row>
    <row r="2426" spans="1:11" ht="15" customHeight="1">
      <c r="A2426" s="36" t="s">
        <v>2631</v>
      </c>
      <c r="B2426" s="36">
        <v>466377</v>
      </c>
      <c r="C2426" s="35" t="str">
        <f>VLOOKUP(B2426,'[1]EC Sales Date'!$A:$C,2,)</f>
        <v>T-Shirt Graphique Peace for All Manches Courtes (Francesco Risso)</v>
      </c>
      <c r="D2426" s="36" t="s">
        <v>86</v>
      </c>
      <c r="E2426" s="36" t="s">
        <v>86</v>
      </c>
      <c r="F2426" s="36" t="s">
        <v>86</v>
      </c>
      <c r="G2426" s="36" t="s">
        <v>7504</v>
      </c>
      <c r="H2426" s="36" t="s">
        <v>7504</v>
      </c>
      <c r="I2426" s="36" t="s">
        <v>58</v>
      </c>
      <c r="J2426" s="37" t="s">
        <v>123</v>
      </c>
      <c r="K2426" s="36" t="s">
        <v>124</v>
      </c>
    </row>
    <row r="2427" spans="1:11" ht="15" customHeight="1">
      <c r="A2427" s="36" t="s">
        <v>7686</v>
      </c>
      <c r="B2427" s="36">
        <v>467250</v>
      </c>
      <c r="C2427" s="35" t="e">
        <f>VLOOKUP(B2427,'[1]EC Sales Date'!$A:$C,2,)</f>
        <v>#N/A</v>
      </c>
      <c r="D2427" s="36" t="s">
        <v>57</v>
      </c>
      <c r="E2427" s="36" t="s">
        <v>57</v>
      </c>
      <c r="F2427" s="36" t="s">
        <v>57</v>
      </c>
      <c r="G2427" s="36" t="s">
        <v>7504</v>
      </c>
      <c r="H2427" s="36" t="s">
        <v>7504</v>
      </c>
      <c r="I2427" s="36" t="s">
        <v>58</v>
      </c>
      <c r="J2427" s="37" t="s">
        <v>123</v>
      </c>
      <c r="K2427" s="36" t="s">
        <v>124</v>
      </c>
    </row>
    <row r="2428" spans="1:11" ht="15" customHeight="1">
      <c r="A2428" s="36" t="s">
        <v>7687</v>
      </c>
      <c r="B2428" s="36">
        <v>467251</v>
      </c>
      <c r="C2428" s="35" t="e">
        <f>VLOOKUP(B2428,'[1]EC Sales Date'!$A:$C,2,)</f>
        <v>#N/A</v>
      </c>
      <c r="D2428" s="36" t="s">
        <v>86</v>
      </c>
      <c r="E2428" s="36" t="s">
        <v>86</v>
      </c>
      <c r="F2428" s="36" t="s">
        <v>86</v>
      </c>
      <c r="G2428" s="36" t="s">
        <v>7504</v>
      </c>
      <c r="H2428" s="36" t="s">
        <v>7504</v>
      </c>
      <c r="I2428" s="36" t="s">
        <v>58</v>
      </c>
      <c r="J2428" s="37" t="s">
        <v>123</v>
      </c>
      <c r="K2428" s="36" t="s">
        <v>124</v>
      </c>
    </row>
    <row r="2429" spans="1:11" ht="15" customHeight="1">
      <c r="A2429" s="36" t="s">
        <v>2623</v>
      </c>
      <c r="B2429" s="36">
        <v>467252</v>
      </c>
      <c r="C2429" s="35" t="str">
        <f>VLOOKUP(B2429,'[1]EC Sales Date'!$A:$C,2,)</f>
        <v>T-Shirt Graphique UT Peace for All (Gordon Reid)</v>
      </c>
      <c r="D2429" s="36" t="s">
        <v>86</v>
      </c>
      <c r="E2429" s="36" t="s">
        <v>86</v>
      </c>
      <c r="F2429" s="36" t="s">
        <v>86</v>
      </c>
      <c r="G2429" s="36" t="s">
        <v>7504</v>
      </c>
      <c r="H2429" s="36" t="s">
        <v>7504</v>
      </c>
      <c r="I2429" s="36" t="s">
        <v>58</v>
      </c>
      <c r="J2429" s="37" t="s">
        <v>123</v>
      </c>
      <c r="K2429" s="36" t="s">
        <v>124</v>
      </c>
    </row>
    <row r="2430" spans="1:11" ht="15" customHeight="1">
      <c r="A2430" s="36" t="s">
        <v>2624</v>
      </c>
      <c r="B2430" s="36">
        <v>467253</v>
      </c>
      <c r="C2430" s="35" t="str">
        <f>VLOOKUP(B2430,'[1]EC Sales Date'!$A:$C,2,)</f>
        <v>T-Shirt Graphique UT Peace for All (Hana Tajima)</v>
      </c>
      <c r="D2430" s="36" t="s">
        <v>57</v>
      </c>
      <c r="E2430" s="36" t="s">
        <v>57</v>
      </c>
      <c r="F2430" s="36" t="s">
        <v>57</v>
      </c>
      <c r="G2430" s="36" t="s">
        <v>7504</v>
      </c>
      <c r="H2430" s="36" t="s">
        <v>7504</v>
      </c>
      <c r="I2430" s="36" t="s">
        <v>58</v>
      </c>
      <c r="J2430" s="37" t="s">
        <v>123</v>
      </c>
      <c r="K2430" s="36" t="s">
        <v>124</v>
      </c>
    </row>
    <row r="2431" spans="1:11" ht="15" customHeight="1">
      <c r="A2431" s="36" t="s">
        <v>2626</v>
      </c>
      <c r="B2431" s="36">
        <v>467254</v>
      </c>
      <c r="C2431" s="35" t="str">
        <f>VLOOKUP(B2431,'[1]EC Sales Date'!$A:$C,2,)</f>
        <v>T-Shirt Graphique UT Peace for All (Haruki Murakami)</v>
      </c>
      <c r="D2431" s="36" t="s">
        <v>57</v>
      </c>
      <c r="E2431" s="36" t="s">
        <v>57</v>
      </c>
      <c r="F2431" s="36" t="s">
        <v>57</v>
      </c>
      <c r="G2431" s="36" t="s">
        <v>7504</v>
      </c>
      <c r="H2431" s="36" t="s">
        <v>7504</v>
      </c>
      <c r="I2431" s="36" t="s">
        <v>58</v>
      </c>
      <c r="J2431" s="37" t="s">
        <v>123</v>
      </c>
      <c r="K2431" s="36" t="s">
        <v>124</v>
      </c>
    </row>
    <row r="2432" spans="1:11" ht="15" customHeight="1">
      <c r="A2432" s="36" t="s">
        <v>2628</v>
      </c>
      <c r="B2432" s="36">
        <v>467256</v>
      </c>
      <c r="C2432" s="35" t="str">
        <f>VLOOKUP(B2432,'[1]EC Sales Date'!$A:$C,2,)</f>
        <v>T-Shirt Graphique UT Peace for All (JW Anderson)</v>
      </c>
      <c r="D2432" s="36" t="s">
        <v>86</v>
      </c>
      <c r="E2432" s="36" t="s">
        <v>86</v>
      </c>
      <c r="F2432" s="36" t="s">
        <v>86</v>
      </c>
      <c r="G2432" s="36" t="s">
        <v>7504</v>
      </c>
      <c r="H2432" s="36" t="s">
        <v>7504</v>
      </c>
      <c r="I2432" s="36" t="s">
        <v>58</v>
      </c>
      <c r="J2432" s="37" t="s">
        <v>123</v>
      </c>
      <c r="K2432" s="36" t="s">
        <v>124</v>
      </c>
    </row>
    <row r="2433" spans="1:11" ht="15" customHeight="1">
      <c r="A2433" s="36" t="s">
        <v>2629</v>
      </c>
      <c r="B2433" s="36">
        <v>467257</v>
      </c>
      <c r="C2433" s="35" t="str">
        <f>VLOOKUP(B2433,'[1]EC Sales Date'!$A:$C,2,)</f>
        <v>T-Shirt Graphique Peace for All (Kashiwa Sato)</v>
      </c>
      <c r="D2433" s="36" t="s">
        <v>86</v>
      </c>
      <c r="E2433" s="36" t="s">
        <v>86</v>
      </c>
      <c r="F2433" s="36" t="s">
        <v>86</v>
      </c>
      <c r="G2433" s="36" t="s">
        <v>7504</v>
      </c>
      <c r="H2433" s="36" t="s">
        <v>7504</v>
      </c>
      <c r="I2433" s="36" t="s">
        <v>58</v>
      </c>
      <c r="J2433" s="37" t="s">
        <v>123</v>
      </c>
      <c r="K2433" s="36" t="s">
        <v>124</v>
      </c>
    </row>
    <row r="2434" spans="1:11" ht="15" customHeight="1">
      <c r="A2434" s="36" t="s">
        <v>7688</v>
      </c>
      <c r="B2434" s="36">
        <v>467259</v>
      </c>
      <c r="C2434" s="35" t="e">
        <f>VLOOKUP(B2434,'[1]EC Sales Date'!$A:$C,2,)</f>
        <v>#N/A</v>
      </c>
      <c r="D2434" s="36" t="s">
        <v>57</v>
      </c>
      <c r="E2434" s="36" t="s">
        <v>57</v>
      </c>
      <c r="F2434" s="36" t="s">
        <v>57</v>
      </c>
      <c r="G2434" s="36" t="s">
        <v>7504</v>
      </c>
      <c r="H2434" s="36" t="s">
        <v>7504</v>
      </c>
      <c r="I2434" s="36" t="s">
        <v>58</v>
      </c>
      <c r="J2434" s="37" t="s">
        <v>123</v>
      </c>
      <c r="K2434" s="36" t="s">
        <v>124</v>
      </c>
    </row>
    <row r="2435" spans="1:11" ht="15" customHeight="1">
      <c r="A2435" s="36" t="s">
        <v>2630</v>
      </c>
      <c r="B2435" s="36">
        <v>467260</v>
      </c>
      <c r="C2435" s="35" t="str">
        <f>VLOOKUP(B2435,'[1]EC Sales Date'!$A:$C,2,)</f>
        <v>T-Shirt Graphique UT Peace for All (Christophe Lemaire)</v>
      </c>
      <c r="D2435" s="36" t="s">
        <v>57</v>
      </c>
      <c r="E2435" s="36" t="s">
        <v>57</v>
      </c>
      <c r="F2435" s="36" t="s">
        <v>57</v>
      </c>
      <c r="G2435" s="36" t="s">
        <v>7504</v>
      </c>
      <c r="H2435" s="36" t="s">
        <v>7504</v>
      </c>
      <c r="I2435" s="36" t="s">
        <v>58</v>
      </c>
      <c r="J2435" s="37" t="s">
        <v>123</v>
      </c>
      <c r="K2435" s="36" t="s">
        <v>124</v>
      </c>
    </row>
    <row r="2436" spans="1:11" ht="15" customHeight="1">
      <c r="A2436" s="36" t="s">
        <v>2632</v>
      </c>
      <c r="B2436" s="36">
        <v>467261</v>
      </c>
      <c r="C2436" s="35" t="str">
        <f>VLOOKUP(B2436,'[1]EC Sales Date'!$A:$C,2,)</f>
        <v>T-Shirt Graphique UT Peace for All (Rei Inamoto)</v>
      </c>
      <c r="D2436" s="36" t="s">
        <v>57</v>
      </c>
      <c r="E2436" s="36" t="s">
        <v>57</v>
      </c>
      <c r="F2436" s="36" t="s">
        <v>57</v>
      </c>
      <c r="G2436" s="36" t="s">
        <v>7504</v>
      </c>
      <c r="H2436" s="36" t="s">
        <v>7504</v>
      </c>
      <c r="I2436" s="36" t="s">
        <v>58</v>
      </c>
      <c r="J2436" s="37" t="s">
        <v>123</v>
      </c>
      <c r="K2436" s="36" t="s">
        <v>124</v>
      </c>
    </row>
    <row r="2437" spans="1:11" ht="15" customHeight="1">
      <c r="A2437" s="36" t="s">
        <v>2633</v>
      </c>
      <c r="B2437" s="36">
        <v>467262</v>
      </c>
      <c r="C2437" s="35" t="str">
        <f>VLOOKUP(B2437,'[1]EC Sales Date'!$A:$C,2,)</f>
        <v>T-Shirt Graphique UT Peace for All (Shingo Kunieda)</v>
      </c>
      <c r="D2437" s="36" t="s">
        <v>86</v>
      </c>
      <c r="E2437" s="36" t="s">
        <v>86</v>
      </c>
      <c r="F2437" s="36" t="s">
        <v>86</v>
      </c>
      <c r="G2437" s="36" t="s">
        <v>7504</v>
      </c>
      <c r="H2437" s="36" t="s">
        <v>7504</v>
      </c>
      <c r="I2437" s="36" t="s">
        <v>58</v>
      </c>
      <c r="J2437" s="37" t="s">
        <v>123</v>
      </c>
      <c r="K2437" s="36" t="s">
        <v>124</v>
      </c>
    </row>
    <row r="2438" spans="1:11" ht="15" customHeight="1">
      <c r="A2438" s="36" t="s">
        <v>2634</v>
      </c>
      <c r="B2438" s="36">
        <v>467264</v>
      </c>
      <c r="C2438" s="35" t="str">
        <f>VLOOKUP(B2438,'[1]EC Sales Date'!$A:$C,2,)</f>
        <v>T-Shirt Graphique UT Peace for All (Tadao Ando)</v>
      </c>
      <c r="D2438" s="36" t="s">
        <v>86</v>
      </c>
      <c r="E2438" s="36" t="s">
        <v>86</v>
      </c>
      <c r="F2438" s="36" t="s">
        <v>86</v>
      </c>
      <c r="G2438" s="36" t="s">
        <v>7504</v>
      </c>
      <c r="H2438" s="36" t="s">
        <v>7504</v>
      </c>
      <c r="I2438" s="36" t="s">
        <v>58</v>
      </c>
      <c r="J2438" s="37" t="s">
        <v>123</v>
      </c>
      <c r="K2438" s="36" t="s">
        <v>124</v>
      </c>
    </row>
    <row r="2439" spans="1:11" ht="15" customHeight="1">
      <c r="A2439" s="36" t="s">
        <v>2494</v>
      </c>
      <c r="B2439" s="36">
        <v>458077</v>
      </c>
      <c r="C2439" s="35" t="str">
        <f>VLOOKUP(B2439,'[1]EC Sales Date'!$A:$C,2,)</f>
        <v>T-shirt avec poche JW ANDERSON</v>
      </c>
      <c r="D2439" s="36" t="s">
        <v>86</v>
      </c>
      <c r="E2439" s="36" t="s">
        <v>86</v>
      </c>
      <c r="F2439" s="36" t="s">
        <v>86</v>
      </c>
      <c r="G2439" s="36" t="s">
        <v>7504</v>
      </c>
      <c r="H2439" s="36" t="s">
        <v>7504</v>
      </c>
      <c r="I2439" s="36" t="s">
        <v>58</v>
      </c>
      <c r="J2439" s="37" t="s">
        <v>123</v>
      </c>
      <c r="K2439" s="36" t="s">
        <v>124</v>
      </c>
    </row>
    <row r="2440" spans="1:11" ht="15" customHeight="1">
      <c r="A2440" s="36" t="s">
        <v>2681</v>
      </c>
      <c r="B2440" s="36">
        <v>458078</v>
      </c>
      <c r="C2440" s="35" t="str">
        <f>VLOOKUP(B2440,'[1]EC Sales Date'!$A:$C,2,)</f>
        <v>Polo DRY À Motifs JW ANDERSON</v>
      </c>
      <c r="D2440" s="36" t="s">
        <v>86</v>
      </c>
      <c r="E2440" s="36" t="s">
        <v>86</v>
      </c>
      <c r="F2440" s="36" t="s">
        <v>86</v>
      </c>
      <c r="G2440" s="36" t="s">
        <v>7504</v>
      </c>
      <c r="H2440" s="36" t="s">
        <v>7504</v>
      </c>
      <c r="I2440" s="36" t="s">
        <v>58</v>
      </c>
      <c r="J2440" s="36" t="s">
        <v>59</v>
      </c>
      <c r="K2440" s="36" t="s">
        <v>2682</v>
      </c>
    </row>
    <row r="2441" spans="1:11" ht="15" customHeight="1">
      <c r="A2441" s="36" t="s">
        <v>2664</v>
      </c>
      <c r="B2441" s="36">
        <v>459318</v>
      </c>
      <c r="C2441" s="35" t="str">
        <f>VLOOKUP(B2441,'[1]EC Sales Date'!$A:$C,2,)</f>
        <v>T-Shirt Graphique UT Archive Ukiyo-e</v>
      </c>
      <c r="D2441" s="36" t="s">
        <v>57</v>
      </c>
      <c r="E2441" s="36" t="s">
        <v>57</v>
      </c>
      <c r="F2441" s="36" t="s">
        <v>57</v>
      </c>
      <c r="G2441" s="36" t="s">
        <v>7504</v>
      </c>
      <c r="H2441" s="36" t="s">
        <v>7504</v>
      </c>
      <c r="I2441" s="36" t="s">
        <v>58</v>
      </c>
      <c r="J2441" s="37" t="s">
        <v>123</v>
      </c>
      <c r="K2441" s="36" t="s">
        <v>124</v>
      </c>
    </row>
    <row r="2442" spans="1:11" ht="15" customHeight="1">
      <c r="A2442" s="36" t="s">
        <v>7689</v>
      </c>
      <c r="B2442" s="36">
        <v>459320</v>
      </c>
      <c r="C2442" s="35" t="e">
        <f>VLOOKUP(B2442,'[1]EC Sales Date'!$A:$C,2,)</f>
        <v>#N/A</v>
      </c>
      <c r="D2442" s="36" t="s">
        <v>57</v>
      </c>
      <c r="E2442" s="36" t="s">
        <v>57</v>
      </c>
      <c r="F2442" s="36" t="s">
        <v>57</v>
      </c>
      <c r="G2442" s="36" t="s">
        <v>7504</v>
      </c>
      <c r="H2442" s="36" t="s">
        <v>7504</v>
      </c>
      <c r="I2442" s="36" t="s">
        <v>58</v>
      </c>
      <c r="J2442" s="37" t="s">
        <v>123</v>
      </c>
      <c r="K2442" s="36" t="s">
        <v>124</v>
      </c>
    </row>
    <row r="2443" spans="1:11" ht="15" customHeight="1">
      <c r="A2443" s="36" t="s">
        <v>7690</v>
      </c>
      <c r="B2443" s="36">
        <v>459321</v>
      </c>
      <c r="C2443" s="35" t="e">
        <f>VLOOKUP(B2443,'[1]EC Sales Date'!$A:$C,2,)</f>
        <v>#N/A</v>
      </c>
      <c r="D2443" s="36" t="s">
        <v>57</v>
      </c>
      <c r="E2443" s="36" t="s">
        <v>57</v>
      </c>
      <c r="F2443" s="36" t="s">
        <v>57</v>
      </c>
      <c r="G2443" s="36" t="s">
        <v>7504</v>
      </c>
      <c r="H2443" s="36" t="s">
        <v>7504</v>
      </c>
      <c r="I2443" s="36" t="s">
        <v>58</v>
      </c>
      <c r="J2443" s="37" t="s">
        <v>123</v>
      </c>
      <c r="K2443" s="36" t="s">
        <v>124</v>
      </c>
    </row>
    <row r="2444" spans="1:11" ht="15" customHeight="1">
      <c r="A2444" s="36" t="s">
        <v>2667</v>
      </c>
      <c r="B2444" s="36">
        <v>459357</v>
      </c>
      <c r="C2444" s="35" t="str">
        <f>VLOOKUP(B2444,'[1]EC Sales Date'!$A:$C,2,)</f>
        <v>T-Shirt Graphique UT Archive Ukiyo-e</v>
      </c>
      <c r="D2444" s="36" t="s">
        <v>57</v>
      </c>
      <c r="E2444" s="36" t="s">
        <v>57</v>
      </c>
      <c r="F2444" s="36" t="s">
        <v>57</v>
      </c>
      <c r="G2444" s="36" t="s">
        <v>7504</v>
      </c>
      <c r="H2444" s="36" t="s">
        <v>7504</v>
      </c>
      <c r="I2444" s="36" t="s">
        <v>58</v>
      </c>
      <c r="J2444" s="37" t="s">
        <v>123</v>
      </c>
      <c r="K2444" s="36" t="s">
        <v>124</v>
      </c>
    </row>
    <row r="2445" spans="1:11" ht="15" customHeight="1">
      <c r="A2445" s="36" t="s">
        <v>2668</v>
      </c>
      <c r="B2445" s="36">
        <v>459358</v>
      </c>
      <c r="C2445" s="35" t="str">
        <f>VLOOKUP(B2445,'[1]EC Sales Date'!$A:$C,2,)</f>
        <v>T-Shirt Graphique UT Archive Ukiyo-e</v>
      </c>
      <c r="D2445" s="36" t="s">
        <v>57</v>
      </c>
      <c r="E2445" s="36" t="s">
        <v>57</v>
      </c>
      <c r="F2445" s="36" t="s">
        <v>57</v>
      </c>
      <c r="G2445" s="36" t="s">
        <v>7504</v>
      </c>
      <c r="H2445" s="36" t="s">
        <v>7504</v>
      </c>
      <c r="I2445" s="36" t="s">
        <v>58</v>
      </c>
      <c r="J2445" s="37" t="s">
        <v>123</v>
      </c>
      <c r="K2445" s="36" t="s">
        <v>124</v>
      </c>
    </row>
    <row r="2446" spans="1:11" ht="15" customHeight="1">
      <c r="A2446" s="36" t="s">
        <v>2669</v>
      </c>
      <c r="B2446" s="36">
        <v>459359</v>
      </c>
      <c r="C2446" s="35" t="str">
        <f>VLOOKUP(B2446,'[1]EC Sales Date'!$A:$C,2,)</f>
        <v>T-Shirt Graphique UT Archive Ukiyo-e</v>
      </c>
      <c r="D2446" s="36" t="s">
        <v>57</v>
      </c>
      <c r="E2446" s="36" t="s">
        <v>57</v>
      </c>
      <c r="F2446" s="36" t="s">
        <v>57</v>
      </c>
      <c r="G2446" s="36" t="s">
        <v>7504</v>
      </c>
      <c r="H2446" s="36" t="s">
        <v>7504</v>
      </c>
      <c r="I2446" s="36" t="s">
        <v>58</v>
      </c>
      <c r="J2446" s="37" t="s">
        <v>123</v>
      </c>
      <c r="K2446" s="36" t="s">
        <v>124</v>
      </c>
    </row>
    <row r="2447" spans="1:11" ht="15" customHeight="1">
      <c r="A2447" s="36" t="s">
        <v>2665</v>
      </c>
      <c r="B2447" s="36">
        <v>459360</v>
      </c>
      <c r="C2447" s="35" t="str">
        <f>VLOOKUP(B2447,'[1]EC Sales Date'!$A:$C,2,)</f>
        <v>T-Shirt Graphique UT Archive Ukiyo-e</v>
      </c>
      <c r="D2447" s="36" t="s">
        <v>57</v>
      </c>
      <c r="E2447" s="36" t="s">
        <v>57</v>
      </c>
      <c r="F2447" s="36" t="s">
        <v>57</v>
      </c>
      <c r="G2447" s="36" t="s">
        <v>7504</v>
      </c>
      <c r="H2447" s="36" t="s">
        <v>7504</v>
      </c>
      <c r="I2447" s="36" t="s">
        <v>58</v>
      </c>
      <c r="J2447" s="37" t="s">
        <v>123</v>
      </c>
      <c r="K2447" s="36" t="s">
        <v>124</v>
      </c>
    </row>
    <row r="2448" spans="1:11" ht="15" customHeight="1">
      <c r="A2448" s="36" t="s">
        <v>2666</v>
      </c>
      <c r="B2448" s="36">
        <v>459361</v>
      </c>
      <c r="C2448" s="35" t="str">
        <f>VLOOKUP(B2448,'[1]EC Sales Date'!$A:$C,2,)</f>
        <v>T-Shirt Graphique UT Archive Ukiyo-e</v>
      </c>
      <c r="D2448" s="36" t="s">
        <v>57</v>
      </c>
      <c r="E2448" s="36" t="s">
        <v>57</v>
      </c>
      <c r="F2448" s="36" t="s">
        <v>57</v>
      </c>
      <c r="G2448" s="36" t="s">
        <v>7504</v>
      </c>
      <c r="H2448" s="36" t="s">
        <v>7504</v>
      </c>
      <c r="I2448" s="36" t="s">
        <v>58</v>
      </c>
      <c r="J2448" s="37" t="s">
        <v>123</v>
      </c>
      <c r="K2448" s="36" t="s">
        <v>124</v>
      </c>
    </row>
    <row r="2449" spans="1:11" ht="15" customHeight="1">
      <c r="A2449" s="36" t="s">
        <v>2499</v>
      </c>
      <c r="B2449" s="36">
        <v>459254</v>
      </c>
      <c r="C2449" s="35" t="str">
        <f>VLOOKUP(B2449,'[1]EC Sales Date'!$A:$C,2,)</f>
        <v>T-Shirt Graphique Roger Federer</v>
      </c>
      <c r="D2449" s="36" t="s">
        <v>86</v>
      </c>
      <c r="E2449" s="36" t="s">
        <v>86</v>
      </c>
      <c r="F2449" s="36" t="s">
        <v>86</v>
      </c>
      <c r="G2449" s="36" t="s">
        <v>7504</v>
      </c>
      <c r="H2449" s="36" t="s">
        <v>7504</v>
      </c>
      <c r="I2449" s="36" t="s">
        <v>58</v>
      </c>
      <c r="J2449" s="37" t="s">
        <v>123</v>
      </c>
      <c r="K2449" s="36" t="s">
        <v>124</v>
      </c>
    </row>
    <row r="2450" spans="1:11" ht="15" customHeight="1">
      <c r="A2450" s="36" t="s">
        <v>2650</v>
      </c>
      <c r="B2450" s="36">
        <v>459570</v>
      </c>
      <c r="C2450" s="35" t="str">
        <f>VLOOKUP(B2450,'[1]EC Sales Date'!$A:$C,2,)</f>
        <v>T-Shirt Graphique UT Pokémon</v>
      </c>
      <c r="D2450" s="36" t="s">
        <v>86</v>
      </c>
      <c r="E2450" s="36" t="s">
        <v>86</v>
      </c>
      <c r="F2450" s="36" t="s">
        <v>86</v>
      </c>
      <c r="G2450" s="36" t="s">
        <v>7504</v>
      </c>
      <c r="H2450" s="36" t="s">
        <v>7504</v>
      </c>
      <c r="I2450" s="36" t="s">
        <v>58</v>
      </c>
      <c r="J2450" s="37" t="s">
        <v>123</v>
      </c>
      <c r="K2450" s="36" t="s">
        <v>124</v>
      </c>
    </row>
    <row r="2451" spans="1:11" ht="15" customHeight="1">
      <c r="A2451" s="36" t="s">
        <v>2651</v>
      </c>
      <c r="B2451" s="36">
        <v>462031</v>
      </c>
      <c r="C2451" s="35" t="str">
        <f>VLOOKUP(B2451,'[1]EC Sales Date'!$A:$C,2,)</f>
        <v>T-Shirt Graphique UT Pokémon</v>
      </c>
      <c r="D2451" s="36" t="s">
        <v>86</v>
      </c>
      <c r="E2451" s="36" t="s">
        <v>86</v>
      </c>
      <c r="F2451" s="36" t="s">
        <v>86</v>
      </c>
      <c r="G2451" s="36" t="s">
        <v>7504</v>
      </c>
      <c r="H2451" s="36" t="s">
        <v>7504</v>
      </c>
      <c r="I2451" s="36" t="s">
        <v>58</v>
      </c>
      <c r="J2451" s="37" t="s">
        <v>123</v>
      </c>
      <c r="K2451" s="36" t="s">
        <v>124</v>
      </c>
    </row>
    <row r="2452" spans="1:11" ht="15" customHeight="1">
      <c r="A2452" s="36" t="s">
        <v>2652</v>
      </c>
      <c r="B2452" s="36">
        <v>462032</v>
      </c>
      <c r="C2452" s="35" t="str">
        <f>VLOOKUP(B2452,'[1]EC Sales Date'!$A:$C,2,)</f>
        <v>T-Shirt Graphique UT Pokémon</v>
      </c>
      <c r="D2452" s="36" t="s">
        <v>86</v>
      </c>
      <c r="E2452" s="36" t="s">
        <v>86</v>
      </c>
      <c r="F2452" s="36" t="s">
        <v>86</v>
      </c>
      <c r="G2452" s="36" t="s">
        <v>7504</v>
      </c>
      <c r="H2452" s="36" t="s">
        <v>7504</v>
      </c>
      <c r="I2452" s="36" t="s">
        <v>58</v>
      </c>
      <c r="J2452" s="37" t="s">
        <v>123</v>
      </c>
      <c r="K2452" s="36" t="s">
        <v>124</v>
      </c>
    </row>
    <row r="2453" spans="1:11" ht="15" customHeight="1">
      <c r="A2453" s="36" t="s">
        <v>2653</v>
      </c>
      <c r="B2453" s="36">
        <v>462033</v>
      </c>
      <c r="C2453" s="35" t="str">
        <f>VLOOKUP(B2453,'[1]EC Sales Date'!$A:$C,2,)</f>
        <v>T-Shirt Graphique UT Pokémon</v>
      </c>
      <c r="D2453" s="36" t="s">
        <v>86</v>
      </c>
      <c r="E2453" s="36" t="s">
        <v>86</v>
      </c>
      <c r="F2453" s="36" t="s">
        <v>86</v>
      </c>
      <c r="G2453" s="36" t="s">
        <v>7504</v>
      </c>
      <c r="H2453" s="36" t="s">
        <v>7504</v>
      </c>
      <c r="I2453" s="36" t="s">
        <v>58</v>
      </c>
      <c r="J2453" s="37" t="s">
        <v>123</v>
      </c>
      <c r="K2453" s="36" t="s">
        <v>124</v>
      </c>
    </row>
    <row r="2454" spans="1:11" ht="15" customHeight="1">
      <c r="A2454" s="36" t="s">
        <v>2534</v>
      </c>
      <c r="B2454" s="36">
        <v>461096</v>
      </c>
      <c r="C2454" s="35" t="str">
        <f>VLOOKUP(B2454,'[1]EC Sales Date'!$A:$C,2,)</f>
        <v>T-shirt Graphique UT Doraemon</v>
      </c>
      <c r="D2454" s="36" t="s">
        <v>86</v>
      </c>
      <c r="E2454" s="36" t="s">
        <v>57</v>
      </c>
      <c r="F2454" s="36" t="s">
        <v>7504</v>
      </c>
      <c r="G2454" s="36" t="s">
        <v>7504</v>
      </c>
      <c r="H2454" s="36" t="s">
        <v>7504</v>
      </c>
      <c r="I2454" s="36" t="s">
        <v>2024</v>
      </c>
      <c r="J2454" s="36" t="s">
        <v>59</v>
      </c>
      <c r="K2454" s="36" t="s">
        <v>2025</v>
      </c>
    </row>
    <row r="2455" spans="1:11" ht="15" customHeight="1">
      <c r="A2455" s="36" t="s">
        <v>2535</v>
      </c>
      <c r="B2455" s="36">
        <v>462179</v>
      </c>
      <c r="C2455" s="35" t="str">
        <f>VLOOKUP(B2455,'[1]EC Sales Date'!$A:$C,2,)</f>
        <v>T-shirt Graphique UT Doraemon</v>
      </c>
      <c r="D2455" s="36" t="s">
        <v>86</v>
      </c>
      <c r="E2455" s="36" t="s">
        <v>57</v>
      </c>
      <c r="F2455" s="36" t="s">
        <v>7504</v>
      </c>
      <c r="G2455" s="36" t="s">
        <v>7504</v>
      </c>
      <c r="H2455" s="36" t="s">
        <v>7504</v>
      </c>
      <c r="I2455" s="36" t="s">
        <v>2024</v>
      </c>
      <c r="J2455" s="36" t="s">
        <v>59</v>
      </c>
      <c r="K2455" s="36" t="s">
        <v>2025</v>
      </c>
    </row>
    <row r="2456" spans="1:11" ht="15" customHeight="1">
      <c r="A2456" s="36" t="s">
        <v>2712</v>
      </c>
      <c r="B2456" s="36">
        <v>461632</v>
      </c>
      <c r="C2456" s="35" t="str">
        <f>VLOOKUP(B2456,'[1]EC Sales Date'!$A:$C,2,)</f>
        <v>Short DRY-EX Imprimé</v>
      </c>
      <c r="D2456" s="36" t="s">
        <v>57</v>
      </c>
      <c r="E2456" s="36" t="s">
        <v>57</v>
      </c>
      <c r="F2456" s="36" t="s">
        <v>57</v>
      </c>
      <c r="G2456" s="36" t="s">
        <v>7504</v>
      </c>
      <c r="H2456" s="36" t="s">
        <v>7504</v>
      </c>
      <c r="I2456" s="36" t="s">
        <v>78</v>
      </c>
      <c r="J2456" s="36" t="s">
        <v>59</v>
      </c>
      <c r="K2456" s="36" t="s">
        <v>2713</v>
      </c>
    </row>
    <row r="2457" spans="1:11" ht="15" customHeight="1">
      <c r="A2457" s="36" t="s">
        <v>2710</v>
      </c>
      <c r="B2457" s="36">
        <v>461638</v>
      </c>
      <c r="C2457" s="35" t="str">
        <f>VLOOKUP(B2457,'[1]EC Sales Date'!$A:$C,2,)</f>
        <v>Polo DRY-EX</v>
      </c>
      <c r="D2457" s="36" t="s">
        <v>57</v>
      </c>
      <c r="E2457" s="36" t="s">
        <v>57</v>
      </c>
      <c r="F2457" s="36" t="s">
        <v>57</v>
      </c>
      <c r="G2457" s="36" t="s">
        <v>7504</v>
      </c>
      <c r="H2457" s="36" t="s">
        <v>7504</v>
      </c>
      <c r="I2457" s="36" t="s">
        <v>78</v>
      </c>
      <c r="J2457" s="36" t="s">
        <v>59</v>
      </c>
      <c r="K2457" s="36" t="s">
        <v>2711</v>
      </c>
    </row>
    <row r="2458" spans="1:11" ht="15" customHeight="1">
      <c r="A2458" s="36" t="s">
        <v>2718</v>
      </c>
      <c r="B2458" s="36">
        <v>461639</v>
      </c>
      <c r="C2458" s="35" t="str">
        <f>VLOOKUP(B2458,'[1]EC Sales Date'!$A:$C,2,)</f>
        <v>Short DRY</v>
      </c>
      <c r="D2458" s="36" t="s">
        <v>57</v>
      </c>
      <c r="E2458" s="36" t="s">
        <v>7504</v>
      </c>
      <c r="F2458" s="36" t="s">
        <v>7504</v>
      </c>
      <c r="G2458" s="36" t="s">
        <v>7504</v>
      </c>
      <c r="H2458" s="36" t="s">
        <v>7504</v>
      </c>
      <c r="I2458" s="36" t="s">
        <v>78</v>
      </c>
      <c r="J2458" s="36" t="s">
        <v>59</v>
      </c>
      <c r="K2458" s="36" t="s">
        <v>2719</v>
      </c>
    </row>
    <row r="2459" spans="1:11" ht="15" customHeight="1">
      <c r="A2459" s="36" t="s">
        <v>2592</v>
      </c>
      <c r="B2459" s="36">
        <v>461875</v>
      </c>
      <c r="C2459" s="35" t="str">
        <f>VLOOKUP(B2459,'[1]EC Sales Date'!$A:$C,2,)</f>
        <v>T-Shirt Graphique UT Naruto</v>
      </c>
      <c r="D2459" s="36" t="s">
        <v>86</v>
      </c>
      <c r="E2459" s="36" t="s">
        <v>86</v>
      </c>
      <c r="F2459" s="36" t="s">
        <v>86</v>
      </c>
      <c r="G2459" s="36" t="s">
        <v>7504</v>
      </c>
      <c r="H2459" s="36" t="s">
        <v>7504</v>
      </c>
      <c r="I2459" s="36" t="s">
        <v>58</v>
      </c>
      <c r="J2459" s="37" t="s">
        <v>123</v>
      </c>
      <c r="K2459" s="36" t="s">
        <v>124</v>
      </c>
    </row>
    <row r="2460" spans="1:11" ht="15" customHeight="1">
      <c r="A2460" s="36" t="s">
        <v>2593</v>
      </c>
      <c r="B2460" s="36">
        <v>465220</v>
      </c>
      <c r="C2460" s="35" t="str">
        <f>VLOOKUP(B2460,'[1]EC Sales Date'!$A:$C,2,)</f>
        <v>T-Shirt Graphique UT Naruto</v>
      </c>
      <c r="D2460" s="36" t="s">
        <v>86</v>
      </c>
      <c r="E2460" s="36" t="s">
        <v>86</v>
      </c>
      <c r="F2460" s="36" t="s">
        <v>86</v>
      </c>
      <c r="G2460" s="36" t="s">
        <v>7504</v>
      </c>
      <c r="H2460" s="36" t="s">
        <v>7504</v>
      </c>
      <c r="I2460" s="36" t="s">
        <v>58</v>
      </c>
      <c r="J2460" s="37" t="s">
        <v>123</v>
      </c>
      <c r="K2460" s="36" t="s">
        <v>124</v>
      </c>
    </row>
    <row r="2461" spans="1:11" ht="15" customHeight="1">
      <c r="A2461" s="36" t="s">
        <v>2594</v>
      </c>
      <c r="B2461" s="36">
        <v>465221</v>
      </c>
      <c r="C2461" s="35" t="str">
        <f>VLOOKUP(B2461,'[1]EC Sales Date'!$A:$C,2,)</f>
        <v>T-Shirt Graphique UT Naruto</v>
      </c>
      <c r="D2461" s="36" t="s">
        <v>86</v>
      </c>
      <c r="E2461" s="36" t="s">
        <v>86</v>
      </c>
      <c r="F2461" s="36" t="s">
        <v>86</v>
      </c>
      <c r="G2461" s="36" t="s">
        <v>7504</v>
      </c>
      <c r="H2461" s="36" t="s">
        <v>7504</v>
      </c>
      <c r="I2461" s="36" t="s">
        <v>58</v>
      </c>
      <c r="J2461" s="37" t="s">
        <v>123</v>
      </c>
      <c r="K2461" s="36" t="s">
        <v>124</v>
      </c>
    </row>
    <row r="2462" spans="1:11" ht="15" customHeight="1">
      <c r="A2462" s="36" t="s">
        <v>2595</v>
      </c>
      <c r="B2462" s="36">
        <v>465222</v>
      </c>
      <c r="C2462" s="35" t="str">
        <f>VLOOKUP(B2462,'[1]EC Sales Date'!$A:$C,2,)</f>
        <v>T-Shirt Graphique UT Naruto</v>
      </c>
      <c r="D2462" s="36" t="s">
        <v>86</v>
      </c>
      <c r="E2462" s="36" t="s">
        <v>86</v>
      </c>
      <c r="F2462" s="36" t="s">
        <v>86</v>
      </c>
      <c r="G2462" s="36" t="s">
        <v>7504</v>
      </c>
      <c r="H2462" s="36" t="s">
        <v>7504</v>
      </c>
      <c r="I2462" s="36" t="s">
        <v>58</v>
      </c>
      <c r="J2462" s="37" t="s">
        <v>123</v>
      </c>
      <c r="K2462" s="36" t="s">
        <v>124</v>
      </c>
    </row>
    <row r="2463" spans="1:11" ht="15" customHeight="1">
      <c r="A2463" s="36" t="s">
        <v>2596</v>
      </c>
      <c r="B2463" s="36">
        <v>465223</v>
      </c>
      <c r="C2463" s="35" t="str">
        <f>VLOOKUP(B2463,'[1]EC Sales Date'!$A:$C,2,)</f>
        <v>T-Shirt Graphique UT Naruto</v>
      </c>
      <c r="D2463" s="36" t="s">
        <v>86</v>
      </c>
      <c r="E2463" s="36" t="s">
        <v>86</v>
      </c>
      <c r="F2463" s="36" t="s">
        <v>86</v>
      </c>
      <c r="G2463" s="36" t="s">
        <v>7504</v>
      </c>
      <c r="H2463" s="36" t="s">
        <v>7504</v>
      </c>
      <c r="I2463" s="36" t="s">
        <v>58</v>
      </c>
      <c r="J2463" s="37" t="s">
        <v>123</v>
      </c>
      <c r="K2463" s="36" t="s">
        <v>124</v>
      </c>
    </row>
    <row r="2464" spans="1:11" ht="15" customHeight="1">
      <c r="A2464" s="36" t="s">
        <v>2597</v>
      </c>
      <c r="B2464" s="36">
        <v>465224</v>
      </c>
      <c r="C2464" s="35" t="str">
        <f>VLOOKUP(B2464,'[1]EC Sales Date'!$A:$C,2,)</f>
        <v>T-Shirt Graphique UT Naruto</v>
      </c>
      <c r="D2464" s="36" t="s">
        <v>86</v>
      </c>
      <c r="E2464" s="36" t="s">
        <v>86</v>
      </c>
      <c r="F2464" s="36" t="s">
        <v>86</v>
      </c>
      <c r="G2464" s="36" t="s">
        <v>7504</v>
      </c>
      <c r="H2464" s="36" t="s">
        <v>7504</v>
      </c>
      <c r="I2464" s="36" t="s">
        <v>58</v>
      </c>
      <c r="J2464" s="37" t="s">
        <v>123</v>
      </c>
      <c r="K2464" s="36" t="s">
        <v>124</v>
      </c>
    </row>
    <row r="2465" spans="1:11" ht="15" customHeight="1">
      <c r="A2465" s="36" t="s">
        <v>2500</v>
      </c>
      <c r="B2465" s="36">
        <v>461914</v>
      </c>
      <c r="C2465" s="35" t="str">
        <f>VLOOKUP(B2465,'[1]EC Sales Date'!$A:$C,2,)</f>
        <v>T-Shirt Oversize AIRism Coton À Rayures Manches Mi-Longues</v>
      </c>
      <c r="D2465" s="36" t="s">
        <v>86</v>
      </c>
      <c r="E2465" s="36" t="s">
        <v>57</v>
      </c>
      <c r="F2465" s="36" t="s">
        <v>57</v>
      </c>
      <c r="G2465" s="36" t="s">
        <v>7504</v>
      </c>
      <c r="H2465" s="36" t="s">
        <v>7504</v>
      </c>
      <c r="I2465" s="36" t="s">
        <v>621</v>
      </c>
      <c r="J2465" s="36" t="s">
        <v>59</v>
      </c>
      <c r="K2465" s="36" t="s">
        <v>2501</v>
      </c>
    </row>
    <row r="2466" spans="1:11" ht="15" customHeight="1">
      <c r="A2466" s="36" t="s">
        <v>2642</v>
      </c>
      <c r="B2466" s="36">
        <v>457983</v>
      </c>
      <c r="C2466" s="35" t="str">
        <f>VLOOKUP(B2466,'[1]EC Sales Date'!$A:$C,2,)</f>
        <v>T-shirt Graphique UT Pixar Art</v>
      </c>
      <c r="D2466" s="36" t="s">
        <v>86</v>
      </c>
      <c r="E2466" s="36" t="s">
        <v>86</v>
      </c>
      <c r="F2466" s="36" t="s">
        <v>86</v>
      </c>
      <c r="G2466" s="36" t="s">
        <v>7504</v>
      </c>
      <c r="H2466" s="36" t="s">
        <v>7504</v>
      </c>
      <c r="I2466" s="36" t="s">
        <v>296</v>
      </c>
      <c r="J2466" s="37" t="s">
        <v>123</v>
      </c>
      <c r="K2466" s="36" t="s">
        <v>2045</v>
      </c>
    </row>
    <row r="2467" spans="1:11" ht="15" customHeight="1">
      <c r="A2467" s="36" t="s">
        <v>2643</v>
      </c>
      <c r="B2467" s="36">
        <v>462061</v>
      </c>
      <c r="C2467" s="35" t="str">
        <f>VLOOKUP(B2467,'[1]EC Sales Date'!$A:$C,2,)</f>
        <v>T-shirt Graphique UT Pixar Art</v>
      </c>
      <c r="D2467" s="36" t="s">
        <v>86</v>
      </c>
      <c r="E2467" s="36" t="s">
        <v>86</v>
      </c>
      <c r="F2467" s="36" t="s">
        <v>86</v>
      </c>
      <c r="G2467" s="36" t="s">
        <v>7504</v>
      </c>
      <c r="H2467" s="36" t="s">
        <v>7504</v>
      </c>
      <c r="I2467" s="36" t="s">
        <v>296</v>
      </c>
      <c r="J2467" s="37" t="s">
        <v>123</v>
      </c>
      <c r="K2467" s="36" t="s">
        <v>2045</v>
      </c>
    </row>
    <row r="2468" spans="1:11" ht="15" customHeight="1">
      <c r="A2468" s="36" t="s">
        <v>2644</v>
      </c>
      <c r="B2468" s="36">
        <v>462062</v>
      </c>
      <c r="C2468" s="35" t="str">
        <f>VLOOKUP(B2468,'[1]EC Sales Date'!$A:$C,2,)</f>
        <v>T-shirt Graphique UT Pixar Art</v>
      </c>
      <c r="D2468" s="36" t="s">
        <v>86</v>
      </c>
      <c r="E2468" s="36" t="s">
        <v>86</v>
      </c>
      <c r="F2468" s="36" t="s">
        <v>86</v>
      </c>
      <c r="G2468" s="36" t="s">
        <v>7504</v>
      </c>
      <c r="H2468" s="36" t="s">
        <v>7504</v>
      </c>
      <c r="I2468" s="36" t="s">
        <v>296</v>
      </c>
      <c r="J2468" s="37" t="s">
        <v>123</v>
      </c>
      <c r="K2468" s="36" t="s">
        <v>2045</v>
      </c>
    </row>
    <row r="2469" spans="1:11" ht="15" customHeight="1">
      <c r="A2469" s="36" t="s">
        <v>2645</v>
      </c>
      <c r="B2469" s="36">
        <v>462063</v>
      </c>
      <c r="C2469" s="35" t="str">
        <f>VLOOKUP(B2469,'[1]EC Sales Date'!$A:$C,2,)</f>
        <v>T-shirt Graphique UT Pixar Art</v>
      </c>
      <c r="D2469" s="36" t="s">
        <v>86</v>
      </c>
      <c r="E2469" s="36" t="s">
        <v>86</v>
      </c>
      <c r="F2469" s="36" t="s">
        <v>86</v>
      </c>
      <c r="G2469" s="36" t="s">
        <v>7504</v>
      </c>
      <c r="H2469" s="36" t="s">
        <v>7504</v>
      </c>
      <c r="I2469" s="36" t="s">
        <v>296</v>
      </c>
      <c r="J2469" s="37" t="s">
        <v>123</v>
      </c>
      <c r="K2469" s="36" t="s">
        <v>2045</v>
      </c>
    </row>
    <row r="2470" spans="1:11" ht="15" customHeight="1">
      <c r="A2470" s="36" t="s">
        <v>2520</v>
      </c>
      <c r="B2470" s="36">
        <v>456314</v>
      </c>
      <c r="C2470" s="35" t="str">
        <f>VLOOKUP(B2470,'[1]EC Sales Date'!$A:$C,2,)</f>
        <v>T-Shirt Graphique UT Détective Conan</v>
      </c>
      <c r="D2470" s="36" t="s">
        <v>56</v>
      </c>
      <c r="E2470" s="36" t="s">
        <v>56</v>
      </c>
      <c r="F2470" s="36" t="s">
        <v>56</v>
      </c>
      <c r="G2470" s="36" t="s">
        <v>7504</v>
      </c>
      <c r="H2470" s="36" t="s">
        <v>7504</v>
      </c>
      <c r="I2470" s="36" t="s">
        <v>58</v>
      </c>
      <c r="J2470" s="37" t="s">
        <v>123</v>
      </c>
      <c r="K2470" s="36" t="s">
        <v>124</v>
      </c>
    </row>
    <row r="2471" spans="1:11" ht="15" customHeight="1">
      <c r="A2471" s="36" t="s">
        <v>2521</v>
      </c>
      <c r="B2471" s="36">
        <v>462173</v>
      </c>
      <c r="C2471" s="35" t="str">
        <f>VLOOKUP(B2471,'[1]EC Sales Date'!$A:$C,2,)</f>
        <v>T-Shirt Graphique UT Détective Conan</v>
      </c>
      <c r="D2471" s="36" t="s">
        <v>56</v>
      </c>
      <c r="E2471" s="36" t="s">
        <v>56</v>
      </c>
      <c r="F2471" s="36" t="s">
        <v>56</v>
      </c>
      <c r="G2471" s="36" t="s">
        <v>7504</v>
      </c>
      <c r="H2471" s="36" t="s">
        <v>7504</v>
      </c>
      <c r="I2471" s="36" t="s">
        <v>58</v>
      </c>
      <c r="J2471" s="37" t="s">
        <v>123</v>
      </c>
      <c r="K2471" s="36" t="s">
        <v>124</v>
      </c>
    </row>
    <row r="2472" spans="1:11" ht="15" customHeight="1">
      <c r="A2472" s="36" t="s">
        <v>2522</v>
      </c>
      <c r="B2472" s="36">
        <v>462174</v>
      </c>
      <c r="C2472" s="35" t="str">
        <f>VLOOKUP(B2472,'[1]EC Sales Date'!$A:$C,2,)</f>
        <v>T-Shirt Graphique UT Détective Conan</v>
      </c>
      <c r="D2472" s="36" t="s">
        <v>56</v>
      </c>
      <c r="E2472" s="36" t="s">
        <v>56</v>
      </c>
      <c r="F2472" s="36" t="s">
        <v>56</v>
      </c>
      <c r="G2472" s="36" t="s">
        <v>7504</v>
      </c>
      <c r="H2472" s="36" t="s">
        <v>7504</v>
      </c>
      <c r="I2472" s="36" t="s">
        <v>58</v>
      </c>
      <c r="J2472" s="37" t="s">
        <v>123</v>
      </c>
      <c r="K2472" s="36" t="s">
        <v>124</v>
      </c>
    </row>
    <row r="2473" spans="1:11" ht="15" customHeight="1">
      <c r="A2473" s="36" t="s">
        <v>2523</v>
      </c>
      <c r="B2473" s="36">
        <v>462175</v>
      </c>
      <c r="C2473" s="35" t="str">
        <f>VLOOKUP(B2473,'[1]EC Sales Date'!$A:$C,2,)</f>
        <v>T-Shirt Graphique UT Détective Conan</v>
      </c>
      <c r="D2473" s="36" t="s">
        <v>56</v>
      </c>
      <c r="E2473" s="36" t="s">
        <v>56</v>
      </c>
      <c r="F2473" s="36" t="s">
        <v>56</v>
      </c>
      <c r="G2473" s="36" t="s">
        <v>7504</v>
      </c>
      <c r="H2473" s="36" t="s">
        <v>7504</v>
      </c>
      <c r="I2473" s="36" t="s">
        <v>58</v>
      </c>
      <c r="J2473" s="37" t="s">
        <v>123</v>
      </c>
      <c r="K2473" s="36" t="s">
        <v>124</v>
      </c>
    </row>
    <row r="2474" spans="1:11" ht="15" customHeight="1">
      <c r="A2474" s="36" t="s">
        <v>2524</v>
      </c>
      <c r="B2474" s="36">
        <v>462176</v>
      </c>
      <c r="C2474" s="35" t="str">
        <f>VLOOKUP(B2474,'[1]EC Sales Date'!$A:$C,2,)</f>
        <v>T-Shirt Graphique UT Détective Conan</v>
      </c>
      <c r="D2474" s="36" t="s">
        <v>56</v>
      </c>
      <c r="E2474" s="36" t="s">
        <v>56</v>
      </c>
      <c r="F2474" s="36" t="s">
        <v>56</v>
      </c>
      <c r="G2474" s="36" t="s">
        <v>7504</v>
      </c>
      <c r="H2474" s="36" t="s">
        <v>7504</v>
      </c>
      <c r="I2474" s="36" t="s">
        <v>58</v>
      </c>
      <c r="J2474" s="37" t="s">
        <v>123</v>
      </c>
      <c r="K2474" s="36" t="s">
        <v>124</v>
      </c>
    </row>
    <row r="2475" spans="1:11" ht="15" customHeight="1">
      <c r="A2475" s="36" t="s">
        <v>2525</v>
      </c>
      <c r="B2475" s="36">
        <v>462177</v>
      </c>
      <c r="C2475" s="35" t="str">
        <f>VLOOKUP(B2475,'[1]EC Sales Date'!$A:$C,2,)</f>
        <v>T-Shirt Graphique UT Détective Conan</v>
      </c>
      <c r="D2475" s="36" t="s">
        <v>56</v>
      </c>
      <c r="E2475" s="36" t="s">
        <v>56</v>
      </c>
      <c r="F2475" s="36" t="s">
        <v>56</v>
      </c>
      <c r="G2475" s="36" t="s">
        <v>7504</v>
      </c>
      <c r="H2475" s="36" t="s">
        <v>7504</v>
      </c>
      <c r="I2475" s="36" t="s">
        <v>58</v>
      </c>
      <c r="J2475" s="37" t="s">
        <v>123</v>
      </c>
      <c r="K2475" s="36" t="s">
        <v>124</v>
      </c>
    </row>
    <row r="2476" spans="1:11" ht="15" customHeight="1">
      <c r="A2476" s="36" t="s">
        <v>2526</v>
      </c>
      <c r="B2476" s="36">
        <v>462178</v>
      </c>
      <c r="C2476" s="35" t="str">
        <f>VLOOKUP(B2476,'[1]EC Sales Date'!$A:$C,2,)</f>
        <v>T-Shirt Graphique UT Détective Conan</v>
      </c>
      <c r="D2476" s="36" t="s">
        <v>56</v>
      </c>
      <c r="E2476" s="36" t="s">
        <v>56</v>
      </c>
      <c r="F2476" s="36" t="s">
        <v>56</v>
      </c>
      <c r="G2476" s="36" t="s">
        <v>7504</v>
      </c>
      <c r="H2476" s="36" t="s">
        <v>7504</v>
      </c>
      <c r="I2476" s="36" t="s">
        <v>58</v>
      </c>
      <c r="J2476" s="37" t="s">
        <v>123</v>
      </c>
      <c r="K2476" s="36" t="s">
        <v>124</v>
      </c>
    </row>
    <row r="2477" spans="1:11" ht="15" customHeight="1">
      <c r="A2477" s="36" t="s">
        <v>2502</v>
      </c>
      <c r="B2477" s="36">
        <v>459526</v>
      </c>
      <c r="C2477" s="35" t="str">
        <f>VLOOKUP(B2477,'[1]EC Sales Date'!$A:$C,2,)</f>
        <v>T-Shirt Graphique UT L'Attaque des Titans</v>
      </c>
      <c r="D2477" s="36" t="s">
        <v>427</v>
      </c>
      <c r="E2477" s="36" t="s">
        <v>427</v>
      </c>
      <c r="F2477" s="36" t="s">
        <v>427</v>
      </c>
      <c r="G2477" s="36" t="s">
        <v>7504</v>
      </c>
      <c r="H2477" s="36" t="s">
        <v>7504</v>
      </c>
      <c r="I2477" s="36" t="s">
        <v>58</v>
      </c>
      <c r="J2477" s="37" t="s">
        <v>123</v>
      </c>
      <c r="K2477" s="36" t="s">
        <v>124</v>
      </c>
    </row>
    <row r="2478" spans="1:11" ht="15" customHeight="1">
      <c r="A2478" s="36" t="s">
        <v>2503</v>
      </c>
      <c r="B2478" s="36">
        <v>462436</v>
      </c>
      <c r="C2478" s="35" t="str">
        <f>VLOOKUP(B2478,'[1]EC Sales Date'!$A:$C,2,)</f>
        <v>T-Shirt Graphique UT L'Attaque des Titans</v>
      </c>
      <c r="D2478" s="36" t="s">
        <v>427</v>
      </c>
      <c r="E2478" s="36" t="s">
        <v>427</v>
      </c>
      <c r="F2478" s="36" t="s">
        <v>427</v>
      </c>
      <c r="G2478" s="36" t="s">
        <v>7504</v>
      </c>
      <c r="H2478" s="36" t="s">
        <v>7504</v>
      </c>
      <c r="I2478" s="36" t="s">
        <v>58</v>
      </c>
      <c r="J2478" s="37" t="s">
        <v>123</v>
      </c>
      <c r="K2478" s="36" t="s">
        <v>124</v>
      </c>
    </row>
    <row r="2479" spans="1:11" ht="15" customHeight="1">
      <c r="A2479" s="36" t="s">
        <v>2504</v>
      </c>
      <c r="B2479" s="36">
        <v>462437</v>
      </c>
      <c r="C2479" s="35" t="str">
        <f>VLOOKUP(B2479,'[1]EC Sales Date'!$A:$C,2,)</f>
        <v>T-Shirt Graphique UT L'Attaque des Titans</v>
      </c>
      <c r="D2479" s="36" t="s">
        <v>427</v>
      </c>
      <c r="E2479" s="36" t="s">
        <v>427</v>
      </c>
      <c r="F2479" s="36" t="s">
        <v>427</v>
      </c>
      <c r="G2479" s="36" t="s">
        <v>7504</v>
      </c>
      <c r="H2479" s="36" t="s">
        <v>7504</v>
      </c>
      <c r="I2479" s="36" t="s">
        <v>58</v>
      </c>
      <c r="J2479" s="37" t="s">
        <v>123</v>
      </c>
      <c r="K2479" s="36" t="s">
        <v>124</v>
      </c>
    </row>
    <row r="2480" spans="1:11" ht="15" customHeight="1">
      <c r="A2480" s="36" t="s">
        <v>2505</v>
      </c>
      <c r="B2480" s="36">
        <v>462438</v>
      </c>
      <c r="C2480" s="35" t="str">
        <f>VLOOKUP(B2480,'[1]EC Sales Date'!$A:$C,2,)</f>
        <v>T-Shirt Graphique UTL'Attaque des Titans</v>
      </c>
      <c r="D2480" s="36" t="s">
        <v>427</v>
      </c>
      <c r="E2480" s="36" t="s">
        <v>427</v>
      </c>
      <c r="F2480" s="36" t="s">
        <v>427</v>
      </c>
      <c r="G2480" s="36" t="s">
        <v>7504</v>
      </c>
      <c r="H2480" s="36" t="s">
        <v>7504</v>
      </c>
      <c r="I2480" s="36" t="s">
        <v>58</v>
      </c>
      <c r="J2480" s="37" t="s">
        <v>123</v>
      </c>
      <c r="K2480" s="36" t="s">
        <v>124</v>
      </c>
    </row>
    <row r="2481" spans="1:11" ht="15" customHeight="1">
      <c r="A2481" s="36" t="s">
        <v>2506</v>
      </c>
      <c r="B2481" s="36">
        <v>462439</v>
      </c>
      <c r="C2481" s="35" t="str">
        <f>VLOOKUP(B2481,'[1]EC Sales Date'!$A:$C,2,)</f>
        <v>T-Shirt Graphique UT L'Attaque des Titans</v>
      </c>
      <c r="D2481" s="36" t="s">
        <v>427</v>
      </c>
      <c r="E2481" s="36" t="s">
        <v>427</v>
      </c>
      <c r="F2481" s="36" t="s">
        <v>427</v>
      </c>
      <c r="G2481" s="36" t="s">
        <v>7504</v>
      </c>
      <c r="H2481" s="36" t="s">
        <v>7504</v>
      </c>
      <c r="I2481" s="36" t="s">
        <v>58</v>
      </c>
      <c r="J2481" s="37" t="s">
        <v>123</v>
      </c>
      <c r="K2481" s="36" t="s">
        <v>124</v>
      </c>
    </row>
    <row r="2482" spans="1:11" ht="15" customHeight="1">
      <c r="A2482" s="36" t="s">
        <v>2507</v>
      </c>
      <c r="B2482" s="36">
        <v>462440</v>
      </c>
      <c r="C2482" s="35" t="str">
        <f>VLOOKUP(B2482,'[1]EC Sales Date'!$A:$C,2,)</f>
        <v>T-Shirt Graphique UT L'Attaque des Titans</v>
      </c>
      <c r="D2482" s="36" t="s">
        <v>427</v>
      </c>
      <c r="E2482" s="36" t="s">
        <v>427</v>
      </c>
      <c r="F2482" s="36" t="s">
        <v>427</v>
      </c>
      <c r="G2482" s="36" t="s">
        <v>7504</v>
      </c>
      <c r="H2482" s="36" t="s">
        <v>7504</v>
      </c>
      <c r="I2482" s="36" t="s">
        <v>58</v>
      </c>
      <c r="J2482" s="37" t="s">
        <v>123</v>
      </c>
      <c r="K2482" s="36" t="s">
        <v>124</v>
      </c>
    </row>
    <row r="2483" spans="1:11" ht="15" customHeight="1">
      <c r="A2483" s="36" t="s">
        <v>2508</v>
      </c>
      <c r="B2483" s="36">
        <v>462441</v>
      </c>
      <c r="C2483" s="35" t="str">
        <f>VLOOKUP(B2483,'[1]EC Sales Date'!$A:$C,2,)</f>
        <v>T-Shirt Graphique UT L'Attaque des Titans</v>
      </c>
      <c r="D2483" s="36" t="s">
        <v>427</v>
      </c>
      <c r="E2483" s="36" t="s">
        <v>427</v>
      </c>
      <c r="F2483" s="36" t="s">
        <v>427</v>
      </c>
      <c r="G2483" s="36" t="s">
        <v>7504</v>
      </c>
      <c r="H2483" s="36" t="s">
        <v>7504</v>
      </c>
      <c r="I2483" s="36" t="s">
        <v>58</v>
      </c>
      <c r="J2483" s="37" t="s">
        <v>123</v>
      </c>
      <c r="K2483" s="36" t="s">
        <v>124</v>
      </c>
    </row>
    <row r="2484" spans="1:11" ht="15" customHeight="1">
      <c r="A2484" s="36" t="s">
        <v>2509</v>
      </c>
      <c r="B2484" s="36">
        <v>462442</v>
      </c>
      <c r="C2484" s="35" t="str">
        <f>VLOOKUP(B2484,'[1]EC Sales Date'!$A:$C,2,)</f>
        <v>T-Shirt Graphique UT L'Attaque des Titans</v>
      </c>
      <c r="D2484" s="36" t="s">
        <v>427</v>
      </c>
      <c r="E2484" s="36" t="s">
        <v>427</v>
      </c>
      <c r="F2484" s="36" t="s">
        <v>427</v>
      </c>
      <c r="G2484" s="36" t="s">
        <v>7504</v>
      </c>
      <c r="H2484" s="36" t="s">
        <v>7504</v>
      </c>
      <c r="I2484" s="36" t="s">
        <v>58</v>
      </c>
      <c r="J2484" s="37" t="s">
        <v>123</v>
      </c>
      <c r="K2484" s="36" t="s">
        <v>124</v>
      </c>
    </row>
    <row r="2485" spans="1:11" ht="15" customHeight="1">
      <c r="A2485" s="36" t="s">
        <v>3149</v>
      </c>
      <c r="B2485" s="36">
        <v>462901</v>
      </c>
      <c r="C2485" s="35" t="str">
        <f>VLOOKUP(B2485,'[1]EC Sales Date'!$A:$C,2,)</f>
        <v>T-Shirt Graphique UT L'Attaque des Titans</v>
      </c>
      <c r="D2485" s="36" t="s">
        <v>86</v>
      </c>
      <c r="E2485" s="36" t="s">
        <v>86</v>
      </c>
      <c r="F2485" s="36" t="s">
        <v>86</v>
      </c>
      <c r="G2485" s="36" t="s">
        <v>7504</v>
      </c>
      <c r="H2485" s="36" t="s">
        <v>7504</v>
      </c>
      <c r="I2485" s="36" t="s">
        <v>58</v>
      </c>
      <c r="J2485" s="37" t="s">
        <v>123</v>
      </c>
      <c r="K2485" s="36" t="s">
        <v>124</v>
      </c>
    </row>
    <row r="2486" spans="1:11" ht="15" customHeight="1">
      <c r="A2486" s="36" t="s">
        <v>3150</v>
      </c>
      <c r="B2486" s="36">
        <v>468530</v>
      </c>
      <c r="C2486" s="35" t="str">
        <f>VLOOKUP(B2486,'[1]EC Sales Date'!$A:$C,2,)</f>
        <v>T-Shirt Graphique UT L'Attaque des Titans</v>
      </c>
      <c r="D2486" s="36" t="s">
        <v>86</v>
      </c>
      <c r="E2486" s="36" t="s">
        <v>86</v>
      </c>
      <c r="F2486" s="36" t="s">
        <v>86</v>
      </c>
      <c r="G2486" s="36" t="s">
        <v>7504</v>
      </c>
      <c r="H2486" s="36" t="s">
        <v>7504</v>
      </c>
      <c r="I2486" s="36" t="s">
        <v>58</v>
      </c>
      <c r="J2486" s="37" t="s">
        <v>123</v>
      </c>
      <c r="K2486" s="36" t="s">
        <v>124</v>
      </c>
    </row>
    <row r="2487" spans="1:11" ht="15" customHeight="1">
      <c r="A2487" s="36" t="s">
        <v>3151</v>
      </c>
      <c r="B2487" s="36">
        <v>468531</v>
      </c>
      <c r="C2487" s="35" t="str">
        <f>VLOOKUP(B2487,'[1]EC Sales Date'!$A:$C,2,)</f>
        <v>T-Shirt Graphique UT L'Attaque des Titans</v>
      </c>
      <c r="D2487" s="36" t="s">
        <v>86</v>
      </c>
      <c r="E2487" s="36" t="s">
        <v>86</v>
      </c>
      <c r="F2487" s="36" t="s">
        <v>86</v>
      </c>
      <c r="G2487" s="36" t="s">
        <v>7504</v>
      </c>
      <c r="H2487" s="36" t="s">
        <v>7504</v>
      </c>
      <c r="I2487" s="36" t="s">
        <v>58</v>
      </c>
      <c r="J2487" s="37" t="s">
        <v>123</v>
      </c>
      <c r="K2487" s="36" t="s">
        <v>124</v>
      </c>
    </row>
    <row r="2488" spans="1:11" ht="15" customHeight="1">
      <c r="A2488" s="36" t="s">
        <v>3152</v>
      </c>
      <c r="B2488" s="36">
        <v>468532</v>
      </c>
      <c r="C2488" s="35" t="str">
        <f>VLOOKUP(B2488,'[1]EC Sales Date'!$A:$C,2,)</f>
        <v>T-Shirt Graphique UT L'Attaque des Titans</v>
      </c>
      <c r="D2488" s="36" t="s">
        <v>86</v>
      </c>
      <c r="E2488" s="36" t="s">
        <v>86</v>
      </c>
      <c r="F2488" s="36" t="s">
        <v>86</v>
      </c>
      <c r="G2488" s="36" t="s">
        <v>7504</v>
      </c>
      <c r="H2488" s="36" t="s">
        <v>7504</v>
      </c>
      <c r="I2488" s="36" t="s">
        <v>58</v>
      </c>
      <c r="J2488" s="37" t="s">
        <v>123</v>
      </c>
      <c r="K2488" s="36" t="s">
        <v>124</v>
      </c>
    </row>
    <row r="2489" spans="1:11" ht="15" customHeight="1">
      <c r="A2489" s="36" t="s">
        <v>2586</v>
      </c>
      <c r="B2489" s="36">
        <v>459551</v>
      </c>
      <c r="C2489" s="35" t="str">
        <f>VLOOKUP(B2489,'[1]EC Sales Date'!$A:$C,2,)</f>
        <v>T-Shirt Graphique UT My Hero Academia</v>
      </c>
      <c r="D2489" s="36" t="s">
        <v>57</v>
      </c>
      <c r="E2489" s="36" t="s">
        <v>57</v>
      </c>
      <c r="F2489" s="36" t="s">
        <v>57</v>
      </c>
      <c r="G2489" s="36" t="s">
        <v>7504</v>
      </c>
      <c r="H2489" s="36" t="s">
        <v>7504</v>
      </c>
      <c r="I2489" s="36" t="s">
        <v>58</v>
      </c>
      <c r="J2489" s="37" t="s">
        <v>123</v>
      </c>
      <c r="K2489" s="36" t="s">
        <v>124</v>
      </c>
    </row>
    <row r="2490" spans="1:11" ht="15" customHeight="1">
      <c r="A2490" s="36" t="s">
        <v>2587</v>
      </c>
      <c r="B2490" s="36">
        <v>462903</v>
      </c>
      <c r="C2490" s="35" t="str">
        <f>VLOOKUP(B2490,'[1]EC Sales Date'!$A:$C,2,)</f>
        <v>T-Shirt Graphique UT My Hero Academia</v>
      </c>
      <c r="D2490" s="36" t="s">
        <v>57</v>
      </c>
      <c r="E2490" s="36" t="s">
        <v>57</v>
      </c>
      <c r="F2490" s="36" t="s">
        <v>57</v>
      </c>
      <c r="G2490" s="36" t="s">
        <v>7504</v>
      </c>
      <c r="H2490" s="36" t="s">
        <v>7504</v>
      </c>
      <c r="I2490" s="36" t="s">
        <v>58</v>
      </c>
      <c r="J2490" s="37" t="s">
        <v>123</v>
      </c>
      <c r="K2490" s="36" t="s">
        <v>124</v>
      </c>
    </row>
    <row r="2491" spans="1:11" ht="15" customHeight="1">
      <c r="A2491" s="36" t="s">
        <v>2588</v>
      </c>
      <c r="B2491" s="36">
        <v>464490</v>
      </c>
      <c r="C2491" s="35" t="str">
        <f>VLOOKUP(B2491,'[1]EC Sales Date'!$A:$C,2,)</f>
        <v>T-Shirt Graphique UT My Hero Academia</v>
      </c>
      <c r="D2491" s="36" t="s">
        <v>57</v>
      </c>
      <c r="E2491" s="36" t="s">
        <v>57</v>
      </c>
      <c r="F2491" s="36" t="s">
        <v>57</v>
      </c>
      <c r="G2491" s="36" t="s">
        <v>7504</v>
      </c>
      <c r="H2491" s="36" t="s">
        <v>7504</v>
      </c>
      <c r="I2491" s="36" t="s">
        <v>58</v>
      </c>
      <c r="J2491" s="37" t="s">
        <v>123</v>
      </c>
      <c r="K2491" s="36" t="s">
        <v>124</v>
      </c>
    </row>
    <row r="2492" spans="1:11" ht="15" customHeight="1">
      <c r="A2492" s="36" t="s">
        <v>2589</v>
      </c>
      <c r="B2492" s="36">
        <v>464491</v>
      </c>
      <c r="C2492" s="35" t="str">
        <f>VLOOKUP(B2492,'[1]EC Sales Date'!$A:$C,2,)</f>
        <v>T-Shirt Graphique UT My Hero Academia</v>
      </c>
      <c r="D2492" s="36" t="s">
        <v>57</v>
      </c>
      <c r="E2492" s="36" t="s">
        <v>57</v>
      </c>
      <c r="F2492" s="36" t="s">
        <v>57</v>
      </c>
      <c r="G2492" s="36" t="s">
        <v>7504</v>
      </c>
      <c r="H2492" s="36" t="s">
        <v>7504</v>
      </c>
      <c r="I2492" s="36" t="s">
        <v>58</v>
      </c>
      <c r="J2492" s="37" t="s">
        <v>123</v>
      </c>
      <c r="K2492" s="36" t="s">
        <v>124</v>
      </c>
    </row>
    <row r="2493" spans="1:11" ht="15" customHeight="1">
      <c r="A2493" s="36" t="s">
        <v>2590</v>
      </c>
      <c r="B2493" s="36">
        <v>464492</v>
      </c>
      <c r="C2493" s="35" t="str">
        <f>VLOOKUP(B2493,'[1]EC Sales Date'!$A:$C,2,)</f>
        <v>T-Shirt Graphique UT My Hero Academia</v>
      </c>
      <c r="D2493" s="36" t="s">
        <v>57</v>
      </c>
      <c r="E2493" s="36" t="s">
        <v>57</v>
      </c>
      <c r="F2493" s="36" t="s">
        <v>57</v>
      </c>
      <c r="G2493" s="36" t="s">
        <v>7504</v>
      </c>
      <c r="H2493" s="36" t="s">
        <v>7504</v>
      </c>
      <c r="I2493" s="36" t="s">
        <v>58</v>
      </c>
      <c r="J2493" s="37" t="s">
        <v>123</v>
      </c>
      <c r="K2493" s="36" t="s">
        <v>124</v>
      </c>
    </row>
    <row r="2494" spans="1:11" ht="15" customHeight="1">
      <c r="A2494" s="36" t="s">
        <v>2591</v>
      </c>
      <c r="B2494" s="36">
        <v>464493</v>
      </c>
      <c r="C2494" s="35" t="str">
        <f>VLOOKUP(B2494,'[1]EC Sales Date'!$A:$C,2,)</f>
        <v>T-Shirt Graphique UT My Hero Academia</v>
      </c>
      <c r="D2494" s="36" t="s">
        <v>57</v>
      </c>
      <c r="E2494" s="36" t="s">
        <v>57</v>
      </c>
      <c r="F2494" s="36" t="s">
        <v>57</v>
      </c>
      <c r="G2494" s="36" t="s">
        <v>7504</v>
      </c>
      <c r="H2494" s="36" t="s">
        <v>7504</v>
      </c>
      <c r="I2494" s="36" t="s">
        <v>58</v>
      </c>
      <c r="J2494" s="37" t="s">
        <v>123</v>
      </c>
      <c r="K2494" s="36" t="s">
        <v>124</v>
      </c>
    </row>
    <row r="2495" spans="1:11" ht="15" customHeight="1">
      <c r="A2495" s="36" t="s">
        <v>2511</v>
      </c>
      <c r="B2495" s="36">
        <v>459552</v>
      </c>
      <c r="C2495" s="35" t="str">
        <f>VLOOKUP(B2495,'[1]EC Sales Date'!$A:$C,2,)</f>
        <v>T-Shirt Graphique UT Bleach</v>
      </c>
      <c r="D2495" s="36" t="s">
        <v>427</v>
      </c>
      <c r="E2495" s="36" t="s">
        <v>427</v>
      </c>
      <c r="F2495" s="36" t="s">
        <v>427</v>
      </c>
      <c r="G2495" s="36" t="s">
        <v>7504</v>
      </c>
      <c r="H2495" s="36" t="s">
        <v>7504</v>
      </c>
      <c r="I2495" s="36" t="s">
        <v>58</v>
      </c>
      <c r="J2495" s="37" t="s">
        <v>123</v>
      </c>
      <c r="K2495" s="36" t="s">
        <v>124</v>
      </c>
    </row>
    <row r="2496" spans="1:11" ht="15" customHeight="1">
      <c r="A2496" s="36" t="s">
        <v>2510</v>
      </c>
      <c r="B2496" s="36">
        <v>462904</v>
      </c>
      <c r="C2496" s="35" t="str">
        <f>VLOOKUP(B2496,'[1]EC Sales Date'!$A:$C,2,)</f>
        <v>T-Shirt Graphique UT Bleach</v>
      </c>
      <c r="D2496" s="36" t="s">
        <v>427</v>
      </c>
      <c r="E2496" s="36" t="s">
        <v>427</v>
      </c>
      <c r="F2496" s="36" t="s">
        <v>427</v>
      </c>
      <c r="G2496" s="36" t="s">
        <v>7504</v>
      </c>
      <c r="H2496" s="36" t="s">
        <v>7504</v>
      </c>
      <c r="I2496" s="36" t="s">
        <v>58</v>
      </c>
      <c r="J2496" s="37" t="s">
        <v>123</v>
      </c>
      <c r="K2496" s="36" t="s">
        <v>124</v>
      </c>
    </row>
    <row r="2497" spans="1:11" ht="15" customHeight="1">
      <c r="A2497" s="36" t="s">
        <v>2512</v>
      </c>
      <c r="B2497" s="36">
        <v>466058</v>
      </c>
      <c r="C2497" s="35" t="str">
        <f>VLOOKUP(B2497,'[1]EC Sales Date'!$A:$C,2,)</f>
        <v>T-Shirt Graphique UT Bleach</v>
      </c>
      <c r="D2497" s="36" t="s">
        <v>427</v>
      </c>
      <c r="E2497" s="36" t="s">
        <v>427</v>
      </c>
      <c r="F2497" s="36" t="s">
        <v>427</v>
      </c>
      <c r="G2497" s="36" t="s">
        <v>7504</v>
      </c>
      <c r="H2497" s="36" t="s">
        <v>7504</v>
      </c>
      <c r="I2497" s="36" t="s">
        <v>58</v>
      </c>
      <c r="J2497" s="37" t="s">
        <v>123</v>
      </c>
      <c r="K2497" s="36" t="s">
        <v>124</v>
      </c>
    </row>
    <row r="2498" spans="1:11" ht="15" customHeight="1">
      <c r="A2498" s="36" t="s">
        <v>2513</v>
      </c>
      <c r="B2498" s="36">
        <v>466059</v>
      </c>
      <c r="C2498" s="35" t="str">
        <f>VLOOKUP(B2498,'[1]EC Sales Date'!$A:$C,2,)</f>
        <v>T-Shirt Graphique UT Bleach</v>
      </c>
      <c r="D2498" s="36" t="s">
        <v>427</v>
      </c>
      <c r="E2498" s="36" t="s">
        <v>427</v>
      </c>
      <c r="F2498" s="36" t="s">
        <v>427</v>
      </c>
      <c r="G2498" s="36" t="s">
        <v>7504</v>
      </c>
      <c r="H2498" s="36" t="s">
        <v>7504</v>
      </c>
      <c r="I2498" s="36" t="s">
        <v>58</v>
      </c>
      <c r="J2498" s="37" t="s">
        <v>123</v>
      </c>
      <c r="K2498" s="36" t="s">
        <v>124</v>
      </c>
    </row>
    <row r="2499" spans="1:11" ht="15" customHeight="1">
      <c r="A2499" s="36" t="s">
        <v>2514</v>
      </c>
      <c r="B2499" s="36">
        <v>466060</v>
      </c>
      <c r="C2499" s="35" t="str">
        <f>VLOOKUP(B2499,'[1]EC Sales Date'!$A:$C,2,)</f>
        <v>T-Shirt Graphique UT Bleach</v>
      </c>
      <c r="D2499" s="36" t="s">
        <v>427</v>
      </c>
      <c r="E2499" s="36" t="s">
        <v>427</v>
      </c>
      <c r="F2499" s="36" t="s">
        <v>427</v>
      </c>
      <c r="G2499" s="36" t="s">
        <v>7504</v>
      </c>
      <c r="H2499" s="36" t="s">
        <v>7504</v>
      </c>
      <c r="I2499" s="36" t="s">
        <v>58</v>
      </c>
      <c r="J2499" s="37" t="s">
        <v>123</v>
      </c>
      <c r="K2499" s="36" t="s">
        <v>124</v>
      </c>
    </row>
    <row r="2500" spans="1:11" ht="15" customHeight="1">
      <c r="A2500" s="36" t="s">
        <v>2527</v>
      </c>
      <c r="B2500" s="36">
        <v>461874</v>
      </c>
      <c r="C2500" s="35" t="str">
        <f>VLOOKUP(B2500,'[1]EC Sales Date'!$A:$C,2,)</f>
        <v>T-Shirt Graphique UT Dragon Ball</v>
      </c>
      <c r="D2500" s="36" t="s">
        <v>56</v>
      </c>
      <c r="E2500" s="36" t="s">
        <v>56</v>
      </c>
      <c r="F2500" s="36" t="s">
        <v>56</v>
      </c>
      <c r="G2500" s="36" t="s">
        <v>7504</v>
      </c>
      <c r="H2500" s="36" t="s">
        <v>7504</v>
      </c>
      <c r="I2500" s="36" t="s">
        <v>58</v>
      </c>
      <c r="J2500" s="37" t="s">
        <v>123</v>
      </c>
      <c r="K2500" s="36" t="s">
        <v>124</v>
      </c>
    </row>
    <row r="2501" spans="1:11" ht="15" customHeight="1">
      <c r="A2501" s="36" t="s">
        <v>2528</v>
      </c>
      <c r="B2501" s="36">
        <v>462906</v>
      </c>
      <c r="C2501" s="35" t="str">
        <f>VLOOKUP(B2501,'[1]EC Sales Date'!$A:$C,2,)</f>
        <v>T-Shirt Graphique UT Dragon Ball</v>
      </c>
      <c r="D2501" s="36" t="s">
        <v>56</v>
      </c>
      <c r="E2501" s="36" t="s">
        <v>56</v>
      </c>
      <c r="F2501" s="36" t="s">
        <v>56</v>
      </c>
      <c r="G2501" s="36" t="s">
        <v>7504</v>
      </c>
      <c r="H2501" s="36" t="s">
        <v>7504</v>
      </c>
      <c r="I2501" s="36" t="s">
        <v>58</v>
      </c>
      <c r="J2501" s="37" t="s">
        <v>123</v>
      </c>
      <c r="K2501" s="36" t="s">
        <v>124</v>
      </c>
    </row>
    <row r="2502" spans="1:11" ht="15" customHeight="1">
      <c r="A2502" s="36" t="s">
        <v>2529</v>
      </c>
      <c r="B2502" s="36">
        <v>463100</v>
      </c>
      <c r="C2502" s="35" t="str">
        <f>VLOOKUP(B2502,'[1]EC Sales Date'!$A:$C,2,)</f>
        <v>T-Shirt Graphique UT Dragon Ball</v>
      </c>
      <c r="D2502" s="36" t="s">
        <v>56</v>
      </c>
      <c r="E2502" s="36" t="s">
        <v>56</v>
      </c>
      <c r="F2502" s="36" t="s">
        <v>56</v>
      </c>
      <c r="G2502" s="36" t="s">
        <v>7504</v>
      </c>
      <c r="H2502" s="36" t="s">
        <v>7504</v>
      </c>
      <c r="I2502" s="36" t="s">
        <v>58</v>
      </c>
      <c r="J2502" s="37" t="s">
        <v>123</v>
      </c>
      <c r="K2502" s="36" t="s">
        <v>124</v>
      </c>
    </row>
    <row r="2503" spans="1:11" ht="15" customHeight="1">
      <c r="A2503" s="36" t="s">
        <v>2530</v>
      </c>
      <c r="B2503" s="36">
        <v>463101</v>
      </c>
      <c r="C2503" s="35" t="str">
        <f>VLOOKUP(B2503,'[1]EC Sales Date'!$A:$C,2,)</f>
        <v>T-Shirt Graphique UT Dragon Ball</v>
      </c>
      <c r="D2503" s="36" t="s">
        <v>56</v>
      </c>
      <c r="E2503" s="36" t="s">
        <v>56</v>
      </c>
      <c r="F2503" s="36" t="s">
        <v>56</v>
      </c>
      <c r="G2503" s="36" t="s">
        <v>7504</v>
      </c>
      <c r="H2503" s="36" t="s">
        <v>7504</v>
      </c>
      <c r="I2503" s="36" t="s">
        <v>58</v>
      </c>
      <c r="J2503" s="37" t="s">
        <v>123</v>
      </c>
      <c r="K2503" s="36" t="s">
        <v>124</v>
      </c>
    </row>
    <row r="2504" spans="1:11" ht="15" customHeight="1">
      <c r="A2504" s="36" t="s">
        <v>2531</v>
      </c>
      <c r="B2504" s="36">
        <v>463102</v>
      </c>
      <c r="C2504" s="35" t="str">
        <f>VLOOKUP(B2504,'[1]EC Sales Date'!$A:$C,2,)</f>
        <v>T-Shirt Graphique UT Dragon Ball</v>
      </c>
      <c r="D2504" s="36" t="s">
        <v>56</v>
      </c>
      <c r="E2504" s="36" t="s">
        <v>56</v>
      </c>
      <c r="F2504" s="36" t="s">
        <v>56</v>
      </c>
      <c r="G2504" s="36" t="s">
        <v>7504</v>
      </c>
      <c r="H2504" s="36" t="s">
        <v>7504</v>
      </c>
      <c r="I2504" s="36" t="s">
        <v>58</v>
      </c>
      <c r="J2504" s="37" t="s">
        <v>123</v>
      </c>
      <c r="K2504" s="36" t="s">
        <v>124</v>
      </c>
    </row>
    <row r="2505" spans="1:11" ht="15" customHeight="1">
      <c r="A2505" s="36" t="s">
        <v>2532</v>
      </c>
      <c r="B2505" s="36">
        <v>463103</v>
      </c>
      <c r="C2505" s="35" t="str">
        <f>VLOOKUP(B2505,'[1]EC Sales Date'!$A:$C,2,)</f>
        <v>T-Shirt Graphique UT Dragon Ball</v>
      </c>
      <c r="D2505" s="36" t="s">
        <v>56</v>
      </c>
      <c r="E2505" s="36" t="s">
        <v>56</v>
      </c>
      <c r="F2505" s="36" t="s">
        <v>56</v>
      </c>
      <c r="G2505" s="36" t="s">
        <v>7504</v>
      </c>
      <c r="H2505" s="36" t="s">
        <v>7504</v>
      </c>
      <c r="I2505" s="36" t="s">
        <v>58</v>
      </c>
      <c r="J2505" s="37" t="s">
        <v>123</v>
      </c>
      <c r="K2505" s="36" t="s">
        <v>124</v>
      </c>
    </row>
    <row r="2506" spans="1:11" ht="15" customHeight="1">
      <c r="A2506" s="36" t="s">
        <v>2533</v>
      </c>
      <c r="B2506" s="36">
        <v>463104</v>
      </c>
      <c r="C2506" s="35" t="str">
        <f>VLOOKUP(B2506,'[1]EC Sales Date'!$A:$C,2,)</f>
        <v>T-Shirt Graphique UT Dragon Ball</v>
      </c>
      <c r="D2506" s="36" t="s">
        <v>56</v>
      </c>
      <c r="E2506" s="36" t="s">
        <v>56</v>
      </c>
      <c r="F2506" s="36" t="s">
        <v>56</v>
      </c>
      <c r="G2506" s="36" t="s">
        <v>7504</v>
      </c>
      <c r="H2506" s="36" t="s">
        <v>7504</v>
      </c>
      <c r="I2506" s="36" t="s">
        <v>58</v>
      </c>
      <c r="J2506" s="37" t="s">
        <v>123</v>
      </c>
      <c r="K2506" s="36" t="s">
        <v>124</v>
      </c>
    </row>
    <row r="2507" spans="1:11" ht="15" customHeight="1">
      <c r="A2507" s="36" t="s">
        <v>2515</v>
      </c>
      <c r="B2507" s="36">
        <v>462312</v>
      </c>
      <c r="C2507" s="35" t="str">
        <f>VLOOKUP(B2507,'[1]EC Sales Date'!$A:$C,2,)</f>
        <v>T-Shirt Graphique UT Chainsaw Man x Kosuke Kawamura</v>
      </c>
      <c r="D2507" s="36" t="s">
        <v>56</v>
      </c>
      <c r="E2507" s="36" t="s">
        <v>56</v>
      </c>
      <c r="F2507" s="36" t="s">
        <v>56</v>
      </c>
      <c r="G2507" s="36" t="s">
        <v>7504</v>
      </c>
      <c r="H2507" s="36" t="s">
        <v>7504</v>
      </c>
      <c r="I2507" s="36" t="s">
        <v>58</v>
      </c>
      <c r="J2507" s="37" t="s">
        <v>123</v>
      </c>
      <c r="K2507" s="36" t="s">
        <v>124</v>
      </c>
    </row>
    <row r="2508" spans="1:11" ht="15" customHeight="1">
      <c r="A2508" s="36" t="s">
        <v>2516</v>
      </c>
      <c r="B2508" s="36">
        <v>462908</v>
      </c>
      <c r="C2508" s="35" t="str">
        <f>VLOOKUP(B2508,'[1]EC Sales Date'!$A:$C,2,)</f>
        <v>T-Shirt Graphique UT Chainsaw Man x Kosuke Kawamura</v>
      </c>
      <c r="D2508" s="36" t="s">
        <v>56</v>
      </c>
      <c r="E2508" s="36" t="s">
        <v>56</v>
      </c>
      <c r="F2508" s="36" t="s">
        <v>56</v>
      </c>
      <c r="G2508" s="36" t="s">
        <v>7504</v>
      </c>
      <c r="H2508" s="36" t="s">
        <v>7504</v>
      </c>
      <c r="I2508" s="36" t="s">
        <v>58</v>
      </c>
      <c r="J2508" s="37" t="s">
        <v>123</v>
      </c>
      <c r="K2508" s="36" t="s">
        <v>124</v>
      </c>
    </row>
    <row r="2509" spans="1:11" ht="15" customHeight="1">
      <c r="A2509" s="36" t="s">
        <v>2517</v>
      </c>
      <c r="B2509" s="36">
        <v>467422</v>
      </c>
      <c r="C2509" s="35" t="str">
        <f>VLOOKUP(B2509,'[1]EC Sales Date'!$A:$C,2,)</f>
        <v>T-Shirt Graphique UT Chainsaw Man x Kosuke Kawamura</v>
      </c>
      <c r="D2509" s="36" t="s">
        <v>56</v>
      </c>
      <c r="E2509" s="36" t="s">
        <v>56</v>
      </c>
      <c r="F2509" s="36" t="s">
        <v>56</v>
      </c>
      <c r="G2509" s="36" t="s">
        <v>7504</v>
      </c>
      <c r="H2509" s="36" t="s">
        <v>7504</v>
      </c>
      <c r="I2509" s="36" t="s">
        <v>58</v>
      </c>
      <c r="J2509" s="37" t="s">
        <v>123</v>
      </c>
      <c r="K2509" s="36" t="s">
        <v>124</v>
      </c>
    </row>
    <row r="2510" spans="1:11" ht="15" customHeight="1">
      <c r="A2510" s="36" t="s">
        <v>2518</v>
      </c>
      <c r="B2510" s="36">
        <v>467423</v>
      </c>
      <c r="C2510" s="35" t="str">
        <f>VLOOKUP(B2510,'[1]EC Sales Date'!$A:$C,2,)</f>
        <v>T-Shirt Graphique UT Chainsaw Man x Kosuke Kawamura</v>
      </c>
      <c r="D2510" s="36" t="s">
        <v>56</v>
      </c>
      <c r="E2510" s="36" t="s">
        <v>56</v>
      </c>
      <c r="F2510" s="36" t="s">
        <v>56</v>
      </c>
      <c r="G2510" s="36" t="s">
        <v>7504</v>
      </c>
      <c r="H2510" s="36" t="s">
        <v>7504</v>
      </c>
      <c r="I2510" s="36" t="s">
        <v>58</v>
      </c>
      <c r="J2510" s="37" t="s">
        <v>123</v>
      </c>
      <c r="K2510" s="36" t="s">
        <v>124</v>
      </c>
    </row>
    <row r="2511" spans="1:11" ht="15" customHeight="1">
      <c r="A2511" s="36" t="s">
        <v>2519</v>
      </c>
      <c r="B2511" s="36">
        <v>467424</v>
      </c>
      <c r="C2511" s="35" t="str">
        <f>VLOOKUP(B2511,'[1]EC Sales Date'!$A:$C,2,)</f>
        <v>T-Shirt Graphique UT Chainsaw Man x Kosuke Kawamura</v>
      </c>
      <c r="D2511" s="36" t="s">
        <v>56</v>
      </c>
      <c r="E2511" s="36" t="s">
        <v>56</v>
      </c>
      <c r="F2511" s="36" t="s">
        <v>56</v>
      </c>
      <c r="G2511" s="36" t="s">
        <v>7504</v>
      </c>
      <c r="H2511" s="36" t="s">
        <v>7504</v>
      </c>
      <c r="I2511" s="36" t="s">
        <v>58</v>
      </c>
      <c r="J2511" s="37" t="s">
        <v>123</v>
      </c>
      <c r="K2511" s="36" t="s">
        <v>124</v>
      </c>
    </row>
    <row r="2512" spans="1:11" ht="15" customHeight="1">
      <c r="A2512" s="36" t="s">
        <v>2654</v>
      </c>
      <c r="B2512" s="36">
        <v>457984</v>
      </c>
      <c r="C2512" s="35" t="str">
        <f>VLOOKUP(B2512,'[1]EC Sales Date'!$A:$C,2,)</f>
        <v>T-Shirt Graphique UT Splatoon 3</v>
      </c>
      <c r="D2512" s="36" t="s">
        <v>57</v>
      </c>
      <c r="E2512" s="36" t="s">
        <v>57</v>
      </c>
      <c r="F2512" s="36" t="s">
        <v>57</v>
      </c>
      <c r="G2512" s="36" t="s">
        <v>7504</v>
      </c>
      <c r="H2512" s="36" t="s">
        <v>7504</v>
      </c>
      <c r="I2512" s="36" t="s">
        <v>58</v>
      </c>
      <c r="J2512" s="37" t="s">
        <v>123</v>
      </c>
      <c r="K2512" s="36" t="s">
        <v>124</v>
      </c>
    </row>
    <row r="2513" spans="1:11" ht="15" customHeight="1">
      <c r="A2513" s="36" t="s">
        <v>2655</v>
      </c>
      <c r="B2513" s="36">
        <v>459221</v>
      </c>
      <c r="C2513" s="35" t="str">
        <f>VLOOKUP(B2513,'[1]EC Sales Date'!$A:$C,2,)</f>
        <v>T-Shirt Graphique UT Splatoon 3</v>
      </c>
      <c r="D2513" s="36" t="s">
        <v>57</v>
      </c>
      <c r="E2513" s="36" t="s">
        <v>57</v>
      </c>
      <c r="F2513" s="36" t="s">
        <v>57</v>
      </c>
      <c r="G2513" s="36" t="s">
        <v>7504</v>
      </c>
      <c r="H2513" s="36" t="s">
        <v>7504</v>
      </c>
      <c r="I2513" s="36" t="s">
        <v>58</v>
      </c>
      <c r="J2513" s="37" t="s">
        <v>123</v>
      </c>
      <c r="K2513" s="36" t="s">
        <v>124</v>
      </c>
    </row>
    <row r="2514" spans="1:11" ht="15" customHeight="1">
      <c r="A2514" s="36" t="s">
        <v>2656</v>
      </c>
      <c r="B2514" s="36">
        <v>459222</v>
      </c>
      <c r="C2514" s="35" t="str">
        <f>VLOOKUP(B2514,'[1]EC Sales Date'!$A:$C,2,)</f>
        <v>T-Shirt Graphique UT Splatoon 3</v>
      </c>
      <c r="D2514" s="36" t="s">
        <v>57</v>
      </c>
      <c r="E2514" s="36" t="s">
        <v>57</v>
      </c>
      <c r="F2514" s="36" t="s">
        <v>57</v>
      </c>
      <c r="G2514" s="36" t="s">
        <v>7504</v>
      </c>
      <c r="H2514" s="36" t="s">
        <v>7504</v>
      </c>
      <c r="I2514" s="36" t="s">
        <v>58</v>
      </c>
      <c r="J2514" s="37" t="s">
        <v>123</v>
      </c>
      <c r="K2514" s="36" t="s">
        <v>124</v>
      </c>
    </row>
    <row r="2515" spans="1:11" ht="15" customHeight="1">
      <c r="A2515" s="36" t="s">
        <v>2657</v>
      </c>
      <c r="B2515" s="36">
        <v>459223</v>
      </c>
      <c r="C2515" s="35" t="str">
        <f>VLOOKUP(B2515,'[1]EC Sales Date'!$A:$C,2,)</f>
        <v>T-Shirt Graphique UT Splatoon 3</v>
      </c>
      <c r="D2515" s="36" t="s">
        <v>57</v>
      </c>
      <c r="E2515" s="36" t="s">
        <v>57</v>
      </c>
      <c r="F2515" s="36" t="s">
        <v>57</v>
      </c>
      <c r="G2515" s="36" t="s">
        <v>7504</v>
      </c>
      <c r="H2515" s="36" t="s">
        <v>7504</v>
      </c>
      <c r="I2515" s="36" t="s">
        <v>58</v>
      </c>
      <c r="J2515" s="37" t="s">
        <v>123</v>
      </c>
      <c r="K2515" s="36" t="s">
        <v>124</v>
      </c>
    </row>
    <row r="2516" spans="1:11" ht="15" customHeight="1">
      <c r="A2516" s="36" t="s">
        <v>2658</v>
      </c>
      <c r="B2516" s="36">
        <v>460485</v>
      </c>
      <c r="C2516" s="35" t="str">
        <f>VLOOKUP(B2516,'[1]EC Sales Date'!$A:$C,2,)</f>
        <v>T-Shirt Graphique UT Splatoon 3</v>
      </c>
      <c r="D2516" s="36" t="s">
        <v>57</v>
      </c>
      <c r="E2516" s="36" t="s">
        <v>57</v>
      </c>
      <c r="F2516" s="36" t="s">
        <v>57</v>
      </c>
      <c r="G2516" s="36" t="s">
        <v>7504</v>
      </c>
      <c r="H2516" s="36" t="s">
        <v>7504</v>
      </c>
      <c r="I2516" s="36" t="s">
        <v>58</v>
      </c>
      <c r="J2516" s="37" t="s">
        <v>123</v>
      </c>
      <c r="K2516" s="36" t="s">
        <v>124</v>
      </c>
    </row>
    <row r="2517" spans="1:11" ht="15" customHeight="1">
      <c r="A2517" s="36" t="s">
        <v>2703</v>
      </c>
      <c r="B2517" s="36">
        <v>464897</v>
      </c>
      <c r="C2517" s="35" t="str">
        <f>VLOOKUP(B2517,'[1]EC Sales Date'!$A:$C,2,)</f>
        <v>Polo DRY-EX</v>
      </c>
      <c r="D2517" s="36" t="s">
        <v>57</v>
      </c>
      <c r="E2517" s="36" t="s">
        <v>57</v>
      </c>
      <c r="F2517" s="36" t="s">
        <v>57</v>
      </c>
      <c r="G2517" s="36" t="s">
        <v>7504</v>
      </c>
      <c r="H2517" s="36" t="s">
        <v>7504</v>
      </c>
      <c r="I2517" s="36" t="s">
        <v>78</v>
      </c>
      <c r="J2517" s="36" t="s">
        <v>59</v>
      </c>
      <c r="K2517" s="36" t="s">
        <v>2704</v>
      </c>
    </row>
    <row r="2518" spans="1:11" ht="15" customHeight="1">
      <c r="A2518" s="36" t="s">
        <v>2705</v>
      </c>
      <c r="B2518" s="36">
        <v>464898</v>
      </c>
      <c r="C2518" s="35" t="str">
        <f>VLOOKUP(B2518,'[1]EC Sales Date'!$A:$C,2,)</f>
        <v>Polo DRY-EX</v>
      </c>
      <c r="D2518" s="36" t="s">
        <v>57</v>
      </c>
      <c r="E2518" s="36" t="s">
        <v>57</v>
      </c>
      <c r="F2518" s="36" t="s">
        <v>57</v>
      </c>
      <c r="G2518" s="36" t="s">
        <v>7504</v>
      </c>
      <c r="H2518" s="36" t="s">
        <v>7504</v>
      </c>
      <c r="I2518" s="36" t="s">
        <v>78</v>
      </c>
      <c r="J2518" s="36" t="s">
        <v>59</v>
      </c>
      <c r="K2518" s="36" t="s">
        <v>2704</v>
      </c>
    </row>
    <row r="2519" spans="1:11" ht="15" customHeight="1">
      <c r="A2519" s="36" t="s">
        <v>7691</v>
      </c>
      <c r="B2519" s="36">
        <v>465226</v>
      </c>
      <c r="C2519" s="35" t="e">
        <f>VLOOKUP(B2519,'[1]EC Sales Date'!$A:$C,2,)</f>
        <v>#N/A</v>
      </c>
      <c r="D2519" s="36" t="s">
        <v>86</v>
      </c>
      <c r="E2519" s="36" t="s">
        <v>86</v>
      </c>
      <c r="F2519" s="36" t="s">
        <v>86</v>
      </c>
      <c r="G2519" s="36" t="s">
        <v>7504</v>
      </c>
      <c r="H2519" s="36" t="s">
        <v>7504</v>
      </c>
      <c r="I2519" s="36" t="s">
        <v>58</v>
      </c>
      <c r="J2519" s="37" t="s">
        <v>123</v>
      </c>
      <c r="K2519" s="36" t="s">
        <v>124</v>
      </c>
    </row>
    <row r="2520" spans="1:11" ht="15" customHeight="1">
      <c r="A2520" s="36" t="s">
        <v>7692</v>
      </c>
      <c r="B2520" s="36">
        <v>467847</v>
      </c>
      <c r="C2520" s="35" t="e">
        <f>VLOOKUP(B2520,'[1]EC Sales Date'!$A:$C,2,)</f>
        <v>#N/A</v>
      </c>
      <c r="D2520" s="36" t="s">
        <v>86</v>
      </c>
      <c r="E2520" s="36" t="s">
        <v>86</v>
      </c>
      <c r="F2520" s="36" t="s">
        <v>86</v>
      </c>
      <c r="G2520" s="36" t="s">
        <v>7504</v>
      </c>
      <c r="H2520" s="36" t="s">
        <v>7504</v>
      </c>
      <c r="I2520" s="36" t="s">
        <v>58</v>
      </c>
      <c r="J2520" s="37" t="s">
        <v>123</v>
      </c>
      <c r="K2520" s="36" t="s">
        <v>124</v>
      </c>
    </row>
    <row r="2521" spans="1:11" ht="15" customHeight="1">
      <c r="A2521" s="36" t="s">
        <v>7693</v>
      </c>
      <c r="B2521" s="36">
        <v>467848</v>
      </c>
      <c r="C2521" s="35" t="e">
        <f>VLOOKUP(B2521,'[1]EC Sales Date'!$A:$C,2,)</f>
        <v>#N/A</v>
      </c>
      <c r="D2521" s="36" t="s">
        <v>86</v>
      </c>
      <c r="E2521" s="36" t="s">
        <v>86</v>
      </c>
      <c r="F2521" s="36" t="s">
        <v>86</v>
      </c>
      <c r="G2521" s="36" t="s">
        <v>7504</v>
      </c>
      <c r="H2521" s="36" t="s">
        <v>7504</v>
      </c>
      <c r="I2521" s="36" t="s">
        <v>58</v>
      </c>
      <c r="J2521" s="37" t="s">
        <v>123</v>
      </c>
      <c r="K2521" s="36" t="s">
        <v>124</v>
      </c>
    </row>
    <row r="2522" spans="1:11" ht="15" customHeight="1">
      <c r="A2522" s="36" t="s">
        <v>7694</v>
      </c>
      <c r="B2522" s="36">
        <v>467849</v>
      </c>
      <c r="C2522" s="35" t="e">
        <f>VLOOKUP(B2522,'[1]EC Sales Date'!$A:$C,2,)</f>
        <v>#N/A</v>
      </c>
      <c r="D2522" s="36" t="s">
        <v>86</v>
      </c>
      <c r="E2522" s="36" t="s">
        <v>86</v>
      </c>
      <c r="F2522" s="36" t="s">
        <v>86</v>
      </c>
      <c r="G2522" s="36" t="s">
        <v>7504</v>
      </c>
      <c r="H2522" s="36" t="s">
        <v>7504</v>
      </c>
      <c r="I2522" s="36" t="s">
        <v>58</v>
      </c>
      <c r="J2522" s="37" t="s">
        <v>123</v>
      </c>
      <c r="K2522" s="36" t="s">
        <v>124</v>
      </c>
    </row>
    <row r="2523" spans="1:11" ht="15" customHeight="1">
      <c r="A2523" s="36" t="s">
        <v>7695</v>
      </c>
      <c r="B2523" s="36">
        <v>467850</v>
      </c>
      <c r="C2523" s="35" t="e">
        <f>VLOOKUP(B2523,'[1]EC Sales Date'!$A:$C,2,)</f>
        <v>#N/A</v>
      </c>
      <c r="D2523" s="36" t="s">
        <v>86</v>
      </c>
      <c r="E2523" s="36" t="s">
        <v>86</v>
      </c>
      <c r="F2523" s="36" t="s">
        <v>86</v>
      </c>
      <c r="G2523" s="36" t="s">
        <v>7504</v>
      </c>
      <c r="H2523" s="36" t="s">
        <v>7504</v>
      </c>
      <c r="I2523" s="36" t="s">
        <v>58</v>
      </c>
      <c r="J2523" s="37" t="s">
        <v>123</v>
      </c>
      <c r="K2523" s="36" t="s">
        <v>124</v>
      </c>
    </row>
    <row r="2524" spans="1:11" ht="15" customHeight="1">
      <c r="A2524" s="36" t="s">
        <v>2840</v>
      </c>
      <c r="B2524" s="36">
        <v>465862</v>
      </c>
      <c r="C2524" s="35" t="str">
        <f>VLOOKUP(B2524,'[1]EC Sales Date'!$A:$C,2,)</f>
        <v>Polo DRY-EX (Roger Federer by JW ANDERSON)</v>
      </c>
      <c r="D2524" s="36" t="s">
        <v>57</v>
      </c>
      <c r="E2524" s="36" t="s">
        <v>57</v>
      </c>
      <c r="F2524" s="36" t="s">
        <v>57</v>
      </c>
      <c r="G2524" s="36" t="s">
        <v>7504</v>
      </c>
      <c r="H2524" s="36" t="s">
        <v>7504</v>
      </c>
      <c r="I2524" s="36" t="s">
        <v>78</v>
      </c>
      <c r="J2524" s="36" t="s">
        <v>59</v>
      </c>
      <c r="K2524" s="36" t="s">
        <v>2704</v>
      </c>
    </row>
    <row r="2525" spans="1:11" ht="15" customHeight="1">
      <c r="A2525" s="36" t="s">
        <v>2841</v>
      </c>
      <c r="B2525" s="36">
        <v>465862</v>
      </c>
      <c r="C2525" s="35" t="str">
        <f>VLOOKUP(B2525,'[1]EC Sales Date'!$A:$C,2,)</f>
        <v>Polo DRY-EX (Roger Federer by JW ANDERSON)</v>
      </c>
      <c r="D2525" s="36" t="s">
        <v>57</v>
      </c>
      <c r="E2525" s="36" t="s">
        <v>57</v>
      </c>
      <c r="F2525" s="36" t="s">
        <v>57</v>
      </c>
      <c r="G2525" s="36" t="s">
        <v>7504</v>
      </c>
      <c r="H2525" s="36" t="s">
        <v>7504</v>
      </c>
      <c r="I2525" s="36" t="s">
        <v>78</v>
      </c>
      <c r="J2525" s="36" t="s">
        <v>59</v>
      </c>
      <c r="K2525" s="36" t="s">
        <v>2707</v>
      </c>
    </row>
    <row r="2526" spans="1:11" ht="15" customHeight="1">
      <c r="A2526" s="36" t="s">
        <v>2842</v>
      </c>
      <c r="B2526" s="36">
        <v>465863</v>
      </c>
      <c r="C2526" s="35" t="str">
        <f>VLOOKUP(B2526,'[1]EC Sales Date'!$A:$C,2,)</f>
        <v>Short Stretch (Roger Federer by JW ANDERSON)</v>
      </c>
      <c r="D2526" s="36" t="s">
        <v>57</v>
      </c>
      <c r="E2526" s="36" t="s">
        <v>555</v>
      </c>
      <c r="F2526" s="36" t="s">
        <v>555</v>
      </c>
      <c r="G2526" s="36" t="s">
        <v>7504</v>
      </c>
      <c r="H2526" s="36" t="s">
        <v>7504</v>
      </c>
      <c r="I2526" s="36" t="s">
        <v>78</v>
      </c>
      <c r="J2526" s="36" t="s">
        <v>59</v>
      </c>
      <c r="K2526" s="36" t="s">
        <v>2843</v>
      </c>
    </row>
    <row r="2527" spans="1:11" ht="15" customHeight="1">
      <c r="A2527" s="36" t="s">
        <v>2836</v>
      </c>
      <c r="B2527" s="36">
        <v>466048</v>
      </c>
      <c r="C2527" s="35" t="str">
        <f>VLOOKUP(B2527,'[1]EC Sales Date'!$A:$C,2,)</f>
        <v>T-Shirt Graphique UT The SAKE Collection</v>
      </c>
      <c r="D2527" s="36" t="s">
        <v>86</v>
      </c>
      <c r="E2527" s="36" t="s">
        <v>86</v>
      </c>
      <c r="F2527" s="36" t="s">
        <v>7504</v>
      </c>
      <c r="G2527" s="36" t="s">
        <v>7504</v>
      </c>
      <c r="H2527" s="36" t="s">
        <v>7504</v>
      </c>
      <c r="I2527" s="36" t="s">
        <v>58</v>
      </c>
      <c r="J2527" s="37" t="s">
        <v>123</v>
      </c>
      <c r="K2527" s="36" t="s">
        <v>124</v>
      </c>
    </row>
    <row r="2528" spans="1:11" ht="15" customHeight="1">
      <c r="A2528" s="36" t="s">
        <v>2837</v>
      </c>
      <c r="B2528" s="36">
        <v>467267</v>
      </c>
      <c r="C2528" s="35" t="str">
        <f>VLOOKUP(B2528,'[1]EC Sales Date'!$A:$C,2,)</f>
        <v>T-Shirt Graphique UT The SAKE Collection</v>
      </c>
      <c r="D2528" s="36" t="s">
        <v>86</v>
      </c>
      <c r="E2528" s="36" t="s">
        <v>86</v>
      </c>
      <c r="F2528" s="36" t="s">
        <v>7504</v>
      </c>
      <c r="G2528" s="36" t="s">
        <v>7504</v>
      </c>
      <c r="H2528" s="36" t="s">
        <v>7504</v>
      </c>
      <c r="I2528" s="36" t="s">
        <v>58</v>
      </c>
      <c r="J2528" s="37" t="s">
        <v>123</v>
      </c>
      <c r="K2528" s="36" t="s">
        <v>124</v>
      </c>
    </row>
    <row r="2529" spans="1:11" ht="15" customHeight="1">
      <c r="A2529" s="36" t="s">
        <v>2838</v>
      </c>
      <c r="B2529" s="36">
        <v>467268</v>
      </c>
      <c r="C2529" s="35" t="str">
        <f>VLOOKUP(B2529,'[1]EC Sales Date'!$A:$C,2,)</f>
        <v>T-Shirt Graphique UT The SAKE Collection</v>
      </c>
      <c r="D2529" s="36" t="s">
        <v>86</v>
      </c>
      <c r="E2529" s="36" t="s">
        <v>86</v>
      </c>
      <c r="F2529" s="36" t="s">
        <v>7504</v>
      </c>
      <c r="G2529" s="36" t="s">
        <v>7504</v>
      </c>
      <c r="H2529" s="36" t="s">
        <v>7504</v>
      </c>
      <c r="I2529" s="36" t="s">
        <v>58</v>
      </c>
      <c r="J2529" s="37" t="s">
        <v>123</v>
      </c>
      <c r="K2529" s="36" t="s">
        <v>124</v>
      </c>
    </row>
    <row r="2530" spans="1:11" ht="15" customHeight="1">
      <c r="A2530" s="36" t="s">
        <v>2839</v>
      </c>
      <c r="B2530" s="36">
        <v>467269</v>
      </c>
      <c r="C2530" s="35" t="str">
        <f>VLOOKUP(B2530,'[1]EC Sales Date'!$A:$C,2,)</f>
        <v>T-Shirt Graphique UT The SAKE Collection</v>
      </c>
      <c r="D2530" s="36" t="s">
        <v>86</v>
      </c>
      <c r="E2530" s="36" t="s">
        <v>86</v>
      </c>
      <c r="F2530" s="36" t="s">
        <v>7504</v>
      </c>
      <c r="G2530" s="36" t="s">
        <v>7504</v>
      </c>
      <c r="H2530" s="36" t="s">
        <v>7504</v>
      </c>
      <c r="I2530" s="36" t="s">
        <v>58</v>
      </c>
      <c r="J2530" s="37" t="s">
        <v>123</v>
      </c>
      <c r="K2530" s="36" t="s">
        <v>124</v>
      </c>
    </row>
    <row r="2531" spans="1:11" ht="15" customHeight="1">
      <c r="A2531" s="36" t="s">
        <v>2846</v>
      </c>
      <c r="B2531" s="36">
        <v>466885</v>
      </c>
      <c r="C2531" s="35" t="str">
        <f>VLOOKUP(B2531,'[1]EC Sales Date'!$A:$C,2,)</f>
        <v>T-Shirt en Coton AIRism Manches 3/4 Uniqlo U</v>
      </c>
      <c r="D2531" s="36" t="s">
        <v>57</v>
      </c>
      <c r="E2531" s="36" t="s">
        <v>57</v>
      </c>
      <c r="F2531" s="36" t="s">
        <v>57</v>
      </c>
      <c r="G2531" s="36" t="s">
        <v>7504</v>
      </c>
      <c r="H2531" s="36" t="s">
        <v>7504</v>
      </c>
      <c r="I2531" s="36" t="s">
        <v>58</v>
      </c>
      <c r="J2531" s="36" t="s">
        <v>59</v>
      </c>
      <c r="K2531" s="36" t="s">
        <v>2847</v>
      </c>
    </row>
    <row r="2532" spans="1:11" ht="15" customHeight="1">
      <c r="A2532" s="36" t="s">
        <v>2833</v>
      </c>
      <c r="B2532" s="36">
        <v>467525</v>
      </c>
      <c r="C2532" s="35" t="str">
        <f>VLOOKUP(B2532,'[1]EC Sales Date'!$A:$C,2,)</f>
        <v>T-shirt Graphique UT KAWS x UNIQLO Enfant</v>
      </c>
      <c r="D2532" s="36" t="s">
        <v>86</v>
      </c>
      <c r="E2532" s="36" t="s">
        <v>86</v>
      </c>
      <c r="F2532" s="36" t="s">
        <v>57</v>
      </c>
      <c r="G2532" s="36" t="s">
        <v>7504</v>
      </c>
      <c r="H2532" s="36" t="s">
        <v>7504</v>
      </c>
      <c r="I2532" s="36" t="s">
        <v>58</v>
      </c>
      <c r="J2532" s="37" t="s">
        <v>123</v>
      </c>
      <c r="K2532" s="36" t="s">
        <v>124</v>
      </c>
    </row>
    <row r="2533" spans="1:11" ht="15" customHeight="1">
      <c r="A2533" s="36" t="s">
        <v>2834</v>
      </c>
      <c r="B2533" s="36">
        <v>467774</v>
      </c>
      <c r="C2533" s="35" t="str">
        <f>VLOOKUP(B2533,'[1]EC Sales Date'!$A:$C,2,)</f>
        <v>T-shirt Graphique UT KAWS x UNIQLO Enfant</v>
      </c>
      <c r="D2533" s="36" t="s">
        <v>86</v>
      </c>
      <c r="E2533" s="36" t="s">
        <v>86</v>
      </c>
      <c r="F2533" s="36" t="s">
        <v>57</v>
      </c>
      <c r="G2533" s="36" t="s">
        <v>7504</v>
      </c>
      <c r="H2533" s="36" t="s">
        <v>7504</v>
      </c>
      <c r="I2533" s="36" t="s">
        <v>58</v>
      </c>
      <c r="J2533" s="37" t="s">
        <v>123</v>
      </c>
      <c r="K2533" s="36" t="s">
        <v>124</v>
      </c>
    </row>
    <row r="2534" spans="1:11" ht="15" customHeight="1">
      <c r="A2534" s="36" t="s">
        <v>2835</v>
      </c>
      <c r="B2534" s="36">
        <v>467775</v>
      </c>
      <c r="C2534" s="35" t="str">
        <f>VLOOKUP(B2534,'[1]EC Sales Date'!$A:$C,2,)</f>
        <v>T-shirt Graphique UT KAWS x UNIQLO Enfant</v>
      </c>
      <c r="D2534" s="36" t="s">
        <v>86</v>
      </c>
      <c r="E2534" s="36" t="s">
        <v>86</v>
      </c>
      <c r="F2534" s="36" t="s">
        <v>57</v>
      </c>
      <c r="G2534" s="36" t="s">
        <v>7504</v>
      </c>
      <c r="H2534" s="36" t="s">
        <v>7504</v>
      </c>
      <c r="I2534" s="36" t="s">
        <v>58</v>
      </c>
      <c r="J2534" s="37" t="s">
        <v>123</v>
      </c>
      <c r="K2534" s="36" t="s">
        <v>124</v>
      </c>
    </row>
    <row r="2535" spans="1:11" ht="15" customHeight="1">
      <c r="A2535" s="36" t="s">
        <v>2697</v>
      </c>
      <c r="B2535" s="36">
        <v>457834</v>
      </c>
      <c r="C2535" s="35" t="str">
        <f>VLOOKUP(B2535,'[1]EC Sales Date'!$A:$C,2,)</f>
        <v>Polo AIRism (col ouvert)</v>
      </c>
      <c r="D2535" s="36" t="s">
        <v>86</v>
      </c>
      <c r="E2535" s="36" t="s">
        <v>7504</v>
      </c>
      <c r="F2535" s="36" t="s">
        <v>86</v>
      </c>
      <c r="G2535" s="36" t="s">
        <v>7504</v>
      </c>
      <c r="H2535" s="36" t="s">
        <v>7504</v>
      </c>
      <c r="I2535" s="36" t="s">
        <v>58</v>
      </c>
      <c r="J2535" s="36" t="s">
        <v>59</v>
      </c>
      <c r="K2535" s="36" t="s">
        <v>2698</v>
      </c>
    </row>
    <row r="2536" spans="1:11" ht="15" customHeight="1">
      <c r="A2536" s="36" t="s">
        <v>2696</v>
      </c>
      <c r="B2536" s="36">
        <v>457935</v>
      </c>
      <c r="C2536" s="35" t="str">
        <f>VLOOKUP(B2536,'[1]EC Sales Date'!$A:$C,2,)</f>
        <v>Polo AIRism Col Boutonné</v>
      </c>
      <c r="D2536" s="36" t="s">
        <v>57</v>
      </c>
      <c r="E2536" s="36" t="s">
        <v>7504</v>
      </c>
      <c r="F2536" s="36" t="s">
        <v>57</v>
      </c>
      <c r="G2536" s="36" t="s">
        <v>7504</v>
      </c>
      <c r="H2536" s="36" t="s">
        <v>7504</v>
      </c>
      <c r="I2536" s="36" t="s">
        <v>58</v>
      </c>
      <c r="J2536" s="36" t="s">
        <v>59</v>
      </c>
      <c r="K2536" s="36" t="s">
        <v>2695</v>
      </c>
    </row>
    <row r="2537" spans="1:11" ht="15" customHeight="1">
      <c r="A2537" s="36" t="s">
        <v>2694</v>
      </c>
      <c r="B2537" s="36">
        <v>457937</v>
      </c>
      <c r="C2537" s="35" t="str">
        <f>VLOOKUP(B2537,'[1]EC Sales Date'!$A:$C,2,)</f>
        <v>Polo AIRism À Rayures</v>
      </c>
      <c r="D2537" s="36" t="s">
        <v>57</v>
      </c>
      <c r="E2537" s="36" t="s">
        <v>7504</v>
      </c>
      <c r="F2537" s="36" t="s">
        <v>57</v>
      </c>
      <c r="G2537" s="36" t="s">
        <v>7504</v>
      </c>
      <c r="H2537" s="36" t="s">
        <v>7504</v>
      </c>
      <c r="I2537" s="36" t="s">
        <v>58</v>
      </c>
      <c r="J2537" s="36" t="s">
        <v>59</v>
      </c>
      <c r="K2537" s="36" t="s">
        <v>2695</v>
      </c>
    </row>
    <row r="2538" spans="1:11" ht="15" customHeight="1">
      <c r="A2538" s="36" t="s">
        <v>2701</v>
      </c>
      <c r="B2538" s="36">
        <v>457936</v>
      </c>
      <c r="C2538" s="35" t="str">
        <f>VLOOKUP(B2538,'[1]EC Sales Date'!$A:$C,2,)</f>
        <v>Polo AIRism</v>
      </c>
      <c r="D2538" s="36" t="s">
        <v>57</v>
      </c>
      <c r="E2538" s="36" t="s">
        <v>57</v>
      </c>
      <c r="F2538" s="36" t="s">
        <v>57</v>
      </c>
      <c r="G2538" s="36" t="s">
        <v>7504</v>
      </c>
      <c r="H2538" s="36" t="s">
        <v>7504</v>
      </c>
      <c r="I2538" s="36" t="s">
        <v>58</v>
      </c>
      <c r="J2538" s="36" t="s">
        <v>59</v>
      </c>
      <c r="K2538" s="36" t="s">
        <v>2700</v>
      </c>
    </row>
    <row r="2539" spans="1:11" ht="15" customHeight="1">
      <c r="A2539" s="36" t="s">
        <v>2702</v>
      </c>
      <c r="B2539" s="36">
        <v>457936</v>
      </c>
      <c r="C2539" s="35" t="str">
        <f>VLOOKUP(B2539,'[1]EC Sales Date'!$A:$C,2,)</f>
        <v>Polo AIRism</v>
      </c>
      <c r="D2539" s="36" t="s">
        <v>86</v>
      </c>
      <c r="E2539" s="36" t="s">
        <v>86</v>
      </c>
      <c r="F2539" s="36" t="s">
        <v>86</v>
      </c>
      <c r="G2539" s="36" t="s">
        <v>7504</v>
      </c>
      <c r="H2539" s="36" t="s">
        <v>7504</v>
      </c>
      <c r="I2539" s="36" t="s">
        <v>58</v>
      </c>
      <c r="J2539" s="36" t="s">
        <v>59</v>
      </c>
      <c r="K2539" s="36" t="s">
        <v>2700</v>
      </c>
    </row>
    <row r="2540" spans="1:11" ht="15" customHeight="1">
      <c r="A2540" s="36" t="s">
        <v>2759</v>
      </c>
      <c r="B2540" s="36">
        <v>457263</v>
      </c>
      <c r="C2540" s="35" t="str">
        <f>VLOOKUP(B2540,'[1]EC Sales Date'!$A:$C,2,)</f>
        <v>T-shirt En Maille Uniqlo U</v>
      </c>
      <c r="D2540" s="36" t="s">
        <v>57</v>
      </c>
      <c r="E2540" s="36" t="s">
        <v>57</v>
      </c>
      <c r="F2540" s="36" t="s">
        <v>57</v>
      </c>
      <c r="G2540" s="36" t="s">
        <v>7504</v>
      </c>
      <c r="H2540" s="36" t="s">
        <v>7504</v>
      </c>
      <c r="I2540" s="36" t="s">
        <v>2760</v>
      </c>
      <c r="J2540" s="36" t="s">
        <v>59</v>
      </c>
      <c r="K2540" s="36" t="s">
        <v>2761</v>
      </c>
    </row>
    <row r="2541" spans="1:11" ht="15" customHeight="1">
      <c r="A2541" s="36" t="s">
        <v>2762</v>
      </c>
      <c r="B2541" s="36">
        <v>457264</v>
      </c>
      <c r="C2541" s="35" t="str">
        <f>VLOOKUP(B2541,'[1]EC Sales Date'!$A:$C,2,)</f>
        <v>Polo En Maille Uniqlo U</v>
      </c>
      <c r="D2541" s="36" t="s">
        <v>57</v>
      </c>
      <c r="E2541" s="36" t="s">
        <v>57</v>
      </c>
      <c r="F2541" s="36" t="s">
        <v>57</v>
      </c>
      <c r="G2541" s="36" t="s">
        <v>7504</v>
      </c>
      <c r="H2541" s="36" t="s">
        <v>7504</v>
      </c>
      <c r="I2541" s="36" t="s">
        <v>58</v>
      </c>
      <c r="J2541" s="37" t="s">
        <v>123</v>
      </c>
      <c r="K2541" s="36" t="s">
        <v>124</v>
      </c>
    </row>
    <row r="2542" spans="1:11" ht="15" customHeight="1">
      <c r="A2542" s="36" t="s">
        <v>2778</v>
      </c>
      <c r="B2542" s="36">
        <v>454311</v>
      </c>
      <c r="C2542" s="35" t="str">
        <f>VLOOKUP(B2542,'[1]EC Sales Date'!$A:$C,2,)</f>
        <v>T-Shirt AIRism Col V</v>
      </c>
      <c r="D2542" s="36" t="s">
        <v>86</v>
      </c>
      <c r="E2542" s="36" t="s">
        <v>57</v>
      </c>
      <c r="F2542" s="36" t="s">
        <v>57</v>
      </c>
      <c r="G2542" s="36" t="s">
        <v>7504</v>
      </c>
      <c r="H2542" s="36" t="s">
        <v>7504</v>
      </c>
      <c r="I2542" s="36" t="s">
        <v>2773</v>
      </c>
      <c r="J2542" s="36" t="s">
        <v>59</v>
      </c>
      <c r="K2542" s="36" t="s">
        <v>2774</v>
      </c>
    </row>
    <row r="2543" spans="1:11" ht="15" customHeight="1">
      <c r="A2543" s="36" t="s">
        <v>2779</v>
      </c>
      <c r="B2543" s="36">
        <v>454311</v>
      </c>
      <c r="C2543" s="35" t="str">
        <f>VLOOKUP(B2543,'[1]EC Sales Date'!$A:$C,2,)</f>
        <v>T-Shirt AIRism Col V</v>
      </c>
      <c r="D2543" s="36" t="s">
        <v>57</v>
      </c>
      <c r="E2543" s="36" t="s">
        <v>57</v>
      </c>
      <c r="F2543" s="36" t="s">
        <v>57</v>
      </c>
      <c r="G2543" s="36" t="s">
        <v>7504</v>
      </c>
      <c r="H2543" s="36" t="s">
        <v>7504</v>
      </c>
      <c r="I2543" s="36" t="s">
        <v>2773</v>
      </c>
      <c r="J2543" s="36" t="s">
        <v>59</v>
      </c>
      <c r="K2543" s="36" t="s">
        <v>2774</v>
      </c>
    </row>
    <row r="2544" spans="1:11" ht="15" customHeight="1">
      <c r="A2544" s="36" t="s">
        <v>2780</v>
      </c>
      <c r="B2544" s="36">
        <v>454311</v>
      </c>
      <c r="C2544" s="35" t="str">
        <f>VLOOKUP(B2544,'[1]EC Sales Date'!$A:$C,2,)</f>
        <v>T-Shirt AIRism Col V</v>
      </c>
      <c r="D2544" s="36" t="s">
        <v>56</v>
      </c>
      <c r="E2544" s="36" t="s">
        <v>56</v>
      </c>
      <c r="F2544" s="36" t="s">
        <v>56</v>
      </c>
      <c r="G2544" s="36" t="s">
        <v>7504</v>
      </c>
      <c r="H2544" s="36" t="s">
        <v>7504</v>
      </c>
      <c r="I2544" s="36" t="s">
        <v>2773</v>
      </c>
      <c r="J2544" s="36" t="s">
        <v>59</v>
      </c>
      <c r="K2544" s="36" t="s">
        <v>2774</v>
      </c>
    </row>
    <row r="2545" spans="1:11" ht="15" customHeight="1">
      <c r="A2545" s="36" t="s">
        <v>2772</v>
      </c>
      <c r="B2545" s="36">
        <v>454312</v>
      </c>
      <c r="C2545" s="35" t="str">
        <f>VLOOKUP(B2545,'[1]EC Sales Date'!$A:$C,2,)</f>
        <v>T-Shirt AIRism Col Rond</v>
      </c>
      <c r="D2545" s="36" t="s">
        <v>86</v>
      </c>
      <c r="E2545" s="36" t="s">
        <v>57</v>
      </c>
      <c r="F2545" s="36" t="s">
        <v>57</v>
      </c>
      <c r="G2545" s="36" t="s">
        <v>7504</v>
      </c>
      <c r="H2545" s="36" t="s">
        <v>7504</v>
      </c>
      <c r="I2545" s="36" t="s">
        <v>2773</v>
      </c>
      <c r="J2545" s="36" t="s">
        <v>59</v>
      </c>
      <c r="K2545" s="36" t="s">
        <v>2774</v>
      </c>
    </row>
    <row r="2546" spans="1:11" ht="15" customHeight="1">
      <c r="A2546" s="36" t="s">
        <v>2776</v>
      </c>
      <c r="B2546" s="36">
        <v>456548</v>
      </c>
      <c r="C2546" s="35" t="str">
        <f>VLOOKUP(B2546,'[1]EC Sales Date'!$A:$C,2,)</f>
        <v>T-Shirt AIRism Col Rond </v>
      </c>
      <c r="D2546" s="36" t="s">
        <v>86</v>
      </c>
      <c r="E2546" s="36" t="s">
        <v>57</v>
      </c>
      <c r="F2546" s="36" t="s">
        <v>57</v>
      </c>
      <c r="G2546" s="36" t="s">
        <v>7504</v>
      </c>
      <c r="H2546" s="36" t="s">
        <v>7504</v>
      </c>
      <c r="I2546" s="36" t="s">
        <v>1572</v>
      </c>
      <c r="J2546" s="36" t="s">
        <v>59</v>
      </c>
      <c r="K2546" s="36" t="s">
        <v>2777</v>
      </c>
    </row>
    <row r="2547" spans="1:11" ht="15" customHeight="1">
      <c r="A2547" s="36" t="s">
        <v>2775</v>
      </c>
      <c r="B2547" s="36">
        <v>463613</v>
      </c>
      <c r="C2547" s="35" t="str">
        <f>VLOOKUP(B2547,'[1]EC Sales Date'!$A:$C,2,)</f>
        <v>T-shirt AIRism Col Rond</v>
      </c>
      <c r="D2547" s="36" t="s">
        <v>86</v>
      </c>
      <c r="E2547" s="36" t="s">
        <v>57</v>
      </c>
      <c r="F2547" s="36" t="s">
        <v>57</v>
      </c>
      <c r="G2547" s="36" t="s">
        <v>7504</v>
      </c>
      <c r="H2547" s="36" t="s">
        <v>7504</v>
      </c>
      <c r="I2547" s="36" t="s">
        <v>2773</v>
      </c>
      <c r="J2547" s="36" t="s">
        <v>59</v>
      </c>
      <c r="K2547" s="36" t="s">
        <v>2774</v>
      </c>
    </row>
    <row r="2548" spans="1:11" ht="15" customHeight="1">
      <c r="A2548" s="36" t="s">
        <v>7696</v>
      </c>
      <c r="B2548" s="36">
        <v>454315</v>
      </c>
      <c r="C2548" s="35" t="e">
        <f>VLOOKUP(B2548,'[1]EC Sales Date'!$A:$C,2,)</f>
        <v>#N/A</v>
      </c>
      <c r="D2548" s="36" t="s">
        <v>86</v>
      </c>
      <c r="E2548" s="36" t="s">
        <v>57</v>
      </c>
      <c r="F2548" s="36" t="s">
        <v>57</v>
      </c>
      <c r="G2548" s="36" t="s">
        <v>7504</v>
      </c>
      <c r="H2548" s="36" t="s">
        <v>7504</v>
      </c>
      <c r="I2548" s="36" t="s">
        <v>58</v>
      </c>
      <c r="J2548" s="36" t="s">
        <v>59</v>
      </c>
      <c r="K2548" s="36" t="s">
        <v>2764</v>
      </c>
    </row>
    <row r="2549" spans="1:11" ht="15" customHeight="1">
      <c r="A2549" s="36" t="s">
        <v>7697</v>
      </c>
      <c r="B2549" s="36">
        <v>454315</v>
      </c>
      <c r="C2549" s="35" t="e">
        <f>VLOOKUP(B2549,'[1]EC Sales Date'!$A:$C,2,)</f>
        <v>#N/A</v>
      </c>
      <c r="D2549" s="36" t="s">
        <v>56</v>
      </c>
      <c r="E2549" s="36" t="s">
        <v>56</v>
      </c>
      <c r="F2549" s="36" t="s">
        <v>7504</v>
      </c>
      <c r="G2549" s="36" t="s">
        <v>7504</v>
      </c>
      <c r="H2549" s="36" t="s">
        <v>7504</v>
      </c>
      <c r="I2549" s="36" t="s">
        <v>58</v>
      </c>
      <c r="J2549" s="36" t="s">
        <v>59</v>
      </c>
      <c r="K2549" s="36" t="s">
        <v>2764</v>
      </c>
    </row>
    <row r="2550" spans="1:11" ht="15" customHeight="1">
      <c r="A2550" s="36" t="s">
        <v>7698</v>
      </c>
      <c r="B2550" s="36">
        <v>460482</v>
      </c>
      <c r="C2550" s="35" t="e">
        <f>VLOOKUP(B2550,'[1]EC Sales Date'!$A:$C,2,)</f>
        <v>#N/A</v>
      </c>
      <c r="D2550" s="36" t="s">
        <v>86</v>
      </c>
      <c r="E2550" s="36" t="s">
        <v>57</v>
      </c>
      <c r="F2550" s="36" t="s">
        <v>57</v>
      </c>
      <c r="G2550" s="36" t="s">
        <v>7504</v>
      </c>
      <c r="H2550" s="36" t="s">
        <v>7504</v>
      </c>
      <c r="I2550" s="36" t="s">
        <v>58</v>
      </c>
      <c r="J2550" s="36" t="s">
        <v>59</v>
      </c>
      <c r="K2550" s="36" t="s">
        <v>2764</v>
      </c>
    </row>
    <row r="2551" spans="1:11" ht="15" customHeight="1">
      <c r="A2551" s="36" t="s">
        <v>2763</v>
      </c>
      <c r="B2551" s="36">
        <v>463614</v>
      </c>
      <c r="C2551" s="35" t="str">
        <f>VLOOKUP(B2551,'[1]EC Sales Date'!$A:$C,2,)</f>
        <v>T-Shirt AIRism Col Rond Manches Courtes</v>
      </c>
      <c r="D2551" s="36" t="s">
        <v>86</v>
      </c>
      <c r="E2551" s="36" t="s">
        <v>57</v>
      </c>
      <c r="F2551" s="36" t="s">
        <v>57</v>
      </c>
      <c r="G2551" s="36" t="s">
        <v>7504</v>
      </c>
      <c r="H2551" s="36" t="s">
        <v>7504</v>
      </c>
      <c r="I2551" s="36" t="s">
        <v>58</v>
      </c>
      <c r="J2551" s="36" t="s">
        <v>59</v>
      </c>
      <c r="K2551" s="36" t="s">
        <v>2764</v>
      </c>
    </row>
    <row r="2552" spans="1:11" ht="15" customHeight="1">
      <c r="A2552" s="36" t="s">
        <v>2765</v>
      </c>
      <c r="B2552" s="36">
        <v>463614</v>
      </c>
      <c r="C2552" s="35" t="str">
        <f>VLOOKUP(B2552,'[1]EC Sales Date'!$A:$C,2,)</f>
        <v>T-Shirt AIRism Col Rond Manches Courtes</v>
      </c>
      <c r="D2552" s="36" t="s">
        <v>57</v>
      </c>
      <c r="E2552" s="36" t="s">
        <v>57</v>
      </c>
      <c r="F2552" s="36" t="s">
        <v>57</v>
      </c>
      <c r="G2552" s="36" t="s">
        <v>7504</v>
      </c>
      <c r="H2552" s="36" t="s">
        <v>7504</v>
      </c>
      <c r="I2552" s="36" t="s">
        <v>58</v>
      </c>
      <c r="J2552" s="36" t="s">
        <v>59</v>
      </c>
      <c r="K2552" s="36" t="s">
        <v>2764</v>
      </c>
    </row>
    <row r="2553" spans="1:11" ht="15" customHeight="1">
      <c r="A2553" s="36" t="s">
        <v>2766</v>
      </c>
      <c r="B2553" s="36">
        <v>463614</v>
      </c>
      <c r="C2553" s="35" t="str">
        <f>VLOOKUP(B2553,'[1]EC Sales Date'!$A:$C,2,)</f>
        <v>T-Shirt AIRism Col Rond Manches Courtes</v>
      </c>
      <c r="D2553" s="36" t="s">
        <v>86</v>
      </c>
      <c r="E2553" s="36" t="s">
        <v>86</v>
      </c>
      <c r="F2553" s="36" t="s">
        <v>86</v>
      </c>
      <c r="G2553" s="36" t="s">
        <v>7504</v>
      </c>
      <c r="H2553" s="36" t="s">
        <v>7504</v>
      </c>
      <c r="I2553" s="36" t="s">
        <v>58</v>
      </c>
      <c r="J2553" s="36" t="s">
        <v>59</v>
      </c>
      <c r="K2553" s="36" t="s">
        <v>2764</v>
      </c>
    </row>
    <row r="2554" spans="1:11" ht="15" customHeight="1">
      <c r="A2554" s="36" t="s">
        <v>2781</v>
      </c>
      <c r="B2554" s="36">
        <v>457338</v>
      </c>
      <c r="C2554" s="35" t="str">
        <f>VLOOKUP(B2554,'[1]EC Sales Date'!$A:$C,2,)</f>
        <v>T-Shirt AIRism DRY EX Col Rond</v>
      </c>
      <c r="D2554" s="36" t="s">
        <v>86</v>
      </c>
      <c r="E2554" s="36" t="s">
        <v>57</v>
      </c>
      <c r="F2554" s="36" t="s">
        <v>57</v>
      </c>
      <c r="G2554" s="36" t="s">
        <v>7504</v>
      </c>
      <c r="H2554" s="36" t="s">
        <v>7504</v>
      </c>
      <c r="I2554" s="36" t="s">
        <v>58</v>
      </c>
      <c r="J2554" s="36" t="s">
        <v>59</v>
      </c>
      <c r="K2554" s="36" t="s">
        <v>2782</v>
      </c>
    </row>
    <row r="2555" spans="1:11" ht="15" customHeight="1">
      <c r="A2555" s="36" t="s">
        <v>2783</v>
      </c>
      <c r="B2555" s="36">
        <v>457339</v>
      </c>
      <c r="C2555" s="35" t="str">
        <f>VLOOKUP(B2555,'[1]EC Sales Date'!$A:$C,2,)</f>
        <v>Débardeur AIRism Anti-Odeur en Mesh</v>
      </c>
      <c r="D2555" s="36" t="s">
        <v>86</v>
      </c>
      <c r="E2555" s="36" t="s">
        <v>57</v>
      </c>
      <c r="F2555" s="36" t="s">
        <v>57</v>
      </c>
      <c r="G2555" s="36" t="s">
        <v>7504</v>
      </c>
      <c r="H2555" s="36" t="s">
        <v>7504</v>
      </c>
      <c r="I2555" s="36" t="s">
        <v>58</v>
      </c>
      <c r="J2555" s="36" t="s">
        <v>59</v>
      </c>
      <c r="K2555" s="36" t="s">
        <v>2782</v>
      </c>
    </row>
    <row r="2556" spans="1:11" ht="15" customHeight="1">
      <c r="A2556" s="36" t="s">
        <v>7699</v>
      </c>
      <c r="B2556" s="36">
        <v>454326</v>
      </c>
      <c r="C2556" s="35" t="e">
        <f>VLOOKUP(B2556,'[1]EC Sales Date'!$A:$C,2,)</f>
        <v>#N/A</v>
      </c>
      <c r="D2556" s="36" t="s">
        <v>86</v>
      </c>
      <c r="E2556" s="36" t="s">
        <v>57</v>
      </c>
      <c r="F2556" s="36" t="s">
        <v>57</v>
      </c>
      <c r="G2556" s="36" t="s">
        <v>7504</v>
      </c>
      <c r="H2556" s="36" t="s">
        <v>7504</v>
      </c>
      <c r="I2556" s="36" t="s">
        <v>78</v>
      </c>
      <c r="J2556" s="36" t="s">
        <v>59</v>
      </c>
      <c r="K2556" s="36" t="s">
        <v>2785</v>
      </c>
    </row>
    <row r="2557" spans="1:11" ht="15" customHeight="1">
      <c r="A2557" s="36" t="s">
        <v>7700</v>
      </c>
      <c r="B2557" s="36">
        <v>454326</v>
      </c>
      <c r="C2557" s="35" t="e">
        <f>VLOOKUP(B2557,'[1]EC Sales Date'!$A:$C,2,)</f>
        <v>#N/A</v>
      </c>
      <c r="D2557" s="36" t="s">
        <v>56</v>
      </c>
      <c r="E2557" s="36" t="s">
        <v>56</v>
      </c>
      <c r="F2557" s="36" t="s">
        <v>56</v>
      </c>
      <c r="G2557" s="36" t="s">
        <v>7504</v>
      </c>
      <c r="H2557" s="36" t="s">
        <v>7504</v>
      </c>
      <c r="I2557" s="36" t="s">
        <v>78</v>
      </c>
      <c r="J2557" s="36" t="s">
        <v>59</v>
      </c>
      <c r="K2557" s="36" t="s">
        <v>2785</v>
      </c>
    </row>
    <row r="2558" spans="1:11" ht="15" customHeight="1">
      <c r="A2558" s="36" t="s">
        <v>7701</v>
      </c>
      <c r="B2558" s="36">
        <v>456675</v>
      </c>
      <c r="C2558" s="35" t="e">
        <f>VLOOKUP(B2558,'[1]EC Sales Date'!$A:$C,2,)</f>
        <v>#N/A</v>
      </c>
      <c r="D2558" s="36" t="s">
        <v>86</v>
      </c>
      <c r="E2558" s="36" t="s">
        <v>57</v>
      </c>
      <c r="F2558" s="36" t="s">
        <v>57</v>
      </c>
      <c r="G2558" s="36" t="s">
        <v>7504</v>
      </c>
      <c r="H2558" s="36" t="s">
        <v>7504</v>
      </c>
      <c r="I2558" s="36" t="s">
        <v>78</v>
      </c>
      <c r="J2558" s="36" t="s">
        <v>59</v>
      </c>
      <c r="K2558" s="36" t="s">
        <v>2805</v>
      </c>
    </row>
    <row r="2559" spans="1:11" ht="15" customHeight="1">
      <c r="A2559" s="36" t="s">
        <v>2786</v>
      </c>
      <c r="B2559" s="36">
        <v>456677</v>
      </c>
      <c r="C2559" s="35" t="str">
        <f>VLOOKUP(B2559,'[1]EC Sales Date'!$A:$C,2,)</f>
        <v>Boxer AIRism Imprimé</v>
      </c>
      <c r="D2559" s="36" t="s">
        <v>86</v>
      </c>
      <c r="E2559" s="36" t="s">
        <v>57</v>
      </c>
      <c r="F2559" s="36" t="s">
        <v>57</v>
      </c>
      <c r="G2559" s="36" t="s">
        <v>7504</v>
      </c>
      <c r="H2559" s="36" t="s">
        <v>7504</v>
      </c>
      <c r="I2559" s="36" t="s">
        <v>78</v>
      </c>
      <c r="J2559" s="36" t="s">
        <v>59</v>
      </c>
      <c r="K2559" s="36" t="s">
        <v>2785</v>
      </c>
    </row>
    <row r="2560" spans="1:11" ht="15" customHeight="1">
      <c r="A2560" s="36" t="s">
        <v>2787</v>
      </c>
      <c r="B2560" s="36">
        <v>456678</v>
      </c>
      <c r="C2560" s="35" t="str">
        <f>VLOOKUP(B2560,'[1]EC Sales Date'!$A:$C,2,)</f>
        <v>Boxer AIRism Imprimé</v>
      </c>
      <c r="D2560" s="36" t="s">
        <v>86</v>
      </c>
      <c r="E2560" s="36" t="s">
        <v>57</v>
      </c>
      <c r="F2560" s="36" t="s">
        <v>57</v>
      </c>
      <c r="G2560" s="36" t="s">
        <v>7504</v>
      </c>
      <c r="H2560" s="36" t="s">
        <v>7504</v>
      </c>
      <c r="I2560" s="36" t="s">
        <v>78</v>
      </c>
      <c r="J2560" s="36" t="s">
        <v>59</v>
      </c>
      <c r="K2560" s="36" t="s">
        <v>2785</v>
      </c>
    </row>
    <row r="2561" spans="1:11" ht="15" customHeight="1">
      <c r="A2561" s="36" t="s">
        <v>2788</v>
      </c>
      <c r="B2561" s="36">
        <v>456679</v>
      </c>
      <c r="C2561" s="35" t="str">
        <f>VLOOKUP(B2561,'[1]EC Sales Date'!$A:$C,2,)</f>
        <v>Boxer AIRism Imprimé</v>
      </c>
      <c r="D2561" s="36" t="s">
        <v>86</v>
      </c>
      <c r="E2561" s="36" t="s">
        <v>57</v>
      </c>
      <c r="F2561" s="36" t="s">
        <v>57</v>
      </c>
      <c r="G2561" s="36" t="s">
        <v>7504</v>
      </c>
      <c r="H2561" s="36" t="s">
        <v>7504</v>
      </c>
      <c r="I2561" s="36" t="s">
        <v>78</v>
      </c>
      <c r="J2561" s="36" t="s">
        <v>59</v>
      </c>
      <c r="K2561" s="36" t="s">
        <v>2785</v>
      </c>
    </row>
    <row r="2562" spans="1:11" ht="15" customHeight="1">
      <c r="A2562" s="36" t="s">
        <v>2791</v>
      </c>
      <c r="B2562" s="36">
        <v>456681</v>
      </c>
      <c r="C2562" s="35" t="str">
        <f>VLOOKUP(B2562,'[1]EC Sales Date'!$A:$C,2,)</f>
        <v>Boxer rayé AIRism</v>
      </c>
      <c r="D2562" s="36" t="s">
        <v>86</v>
      </c>
      <c r="E2562" s="36" t="s">
        <v>57</v>
      </c>
      <c r="F2562" s="36" t="s">
        <v>57</v>
      </c>
      <c r="G2562" s="36" t="s">
        <v>7504</v>
      </c>
      <c r="H2562" s="36" t="s">
        <v>7504</v>
      </c>
      <c r="I2562" s="36" t="s">
        <v>78</v>
      </c>
      <c r="J2562" s="36" t="s">
        <v>59</v>
      </c>
      <c r="K2562" s="36" t="s">
        <v>2792</v>
      </c>
    </row>
    <row r="2563" spans="1:11" ht="15" customHeight="1">
      <c r="A2563" s="36" t="s">
        <v>2793</v>
      </c>
      <c r="B2563" s="36">
        <v>462417</v>
      </c>
      <c r="C2563" s="35" t="str">
        <f>VLOOKUP(B2563,'[1]EC Sales Date'!$A:$C,2,)</f>
        <v>Caleçon AIRism Rayé</v>
      </c>
      <c r="D2563" s="36" t="s">
        <v>86</v>
      </c>
      <c r="E2563" s="36" t="s">
        <v>57</v>
      </c>
      <c r="F2563" s="36" t="s">
        <v>57</v>
      </c>
      <c r="G2563" s="36" t="s">
        <v>7504</v>
      </c>
      <c r="H2563" s="36" t="s">
        <v>7504</v>
      </c>
      <c r="I2563" s="36" t="s">
        <v>78</v>
      </c>
      <c r="J2563" s="36" t="s">
        <v>59</v>
      </c>
      <c r="K2563" s="36" t="s">
        <v>2792</v>
      </c>
    </row>
    <row r="2564" spans="1:11" ht="15" customHeight="1">
      <c r="A2564" s="36" t="s">
        <v>2794</v>
      </c>
      <c r="B2564" s="36">
        <v>462418</v>
      </c>
      <c r="C2564" s="35" t="str">
        <f>VLOOKUP(B2564,'[1]EC Sales Date'!$A:$C,2,)</f>
        <v>Boxer Rayé AIRism</v>
      </c>
      <c r="D2564" s="36" t="s">
        <v>86</v>
      </c>
      <c r="E2564" s="36" t="s">
        <v>57</v>
      </c>
      <c r="F2564" s="36" t="s">
        <v>57</v>
      </c>
      <c r="G2564" s="36" t="s">
        <v>7504</v>
      </c>
      <c r="H2564" s="36" t="s">
        <v>7504</v>
      </c>
      <c r="I2564" s="36" t="s">
        <v>78</v>
      </c>
      <c r="J2564" s="36" t="s">
        <v>59</v>
      </c>
      <c r="K2564" s="36" t="s">
        <v>2795</v>
      </c>
    </row>
    <row r="2565" spans="1:11" ht="15" customHeight="1">
      <c r="A2565" s="36" t="s">
        <v>2789</v>
      </c>
      <c r="B2565" s="36">
        <v>463054</v>
      </c>
      <c r="C2565" s="35" t="str">
        <f>VLOOKUP(B2565,'[1]EC Sales Date'!$A:$C,2,)</f>
        <v>Boxer AIRism Imprimé</v>
      </c>
      <c r="D2565" s="36" t="s">
        <v>86</v>
      </c>
      <c r="E2565" s="36" t="s">
        <v>57</v>
      </c>
      <c r="F2565" s="36" t="s">
        <v>57</v>
      </c>
      <c r="G2565" s="36" t="s">
        <v>7504</v>
      </c>
      <c r="H2565" s="36" t="s">
        <v>7504</v>
      </c>
      <c r="I2565" s="36" t="s">
        <v>78</v>
      </c>
      <c r="J2565" s="36" t="s">
        <v>59</v>
      </c>
      <c r="K2565" s="36" t="s">
        <v>2785</v>
      </c>
    </row>
    <row r="2566" spans="1:11" ht="15" customHeight="1">
      <c r="A2566" s="36" t="s">
        <v>2790</v>
      </c>
      <c r="B2566" s="36">
        <v>463055</v>
      </c>
      <c r="C2566" s="35" t="str">
        <f>VLOOKUP(B2566,'[1]EC Sales Date'!$A:$C,2,)</f>
        <v>Boxer AIRism Imprimé</v>
      </c>
      <c r="D2566" s="36" t="s">
        <v>86</v>
      </c>
      <c r="E2566" s="36" t="s">
        <v>57</v>
      </c>
      <c r="F2566" s="36" t="s">
        <v>57</v>
      </c>
      <c r="G2566" s="36" t="s">
        <v>7504</v>
      </c>
      <c r="H2566" s="36" t="s">
        <v>7504</v>
      </c>
      <c r="I2566" s="36" t="s">
        <v>78</v>
      </c>
      <c r="J2566" s="36" t="s">
        <v>59</v>
      </c>
      <c r="K2566" s="36" t="s">
        <v>2785</v>
      </c>
    </row>
    <row r="2567" spans="1:11" ht="15" customHeight="1">
      <c r="A2567" s="36" t="s">
        <v>2784</v>
      </c>
      <c r="B2567" s="36">
        <v>463615</v>
      </c>
      <c r="C2567" s="35" t="str">
        <f>VLOOKUP(B2567,'[1]EC Sales Date'!$A:$C,2,)</f>
        <v>Boxer AIRism</v>
      </c>
      <c r="D2567" s="36" t="s">
        <v>86</v>
      </c>
      <c r="E2567" s="36" t="s">
        <v>57</v>
      </c>
      <c r="F2567" s="36" t="s">
        <v>57</v>
      </c>
      <c r="G2567" s="36" t="s">
        <v>7504</v>
      </c>
      <c r="H2567" s="36" t="s">
        <v>7504</v>
      </c>
      <c r="I2567" s="36" t="s">
        <v>78</v>
      </c>
      <c r="J2567" s="36" t="s">
        <v>59</v>
      </c>
      <c r="K2567" s="36" t="s">
        <v>2785</v>
      </c>
    </row>
    <row r="2568" spans="1:11" ht="15" customHeight="1">
      <c r="A2568" s="36" t="s">
        <v>2803</v>
      </c>
      <c r="B2568" s="36">
        <v>454327</v>
      </c>
      <c r="C2568" s="35" t="str">
        <f>VLOOKUP(B2568,'[1]EC Sales Date'!$A:$C,2,)</f>
        <v>Boxer Ample AIRism</v>
      </c>
      <c r="D2568" s="36" t="s">
        <v>86</v>
      </c>
      <c r="E2568" s="36" t="s">
        <v>57</v>
      </c>
      <c r="F2568" s="36" t="s">
        <v>57</v>
      </c>
      <c r="G2568" s="36" t="s">
        <v>7504</v>
      </c>
      <c r="H2568" s="36" t="s">
        <v>7504</v>
      </c>
      <c r="I2568" s="36" t="s">
        <v>78</v>
      </c>
      <c r="J2568" s="36" t="s">
        <v>59</v>
      </c>
      <c r="K2568" s="36" t="s">
        <v>2785</v>
      </c>
    </row>
    <row r="2569" spans="1:11" ht="15" customHeight="1">
      <c r="A2569" s="36" t="s">
        <v>2804</v>
      </c>
      <c r="B2569" s="36">
        <v>456692</v>
      </c>
      <c r="C2569" s="35" t="str">
        <f>VLOOKUP(B2569,'[1]EC Sales Date'!$A:$C,2,)</f>
        <v>Boxer Ample AIRism</v>
      </c>
      <c r="D2569" s="36" t="s">
        <v>86</v>
      </c>
      <c r="E2569" s="36" t="s">
        <v>57</v>
      </c>
      <c r="F2569" s="36" t="s">
        <v>57</v>
      </c>
      <c r="G2569" s="36" t="s">
        <v>7504</v>
      </c>
      <c r="H2569" s="36" t="s">
        <v>7504</v>
      </c>
      <c r="I2569" s="36" t="s">
        <v>78</v>
      </c>
      <c r="J2569" s="36" t="s">
        <v>59</v>
      </c>
      <c r="K2569" s="36" t="s">
        <v>2805</v>
      </c>
    </row>
    <row r="2570" spans="1:11" ht="15" customHeight="1">
      <c r="A2570" s="36" t="s">
        <v>2802</v>
      </c>
      <c r="B2570" s="36">
        <v>456696</v>
      </c>
      <c r="C2570" s="35" t="str">
        <f>VLOOKUP(B2570,'[1]EC Sales Date'!$A:$C,2,)</f>
        <v>Boxer AIRism</v>
      </c>
      <c r="D2570" s="36" t="s">
        <v>86</v>
      </c>
      <c r="E2570" s="36" t="s">
        <v>57</v>
      </c>
      <c r="F2570" s="36" t="s">
        <v>57</v>
      </c>
      <c r="G2570" s="36" t="s">
        <v>7504</v>
      </c>
      <c r="H2570" s="36" t="s">
        <v>7504</v>
      </c>
      <c r="I2570" s="36" t="s">
        <v>78</v>
      </c>
      <c r="J2570" s="36" t="s">
        <v>59</v>
      </c>
      <c r="K2570" s="36" t="s">
        <v>2801</v>
      </c>
    </row>
    <row r="2571" spans="1:11" ht="15" customHeight="1">
      <c r="A2571" s="36" t="s">
        <v>2800</v>
      </c>
      <c r="B2571" s="36">
        <v>462944</v>
      </c>
      <c r="C2571" s="35" t="str">
        <f>VLOOKUP(B2571,'[1]EC Sales Date'!$A:$C,2,)</f>
        <v>Boxer AIRism Rayé</v>
      </c>
      <c r="D2571" s="36" t="s">
        <v>86</v>
      </c>
      <c r="E2571" s="36" t="s">
        <v>57</v>
      </c>
      <c r="F2571" s="36" t="s">
        <v>57</v>
      </c>
      <c r="G2571" s="36" t="s">
        <v>7504</v>
      </c>
      <c r="H2571" s="36" t="s">
        <v>7504</v>
      </c>
      <c r="I2571" s="36" t="s">
        <v>78</v>
      </c>
      <c r="J2571" s="36" t="s">
        <v>59</v>
      </c>
      <c r="K2571" s="36" t="s">
        <v>2801</v>
      </c>
    </row>
    <row r="2572" spans="1:11" ht="15" customHeight="1">
      <c r="A2572" s="36" t="s">
        <v>7702</v>
      </c>
      <c r="B2572" s="36">
        <v>454328</v>
      </c>
      <c r="C2572" s="35" t="e">
        <f>VLOOKUP(B2572,'[1]EC Sales Date'!$A:$C,2,)</f>
        <v>#N/A</v>
      </c>
      <c r="D2572" s="36" t="s">
        <v>86</v>
      </c>
      <c r="E2572" s="36" t="s">
        <v>57</v>
      </c>
      <c r="F2572" s="36" t="s">
        <v>57</v>
      </c>
      <c r="G2572" s="36" t="s">
        <v>7504</v>
      </c>
      <c r="H2572" s="36" t="s">
        <v>7504</v>
      </c>
      <c r="I2572" s="36" t="s">
        <v>78</v>
      </c>
      <c r="J2572" s="36" t="s">
        <v>59</v>
      </c>
      <c r="K2572" s="36" t="s">
        <v>2785</v>
      </c>
    </row>
    <row r="2573" spans="1:11" ht="15" customHeight="1">
      <c r="A2573" s="36" t="s">
        <v>7703</v>
      </c>
      <c r="B2573" s="36">
        <v>454328</v>
      </c>
      <c r="C2573" s="35" t="e">
        <f>VLOOKUP(B2573,'[1]EC Sales Date'!$A:$C,2,)</f>
        <v>#N/A</v>
      </c>
      <c r="D2573" s="36" t="s">
        <v>56</v>
      </c>
      <c r="E2573" s="36" t="s">
        <v>56</v>
      </c>
      <c r="F2573" s="36" t="s">
        <v>56</v>
      </c>
      <c r="G2573" s="36" t="s">
        <v>7504</v>
      </c>
      <c r="H2573" s="36" t="s">
        <v>7504</v>
      </c>
      <c r="I2573" s="36" t="s">
        <v>78</v>
      </c>
      <c r="J2573" s="36" t="s">
        <v>59</v>
      </c>
      <c r="K2573" s="36" t="s">
        <v>2785</v>
      </c>
    </row>
    <row r="2574" spans="1:11" ht="15" customHeight="1">
      <c r="A2574" s="36" t="s">
        <v>7704</v>
      </c>
      <c r="B2574" s="36">
        <v>456702</v>
      </c>
      <c r="C2574" s="35" t="e">
        <f>VLOOKUP(B2574,'[1]EC Sales Date'!$A:$C,2,)</f>
        <v>#N/A</v>
      </c>
      <c r="D2574" s="36" t="s">
        <v>86</v>
      </c>
      <c r="E2574" s="36" t="s">
        <v>57</v>
      </c>
      <c r="F2574" s="36" t="s">
        <v>57</v>
      </c>
      <c r="G2574" s="36" t="s">
        <v>7504</v>
      </c>
      <c r="H2574" s="36" t="s">
        <v>7504</v>
      </c>
      <c r="I2574" s="36" t="s">
        <v>78</v>
      </c>
      <c r="J2574" s="36" t="s">
        <v>59</v>
      </c>
      <c r="K2574" s="36" t="s">
        <v>2805</v>
      </c>
    </row>
    <row r="2575" spans="1:11" ht="15" customHeight="1">
      <c r="A2575" s="36" t="s">
        <v>2796</v>
      </c>
      <c r="B2575" s="36">
        <v>456706</v>
      </c>
      <c r="C2575" s="35" t="str">
        <f>VLOOKUP(B2575,'[1]EC Sales Date'!$A:$C,2,)</f>
        <v>Boxer AIRism Imprimé Taille Basse</v>
      </c>
      <c r="D2575" s="36" t="s">
        <v>86</v>
      </c>
      <c r="E2575" s="36" t="s">
        <v>57</v>
      </c>
      <c r="F2575" s="36" t="s">
        <v>57</v>
      </c>
      <c r="G2575" s="36" t="s">
        <v>7504</v>
      </c>
      <c r="H2575" s="36" t="s">
        <v>7504</v>
      </c>
      <c r="I2575" s="36" t="s">
        <v>78</v>
      </c>
      <c r="J2575" s="36" t="s">
        <v>59</v>
      </c>
      <c r="K2575" s="36" t="s">
        <v>2785</v>
      </c>
    </row>
    <row r="2576" spans="1:11" ht="15" customHeight="1">
      <c r="A2576" s="36" t="s">
        <v>2797</v>
      </c>
      <c r="B2576" s="36">
        <v>456707</v>
      </c>
      <c r="C2576" s="35" t="str">
        <f>VLOOKUP(B2576,'[1]EC Sales Date'!$A:$C,2,)</f>
        <v>Boxer AIRism Imprimé Taille Basse</v>
      </c>
      <c r="D2576" s="36" t="s">
        <v>86</v>
      </c>
      <c r="E2576" s="36" t="s">
        <v>57</v>
      </c>
      <c r="F2576" s="36" t="s">
        <v>57</v>
      </c>
      <c r="G2576" s="36" t="s">
        <v>7504</v>
      </c>
      <c r="H2576" s="36" t="s">
        <v>7504</v>
      </c>
      <c r="I2576" s="36" t="s">
        <v>78</v>
      </c>
      <c r="J2576" s="36" t="s">
        <v>59</v>
      </c>
      <c r="K2576" s="36" t="s">
        <v>2785</v>
      </c>
    </row>
    <row r="2577" spans="1:11" ht="15" customHeight="1">
      <c r="A2577" s="36" t="s">
        <v>2798</v>
      </c>
      <c r="B2577" s="36">
        <v>462948</v>
      </c>
      <c r="C2577" s="35" t="str">
        <f>VLOOKUP(B2577,'[1]EC Sales Date'!$A:$C,2,)</f>
        <v>Boxer AIRism Taille Basse Imprimé</v>
      </c>
      <c r="D2577" s="36" t="s">
        <v>86</v>
      </c>
      <c r="E2577" s="36" t="s">
        <v>57</v>
      </c>
      <c r="F2577" s="36" t="s">
        <v>57</v>
      </c>
      <c r="G2577" s="36" t="s">
        <v>7504</v>
      </c>
      <c r="H2577" s="36" t="s">
        <v>7504</v>
      </c>
      <c r="I2577" s="36" t="s">
        <v>78</v>
      </c>
      <c r="J2577" s="36" t="s">
        <v>59</v>
      </c>
      <c r="K2577" s="36" t="s">
        <v>2785</v>
      </c>
    </row>
    <row r="2578" spans="1:11" ht="15" customHeight="1">
      <c r="A2578" s="36" t="s">
        <v>2799</v>
      </c>
      <c r="B2578" s="36">
        <v>462949</v>
      </c>
      <c r="C2578" s="35" t="str">
        <f>VLOOKUP(B2578,'[1]EC Sales Date'!$A:$C,2,)</f>
        <v>Boxer AIRism Taille Basse Imprimé</v>
      </c>
      <c r="D2578" s="36" t="s">
        <v>86</v>
      </c>
      <c r="E2578" s="36" t="s">
        <v>57</v>
      </c>
      <c r="F2578" s="36" t="s">
        <v>57</v>
      </c>
      <c r="G2578" s="36" t="s">
        <v>7504</v>
      </c>
      <c r="H2578" s="36" t="s">
        <v>7504</v>
      </c>
      <c r="I2578" s="36" t="s">
        <v>78</v>
      </c>
      <c r="J2578" s="36" t="s">
        <v>59</v>
      </c>
      <c r="K2578" s="36" t="s">
        <v>2785</v>
      </c>
    </row>
    <row r="2579" spans="1:11" ht="15" customHeight="1">
      <c r="A2579" s="36" t="s">
        <v>2849</v>
      </c>
      <c r="B2579" s="36">
        <v>463616</v>
      </c>
      <c r="C2579" s="35" t="str">
        <f>VLOOKUP(B2579,'[1]EC Sales Date'!$A:$C,2,)</f>
        <v>Caleçon AIRism Taille Basse</v>
      </c>
      <c r="D2579" s="36" t="s">
        <v>86</v>
      </c>
      <c r="E2579" s="36" t="s">
        <v>57</v>
      </c>
      <c r="F2579" s="36" t="s">
        <v>57</v>
      </c>
      <c r="G2579" s="36" t="s">
        <v>7504</v>
      </c>
      <c r="H2579" s="36" t="s">
        <v>7504</v>
      </c>
      <c r="I2579" s="36" t="s">
        <v>78</v>
      </c>
      <c r="J2579" s="36" t="s">
        <v>59</v>
      </c>
      <c r="K2579" s="36" t="s">
        <v>2785</v>
      </c>
    </row>
    <row r="2580" spans="1:11" ht="15" customHeight="1">
      <c r="A2580" s="36" t="s">
        <v>7705</v>
      </c>
      <c r="B2580" s="36">
        <v>456710</v>
      </c>
      <c r="C2580" s="35" t="e">
        <f>VLOOKUP(B2580,'[1]EC Sales Date'!$A:$C,2,)</f>
        <v>#N/A</v>
      </c>
      <c r="D2580" s="36" t="s">
        <v>86</v>
      </c>
      <c r="E2580" s="36" t="s">
        <v>57</v>
      </c>
      <c r="F2580" s="36" t="s">
        <v>57</v>
      </c>
      <c r="G2580" s="36" t="s">
        <v>7504</v>
      </c>
      <c r="H2580" s="36" t="s">
        <v>7504</v>
      </c>
      <c r="I2580" s="36" t="s">
        <v>58</v>
      </c>
      <c r="J2580" s="36" t="s">
        <v>59</v>
      </c>
      <c r="K2580" s="36" t="s">
        <v>2806</v>
      </c>
    </row>
    <row r="2581" spans="1:11" ht="15" customHeight="1">
      <c r="A2581" s="36" t="s">
        <v>2807</v>
      </c>
      <c r="B2581" s="36">
        <v>463617</v>
      </c>
      <c r="C2581" s="35" t="str">
        <f>VLOOKUP(B2581,'[1]EC Sales Date'!$A:$C,2,)</f>
        <v>Boxer AIRism Sans Coutures</v>
      </c>
      <c r="D2581" s="36" t="s">
        <v>86</v>
      </c>
      <c r="E2581" s="36" t="s">
        <v>57</v>
      </c>
      <c r="F2581" s="36" t="s">
        <v>57</v>
      </c>
      <c r="G2581" s="36" t="s">
        <v>7504</v>
      </c>
      <c r="H2581" s="36" t="s">
        <v>7504</v>
      </c>
      <c r="I2581" s="36" t="s">
        <v>58</v>
      </c>
      <c r="J2581" s="36" t="s">
        <v>59</v>
      </c>
      <c r="K2581" s="36" t="s">
        <v>2806</v>
      </c>
    </row>
    <row r="2582" spans="1:11" ht="15" customHeight="1">
      <c r="A2582" s="36" t="s">
        <v>2770</v>
      </c>
      <c r="B2582" s="36">
        <v>457140</v>
      </c>
      <c r="C2582" s="35" t="str">
        <f>VLOOKUP(B2582,'[1]EC Sales Date'!$A:$C,2,)</f>
        <v>T-Shirt Col V Manches Courtes AIRism</v>
      </c>
      <c r="D2582" s="36" t="s">
        <v>56</v>
      </c>
      <c r="E2582" s="36" t="s">
        <v>56</v>
      </c>
      <c r="F2582" s="36" t="s">
        <v>7504</v>
      </c>
      <c r="G2582" s="36" t="s">
        <v>7504</v>
      </c>
      <c r="H2582" s="36" t="s">
        <v>7504</v>
      </c>
      <c r="I2582" s="36" t="s">
        <v>58</v>
      </c>
      <c r="J2582" s="36" t="s">
        <v>59</v>
      </c>
      <c r="K2582" s="36" t="s">
        <v>2764</v>
      </c>
    </row>
    <row r="2583" spans="1:11" ht="15" customHeight="1">
      <c r="A2583" s="36" t="s">
        <v>2771</v>
      </c>
      <c r="B2583" s="36">
        <v>457140</v>
      </c>
      <c r="C2583" s="35" t="str">
        <f>VLOOKUP(B2583,'[1]EC Sales Date'!$A:$C,2,)</f>
        <v>T-Shirt Col V Manches Courtes AIRism</v>
      </c>
      <c r="D2583" s="36" t="s">
        <v>86</v>
      </c>
      <c r="E2583" s="36" t="s">
        <v>86</v>
      </c>
      <c r="F2583" s="36" t="s">
        <v>86</v>
      </c>
      <c r="G2583" s="36" t="s">
        <v>7504</v>
      </c>
      <c r="H2583" s="36" t="s">
        <v>7504</v>
      </c>
      <c r="I2583" s="36" t="s">
        <v>58</v>
      </c>
      <c r="J2583" s="36" t="s">
        <v>59</v>
      </c>
      <c r="K2583" s="36" t="s">
        <v>2764</v>
      </c>
    </row>
    <row r="2584" spans="1:11" ht="15" customHeight="1">
      <c r="A2584" s="36" t="s">
        <v>2767</v>
      </c>
      <c r="B2584" s="36">
        <v>457484</v>
      </c>
      <c r="C2584" s="35" t="str">
        <f>VLOOKUP(B2584,'[1]EC Sales Date'!$A:$C,2,)</f>
        <v>Débardeur AIRism En Coton</v>
      </c>
      <c r="D2584" s="36" t="s">
        <v>86</v>
      </c>
      <c r="E2584" s="36" t="s">
        <v>57</v>
      </c>
      <c r="F2584" s="36" t="s">
        <v>57</v>
      </c>
      <c r="G2584" s="36" t="s">
        <v>7504</v>
      </c>
      <c r="H2584" s="36" t="s">
        <v>7504</v>
      </c>
      <c r="I2584" s="36" t="s">
        <v>58</v>
      </c>
      <c r="J2584" s="36" t="s">
        <v>59</v>
      </c>
      <c r="K2584" s="36" t="s">
        <v>2768</v>
      </c>
    </row>
    <row r="2585" spans="1:11" ht="15" customHeight="1">
      <c r="A2585" s="36" t="s">
        <v>2769</v>
      </c>
      <c r="B2585" s="36">
        <v>457484</v>
      </c>
      <c r="C2585" s="35" t="str">
        <f>VLOOKUP(B2585,'[1]EC Sales Date'!$A:$C,2,)</f>
        <v>Débardeur AIRism En Coton</v>
      </c>
      <c r="D2585" s="36" t="s">
        <v>56</v>
      </c>
      <c r="E2585" s="36" t="s">
        <v>56</v>
      </c>
      <c r="F2585" s="36" t="s">
        <v>56</v>
      </c>
      <c r="G2585" s="36" t="s">
        <v>7504</v>
      </c>
      <c r="H2585" s="36" t="s">
        <v>7504</v>
      </c>
      <c r="I2585" s="36" t="s">
        <v>58</v>
      </c>
      <c r="J2585" s="36" t="s">
        <v>59</v>
      </c>
      <c r="K2585" s="36" t="s">
        <v>2768</v>
      </c>
    </row>
    <row r="2586" spans="1:11" ht="15" customHeight="1">
      <c r="A2586" s="36" t="s">
        <v>2811</v>
      </c>
      <c r="B2586" s="36">
        <v>454780</v>
      </c>
      <c r="C2586" s="35" t="str">
        <f>VLOOKUP(B2586,'[1]EC Sales Date'!$A:$C,2,)</f>
        <v>Short Stretch DRY-EX</v>
      </c>
      <c r="D2586" s="36" t="s">
        <v>427</v>
      </c>
      <c r="E2586" s="36" t="s">
        <v>427</v>
      </c>
      <c r="F2586" s="36" t="s">
        <v>427</v>
      </c>
      <c r="G2586" s="36" t="s">
        <v>7504</v>
      </c>
      <c r="H2586" s="36" t="s">
        <v>7504</v>
      </c>
      <c r="I2586" s="36" t="s">
        <v>58</v>
      </c>
      <c r="J2586" s="36" t="s">
        <v>59</v>
      </c>
      <c r="K2586" s="36" t="s">
        <v>2812</v>
      </c>
    </row>
    <row r="2587" spans="1:11" ht="15" customHeight="1">
      <c r="A2587" s="36" t="s">
        <v>2813</v>
      </c>
      <c r="B2587" s="36">
        <v>455900</v>
      </c>
      <c r="C2587" s="35" t="str">
        <f>VLOOKUP(B2587,'[1]EC Sales Date'!$A:$C,2,)</f>
        <v>Short Stretch Chambray</v>
      </c>
      <c r="D2587" s="36" t="s">
        <v>56</v>
      </c>
      <c r="E2587" s="36" t="s">
        <v>56</v>
      </c>
      <c r="F2587" s="36" t="s">
        <v>56</v>
      </c>
      <c r="G2587" s="36" t="s">
        <v>7504</v>
      </c>
      <c r="H2587" s="36" t="s">
        <v>7504</v>
      </c>
      <c r="I2587" s="36" t="s">
        <v>58</v>
      </c>
      <c r="J2587" s="36" t="s">
        <v>59</v>
      </c>
      <c r="K2587" s="36" t="s">
        <v>267</v>
      </c>
    </row>
    <row r="2588" spans="1:11" ht="15" customHeight="1">
      <c r="A2588" s="36" t="s">
        <v>2815</v>
      </c>
      <c r="B2588" s="36">
        <v>458325</v>
      </c>
      <c r="C2588" s="35" t="str">
        <f>VLOOKUP(B2588,'[1]EC Sales Date'!$A:$C,2,)</f>
        <v>Short EASY stretch en tissu gaufré</v>
      </c>
      <c r="D2588" s="36" t="s">
        <v>427</v>
      </c>
      <c r="E2588" s="36" t="s">
        <v>57</v>
      </c>
      <c r="F2588" s="36" t="s">
        <v>57</v>
      </c>
      <c r="G2588" s="36" t="s">
        <v>7504</v>
      </c>
      <c r="H2588" s="36" t="s">
        <v>7504</v>
      </c>
      <c r="I2588" s="36" t="s">
        <v>58</v>
      </c>
      <c r="J2588" s="36" t="s">
        <v>59</v>
      </c>
      <c r="K2588" s="36" t="s">
        <v>267</v>
      </c>
    </row>
    <row r="2589" spans="1:11" ht="15" customHeight="1">
      <c r="A2589" s="36" t="s">
        <v>2814</v>
      </c>
      <c r="B2589" s="36">
        <v>458404</v>
      </c>
      <c r="C2589" s="35" t="str">
        <f>VLOOKUP(B2589,'[1]EC Sales Date'!$A:$C,2,)</f>
        <v>Short Easy Stretch Imprimé Feuilles</v>
      </c>
      <c r="D2589" s="36" t="s">
        <v>56</v>
      </c>
      <c r="E2589" s="36" t="s">
        <v>56</v>
      </c>
      <c r="F2589" s="36" t="s">
        <v>56</v>
      </c>
      <c r="G2589" s="36" t="s">
        <v>7504</v>
      </c>
      <c r="H2589" s="36" t="s">
        <v>7504</v>
      </c>
      <c r="I2589" s="36" t="s">
        <v>58</v>
      </c>
      <c r="J2589" s="36" t="s">
        <v>59</v>
      </c>
      <c r="K2589" s="36" t="s">
        <v>267</v>
      </c>
    </row>
    <row r="2590" spans="1:11" ht="15" customHeight="1">
      <c r="A2590" s="36" t="s">
        <v>2808</v>
      </c>
      <c r="B2590" s="36">
        <v>455903</v>
      </c>
      <c r="C2590" s="35" t="str">
        <f>VLOOKUP(B2590,'[1]EC Sales Date'!$A:$C,2,)</f>
        <v>Short En Coton AIRism</v>
      </c>
      <c r="D2590" s="36" t="s">
        <v>86</v>
      </c>
      <c r="E2590" s="36" t="s">
        <v>86</v>
      </c>
      <c r="F2590" s="36" t="s">
        <v>86</v>
      </c>
      <c r="G2590" s="36" t="s">
        <v>7504</v>
      </c>
      <c r="H2590" s="36" t="s">
        <v>7504</v>
      </c>
      <c r="I2590" s="36" t="s">
        <v>58</v>
      </c>
      <c r="J2590" s="36" t="s">
        <v>59</v>
      </c>
      <c r="K2590" s="36" t="s">
        <v>2809</v>
      </c>
    </row>
    <row r="2591" spans="1:11" ht="15" customHeight="1">
      <c r="A2591" s="36" t="s">
        <v>2810</v>
      </c>
      <c r="B2591" s="36">
        <v>455903</v>
      </c>
      <c r="C2591" s="35" t="str">
        <f>VLOOKUP(B2591,'[1]EC Sales Date'!$A:$C,2,)</f>
        <v>Short En Coton AIRism</v>
      </c>
      <c r="D2591" s="36" t="s">
        <v>86</v>
      </c>
      <c r="E2591" s="36" t="s">
        <v>86</v>
      </c>
      <c r="F2591" s="36" t="s">
        <v>86</v>
      </c>
      <c r="G2591" s="36" t="s">
        <v>7504</v>
      </c>
      <c r="H2591" s="36" t="s">
        <v>7504</v>
      </c>
      <c r="I2591" s="36" t="s">
        <v>58</v>
      </c>
      <c r="J2591" s="36" t="s">
        <v>59</v>
      </c>
      <c r="K2591" s="36" t="s">
        <v>2809</v>
      </c>
    </row>
    <row r="2592" spans="1:11" ht="15" customHeight="1">
      <c r="A2592" s="36" t="s">
        <v>7706</v>
      </c>
      <c r="B2592" s="36">
        <v>461838</v>
      </c>
      <c r="C2592" s="35" t="e">
        <f>VLOOKUP(B2592,'[1]EC Sales Date'!$A:$C,2,)</f>
        <v>#N/A</v>
      </c>
      <c r="D2592" s="36" t="s">
        <v>57</v>
      </c>
      <c r="E2592" s="36" t="s">
        <v>57</v>
      </c>
      <c r="F2592" s="36" t="s">
        <v>57</v>
      </c>
      <c r="G2592" s="36" t="s">
        <v>7504</v>
      </c>
      <c r="H2592" s="36" t="s">
        <v>7504</v>
      </c>
      <c r="I2592" s="36" t="s">
        <v>78</v>
      </c>
      <c r="J2592" s="36" t="s">
        <v>59</v>
      </c>
      <c r="K2592" s="36" t="s">
        <v>1813</v>
      </c>
    </row>
    <row r="2593" spans="1:11" ht="15" customHeight="1">
      <c r="A2593" s="36" t="s">
        <v>7707</v>
      </c>
      <c r="B2593" s="36">
        <v>461839</v>
      </c>
      <c r="C2593" s="35" t="e">
        <f>VLOOKUP(B2593,'[1]EC Sales Date'!$A:$C,2,)</f>
        <v>#N/A</v>
      </c>
      <c r="D2593" s="36" t="s">
        <v>86</v>
      </c>
      <c r="E2593" s="36" t="s">
        <v>140</v>
      </c>
      <c r="F2593" s="36" t="s">
        <v>140</v>
      </c>
      <c r="G2593" s="36" t="s">
        <v>7504</v>
      </c>
      <c r="H2593" s="36" t="s">
        <v>7504</v>
      </c>
      <c r="I2593" s="36" t="s">
        <v>78</v>
      </c>
      <c r="J2593" s="36" t="s">
        <v>59</v>
      </c>
      <c r="K2593" s="36" t="s">
        <v>1796</v>
      </c>
    </row>
    <row r="2594" spans="1:11" ht="15" customHeight="1">
      <c r="A2594" s="36" t="s">
        <v>7708</v>
      </c>
      <c r="B2594" s="36">
        <v>461844</v>
      </c>
      <c r="C2594" s="35" t="e">
        <f>VLOOKUP(B2594,'[1]EC Sales Date'!$A:$C,2,)</f>
        <v>#N/A</v>
      </c>
      <c r="D2594" s="36" t="s">
        <v>57</v>
      </c>
      <c r="E2594" s="36" t="s">
        <v>57</v>
      </c>
      <c r="F2594" s="36" t="s">
        <v>57</v>
      </c>
      <c r="G2594" s="36" t="s">
        <v>7504</v>
      </c>
      <c r="H2594" s="36" t="s">
        <v>7504</v>
      </c>
      <c r="I2594" s="36" t="s">
        <v>1345</v>
      </c>
      <c r="J2594" s="36" t="s">
        <v>59</v>
      </c>
      <c r="K2594" s="36" t="s">
        <v>2749</v>
      </c>
    </row>
    <row r="2595" spans="1:11" ht="15" customHeight="1">
      <c r="A2595" s="36" t="s">
        <v>7709</v>
      </c>
      <c r="B2595" s="36">
        <v>461845</v>
      </c>
      <c r="C2595" s="35" t="e">
        <f>VLOOKUP(B2595,'[1]EC Sales Date'!$A:$C,2,)</f>
        <v>#N/A</v>
      </c>
      <c r="D2595" s="36" t="s">
        <v>86</v>
      </c>
      <c r="E2595" s="36" t="s">
        <v>140</v>
      </c>
      <c r="F2595" s="36" t="s">
        <v>140</v>
      </c>
      <c r="G2595" s="36" t="s">
        <v>7504</v>
      </c>
      <c r="H2595" s="36" t="s">
        <v>7504</v>
      </c>
      <c r="I2595" s="36" t="s">
        <v>78</v>
      </c>
      <c r="J2595" s="36" t="s">
        <v>59</v>
      </c>
      <c r="K2595" s="36" t="s">
        <v>1794</v>
      </c>
    </row>
    <row r="2596" spans="1:11" ht="15" customHeight="1">
      <c r="A2596" s="36" t="s">
        <v>7710</v>
      </c>
      <c r="B2596" s="36">
        <v>461846</v>
      </c>
      <c r="C2596" s="35" t="e">
        <f>VLOOKUP(B2596,'[1]EC Sales Date'!$A:$C,2,)</f>
        <v>#N/A</v>
      </c>
      <c r="D2596" s="36" t="s">
        <v>140</v>
      </c>
      <c r="E2596" s="36" t="s">
        <v>57</v>
      </c>
      <c r="F2596" s="36" t="s">
        <v>57</v>
      </c>
      <c r="G2596" s="36" t="s">
        <v>7504</v>
      </c>
      <c r="H2596" s="36" t="s">
        <v>7504</v>
      </c>
      <c r="I2596" s="36" t="s">
        <v>78</v>
      </c>
      <c r="J2596" s="36" t="s">
        <v>59</v>
      </c>
      <c r="K2596" s="36" t="s">
        <v>7711</v>
      </c>
    </row>
    <row r="2597" spans="1:11" ht="15" customHeight="1">
      <c r="A2597" s="36" t="s">
        <v>7712</v>
      </c>
      <c r="B2597" s="36">
        <v>461847</v>
      </c>
      <c r="C2597" s="35" t="e">
        <f>VLOOKUP(B2597,'[1]EC Sales Date'!$A:$C,2,)</f>
        <v>#N/A</v>
      </c>
      <c r="D2597" s="36" t="s">
        <v>57</v>
      </c>
      <c r="E2597" s="36" t="s">
        <v>57</v>
      </c>
      <c r="F2597" s="36" t="s">
        <v>57</v>
      </c>
      <c r="G2597" s="36" t="s">
        <v>7504</v>
      </c>
      <c r="H2597" s="36" t="s">
        <v>7504</v>
      </c>
      <c r="I2597" s="36" t="s">
        <v>621</v>
      </c>
      <c r="J2597" s="36" t="s">
        <v>59</v>
      </c>
      <c r="K2597" s="36" t="s">
        <v>2501</v>
      </c>
    </row>
    <row r="2598" spans="1:11" ht="15" customHeight="1">
      <c r="A2598" s="36" t="s">
        <v>7713</v>
      </c>
      <c r="B2598" s="36">
        <v>461849</v>
      </c>
      <c r="C2598" s="35" t="e">
        <f>VLOOKUP(B2598,'[1]EC Sales Date'!$A:$C,2,)</f>
        <v>#N/A</v>
      </c>
      <c r="D2598" s="36" t="s">
        <v>86</v>
      </c>
      <c r="E2598" s="36" t="s">
        <v>86</v>
      </c>
      <c r="F2598" s="36" t="s">
        <v>86</v>
      </c>
      <c r="G2598" s="36" t="s">
        <v>7504</v>
      </c>
      <c r="H2598" s="36" t="s">
        <v>7504</v>
      </c>
      <c r="I2598" s="36" t="s">
        <v>78</v>
      </c>
      <c r="J2598" s="36" t="s">
        <v>59</v>
      </c>
      <c r="K2598" s="36" t="s">
        <v>2687</v>
      </c>
    </row>
    <row r="2599" spans="1:11" ht="15" customHeight="1">
      <c r="A2599" s="36" t="s">
        <v>7714</v>
      </c>
      <c r="B2599" s="36">
        <v>461851</v>
      </c>
      <c r="C2599" s="35" t="e">
        <f>VLOOKUP(B2599,'[1]EC Sales Date'!$A:$C,2,)</f>
        <v>#N/A</v>
      </c>
      <c r="D2599" s="36" t="s">
        <v>427</v>
      </c>
      <c r="E2599" s="36" t="s">
        <v>427</v>
      </c>
      <c r="F2599" s="36" t="s">
        <v>427</v>
      </c>
      <c r="G2599" s="36" t="s">
        <v>7504</v>
      </c>
      <c r="H2599" s="36" t="s">
        <v>7504</v>
      </c>
      <c r="I2599" s="36" t="s">
        <v>58</v>
      </c>
      <c r="J2599" s="36" t="s">
        <v>59</v>
      </c>
      <c r="K2599" s="36" t="s">
        <v>373</v>
      </c>
    </row>
    <row r="2600" spans="1:11" ht="15" customHeight="1">
      <c r="A2600" s="36" t="s">
        <v>7715</v>
      </c>
      <c r="B2600" s="36">
        <v>461853</v>
      </c>
      <c r="C2600" s="35" t="e">
        <f>VLOOKUP(B2600,'[1]EC Sales Date'!$A:$C,2,)</f>
        <v>#N/A</v>
      </c>
      <c r="D2600" s="36" t="s">
        <v>86</v>
      </c>
      <c r="E2600" s="36" t="s">
        <v>57</v>
      </c>
      <c r="F2600" s="36" t="s">
        <v>57</v>
      </c>
      <c r="G2600" s="36" t="s">
        <v>7504</v>
      </c>
      <c r="H2600" s="36" t="s">
        <v>7504</v>
      </c>
      <c r="I2600" s="36" t="s">
        <v>78</v>
      </c>
      <c r="J2600" s="36" t="s">
        <v>59</v>
      </c>
      <c r="K2600" s="36" t="s">
        <v>2190</v>
      </c>
    </row>
    <row r="2601" spans="1:11" ht="15" customHeight="1">
      <c r="A2601" s="36" t="s">
        <v>7716</v>
      </c>
      <c r="B2601" s="36">
        <v>461857</v>
      </c>
      <c r="C2601" s="35" t="e">
        <f>VLOOKUP(B2601,'[1]EC Sales Date'!$A:$C,2,)</f>
        <v>#N/A</v>
      </c>
      <c r="D2601" s="36" t="s">
        <v>86</v>
      </c>
      <c r="E2601" s="36" t="s">
        <v>86</v>
      </c>
      <c r="F2601" s="36" t="s">
        <v>86</v>
      </c>
      <c r="G2601" s="36" t="s">
        <v>7504</v>
      </c>
      <c r="H2601" s="36" t="s">
        <v>7504</v>
      </c>
      <c r="I2601" s="36" t="s">
        <v>58</v>
      </c>
      <c r="J2601" s="36" t="s">
        <v>59</v>
      </c>
      <c r="K2601" s="36" t="s">
        <v>7717</v>
      </c>
    </row>
    <row r="2602" spans="1:11" ht="15" customHeight="1">
      <c r="A2602" s="36" t="s">
        <v>7718</v>
      </c>
      <c r="B2602" s="36">
        <v>461858</v>
      </c>
      <c r="C2602" s="35" t="e">
        <f>VLOOKUP(B2602,'[1]EC Sales Date'!$A:$C,2,)</f>
        <v>#N/A</v>
      </c>
      <c r="D2602" s="36" t="s">
        <v>86</v>
      </c>
      <c r="E2602" s="36" t="s">
        <v>86</v>
      </c>
      <c r="F2602" s="36" t="s">
        <v>86</v>
      </c>
      <c r="G2602" s="36" t="s">
        <v>7504</v>
      </c>
      <c r="H2602" s="36" t="s">
        <v>7504</v>
      </c>
      <c r="I2602" s="36" t="s">
        <v>58</v>
      </c>
      <c r="J2602" s="36" t="s">
        <v>59</v>
      </c>
      <c r="K2602" s="36" t="s">
        <v>7719</v>
      </c>
    </row>
    <row r="2603" spans="1:11" ht="15" customHeight="1">
      <c r="A2603" s="36" t="s">
        <v>7720</v>
      </c>
      <c r="B2603" s="36">
        <v>461859</v>
      </c>
      <c r="C2603" s="35" t="e">
        <f>VLOOKUP(B2603,'[1]EC Sales Date'!$A:$C,2,)</f>
        <v>#N/A</v>
      </c>
      <c r="D2603" s="36" t="s">
        <v>86</v>
      </c>
      <c r="E2603" s="36" t="s">
        <v>86</v>
      </c>
      <c r="F2603" s="36" t="s">
        <v>86</v>
      </c>
      <c r="G2603" s="36" t="s">
        <v>7504</v>
      </c>
      <c r="H2603" s="36" t="s">
        <v>7504</v>
      </c>
      <c r="I2603" s="36" t="s">
        <v>362</v>
      </c>
      <c r="J2603" s="36" t="s">
        <v>59</v>
      </c>
      <c r="K2603" s="36" t="s">
        <v>363</v>
      </c>
    </row>
    <row r="2604" spans="1:11" ht="15" customHeight="1">
      <c r="A2604" s="36" t="s">
        <v>7721</v>
      </c>
      <c r="B2604" s="36">
        <v>461861</v>
      </c>
      <c r="C2604" s="35" t="e">
        <f>VLOOKUP(B2604,'[1]EC Sales Date'!$A:$C,2,)</f>
        <v>#N/A</v>
      </c>
      <c r="D2604" s="36" t="s">
        <v>86</v>
      </c>
      <c r="E2604" s="36" t="s">
        <v>86</v>
      </c>
      <c r="F2604" s="36" t="s">
        <v>86</v>
      </c>
      <c r="G2604" s="36" t="s">
        <v>7504</v>
      </c>
      <c r="H2604" s="36" t="s">
        <v>7504</v>
      </c>
      <c r="I2604" s="36" t="s">
        <v>58</v>
      </c>
      <c r="J2604" s="36" t="s">
        <v>59</v>
      </c>
      <c r="K2604" s="36" t="s">
        <v>2251</v>
      </c>
    </row>
    <row r="2605" spans="1:11" ht="15" customHeight="1">
      <c r="A2605" s="36" t="s">
        <v>7722</v>
      </c>
      <c r="B2605" s="36">
        <v>461863</v>
      </c>
      <c r="C2605" s="35" t="e">
        <f>VLOOKUP(B2605,'[1]EC Sales Date'!$A:$C,2,)</f>
        <v>#N/A</v>
      </c>
      <c r="D2605" s="36" t="s">
        <v>56</v>
      </c>
      <c r="E2605" s="36" t="s">
        <v>57</v>
      </c>
      <c r="F2605" s="36" t="s">
        <v>57</v>
      </c>
      <c r="G2605" s="36" t="s">
        <v>7504</v>
      </c>
      <c r="H2605" s="36" t="s">
        <v>7504</v>
      </c>
      <c r="I2605" s="36" t="s">
        <v>58</v>
      </c>
      <c r="J2605" s="36" t="s">
        <v>59</v>
      </c>
      <c r="K2605" s="36" t="s">
        <v>7723</v>
      </c>
    </row>
    <row r="2606" spans="1:11" ht="15" customHeight="1">
      <c r="A2606" s="36" t="s">
        <v>7724</v>
      </c>
      <c r="B2606" s="36">
        <v>461865</v>
      </c>
      <c r="C2606" s="35" t="e">
        <f>VLOOKUP(B2606,'[1]EC Sales Date'!$A:$C,2,)</f>
        <v>#N/A</v>
      </c>
      <c r="D2606" s="36" t="s">
        <v>57</v>
      </c>
      <c r="E2606" s="36" t="s">
        <v>57</v>
      </c>
      <c r="F2606" s="36" t="s">
        <v>57</v>
      </c>
      <c r="G2606" s="36" t="s">
        <v>7504</v>
      </c>
      <c r="H2606" s="36" t="s">
        <v>7504</v>
      </c>
      <c r="I2606" s="36" t="s">
        <v>58</v>
      </c>
      <c r="J2606" s="36" t="s">
        <v>59</v>
      </c>
      <c r="K2606" s="36" t="s">
        <v>1551</v>
      </c>
    </row>
    <row r="2607" spans="1:11" ht="15" customHeight="1">
      <c r="A2607" s="36" t="s">
        <v>7725</v>
      </c>
      <c r="B2607" s="36">
        <v>461866</v>
      </c>
      <c r="C2607" s="35" t="e">
        <f>VLOOKUP(B2607,'[1]EC Sales Date'!$A:$C,2,)</f>
        <v>#N/A</v>
      </c>
      <c r="D2607" s="36" t="s">
        <v>86</v>
      </c>
      <c r="E2607" s="36" t="s">
        <v>57</v>
      </c>
      <c r="F2607" s="36" t="s">
        <v>57</v>
      </c>
      <c r="G2607" s="36" t="s">
        <v>7504</v>
      </c>
      <c r="H2607" s="36" t="s">
        <v>7504</v>
      </c>
      <c r="I2607" s="36" t="s">
        <v>58</v>
      </c>
      <c r="J2607" s="36" t="s">
        <v>59</v>
      </c>
      <c r="K2607" s="36" t="s">
        <v>7726</v>
      </c>
    </row>
    <row r="2608" spans="1:11" ht="15" customHeight="1">
      <c r="A2608" s="36" t="s">
        <v>7727</v>
      </c>
      <c r="B2608" s="36">
        <v>461867</v>
      </c>
      <c r="C2608" s="35" t="e">
        <f>VLOOKUP(B2608,'[1]EC Sales Date'!$A:$C,2,)</f>
        <v>#N/A</v>
      </c>
      <c r="D2608" s="36" t="s">
        <v>57</v>
      </c>
      <c r="E2608" s="36" t="s">
        <v>7504</v>
      </c>
      <c r="F2608" s="36" t="s">
        <v>7504</v>
      </c>
      <c r="G2608" s="36" t="s">
        <v>7504</v>
      </c>
      <c r="H2608" s="36" t="s">
        <v>7504</v>
      </c>
      <c r="I2608" s="36" t="s">
        <v>58</v>
      </c>
      <c r="J2608" s="36" t="s">
        <v>59</v>
      </c>
      <c r="K2608" s="36" t="s">
        <v>7728</v>
      </c>
    </row>
    <row r="2609" spans="1:11" ht="15" customHeight="1">
      <c r="A2609" s="36" t="s">
        <v>7729</v>
      </c>
      <c r="B2609" s="36">
        <v>461868</v>
      </c>
      <c r="C2609" s="35" t="e">
        <f>VLOOKUP(B2609,'[1]EC Sales Date'!$A:$C,2,)</f>
        <v>#N/A</v>
      </c>
      <c r="D2609" s="36" t="s">
        <v>86</v>
      </c>
      <c r="E2609" s="36" t="s">
        <v>7504</v>
      </c>
      <c r="F2609" s="36" t="s">
        <v>7504</v>
      </c>
      <c r="G2609" s="36" t="s">
        <v>7504</v>
      </c>
      <c r="H2609" s="36" t="s">
        <v>7504</v>
      </c>
      <c r="I2609" s="36" t="s">
        <v>58</v>
      </c>
      <c r="J2609" s="36" t="s">
        <v>59</v>
      </c>
      <c r="K2609" s="36" t="s">
        <v>7730</v>
      </c>
    </row>
    <row r="2610" spans="1:11" ht="15" customHeight="1">
      <c r="A2610" s="36" t="s">
        <v>7731</v>
      </c>
      <c r="B2610" s="36">
        <v>461869</v>
      </c>
      <c r="C2610" s="35" t="e">
        <f>VLOOKUP(B2610,'[1]EC Sales Date'!$A:$C,2,)</f>
        <v>#N/A</v>
      </c>
      <c r="D2610" s="36" t="s">
        <v>57</v>
      </c>
      <c r="E2610" s="36" t="s">
        <v>7504</v>
      </c>
      <c r="F2610" s="36" t="s">
        <v>7504</v>
      </c>
      <c r="G2610" s="36" t="s">
        <v>7504</v>
      </c>
      <c r="H2610" s="36" t="s">
        <v>7504</v>
      </c>
      <c r="I2610" s="36" t="s">
        <v>58</v>
      </c>
      <c r="J2610" s="37" t="s">
        <v>123</v>
      </c>
      <c r="K2610" s="36" t="s">
        <v>7602</v>
      </c>
    </row>
    <row r="2611" spans="1:11" ht="15" customHeight="1">
      <c r="A2611" s="36" t="s">
        <v>7732</v>
      </c>
      <c r="B2611" s="36">
        <v>461870</v>
      </c>
      <c r="C2611" s="35" t="e">
        <f>VLOOKUP(B2611,'[1]EC Sales Date'!$A:$C,2,)</f>
        <v>#N/A</v>
      </c>
      <c r="D2611" s="36" t="s">
        <v>57</v>
      </c>
      <c r="E2611" s="36" t="s">
        <v>57</v>
      </c>
      <c r="F2611" s="36" t="s">
        <v>57</v>
      </c>
      <c r="G2611" s="36" t="s">
        <v>7504</v>
      </c>
      <c r="H2611" s="36" t="s">
        <v>7504</v>
      </c>
      <c r="I2611" s="36" t="s">
        <v>78</v>
      </c>
      <c r="J2611" s="36" t="s">
        <v>59</v>
      </c>
      <c r="K2611" s="36" t="s">
        <v>1813</v>
      </c>
    </row>
    <row r="2612" spans="1:11" ht="15" customHeight="1">
      <c r="A2612" s="36" t="s">
        <v>7733</v>
      </c>
      <c r="B2612" s="36">
        <v>461871</v>
      </c>
      <c r="C2612" s="35" t="e">
        <f>VLOOKUP(B2612,'[1]EC Sales Date'!$A:$C,2,)</f>
        <v>#N/A</v>
      </c>
      <c r="D2612" s="36" t="s">
        <v>86</v>
      </c>
      <c r="E2612" s="36" t="s">
        <v>140</v>
      </c>
      <c r="F2612" s="36" t="s">
        <v>140</v>
      </c>
      <c r="G2612" s="36" t="s">
        <v>7504</v>
      </c>
      <c r="H2612" s="36" t="s">
        <v>7504</v>
      </c>
      <c r="I2612" s="36" t="s">
        <v>78</v>
      </c>
      <c r="J2612" s="36" t="s">
        <v>59</v>
      </c>
      <c r="K2612" s="36" t="s">
        <v>1796</v>
      </c>
    </row>
    <row r="2613" spans="1:11" ht="15" customHeight="1">
      <c r="A2613" s="36" t="s">
        <v>7734</v>
      </c>
      <c r="B2613" s="36">
        <v>461872</v>
      </c>
      <c r="C2613" s="35" t="e">
        <f>VLOOKUP(B2613,'[1]EC Sales Date'!$A:$C,2,)</f>
        <v>#N/A</v>
      </c>
      <c r="D2613" s="36" t="s">
        <v>57</v>
      </c>
      <c r="E2613" s="36" t="s">
        <v>57</v>
      </c>
      <c r="F2613" s="36" t="s">
        <v>57</v>
      </c>
      <c r="G2613" s="36" t="s">
        <v>7504</v>
      </c>
      <c r="H2613" s="36" t="s">
        <v>7504</v>
      </c>
      <c r="I2613" s="36" t="s">
        <v>1345</v>
      </c>
      <c r="J2613" s="36" t="s">
        <v>59</v>
      </c>
      <c r="K2613" s="36" t="s">
        <v>2749</v>
      </c>
    </row>
    <row r="2614" spans="1:11" ht="15" customHeight="1">
      <c r="A2614" s="36" t="s">
        <v>7735</v>
      </c>
      <c r="B2614" s="36">
        <v>461882</v>
      </c>
      <c r="C2614" s="35" t="e">
        <f>VLOOKUP(B2614,'[1]EC Sales Date'!$A:$C,2,)</f>
        <v>#N/A</v>
      </c>
      <c r="D2614" s="36" t="s">
        <v>57</v>
      </c>
      <c r="E2614" s="36" t="s">
        <v>57</v>
      </c>
      <c r="F2614" s="36" t="s">
        <v>57</v>
      </c>
      <c r="G2614" s="36" t="s">
        <v>7504</v>
      </c>
      <c r="H2614" s="36" t="s">
        <v>7504</v>
      </c>
      <c r="I2614" s="36" t="s">
        <v>621</v>
      </c>
      <c r="J2614" s="36" t="s">
        <v>59</v>
      </c>
      <c r="K2614" s="36" t="s">
        <v>2501</v>
      </c>
    </row>
    <row r="2615" spans="1:11" ht="15" customHeight="1">
      <c r="A2615" s="36" t="s">
        <v>7736</v>
      </c>
      <c r="B2615" s="36">
        <v>461889</v>
      </c>
      <c r="C2615" s="35" t="e">
        <f>VLOOKUP(B2615,'[1]EC Sales Date'!$A:$C,2,)</f>
        <v>#N/A</v>
      </c>
      <c r="D2615" s="36" t="s">
        <v>86</v>
      </c>
      <c r="E2615" s="36" t="s">
        <v>86</v>
      </c>
      <c r="F2615" s="36" t="s">
        <v>86</v>
      </c>
      <c r="G2615" s="36" t="s">
        <v>7504</v>
      </c>
      <c r="H2615" s="36" t="s">
        <v>7504</v>
      </c>
      <c r="I2615" s="36" t="s">
        <v>78</v>
      </c>
      <c r="J2615" s="36" t="s">
        <v>59</v>
      </c>
      <c r="K2615" s="36" t="s">
        <v>2687</v>
      </c>
    </row>
    <row r="2616" spans="1:11" ht="15" customHeight="1">
      <c r="A2616" s="36" t="s">
        <v>7737</v>
      </c>
      <c r="B2616" s="36">
        <v>461893</v>
      </c>
      <c r="C2616" s="35" t="e">
        <f>VLOOKUP(B2616,'[1]EC Sales Date'!$A:$C,2,)</f>
        <v>#N/A</v>
      </c>
      <c r="D2616" s="36" t="s">
        <v>427</v>
      </c>
      <c r="E2616" s="36" t="s">
        <v>427</v>
      </c>
      <c r="F2616" s="36" t="s">
        <v>427</v>
      </c>
      <c r="G2616" s="36" t="s">
        <v>7504</v>
      </c>
      <c r="H2616" s="36" t="s">
        <v>7504</v>
      </c>
      <c r="I2616" s="36" t="s">
        <v>58</v>
      </c>
      <c r="J2616" s="36" t="s">
        <v>59</v>
      </c>
      <c r="K2616" s="36" t="s">
        <v>373</v>
      </c>
    </row>
    <row r="2617" spans="1:11" ht="15" customHeight="1">
      <c r="A2617" s="36" t="s">
        <v>7738</v>
      </c>
      <c r="B2617" s="36">
        <v>461895</v>
      </c>
      <c r="C2617" s="35" t="e">
        <f>VLOOKUP(B2617,'[1]EC Sales Date'!$A:$C,2,)</f>
        <v>#N/A</v>
      </c>
      <c r="D2617" s="36" t="s">
        <v>86</v>
      </c>
      <c r="E2617" s="36" t="s">
        <v>57</v>
      </c>
      <c r="F2617" s="36" t="s">
        <v>57</v>
      </c>
      <c r="G2617" s="36" t="s">
        <v>7504</v>
      </c>
      <c r="H2617" s="36" t="s">
        <v>7504</v>
      </c>
      <c r="I2617" s="36" t="s">
        <v>78</v>
      </c>
      <c r="J2617" s="36" t="s">
        <v>59</v>
      </c>
      <c r="K2617" s="36" t="s">
        <v>2190</v>
      </c>
    </row>
    <row r="2618" spans="1:11" ht="15" customHeight="1">
      <c r="A2618" s="36" t="s">
        <v>7739</v>
      </c>
      <c r="B2618" s="36">
        <v>461896</v>
      </c>
      <c r="C2618" s="35" t="e">
        <f>VLOOKUP(B2618,'[1]EC Sales Date'!$A:$C,2,)</f>
        <v>#N/A</v>
      </c>
      <c r="D2618" s="36" t="s">
        <v>86</v>
      </c>
      <c r="E2618" s="36" t="s">
        <v>86</v>
      </c>
      <c r="F2618" s="36" t="s">
        <v>86</v>
      </c>
      <c r="G2618" s="36" t="s">
        <v>7504</v>
      </c>
      <c r="H2618" s="36" t="s">
        <v>7504</v>
      </c>
      <c r="I2618" s="36" t="s">
        <v>58</v>
      </c>
      <c r="J2618" s="36" t="s">
        <v>59</v>
      </c>
      <c r="K2618" s="36" t="s">
        <v>7717</v>
      </c>
    </row>
    <row r="2619" spans="1:11" ht="15" customHeight="1">
      <c r="A2619" s="36" t="s">
        <v>7740</v>
      </c>
      <c r="B2619" s="36">
        <v>461897</v>
      </c>
      <c r="C2619" s="35" t="e">
        <f>VLOOKUP(B2619,'[1]EC Sales Date'!$A:$C,2,)</f>
        <v>#N/A</v>
      </c>
      <c r="D2619" s="36" t="s">
        <v>86</v>
      </c>
      <c r="E2619" s="36" t="s">
        <v>86</v>
      </c>
      <c r="F2619" s="36" t="s">
        <v>86</v>
      </c>
      <c r="G2619" s="36" t="s">
        <v>7504</v>
      </c>
      <c r="H2619" s="36" t="s">
        <v>7504</v>
      </c>
      <c r="I2619" s="36" t="s">
        <v>58</v>
      </c>
      <c r="J2619" s="36" t="s">
        <v>59</v>
      </c>
      <c r="K2619" s="36" t="s">
        <v>7719</v>
      </c>
    </row>
    <row r="2620" spans="1:11" ht="15" customHeight="1">
      <c r="A2620" s="36" t="s">
        <v>7741</v>
      </c>
      <c r="B2620" s="36">
        <v>461898</v>
      </c>
      <c r="C2620" s="35" t="e">
        <f>VLOOKUP(B2620,'[1]EC Sales Date'!$A:$C,2,)</f>
        <v>#N/A</v>
      </c>
      <c r="D2620" s="36" t="s">
        <v>86</v>
      </c>
      <c r="E2620" s="36" t="s">
        <v>86</v>
      </c>
      <c r="F2620" s="36" t="s">
        <v>86</v>
      </c>
      <c r="G2620" s="36" t="s">
        <v>7504</v>
      </c>
      <c r="H2620" s="36" t="s">
        <v>7504</v>
      </c>
      <c r="I2620" s="36" t="s">
        <v>362</v>
      </c>
      <c r="J2620" s="36" t="s">
        <v>59</v>
      </c>
      <c r="K2620" s="36" t="s">
        <v>363</v>
      </c>
    </row>
    <row r="2621" spans="1:11" ht="15" customHeight="1">
      <c r="A2621" s="36" t="s">
        <v>7742</v>
      </c>
      <c r="B2621" s="36">
        <v>461900</v>
      </c>
      <c r="C2621" s="35" t="e">
        <f>VLOOKUP(B2621,'[1]EC Sales Date'!$A:$C,2,)</f>
        <v>#N/A</v>
      </c>
      <c r="D2621" s="36" t="s">
        <v>86</v>
      </c>
      <c r="E2621" s="36" t="s">
        <v>86</v>
      </c>
      <c r="F2621" s="36" t="s">
        <v>86</v>
      </c>
      <c r="G2621" s="36" t="s">
        <v>7504</v>
      </c>
      <c r="H2621" s="36" t="s">
        <v>7504</v>
      </c>
      <c r="I2621" s="36" t="s">
        <v>58</v>
      </c>
      <c r="J2621" s="36" t="s">
        <v>59</v>
      </c>
      <c r="K2621" s="36" t="s">
        <v>2251</v>
      </c>
    </row>
    <row r="2622" spans="1:11" ht="15" customHeight="1">
      <c r="A2622" s="36" t="s">
        <v>7743</v>
      </c>
      <c r="B2622" s="36">
        <v>461902</v>
      </c>
      <c r="C2622" s="35" t="e">
        <f>VLOOKUP(B2622,'[1]EC Sales Date'!$A:$C,2,)</f>
        <v>#N/A</v>
      </c>
      <c r="D2622" s="36" t="s">
        <v>56</v>
      </c>
      <c r="E2622" s="36" t="s">
        <v>57</v>
      </c>
      <c r="F2622" s="36" t="s">
        <v>57</v>
      </c>
      <c r="G2622" s="36" t="s">
        <v>7504</v>
      </c>
      <c r="H2622" s="36" t="s">
        <v>7504</v>
      </c>
      <c r="I2622" s="36" t="s">
        <v>58</v>
      </c>
      <c r="J2622" s="36" t="s">
        <v>59</v>
      </c>
      <c r="K2622" s="36" t="s">
        <v>7723</v>
      </c>
    </row>
    <row r="2623" spans="1:11" ht="15" customHeight="1">
      <c r="A2623" s="36" t="s">
        <v>7744</v>
      </c>
      <c r="B2623" s="36">
        <v>461904</v>
      </c>
      <c r="C2623" s="35" t="e">
        <f>VLOOKUP(B2623,'[1]EC Sales Date'!$A:$C,2,)</f>
        <v>#N/A</v>
      </c>
      <c r="D2623" s="36" t="s">
        <v>57</v>
      </c>
      <c r="E2623" s="36" t="s">
        <v>57</v>
      </c>
      <c r="F2623" s="36" t="s">
        <v>57</v>
      </c>
      <c r="G2623" s="36" t="s">
        <v>7504</v>
      </c>
      <c r="H2623" s="36" t="s">
        <v>7504</v>
      </c>
      <c r="I2623" s="36" t="s">
        <v>58</v>
      </c>
      <c r="J2623" s="36" t="s">
        <v>59</v>
      </c>
      <c r="K2623" s="36" t="s">
        <v>1551</v>
      </c>
    </row>
    <row r="2624" spans="1:11" ht="15" customHeight="1">
      <c r="A2624" s="36" t="s">
        <v>7745</v>
      </c>
      <c r="B2624" s="36">
        <v>461905</v>
      </c>
      <c r="C2624" s="35" t="e">
        <f>VLOOKUP(B2624,'[1]EC Sales Date'!$A:$C,2,)</f>
        <v>#N/A</v>
      </c>
      <c r="D2624" s="36" t="s">
        <v>86</v>
      </c>
      <c r="E2624" s="36" t="s">
        <v>57</v>
      </c>
      <c r="F2624" s="36" t="s">
        <v>57</v>
      </c>
      <c r="G2624" s="36" t="s">
        <v>7504</v>
      </c>
      <c r="H2624" s="36" t="s">
        <v>7504</v>
      </c>
      <c r="I2624" s="36" t="s">
        <v>58</v>
      </c>
      <c r="J2624" s="36" t="s">
        <v>59</v>
      </c>
      <c r="K2624" s="36" t="s">
        <v>7726</v>
      </c>
    </row>
    <row r="2625" spans="1:11" ht="15" customHeight="1">
      <c r="A2625" s="36" t="s">
        <v>7746</v>
      </c>
      <c r="B2625" s="36">
        <v>461997</v>
      </c>
      <c r="C2625" s="35" t="e">
        <f>VLOOKUP(B2625,'[1]EC Sales Date'!$A:$C,2,)</f>
        <v>#N/A</v>
      </c>
      <c r="D2625" s="36" t="s">
        <v>57</v>
      </c>
      <c r="E2625" s="36" t="s">
        <v>7504</v>
      </c>
      <c r="F2625" s="36" t="s">
        <v>7504</v>
      </c>
      <c r="G2625" s="36" t="s">
        <v>7504</v>
      </c>
      <c r="H2625" s="36" t="s">
        <v>7504</v>
      </c>
      <c r="I2625" s="36" t="s">
        <v>58</v>
      </c>
      <c r="J2625" s="36" t="s">
        <v>59</v>
      </c>
      <c r="K2625" s="36" t="s">
        <v>7747</v>
      </c>
    </row>
    <row r="2626" spans="1:11" ht="15" customHeight="1">
      <c r="A2626" s="36" t="s">
        <v>7748</v>
      </c>
      <c r="B2626" s="36">
        <v>461998</v>
      </c>
      <c r="C2626" s="35" t="e">
        <f>VLOOKUP(B2626,'[1]EC Sales Date'!$A:$C,2,)</f>
        <v>#N/A</v>
      </c>
      <c r="D2626" s="36" t="s">
        <v>57</v>
      </c>
      <c r="E2626" s="36" t="s">
        <v>7504</v>
      </c>
      <c r="F2626" s="36" t="s">
        <v>7504</v>
      </c>
      <c r="G2626" s="36" t="s">
        <v>7504</v>
      </c>
      <c r="H2626" s="36" t="s">
        <v>7504</v>
      </c>
      <c r="I2626" s="36" t="s">
        <v>58</v>
      </c>
      <c r="J2626" s="36" t="s">
        <v>59</v>
      </c>
      <c r="K2626" s="36" t="s">
        <v>7747</v>
      </c>
    </row>
    <row r="2627" spans="1:11" ht="15" customHeight="1">
      <c r="A2627" s="36" t="s">
        <v>7749</v>
      </c>
      <c r="B2627" s="36">
        <v>462087</v>
      </c>
      <c r="C2627" s="35" t="e">
        <f>VLOOKUP(B2627,'[1]EC Sales Date'!$A:$C,2,)</f>
        <v>#N/A</v>
      </c>
      <c r="D2627" s="36" t="s">
        <v>427</v>
      </c>
      <c r="E2627" s="36" t="s">
        <v>427</v>
      </c>
      <c r="F2627" s="36" t="s">
        <v>7504</v>
      </c>
      <c r="G2627" s="36" t="s">
        <v>7504</v>
      </c>
      <c r="H2627" s="36" t="s">
        <v>7504</v>
      </c>
      <c r="I2627" s="36" t="s">
        <v>58</v>
      </c>
      <c r="J2627" s="37" t="s">
        <v>123</v>
      </c>
      <c r="K2627" s="36" t="s">
        <v>262</v>
      </c>
    </row>
    <row r="2628" spans="1:11" ht="15" customHeight="1">
      <c r="A2628" s="36" t="s">
        <v>7750</v>
      </c>
      <c r="B2628" s="36">
        <v>462088</v>
      </c>
      <c r="C2628" s="35" t="e">
        <f>VLOOKUP(B2628,'[1]EC Sales Date'!$A:$C,2,)</f>
        <v>#N/A</v>
      </c>
      <c r="D2628" s="36" t="s">
        <v>72</v>
      </c>
      <c r="E2628" s="36" t="s">
        <v>72</v>
      </c>
      <c r="F2628" s="36" t="s">
        <v>72</v>
      </c>
      <c r="G2628" s="36" t="s">
        <v>7504</v>
      </c>
      <c r="H2628" s="36" t="s">
        <v>7504</v>
      </c>
      <c r="I2628" s="36" t="s">
        <v>58</v>
      </c>
      <c r="J2628" s="37" t="s">
        <v>123</v>
      </c>
      <c r="K2628" s="36" t="s">
        <v>262</v>
      </c>
    </row>
    <row r="2629" spans="1:11" ht="15" customHeight="1">
      <c r="A2629" s="36" t="s">
        <v>7751</v>
      </c>
      <c r="B2629" s="36">
        <v>462089</v>
      </c>
      <c r="C2629" s="35" t="e">
        <f>VLOOKUP(B2629,'[1]EC Sales Date'!$A:$C,2,)</f>
        <v>#N/A</v>
      </c>
      <c r="D2629" s="36" t="s">
        <v>57</v>
      </c>
      <c r="E2629" s="36" t="s">
        <v>57</v>
      </c>
      <c r="F2629" s="36" t="s">
        <v>57</v>
      </c>
      <c r="G2629" s="36" t="s">
        <v>7504</v>
      </c>
      <c r="H2629" s="36" t="s">
        <v>7504</v>
      </c>
      <c r="I2629" s="36" t="s">
        <v>58</v>
      </c>
      <c r="J2629" s="36" t="s">
        <v>59</v>
      </c>
      <c r="K2629" s="36" t="s">
        <v>2848</v>
      </c>
    </row>
    <row r="2630" spans="1:11" ht="15" customHeight="1">
      <c r="A2630" s="36" t="s">
        <v>7752</v>
      </c>
      <c r="B2630" s="36">
        <v>462090</v>
      </c>
      <c r="C2630" s="35" t="e">
        <f>VLOOKUP(B2630,'[1]EC Sales Date'!$A:$C,2,)</f>
        <v>#N/A</v>
      </c>
      <c r="D2630" s="36" t="s">
        <v>427</v>
      </c>
      <c r="E2630" s="36" t="s">
        <v>427</v>
      </c>
      <c r="F2630" s="36" t="s">
        <v>7504</v>
      </c>
      <c r="G2630" s="36" t="s">
        <v>7504</v>
      </c>
      <c r="H2630" s="36" t="s">
        <v>7504</v>
      </c>
      <c r="I2630" s="36" t="s">
        <v>58</v>
      </c>
      <c r="J2630" s="37" t="s">
        <v>123</v>
      </c>
      <c r="K2630" s="36" t="s">
        <v>262</v>
      </c>
    </row>
    <row r="2631" spans="1:11" ht="15" customHeight="1">
      <c r="A2631" s="36" t="s">
        <v>7753</v>
      </c>
      <c r="B2631" s="36">
        <v>462091</v>
      </c>
      <c r="C2631" s="35" t="e">
        <f>VLOOKUP(B2631,'[1]EC Sales Date'!$A:$C,2,)</f>
        <v>#N/A</v>
      </c>
      <c r="D2631" s="36" t="s">
        <v>57</v>
      </c>
      <c r="E2631" s="36" t="s">
        <v>57</v>
      </c>
      <c r="F2631" s="36" t="s">
        <v>57</v>
      </c>
      <c r="G2631" s="36" t="s">
        <v>7504</v>
      </c>
      <c r="H2631" s="36" t="s">
        <v>7504</v>
      </c>
      <c r="I2631" s="36" t="s">
        <v>58</v>
      </c>
      <c r="J2631" s="36" t="s">
        <v>59</v>
      </c>
      <c r="K2631" s="36" t="s">
        <v>2848</v>
      </c>
    </row>
    <row r="2632" spans="1:11" ht="15" customHeight="1">
      <c r="A2632" s="36" t="s">
        <v>7754</v>
      </c>
      <c r="B2632" s="36">
        <v>462129</v>
      </c>
      <c r="C2632" s="35" t="e">
        <f>VLOOKUP(B2632,'[1]EC Sales Date'!$A:$C,2,)</f>
        <v>#N/A</v>
      </c>
      <c r="D2632" s="36" t="s">
        <v>57</v>
      </c>
      <c r="E2632" s="36" t="s">
        <v>7504</v>
      </c>
      <c r="F2632" s="36" t="s">
        <v>7504</v>
      </c>
      <c r="G2632" s="36" t="s">
        <v>7504</v>
      </c>
      <c r="H2632" s="36" t="s">
        <v>7504</v>
      </c>
      <c r="I2632" s="36" t="s">
        <v>58</v>
      </c>
      <c r="J2632" s="36" t="s">
        <v>59</v>
      </c>
      <c r="K2632" s="36" t="s">
        <v>7747</v>
      </c>
    </row>
    <row r="2633" spans="1:11" ht="15" customHeight="1">
      <c r="A2633" s="36" t="s">
        <v>7755</v>
      </c>
      <c r="B2633" s="36">
        <v>462137</v>
      </c>
      <c r="C2633" s="35" t="e">
        <f>VLOOKUP(B2633,'[1]EC Sales Date'!$A:$C,2,)</f>
        <v>#N/A</v>
      </c>
      <c r="D2633" s="36" t="s">
        <v>86</v>
      </c>
      <c r="E2633" s="36" t="s">
        <v>86</v>
      </c>
      <c r="F2633" s="36" t="s">
        <v>86</v>
      </c>
      <c r="G2633" s="36" t="s">
        <v>7504</v>
      </c>
      <c r="H2633" s="36" t="s">
        <v>7504</v>
      </c>
      <c r="I2633" s="36" t="s">
        <v>78</v>
      </c>
      <c r="J2633" s="36" t="s">
        <v>59</v>
      </c>
      <c r="K2633" s="36" t="s">
        <v>2687</v>
      </c>
    </row>
    <row r="2634" spans="1:11" ht="15" customHeight="1">
      <c r="A2634" s="36" t="s">
        <v>7756</v>
      </c>
      <c r="B2634" s="36">
        <v>462138</v>
      </c>
      <c r="C2634" s="35" t="e">
        <f>VLOOKUP(B2634,'[1]EC Sales Date'!$A:$C,2,)</f>
        <v>#N/A</v>
      </c>
      <c r="D2634" s="36" t="s">
        <v>57</v>
      </c>
      <c r="E2634" s="36" t="s">
        <v>57</v>
      </c>
      <c r="F2634" s="36" t="s">
        <v>57</v>
      </c>
      <c r="G2634" s="36" t="s">
        <v>7504</v>
      </c>
      <c r="H2634" s="36" t="s">
        <v>7504</v>
      </c>
      <c r="I2634" s="36" t="s">
        <v>1345</v>
      </c>
      <c r="J2634" s="36" t="s">
        <v>59</v>
      </c>
      <c r="K2634" s="36" t="s">
        <v>2749</v>
      </c>
    </row>
    <row r="2635" spans="1:11" ht="15" customHeight="1">
      <c r="A2635" s="36" t="s">
        <v>7757</v>
      </c>
      <c r="B2635" s="36">
        <v>462139</v>
      </c>
      <c r="C2635" s="35" t="e">
        <f>VLOOKUP(B2635,'[1]EC Sales Date'!$A:$C,2,)</f>
        <v>#N/A</v>
      </c>
      <c r="D2635" s="36" t="s">
        <v>56</v>
      </c>
      <c r="E2635" s="36" t="s">
        <v>57</v>
      </c>
      <c r="F2635" s="36" t="s">
        <v>57</v>
      </c>
      <c r="G2635" s="36" t="s">
        <v>7504</v>
      </c>
      <c r="H2635" s="36" t="s">
        <v>7504</v>
      </c>
      <c r="I2635" s="36" t="s">
        <v>58</v>
      </c>
      <c r="J2635" s="36" t="s">
        <v>59</v>
      </c>
      <c r="K2635" s="36" t="s">
        <v>7723</v>
      </c>
    </row>
    <row r="2636" spans="1:11" ht="15" customHeight="1">
      <c r="A2636" s="36" t="s">
        <v>7758</v>
      </c>
      <c r="B2636" s="36">
        <v>462154</v>
      </c>
      <c r="C2636" s="35" t="e">
        <f>VLOOKUP(B2636,'[1]EC Sales Date'!$A:$C,2,)</f>
        <v>#N/A</v>
      </c>
      <c r="D2636" s="36" t="s">
        <v>57</v>
      </c>
      <c r="E2636" s="36" t="s">
        <v>57</v>
      </c>
      <c r="F2636" s="36" t="s">
        <v>57</v>
      </c>
      <c r="G2636" s="36" t="s">
        <v>7504</v>
      </c>
      <c r="H2636" s="36" t="s">
        <v>7504</v>
      </c>
      <c r="I2636" s="36" t="s">
        <v>78</v>
      </c>
      <c r="J2636" s="36" t="s">
        <v>59</v>
      </c>
      <c r="K2636" s="36" t="s">
        <v>2707</v>
      </c>
    </row>
    <row r="2637" spans="1:11" ht="15" customHeight="1">
      <c r="A2637" s="36" t="s">
        <v>7759</v>
      </c>
      <c r="B2637" s="36">
        <v>462155</v>
      </c>
      <c r="C2637" s="35" t="e">
        <f>VLOOKUP(B2637,'[1]EC Sales Date'!$A:$C,2,)</f>
        <v>#N/A</v>
      </c>
      <c r="D2637" s="36" t="s">
        <v>57</v>
      </c>
      <c r="E2637" s="36" t="s">
        <v>57</v>
      </c>
      <c r="F2637" s="36" t="s">
        <v>57</v>
      </c>
      <c r="G2637" s="36" t="s">
        <v>7504</v>
      </c>
      <c r="H2637" s="36" t="s">
        <v>7504</v>
      </c>
      <c r="I2637" s="36" t="s">
        <v>1345</v>
      </c>
      <c r="J2637" s="36" t="s">
        <v>59</v>
      </c>
      <c r="K2637" s="36" t="s">
        <v>2749</v>
      </c>
    </row>
    <row r="2638" spans="1:11" ht="15" customHeight="1">
      <c r="A2638" s="36" t="s">
        <v>7760</v>
      </c>
      <c r="B2638" s="36">
        <v>462156</v>
      </c>
      <c r="C2638" s="35" t="e">
        <f>VLOOKUP(B2638,'[1]EC Sales Date'!$A:$C,2,)</f>
        <v>#N/A</v>
      </c>
      <c r="D2638" s="36" t="s">
        <v>86</v>
      </c>
      <c r="E2638" s="36" t="s">
        <v>57</v>
      </c>
      <c r="F2638" s="36" t="s">
        <v>57</v>
      </c>
      <c r="G2638" s="36" t="s">
        <v>7504</v>
      </c>
      <c r="H2638" s="36" t="s">
        <v>7504</v>
      </c>
      <c r="I2638" s="36" t="s">
        <v>78</v>
      </c>
      <c r="J2638" s="36" t="s">
        <v>59</v>
      </c>
      <c r="K2638" s="36" t="s">
        <v>1710</v>
      </c>
    </row>
    <row r="2639" spans="1:11" ht="15" customHeight="1">
      <c r="A2639" s="36" t="s">
        <v>7761</v>
      </c>
      <c r="B2639" s="36">
        <v>462157</v>
      </c>
      <c r="C2639" s="35" t="e">
        <f>VLOOKUP(B2639,'[1]EC Sales Date'!$A:$C,2,)</f>
        <v>#N/A</v>
      </c>
      <c r="D2639" s="36" t="s">
        <v>57</v>
      </c>
      <c r="E2639" s="36" t="s">
        <v>57</v>
      </c>
      <c r="F2639" s="36" t="s">
        <v>57</v>
      </c>
      <c r="G2639" s="36" t="s">
        <v>7504</v>
      </c>
      <c r="H2639" s="36" t="s">
        <v>7504</v>
      </c>
      <c r="I2639" s="36" t="s">
        <v>1345</v>
      </c>
      <c r="J2639" s="36" t="s">
        <v>59</v>
      </c>
      <c r="K2639" s="36" t="s">
        <v>2749</v>
      </c>
    </row>
    <row r="2640" spans="1:11" ht="15" customHeight="1">
      <c r="A2640" s="36" t="s">
        <v>7762</v>
      </c>
      <c r="B2640" s="36">
        <v>462159</v>
      </c>
      <c r="C2640" s="35" t="e">
        <f>VLOOKUP(B2640,'[1]EC Sales Date'!$A:$C,2,)</f>
        <v>#N/A</v>
      </c>
      <c r="D2640" s="36" t="s">
        <v>57</v>
      </c>
      <c r="E2640" s="36" t="s">
        <v>57</v>
      </c>
      <c r="F2640" s="36" t="s">
        <v>57</v>
      </c>
      <c r="G2640" s="36" t="s">
        <v>7504</v>
      </c>
      <c r="H2640" s="36" t="s">
        <v>7504</v>
      </c>
      <c r="I2640" s="36" t="s">
        <v>78</v>
      </c>
      <c r="J2640" s="36" t="s">
        <v>59</v>
      </c>
      <c r="K2640" s="36" t="s">
        <v>2707</v>
      </c>
    </row>
    <row r="2641" spans="1:11" ht="15" customHeight="1">
      <c r="A2641" s="36" t="s">
        <v>7763</v>
      </c>
      <c r="B2641" s="36">
        <v>462160</v>
      </c>
      <c r="C2641" s="35" t="e">
        <f>VLOOKUP(B2641,'[1]EC Sales Date'!$A:$C,2,)</f>
        <v>#N/A</v>
      </c>
      <c r="D2641" s="36" t="s">
        <v>86</v>
      </c>
      <c r="E2641" s="36" t="s">
        <v>57</v>
      </c>
      <c r="F2641" s="36" t="s">
        <v>57</v>
      </c>
      <c r="G2641" s="36" t="s">
        <v>7504</v>
      </c>
      <c r="H2641" s="36" t="s">
        <v>7504</v>
      </c>
      <c r="I2641" s="36" t="s">
        <v>78</v>
      </c>
      <c r="J2641" s="36" t="s">
        <v>59</v>
      </c>
      <c r="K2641" s="36" t="s">
        <v>1710</v>
      </c>
    </row>
    <row r="2642" spans="1:11" ht="15" customHeight="1">
      <c r="A2642" s="36" t="s">
        <v>7764</v>
      </c>
      <c r="B2642" s="36">
        <v>462161</v>
      </c>
      <c r="C2642" s="35" t="e">
        <f>VLOOKUP(B2642,'[1]EC Sales Date'!$A:$C,2,)</f>
        <v>#N/A</v>
      </c>
      <c r="D2642" s="36" t="s">
        <v>86</v>
      </c>
      <c r="E2642" s="36" t="s">
        <v>140</v>
      </c>
      <c r="F2642" s="36" t="s">
        <v>140</v>
      </c>
      <c r="G2642" s="36" t="s">
        <v>7504</v>
      </c>
      <c r="H2642" s="36" t="s">
        <v>7504</v>
      </c>
      <c r="I2642" s="36" t="s">
        <v>78</v>
      </c>
      <c r="J2642" s="36" t="s">
        <v>59</v>
      </c>
      <c r="K2642" s="36" t="s">
        <v>1794</v>
      </c>
    </row>
    <row r="2643" spans="1:11" ht="15" customHeight="1">
      <c r="A2643" s="36" t="s">
        <v>7765</v>
      </c>
      <c r="B2643" s="36">
        <v>462162</v>
      </c>
      <c r="C2643" s="35" t="e">
        <f>VLOOKUP(B2643,'[1]EC Sales Date'!$A:$C,2,)</f>
        <v>#N/A</v>
      </c>
      <c r="D2643" s="36" t="s">
        <v>57</v>
      </c>
      <c r="E2643" s="36" t="s">
        <v>57</v>
      </c>
      <c r="F2643" s="36" t="s">
        <v>57</v>
      </c>
      <c r="G2643" s="36" t="s">
        <v>7504</v>
      </c>
      <c r="H2643" s="36" t="s">
        <v>7504</v>
      </c>
      <c r="I2643" s="36" t="s">
        <v>1345</v>
      </c>
      <c r="J2643" s="36" t="s">
        <v>59</v>
      </c>
      <c r="K2643" s="36" t="s">
        <v>2749</v>
      </c>
    </row>
    <row r="2644" spans="1:11" ht="15" customHeight="1">
      <c r="A2644" s="36" t="s">
        <v>7766</v>
      </c>
      <c r="B2644" s="36">
        <v>462163</v>
      </c>
      <c r="C2644" s="35" t="e">
        <f>VLOOKUP(B2644,'[1]EC Sales Date'!$A:$C,2,)</f>
        <v>#N/A</v>
      </c>
      <c r="D2644" s="36" t="s">
        <v>57</v>
      </c>
      <c r="E2644" s="36" t="s">
        <v>57</v>
      </c>
      <c r="F2644" s="36" t="s">
        <v>57</v>
      </c>
      <c r="G2644" s="36" t="s">
        <v>7504</v>
      </c>
      <c r="H2644" s="36" t="s">
        <v>7504</v>
      </c>
      <c r="I2644" s="36" t="s">
        <v>78</v>
      </c>
      <c r="J2644" s="36" t="s">
        <v>59</v>
      </c>
      <c r="K2644" s="36" t="s">
        <v>2707</v>
      </c>
    </row>
    <row r="2645" spans="1:11" ht="15" customHeight="1">
      <c r="A2645" s="36" t="s">
        <v>7767</v>
      </c>
      <c r="B2645" s="36">
        <v>462164</v>
      </c>
      <c r="C2645" s="35" t="e">
        <f>VLOOKUP(B2645,'[1]EC Sales Date'!$A:$C,2,)</f>
        <v>#N/A</v>
      </c>
      <c r="D2645" s="36" t="s">
        <v>86</v>
      </c>
      <c r="E2645" s="36" t="s">
        <v>57</v>
      </c>
      <c r="F2645" s="36" t="s">
        <v>57</v>
      </c>
      <c r="G2645" s="36" t="s">
        <v>7504</v>
      </c>
      <c r="H2645" s="36" t="s">
        <v>7504</v>
      </c>
      <c r="I2645" s="36" t="s">
        <v>78</v>
      </c>
      <c r="J2645" s="36" t="s">
        <v>59</v>
      </c>
      <c r="K2645" s="36" t="s">
        <v>1710</v>
      </c>
    </row>
    <row r="2646" spans="1:11" ht="15" customHeight="1">
      <c r="A2646" s="36" t="s">
        <v>7768</v>
      </c>
      <c r="B2646" s="36">
        <v>466189</v>
      </c>
      <c r="C2646" s="35" t="e">
        <f>VLOOKUP(B2646,'[1]EC Sales Date'!$A:$C,2,)</f>
        <v>#N/A</v>
      </c>
      <c r="D2646" s="36" t="s">
        <v>57</v>
      </c>
      <c r="E2646" s="36" t="s">
        <v>57</v>
      </c>
      <c r="F2646" s="36" t="s">
        <v>57</v>
      </c>
      <c r="G2646" s="36" t="s">
        <v>7504</v>
      </c>
      <c r="H2646" s="36" t="s">
        <v>7504</v>
      </c>
      <c r="I2646" s="36" t="s">
        <v>1978</v>
      </c>
      <c r="J2646" s="36" t="s">
        <v>59</v>
      </c>
      <c r="K2646" s="36" t="s">
        <v>1979</v>
      </c>
    </row>
    <row r="2647" spans="1:11" ht="15" customHeight="1">
      <c r="A2647" s="36" t="s">
        <v>7769</v>
      </c>
      <c r="B2647" s="36">
        <v>466190</v>
      </c>
      <c r="C2647" s="35" t="e">
        <f>VLOOKUP(B2647,'[1]EC Sales Date'!$A:$C,2,)</f>
        <v>#N/A</v>
      </c>
      <c r="D2647" s="36" t="s">
        <v>57</v>
      </c>
      <c r="E2647" s="36" t="s">
        <v>57</v>
      </c>
      <c r="F2647" s="36" t="s">
        <v>57</v>
      </c>
      <c r="G2647" s="36" t="s">
        <v>7504</v>
      </c>
      <c r="H2647" s="36" t="s">
        <v>7504</v>
      </c>
      <c r="I2647" s="36" t="s">
        <v>78</v>
      </c>
      <c r="J2647" s="36" t="s">
        <v>59</v>
      </c>
      <c r="K2647" s="36" t="s">
        <v>2031</v>
      </c>
    </row>
    <row r="2648" spans="1:11" ht="15" customHeight="1">
      <c r="A2648" s="36" t="s">
        <v>7770</v>
      </c>
      <c r="B2648" s="36">
        <v>466191</v>
      </c>
      <c r="C2648" s="35" t="e">
        <f>VLOOKUP(B2648,'[1]EC Sales Date'!$A:$C,2,)</f>
        <v>#N/A</v>
      </c>
      <c r="D2648" s="36" t="s">
        <v>86</v>
      </c>
      <c r="E2648" s="36" t="s">
        <v>7504</v>
      </c>
      <c r="F2648" s="36" t="s">
        <v>7504</v>
      </c>
      <c r="G2648" s="36" t="s">
        <v>7504</v>
      </c>
      <c r="H2648" s="36" t="s">
        <v>7504</v>
      </c>
      <c r="I2648" s="36" t="s">
        <v>58</v>
      </c>
      <c r="J2648" s="36" t="s">
        <v>59</v>
      </c>
      <c r="K2648" s="36" t="s">
        <v>7771</v>
      </c>
    </row>
    <row r="2649" spans="1:11" ht="15" customHeight="1">
      <c r="A2649" s="36" t="s">
        <v>7772</v>
      </c>
      <c r="B2649" s="36">
        <v>466192</v>
      </c>
      <c r="C2649" s="35" t="e">
        <f>VLOOKUP(B2649,'[1]EC Sales Date'!$A:$C,2,)</f>
        <v>#N/A</v>
      </c>
      <c r="D2649" s="36" t="s">
        <v>57</v>
      </c>
      <c r="E2649" s="36" t="s">
        <v>57</v>
      </c>
      <c r="F2649" s="36" t="s">
        <v>57</v>
      </c>
      <c r="G2649" s="36" t="s">
        <v>7504</v>
      </c>
      <c r="H2649" s="36" t="s">
        <v>7504</v>
      </c>
      <c r="I2649" s="36" t="s">
        <v>2746</v>
      </c>
      <c r="J2649" s="36" t="s">
        <v>59</v>
      </c>
      <c r="K2649" s="36" t="s">
        <v>2747</v>
      </c>
    </row>
    <row r="2650" spans="1:11" ht="15" customHeight="1">
      <c r="A2650" s="36" t="s">
        <v>7773</v>
      </c>
      <c r="B2650" s="36">
        <v>466193</v>
      </c>
      <c r="C2650" s="35" t="e">
        <f>VLOOKUP(B2650,'[1]EC Sales Date'!$A:$C,2,)</f>
        <v>#N/A</v>
      </c>
      <c r="D2650" s="36" t="s">
        <v>86</v>
      </c>
      <c r="E2650" s="36" t="s">
        <v>140</v>
      </c>
      <c r="F2650" s="36" t="s">
        <v>140</v>
      </c>
      <c r="G2650" s="36" t="s">
        <v>7504</v>
      </c>
      <c r="H2650" s="36" t="s">
        <v>7504</v>
      </c>
      <c r="I2650" s="36" t="s">
        <v>78</v>
      </c>
      <c r="J2650" s="36" t="s">
        <v>59</v>
      </c>
      <c r="K2650" s="36" t="s">
        <v>1794</v>
      </c>
    </row>
    <row r="2651" spans="1:11" ht="15" customHeight="1">
      <c r="A2651" s="36" t="s">
        <v>7774</v>
      </c>
      <c r="B2651" s="36">
        <v>466196</v>
      </c>
      <c r="C2651" s="35" t="e">
        <f>VLOOKUP(B2651,'[1]EC Sales Date'!$A:$C,2,)</f>
        <v>#N/A</v>
      </c>
      <c r="D2651" s="36" t="s">
        <v>57</v>
      </c>
      <c r="E2651" s="36" t="s">
        <v>555</v>
      </c>
      <c r="F2651" s="36" t="s">
        <v>555</v>
      </c>
      <c r="G2651" s="36" t="s">
        <v>7504</v>
      </c>
      <c r="H2651" s="36" t="s">
        <v>7504</v>
      </c>
      <c r="I2651" s="36" t="s">
        <v>58</v>
      </c>
      <c r="J2651" s="36" t="s">
        <v>59</v>
      </c>
      <c r="K2651" s="36" t="s">
        <v>2411</v>
      </c>
    </row>
    <row r="2652" spans="1:11" ht="15" customHeight="1">
      <c r="A2652" s="36" t="s">
        <v>7775</v>
      </c>
      <c r="B2652" s="36">
        <v>466197</v>
      </c>
      <c r="C2652" s="35" t="e">
        <f>VLOOKUP(B2652,'[1]EC Sales Date'!$A:$C,2,)</f>
        <v>#N/A</v>
      </c>
      <c r="D2652" s="36" t="s">
        <v>57</v>
      </c>
      <c r="E2652" s="36" t="s">
        <v>57</v>
      </c>
      <c r="F2652" s="36" t="s">
        <v>57</v>
      </c>
      <c r="G2652" s="36" t="s">
        <v>7504</v>
      </c>
      <c r="H2652" s="36" t="s">
        <v>7504</v>
      </c>
      <c r="I2652" s="36" t="s">
        <v>58</v>
      </c>
      <c r="J2652" s="36" t="s">
        <v>59</v>
      </c>
      <c r="K2652" s="36" t="s">
        <v>1790</v>
      </c>
    </row>
    <row r="2653" spans="1:11" ht="15" customHeight="1">
      <c r="A2653" s="36" t="s">
        <v>7776</v>
      </c>
      <c r="B2653" s="36">
        <v>466198</v>
      </c>
      <c r="C2653" s="35" t="e">
        <f>VLOOKUP(B2653,'[1]EC Sales Date'!$A:$C,2,)</f>
        <v>#N/A</v>
      </c>
      <c r="D2653" s="36" t="s">
        <v>57</v>
      </c>
      <c r="E2653" s="36" t="s">
        <v>57</v>
      </c>
      <c r="F2653" s="36" t="s">
        <v>57</v>
      </c>
      <c r="G2653" s="36" t="s">
        <v>7504</v>
      </c>
      <c r="H2653" s="36" t="s">
        <v>7504</v>
      </c>
      <c r="I2653" s="36" t="s">
        <v>58</v>
      </c>
      <c r="J2653" s="36" t="s">
        <v>59</v>
      </c>
      <c r="K2653" s="36" t="s">
        <v>7777</v>
      </c>
    </row>
    <row r="2654" spans="1:11" ht="15" customHeight="1">
      <c r="A2654" s="36" t="s">
        <v>7778</v>
      </c>
      <c r="B2654" s="36">
        <v>466199</v>
      </c>
      <c r="C2654" s="35" t="e">
        <f>VLOOKUP(B2654,'[1]EC Sales Date'!$A:$C,2,)</f>
        <v>#N/A</v>
      </c>
      <c r="D2654" s="36" t="s">
        <v>140</v>
      </c>
      <c r="E2654" s="36" t="s">
        <v>7504</v>
      </c>
      <c r="F2654" s="36" t="s">
        <v>7504</v>
      </c>
      <c r="G2654" s="36" t="s">
        <v>7504</v>
      </c>
      <c r="H2654" s="36" t="s">
        <v>7504</v>
      </c>
      <c r="I2654" s="36" t="s">
        <v>58</v>
      </c>
      <c r="J2654" s="36" t="s">
        <v>59</v>
      </c>
      <c r="K2654" s="36" t="s">
        <v>673</v>
      </c>
    </row>
    <row r="2655" spans="1:11" ht="15" customHeight="1">
      <c r="A2655" s="36" t="s">
        <v>7779</v>
      </c>
      <c r="B2655" s="36">
        <v>466200</v>
      </c>
      <c r="C2655" s="35" t="e">
        <f>VLOOKUP(B2655,'[1]EC Sales Date'!$A:$C,2,)</f>
        <v>#N/A</v>
      </c>
      <c r="D2655" s="36" t="s">
        <v>86</v>
      </c>
      <c r="E2655" s="36" t="s">
        <v>7504</v>
      </c>
      <c r="F2655" s="36" t="s">
        <v>7504</v>
      </c>
      <c r="G2655" s="36" t="s">
        <v>7504</v>
      </c>
      <c r="H2655" s="36" t="s">
        <v>7504</v>
      </c>
      <c r="I2655" s="36" t="s">
        <v>58</v>
      </c>
      <c r="J2655" s="36" t="s">
        <v>59</v>
      </c>
      <c r="K2655" s="36" t="s">
        <v>7780</v>
      </c>
    </row>
    <row r="2656" spans="1:11" ht="15" customHeight="1">
      <c r="A2656" s="36" t="s">
        <v>7781</v>
      </c>
      <c r="B2656" s="36">
        <v>466203</v>
      </c>
      <c r="C2656" s="35" t="e">
        <f>VLOOKUP(B2656,'[1]EC Sales Date'!$A:$C,2,)</f>
        <v>#N/A</v>
      </c>
      <c r="D2656" s="36" t="s">
        <v>57</v>
      </c>
      <c r="E2656" s="36" t="s">
        <v>57</v>
      </c>
      <c r="F2656" s="36" t="s">
        <v>7504</v>
      </c>
      <c r="G2656" s="36" t="s">
        <v>7504</v>
      </c>
      <c r="H2656" s="36" t="s">
        <v>7504</v>
      </c>
      <c r="I2656" s="36" t="s">
        <v>58</v>
      </c>
      <c r="J2656" s="36" t="s">
        <v>59</v>
      </c>
      <c r="K2656" s="36" t="s">
        <v>7782</v>
      </c>
    </row>
    <row r="2657" spans="1:11" ht="15" customHeight="1">
      <c r="A2657" s="36" t="s">
        <v>7783</v>
      </c>
      <c r="B2657" s="36">
        <v>466204</v>
      </c>
      <c r="C2657" s="35" t="e">
        <f>VLOOKUP(B2657,'[1]EC Sales Date'!$A:$C,2,)</f>
        <v>#N/A</v>
      </c>
      <c r="D2657" s="36" t="s">
        <v>86</v>
      </c>
      <c r="E2657" s="36" t="s">
        <v>7504</v>
      </c>
      <c r="F2657" s="36" t="s">
        <v>7504</v>
      </c>
      <c r="G2657" s="36" t="s">
        <v>7504</v>
      </c>
      <c r="H2657" s="36" t="s">
        <v>7504</v>
      </c>
      <c r="I2657" s="36" t="s">
        <v>58</v>
      </c>
      <c r="J2657" s="36" t="s">
        <v>59</v>
      </c>
      <c r="K2657" s="36" t="s">
        <v>7784</v>
      </c>
    </row>
    <row r="2658" spans="1:11" ht="15" customHeight="1">
      <c r="A2658" s="36" t="s">
        <v>7785</v>
      </c>
      <c r="B2658" s="36">
        <v>466205</v>
      </c>
      <c r="C2658" s="35" t="e">
        <f>VLOOKUP(B2658,'[1]EC Sales Date'!$A:$C,2,)</f>
        <v>#N/A</v>
      </c>
      <c r="D2658" s="36" t="s">
        <v>140</v>
      </c>
      <c r="E2658" s="36" t="s">
        <v>7504</v>
      </c>
      <c r="F2658" s="36" t="s">
        <v>7504</v>
      </c>
      <c r="G2658" s="36" t="s">
        <v>7504</v>
      </c>
      <c r="H2658" s="36" t="s">
        <v>7504</v>
      </c>
      <c r="I2658" s="36" t="s">
        <v>58</v>
      </c>
      <c r="J2658" s="36" t="s">
        <v>59</v>
      </c>
      <c r="K2658" s="36" t="s">
        <v>7786</v>
      </c>
    </row>
    <row r="2659" spans="1:11" ht="15" customHeight="1">
      <c r="A2659" s="36" t="s">
        <v>7787</v>
      </c>
      <c r="B2659" s="36">
        <v>466206</v>
      </c>
      <c r="C2659" s="35" t="e">
        <f>VLOOKUP(B2659,'[1]EC Sales Date'!$A:$C,2,)</f>
        <v>#N/A</v>
      </c>
      <c r="D2659" s="36" t="s">
        <v>57</v>
      </c>
      <c r="E2659" s="36" t="s">
        <v>57</v>
      </c>
      <c r="F2659" s="36" t="s">
        <v>57</v>
      </c>
      <c r="G2659" s="36" t="s">
        <v>7504</v>
      </c>
      <c r="H2659" s="36" t="s">
        <v>7504</v>
      </c>
      <c r="I2659" s="36" t="s">
        <v>78</v>
      </c>
      <c r="J2659" s="36" t="s">
        <v>59</v>
      </c>
      <c r="K2659" s="36" t="s">
        <v>2704</v>
      </c>
    </row>
    <row r="2660" spans="1:11" ht="15" customHeight="1">
      <c r="A2660" s="36" t="s">
        <v>7788</v>
      </c>
      <c r="B2660" s="36">
        <v>466207</v>
      </c>
      <c r="C2660" s="35" t="e">
        <f>VLOOKUP(B2660,'[1]EC Sales Date'!$A:$C,2,)</f>
        <v>#N/A</v>
      </c>
      <c r="D2660" s="36" t="s">
        <v>86</v>
      </c>
      <c r="E2660" s="36" t="s">
        <v>57</v>
      </c>
      <c r="F2660" s="36" t="s">
        <v>57</v>
      </c>
      <c r="G2660" s="36" t="s">
        <v>7504</v>
      </c>
      <c r="H2660" s="36" t="s">
        <v>7504</v>
      </c>
      <c r="I2660" s="36" t="s">
        <v>58</v>
      </c>
      <c r="J2660" s="36" t="s">
        <v>59</v>
      </c>
      <c r="K2660" s="36" t="s">
        <v>7723</v>
      </c>
    </row>
    <row r="2661" spans="1:11" ht="15" customHeight="1">
      <c r="A2661" s="36" t="s">
        <v>7789</v>
      </c>
      <c r="B2661" s="36">
        <v>466208</v>
      </c>
      <c r="C2661" s="35" t="e">
        <f>VLOOKUP(B2661,'[1]EC Sales Date'!$A:$C,2,)</f>
        <v>#N/A</v>
      </c>
      <c r="D2661" s="36" t="s">
        <v>57</v>
      </c>
      <c r="E2661" s="36" t="s">
        <v>57</v>
      </c>
      <c r="F2661" s="36" t="s">
        <v>57</v>
      </c>
      <c r="G2661" s="36" t="s">
        <v>7504</v>
      </c>
      <c r="H2661" s="36" t="s">
        <v>7504</v>
      </c>
      <c r="I2661" s="36" t="s">
        <v>78</v>
      </c>
      <c r="J2661" s="36" t="s">
        <v>59</v>
      </c>
      <c r="K2661" s="36" t="s">
        <v>2687</v>
      </c>
    </row>
    <row r="2662" spans="1:11" ht="15" customHeight="1">
      <c r="A2662" s="36" t="s">
        <v>7790</v>
      </c>
      <c r="B2662" s="36">
        <v>466216</v>
      </c>
      <c r="C2662" s="35" t="e">
        <f>VLOOKUP(B2662,'[1]EC Sales Date'!$A:$C,2,)</f>
        <v>#N/A</v>
      </c>
      <c r="D2662" s="36" t="s">
        <v>57</v>
      </c>
      <c r="E2662" s="36" t="s">
        <v>57</v>
      </c>
      <c r="F2662" s="36" t="s">
        <v>57</v>
      </c>
      <c r="G2662" s="36" t="s">
        <v>7504</v>
      </c>
      <c r="H2662" s="36" t="s">
        <v>7504</v>
      </c>
      <c r="I2662" s="36" t="s">
        <v>58</v>
      </c>
      <c r="J2662" s="36" t="s">
        <v>59</v>
      </c>
      <c r="K2662" s="36" t="s">
        <v>7791</v>
      </c>
    </row>
    <row r="2663" spans="1:11" ht="15" customHeight="1">
      <c r="A2663" s="36" t="s">
        <v>7792</v>
      </c>
      <c r="B2663" s="36">
        <v>466217</v>
      </c>
      <c r="C2663" s="35" t="e">
        <f>VLOOKUP(B2663,'[1]EC Sales Date'!$A:$C,2,)</f>
        <v>#N/A</v>
      </c>
      <c r="D2663" s="36" t="s">
        <v>57</v>
      </c>
      <c r="E2663" s="36" t="s">
        <v>57</v>
      </c>
      <c r="F2663" s="36" t="s">
        <v>57</v>
      </c>
      <c r="G2663" s="36" t="s">
        <v>7504</v>
      </c>
      <c r="H2663" s="36" t="s">
        <v>7504</v>
      </c>
      <c r="I2663" s="36" t="s">
        <v>58</v>
      </c>
      <c r="J2663" s="36" t="s">
        <v>59</v>
      </c>
      <c r="K2663" s="36" t="s">
        <v>7791</v>
      </c>
    </row>
    <row r="2664" spans="1:11" ht="15" customHeight="1">
      <c r="A2664" s="36" t="s">
        <v>7793</v>
      </c>
      <c r="B2664" s="36">
        <v>466220</v>
      </c>
      <c r="C2664" s="35" t="e">
        <f>VLOOKUP(B2664,'[1]EC Sales Date'!$A:$C,2,)</f>
        <v>#N/A</v>
      </c>
      <c r="D2664" s="36" t="s">
        <v>57</v>
      </c>
      <c r="E2664" s="36" t="s">
        <v>57</v>
      </c>
      <c r="F2664" s="36" t="s">
        <v>57</v>
      </c>
      <c r="G2664" s="36" t="s">
        <v>7504</v>
      </c>
      <c r="H2664" s="36" t="s">
        <v>7504</v>
      </c>
      <c r="I2664" s="36" t="s">
        <v>58</v>
      </c>
      <c r="J2664" s="36" t="s">
        <v>59</v>
      </c>
      <c r="K2664" s="36" t="s">
        <v>894</v>
      </c>
    </row>
    <row r="2665" spans="1:11" ht="15" customHeight="1">
      <c r="A2665" s="36" t="s">
        <v>7794</v>
      </c>
      <c r="B2665" s="36">
        <v>466221</v>
      </c>
      <c r="C2665" s="35" t="e">
        <f>VLOOKUP(B2665,'[1]EC Sales Date'!$A:$C,2,)</f>
        <v>#N/A</v>
      </c>
      <c r="D2665" s="36" t="s">
        <v>56</v>
      </c>
      <c r="E2665" s="36" t="s">
        <v>555</v>
      </c>
      <c r="F2665" s="36" t="s">
        <v>555</v>
      </c>
      <c r="G2665" s="36" t="s">
        <v>7504</v>
      </c>
      <c r="H2665" s="36" t="s">
        <v>7504</v>
      </c>
      <c r="I2665" s="36" t="s">
        <v>58</v>
      </c>
      <c r="J2665" s="36" t="s">
        <v>59</v>
      </c>
      <c r="K2665" s="36" t="s">
        <v>894</v>
      </c>
    </row>
    <row r="2666" spans="1:11" ht="15" customHeight="1">
      <c r="A2666" s="36" t="s">
        <v>7795</v>
      </c>
      <c r="B2666" s="36">
        <v>466222</v>
      </c>
      <c r="C2666" s="35" t="e">
        <f>VLOOKUP(B2666,'[1]EC Sales Date'!$A:$C,2,)</f>
        <v>#N/A</v>
      </c>
      <c r="D2666" s="36" t="s">
        <v>57</v>
      </c>
      <c r="E2666" s="36" t="s">
        <v>57</v>
      </c>
      <c r="F2666" s="36" t="s">
        <v>57</v>
      </c>
      <c r="G2666" s="36" t="s">
        <v>7504</v>
      </c>
      <c r="H2666" s="36" t="s">
        <v>7504</v>
      </c>
      <c r="I2666" s="36" t="s">
        <v>58</v>
      </c>
      <c r="J2666" s="36" t="s">
        <v>59</v>
      </c>
      <c r="K2666" s="36" t="s">
        <v>7796</v>
      </c>
    </row>
    <row r="2667" spans="1:11" ht="15" customHeight="1">
      <c r="A2667" s="36" t="s">
        <v>7797</v>
      </c>
      <c r="B2667" s="36">
        <v>466223</v>
      </c>
      <c r="C2667" s="35" t="e">
        <f>VLOOKUP(B2667,'[1]EC Sales Date'!$A:$C,2,)</f>
        <v>#N/A</v>
      </c>
      <c r="D2667" s="36" t="s">
        <v>57</v>
      </c>
      <c r="E2667" s="36" t="s">
        <v>57</v>
      </c>
      <c r="F2667" s="36" t="s">
        <v>57</v>
      </c>
      <c r="G2667" s="36" t="s">
        <v>7504</v>
      </c>
      <c r="H2667" s="36" t="s">
        <v>7504</v>
      </c>
      <c r="I2667" s="36" t="s">
        <v>58</v>
      </c>
      <c r="J2667" s="36" t="s">
        <v>59</v>
      </c>
      <c r="K2667" s="36" t="s">
        <v>7796</v>
      </c>
    </row>
    <row r="2668" spans="1:11" ht="15" customHeight="1">
      <c r="A2668" s="36" t="s">
        <v>7798</v>
      </c>
      <c r="B2668" s="36">
        <v>466226</v>
      </c>
      <c r="C2668" s="35" t="e">
        <f>VLOOKUP(B2668,'[1]EC Sales Date'!$A:$C,2,)</f>
        <v>#N/A</v>
      </c>
      <c r="D2668" s="36" t="s">
        <v>57</v>
      </c>
      <c r="E2668" s="36" t="s">
        <v>57</v>
      </c>
      <c r="F2668" s="36" t="s">
        <v>57</v>
      </c>
      <c r="G2668" s="36" t="s">
        <v>7504</v>
      </c>
      <c r="H2668" s="36" t="s">
        <v>7504</v>
      </c>
      <c r="I2668" s="36" t="s">
        <v>78</v>
      </c>
      <c r="J2668" s="36" t="s">
        <v>59</v>
      </c>
      <c r="K2668" s="36" t="s">
        <v>2687</v>
      </c>
    </row>
    <row r="2669" spans="1:11" ht="15" customHeight="1">
      <c r="A2669" s="36" t="s">
        <v>7799</v>
      </c>
      <c r="B2669" s="36">
        <v>466672</v>
      </c>
      <c r="C2669" s="35" t="e">
        <f>VLOOKUP(B2669,'[1]EC Sales Date'!$A:$C,2,)</f>
        <v>#N/A</v>
      </c>
      <c r="D2669" s="36" t="s">
        <v>86</v>
      </c>
      <c r="E2669" s="36" t="s">
        <v>57</v>
      </c>
      <c r="F2669" s="36" t="s">
        <v>57</v>
      </c>
      <c r="G2669" s="36" t="s">
        <v>7504</v>
      </c>
      <c r="H2669" s="36" t="s">
        <v>7504</v>
      </c>
      <c r="I2669" s="36" t="s">
        <v>58</v>
      </c>
      <c r="J2669" s="36" t="s">
        <v>59</v>
      </c>
      <c r="K2669" s="36" t="s">
        <v>7723</v>
      </c>
    </row>
    <row r="2670" spans="1:11" ht="15" customHeight="1">
      <c r="A2670" s="36" t="s">
        <v>7800</v>
      </c>
      <c r="B2670" s="36">
        <v>466917</v>
      </c>
      <c r="C2670" s="35" t="e">
        <f>VLOOKUP(B2670,'[1]EC Sales Date'!$A:$C,2,)</f>
        <v>#N/A</v>
      </c>
      <c r="D2670" s="36" t="s">
        <v>57</v>
      </c>
      <c r="E2670" s="36" t="s">
        <v>7504</v>
      </c>
      <c r="F2670" s="36" t="s">
        <v>7504</v>
      </c>
      <c r="G2670" s="36" t="s">
        <v>7504</v>
      </c>
      <c r="H2670" s="36" t="s">
        <v>7504</v>
      </c>
      <c r="I2670" s="36" t="s">
        <v>58</v>
      </c>
      <c r="J2670" s="37" t="s">
        <v>123</v>
      </c>
      <c r="K2670" s="36" t="s">
        <v>124</v>
      </c>
    </row>
    <row r="2671" spans="1:11" ht="15" customHeight="1">
      <c r="A2671" s="36" t="s">
        <v>5338</v>
      </c>
      <c r="B2671" s="36">
        <v>466918</v>
      </c>
      <c r="C2671" s="35" t="str">
        <f>VLOOKUP(B2671,'[1]EC Sales Date'!$A:$C,2,)</f>
        <v>Parka BLOCKTECH Enfant</v>
      </c>
      <c r="D2671" s="36" t="s">
        <v>56</v>
      </c>
      <c r="E2671" s="36" t="s">
        <v>56</v>
      </c>
      <c r="F2671" s="36" t="s">
        <v>56</v>
      </c>
      <c r="G2671" s="36" t="s">
        <v>7504</v>
      </c>
      <c r="H2671" s="36" t="s">
        <v>7504</v>
      </c>
      <c r="I2671" s="36" t="s">
        <v>58</v>
      </c>
      <c r="J2671" s="36" t="s">
        <v>59</v>
      </c>
      <c r="K2671" s="36" t="s">
        <v>522</v>
      </c>
    </row>
    <row r="2672" spans="1:11" ht="15" customHeight="1">
      <c r="A2672" s="36" t="s">
        <v>3258</v>
      </c>
      <c r="B2672" s="36">
        <v>464987</v>
      </c>
      <c r="C2672" s="35" t="str">
        <f>VLOOKUP(B2672,'[1]EC Sales Date'!$A:$C,2,)</f>
        <v>Pantalon Ultra Stretch Style Cargo Enfant</v>
      </c>
      <c r="D2672" s="36" t="s">
        <v>57</v>
      </c>
      <c r="E2672" s="36" t="s">
        <v>57</v>
      </c>
      <c r="F2672" s="36" t="s">
        <v>57</v>
      </c>
      <c r="G2672" s="36" t="s">
        <v>7504</v>
      </c>
      <c r="H2672" s="36" t="s">
        <v>7504</v>
      </c>
      <c r="I2672" s="36" t="s">
        <v>58</v>
      </c>
      <c r="J2672" s="36" t="s">
        <v>59</v>
      </c>
      <c r="K2672" s="36" t="s">
        <v>66</v>
      </c>
    </row>
    <row r="2673" spans="1:11" ht="15" customHeight="1">
      <c r="A2673" s="36" t="s">
        <v>3256</v>
      </c>
      <c r="B2673" s="36">
        <v>468776</v>
      </c>
      <c r="C2673" s="35" t="str">
        <f>VLOOKUP(B2673,'[1]EC Sales Date'!$A:$C,2,)</f>
        <v>Jogging Style Cargo en Denim Stretch Enfant</v>
      </c>
      <c r="D2673" s="36" t="s">
        <v>56</v>
      </c>
      <c r="E2673" s="36" t="s">
        <v>57</v>
      </c>
      <c r="F2673" s="36" t="s">
        <v>57</v>
      </c>
      <c r="G2673" s="36" t="s">
        <v>7504</v>
      </c>
      <c r="H2673" s="36" t="s">
        <v>7504</v>
      </c>
      <c r="I2673" s="36" t="s">
        <v>58</v>
      </c>
      <c r="J2673" s="36" t="s">
        <v>59</v>
      </c>
      <c r="K2673" s="36" t="s">
        <v>3257</v>
      </c>
    </row>
    <row r="2674" spans="1:11" ht="15" customHeight="1">
      <c r="A2674" s="36" t="s">
        <v>3254</v>
      </c>
      <c r="B2674" s="36">
        <v>464989</v>
      </c>
      <c r="C2674" s="35" t="str">
        <f>VLOOKUP(B2674,'[1]EC Sales Date'!$A:$C,2,)</f>
        <v>Jean Ultra Stretch Soft Enfant</v>
      </c>
      <c r="D2674" s="36" t="s">
        <v>56</v>
      </c>
      <c r="E2674" s="36" t="s">
        <v>57</v>
      </c>
      <c r="F2674" s="36" t="s">
        <v>57</v>
      </c>
      <c r="G2674" s="36" t="s">
        <v>7504</v>
      </c>
      <c r="H2674" s="36" t="s">
        <v>7504</v>
      </c>
      <c r="I2674" s="36" t="s">
        <v>58</v>
      </c>
      <c r="J2674" s="36" t="s">
        <v>59</v>
      </c>
      <c r="K2674" s="36" t="s">
        <v>60</v>
      </c>
    </row>
    <row r="2675" spans="1:11" ht="15" customHeight="1">
      <c r="A2675" s="36" t="s">
        <v>3255</v>
      </c>
      <c r="B2675" s="36">
        <v>464990</v>
      </c>
      <c r="C2675" s="35" t="str">
        <f>VLOOKUP(B2675,'[1]EC Sales Date'!$A:$C,2,)</f>
        <v>Jean Ultra Stretch Soft Enfant</v>
      </c>
      <c r="D2675" s="36" t="s">
        <v>56</v>
      </c>
      <c r="E2675" s="36" t="s">
        <v>57</v>
      </c>
      <c r="F2675" s="36" t="s">
        <v>57</v>
      </c>
      <c r="G2675" s="36" t="s">
        <v>7504</v>
      </c>
      <c r="H2675" s="36" t="s">
        <v>7504</v>
      </c>
      <c r="I2675" s="36" t="s">
        <v>58</v>
      </c>
      <c r="J2675" s="36" t="s">
        <v>59</v>
      </c>
      <c r="K2675" s="36" t="s">
        <v>64</v>
      </c>
    </row>
    <row r="2676" spans="1:11" ht="15" customHeight="1">
      <c r="A2676" s="36" t="s">
        <v>5339</v>
      </c>
      <c r="B2676" s="36">
        <v>464993</v>
      </c>
      <c r="C2676" s="35" t="str">
        <f>VLOOKUP(B2676,'[1]EC Sales Date'!$A:$C,2,)</f>
        <v>Pantalon Cargo Style Parachute Enfant</v>
      </c>
      <c r="D2676" s="36" t="s">
        <v>57</v>
      </c>
      <c r="E2676" s="36" t="s">
        <v>57</v>
      </c>
      <c r="F2676" s="36" t="s">
        <v>57</v>
      </c>
      <c r="G2676" s="36" t="s">
        <v>7504</v>
      </c>
      <c r="H2676" s="36" t="s">
        <v>7504</v>
      </c>
      <c r="I2676" s="36" t="s">
        <v>58</v>
      </c>
      <c r="J2676" s="36" t="s">
        <v>59</v>
      </c>
      <c r="K2676" s="36" t="s">
        <v>5340</v>
      </c>
    </row>
    <row r="2677" spans="1:11" ht="15" customHeight="1">
      <c r="A2677" s="36" t="s">
        <v>5341</v>
      </c>
      <c r="B2677" s="36">
        <v>464993</v>
      </c>
      <c r="C2677" s="35" t="str">
        <f>VLOOKUP(B2677,'[1]EC Sales Date'!$A:$C,2,)</f>
        <v>Pantalon Cargo Style Parachute Enfant</v>
      </c>
      <c r="D2677" s="36" t="s">
        <v>56</v>
      </c>
      <c r="E2677" s="36" t="s">
        <v>57</v>
      </c>
      <c r="F2677" s="36" t="s">
        <v>57</v>
      </c>
      <c r="G2677" s="36" t="s">
        <v>7504</v>
      </c>
      <c r="H2677" s="36" t="s">
        <v>7504</v>
      </c>
      <c r="I2677" s="36" t="s">
        <v>58</v>
      </c>
      <c r="J2677" s="36" t="s">
        <v>59</v>
      </c>
      <c r="K2677" s="36" t="s">
        <v>5340</v>
      </c>
    </row>
    <row r="2678" spans="1:11" ht="15" customHeight="1">
      <c r="A2678" s="36" t="s">
        <v>5342</v>
      </c>
      <c r="B2678" s="36">
        <v>464993</v>
      </c>
      <c r="C2678" s="35" t="str">
        <f>VLOOKUP(B2678,'[1]EC Sales Date'!$A:$C,2,)</f>
        <v>Pantalon Cargo Style Parachute Enfant</v>
      </c>
      <c r="D2678" s="36" t="s">
        <v>56</v>
      </c>
      <c r="E2678" s="36" t="s">
        <v>57</v>
      </c>
      <c r="F2678" s="36" t="s">
        <v>57</v>
      </c>
      <c r="G2678" s="36" t="s">
        <v>7504</v>
      </c>
      <c r="H2678" s="36" t="s">
        <v>7504</v>
      </c>
      <c r="I2678" s="36" t="s">
        <v>58</v>
      </c>
      <c r="J2678" s="36" t="s">
        <v>59</v>
      </c>
      <c r="K2678" s="36" t="s">
        <v>5343</v>
      </c>
    </row>
    <row r="2679" spans="1:11" ht="15" customHeight="1">
      <c r="A2679" s="36" t="s">
        <v>5344</v>
      </c>
      <c r="B2679" s="36">
        <v>467528</v>
      </c>
      <c r="C2679" s="35" t="str">
        <f>VLOOKUP(B2679,'[1]EC Sales Date'!$A:$C,2,)</f>
        <v>Jogging en Lin Mélangé Enfant</v>
      </c>
      <c r="D2679" s="36" t="s">
        <v>57</v>
      </c>
      <c r="E2679" s="36" t="s">
        <v>57</v>
      </c>
      <c r="F2679" s="36" t="s">
        <v>57</v>
      </c>
      <c r="G2679" s="36" t="s">
        <v>7504</v>
      </c>
      <c r="H2679" s="36" t="s">
        <v>7504</v>
      </c>
      <c r="I2679" s="36" t="s">
        <v>58</v>
      </c>
      <c r="J2679" s="37" t="s">
        <v>123</v>
      </c>
      <c r="K2679" s="36" t="s">
        <v>1374</v>
      </c>
    </row>
    <row r="2680" spans="1:11" ht="15" customHeight="1">
      <c r="A2680" s="36" t="s">
        <v>3259</v>
      </c>
      <c r="B2680" s="36">
        <v>468792</v>
      </c>
      <c r="C2680" s="35" t="str">
        <f>VLOOKUP(B2680,'[1]EC Sales Date'!$A:$C,2,)</f>
        <v>Jean Large Enfant</v>
      </c>
      <c r="D2680" s="36" t="s">
        <v>56</v>
      </c>
      <c r="E2680" s="36" t="s">
        <v>57</v>
      </c>
      <c r="F2680" s="36" t="s">
        <v>57</v>
      </c>
      <c r="G2680" s="36" t="s">
        <v>7504</v>
      </c>
      <c r="H2680" s="36" t="s">
        <v>7504</v>
      </c>
      <c r="I2680" s="36" t="s">
        <v>58</v>
      </c>
      <c r="J2680" s="36" t="s">
        <v>59</v>
      </c>
      <c r="K2680" s="36" t="s">
        <v>3257</v>
      </c>
    </row>
    <row r="2681" spans="1:11" ht="15" customHeight="1">
      <c r="A2681" s="36" t="s">
        <v>5345</v>
      </c>
      <c r="B2681" s="36">
        <v>468793</v>
      </c>
      <c r="C2681" s="35" t="str">
        <f>VLOOKUP(B2681,'[1]EC Sales Date'!$A:$C,2,)</f>
        <v>Jean Large Enfant</v>
      </c>
      <c r="D2681" s="36" t="s">
        <v>57</v>
      </c>
      <c r="E2681" s="36" t="s">
        <v>57</v>
      </c>
      <c r="F2681" s="36" t="s">
        <v>57</v>
      </c>
      <c r="G2681" s="36" t="s">
        <v>7504</v>
      </c>
      <c r="H2681" s="36" t="s">
        <v>7504</v>
      </c>
      <c r="I2681" s="36" t="s">
        <v>58</v>
      </c>
      <c r="J2681" s="36" t="s">
        <v>59</v>
      </c>
      <c r="K2681" s="36" t="s">
        <v>267</v>
      </c>
    </row>
    <row r="2682" spans="1:11" ht="15" customHeight="1">
      <c r="A2682" s="36" t="s">
        <v>3260</v>
      </c>
      <c r="B2682" s="36">
        <v>468793</v>
      </c>
      <c r="C2682" s="35" t="str">
        <f>VLOOKUP(B2682,'[1]EC Sales Date'!$A:$C,2,)</f>
        <v>Jean Large Enfant</v>
      </c>
      <c r="D2682" s="36" t="s">
        <v>56</v>
      </c>
      <c r="E2682" s="36" t="s">
        <v>57</v>
      </c>
      <c r="F2682" s="36" t="s">
        <v>57</v>
      </c>
      <c r="G2682" s="36" t="s">
        <v>7504</v>
      </c>
      <c r="H2682" s="36" t="s">
        <v>7504</v>
      </c>
      <c r="I2682" s="36" t="s">
        <v>58</v>
      </c>
      <c r="J2682" s="36" t="s">
        <v>59</v>
      </c>
      <c r="K2682" s="36" t="s">
        <v>267</v>
      </c>
    </row>
    <row r="2683" spans="1:11" ht="15" customHeight="1">
      <c r="A2683" s="36" t="s">
        <v>5346</v>
      </c>
      <c r="B2683" s="36">
        <v>468793</v>
      </c>
      <c r="C2683" s="35" t="str">
        <f>VLOOKUP(B2683,'[1]EC Sales Date'!$A:$C,2,)</f>
        <v>Jean Large Enfant</v>
      </c>
      <c r="D2683" s="36" t="s">
        <v>57</v>
      </c>
      <c r="E2683" s="36" t="s">
        <v>57</v>
      </c>
      <c r="F2683" s="36" t="s">
        <v>57</v>
      </c>
      <c r="G2683" s="36" t="s">
        <v>7504</v>
      </c>
      <c r="H2683" s="36" t="s">
        <v>7504</v>
      </c>
      <c r="I2683" s="36" t="s">
        <v>58</v>
      </c>
      <c r="J2683" s="36" t="s">
        <v>59</v>
      </c>
      <c r="K2683" s="36" t="s">
        <v>1377</v>
      </c>
    </row>
    <row r="2684" spans="1:11" ht="15" customHeight="1">
      <c r="A2684" s="36" t="s">
        <v>5347</v>
      </c>
      <c r="B2684" s="36">
        <v>466050</v>
      </c>
      <c r="C2684" s="35" t="str">
        <f>VLOOKUP(B2684,'[1]EC Sales Date'!$A:$C,2,)</f>
        <v>Mini Jupe-Culotte DRY à Séchage Rapide</v>
      </c>
      <c r="D2684" s="36" t="s">
        <v>57</v>
      </c>
      <c r="E2684" s="36" t="s">
        <v>57</v>
      </c>
      <c r="F2684" s="36" t="s">
        <v>57</v>
      </c>
      <c r="G2684" s="36" t="s">
        <v>7504</v>
      </c>
      <c r="H2684" s="36" t="s">
        <v>7504</v>
      </c>
      <c r="I2684" s="36" t="s">
        <v>58</v>
      </c>
      <c r="J2684" s="36" t="s">
        <v>59</v>
      </c>
      <c r="K2684" s="36" t="s">
        <v>3934</v>
      </c>
    </row>
    <row r="2685" spans="1:11" ht="15" customHeight="1">
      <c r="A2685" s="36" t="s">
        <v>3261</v>
      </c>
      <c r="B2685" s="36">
        <v>466050</v>
      </c>
      <c r="C2685" s="35" t="str">
        <f>VLOOKUP(B2685,'[1]EC Sales Date'!$A:$C,2,)</f>
        <v>Mini Jupe-Culotte DRY à Séchage Rapide</v>
      </c>
      <c r="D2685" s="36" t="s">
        <v>86</v>
      </c>
      <c r="E2685" s="36" t="s">
        <v>86</v>
      </c>
      <c r="F2685" s="36" t="s">
        <v>86</v>
      </c>
      <c r="G2685" s="36" t="s">
        <v>7504</v>
      </c>
      <c r="H2685" s="36" t="s">
        <v>7504</v>
      </c>
      <c r="I2685" s="36" t="s">
        <v>58</v>
      </c>
      <c r="J2685" s="36" t="s">
        <v>59</v>
      </c>
      <c r="K2685" s="36" t="s">
        <v>3262</v>
      </c>
    </row>
    <row r="2686" spans="1:11" ht="15" customHeight="1">
      <c r="A2686" s="36" t="s">
        <v>3263</v>
      </c>
      <c r="B2686" s="36">
        <v>466050</v>
      </c>
      <c r="C2686" s="35" t="str">
        <f>VLOOKUP(B2686,'[1]EC Sales Date'!$A:$C,2,)</f>
        <v>Mini Jupe-Culotte DRY à Séchage Rapide</v>
      </c>
      <c r="D2686" s="36" t="s">
        <v>86</v>
      </c>
      <c r="E2686" s="36" t="s">
        <v>86</v>
      </c>
      <c r="F2686" s="36" t="s">
        <v>86</v>
      </c>
      <c r="G2686" s="36" t="s">
        <v>7504</v>
      </c>
      <c r="H2686" s="36" t="s">
        <v>7504</v>
      </c>
      <c r="I2686" s="36" t="s">
        <v>58</v>
      </c>
      <c r="J2686" s="36" t="s">
        <v>59</v>
      </c>
      <c r="K2686" s="36" t="s">
        <v>3264</v>
      </c>
    </row>
    <row r="2687" spans="1:11" ht="15" customHeight="1">
      <c r="A2687" s="36" t="s">
        <v>5348</v>
      </c>
      <c r="B2687" s="36">
        <v>470913</v>
      </c>
      <c r="C2687" s="35" t="str">
        <f>VLOOKUP(B2687,'[1]EC Sales Date'!$A:$C,2,)</f>
        <v>Robe Style Salopette Fille</v>
      </c>
      <c r="D2687" s="36" t="s">
        <v>56</v>
      </c>
      <c r="E2687" s="36" t="s">
        <v>57</v>
      </c>
      <c r="F2687" s="36" t="s">
        <v>57</v>
      </c>
      <c r="G2687" s="36" t="s">
        <v>7504</v>
      </c>
      <c r="H2687" s="36" t="s">
        <v>7504</v>
      </c>
      <c r="I2687" s="36" t="s">
        <v>58</v>
      </c>
      <c r="J2687" s="36" t="s">
        <v>59</v>
      </c>
      <c r="K2687" s="36" t="s">
        <v>84</v>
      </c>
    </row>
    <row r="2688" spans="1:11" ht="15" customHeight="1">
      <c r="A2688" s="36" t="s">
        <v>5349</v>
      </c>
      <c r="B2688" s="36">
        <v>470913</v>
      </c>
      <c r="C2688" s="35" t="str">
        <f>VLOOKUP(B2688,'[1]EC Sales Date'!$A:$C,2,)</f>
        <v>Robe Style Salopette Fille</v>
      </c>
      <c r="D2688" s="36" t="s">
        <v>57</v>
      </c>
      <c r="E2688" s="36" t="s">
        <v>57</v>
      </c>
      <c r="F2688" s="36" t="s">
        <v>57</v>
      </c>
      <c r="G2688" s="36" t="s">
        <v>7504</v>
      </c>
      <c r="H2688" s="36" t="s">
        <v>7504</v>
      </c>
      <c r="I2688" s="36" t="s">
        <v>58</v>
      </c>
      <c r="J2688" s="36" t="s">
        <v>59</v>
      </c>
      <c r="K2688" s="36" t="s">
        <v>4592</v>
      </c>
    </row>
    <row r="2689" spans="1:11" ht="15" customHeight="1">
      <c r="A2689" s="36" t="s">
        <v>5350</v>
      </c>
      <c r="B2689" s="36">
        <v>470917</v>
      </c>
      <c r="C2689" s="35" t="str">
        <f>VLOOKUP(B2689,'[1]EC Sales Date'!$A:$C,2,)</f>
        <v>Jupe Fille</v>
      </c>
      <c r="D2689" s="36" t="s">
        <v>57</v>
      </c>
      <c r="E2689" s="36" t="s">
        <v>57</v>
      </c>
      <c r="F2689" s="36" t="s">
        <v>57</v>
      </c>
      <c r="G2689" s="36" t="s">
        <v>7504</v>
      </c>
      <c r="H2689" s="36" t="s">
        <v>7504</v>
      </c>
      <c r="I2689" s="36" t="s">
        <v>58</v>
      </c>
      <c r="J2689" s="37" t="s">
        <v>123</v>
      </c>
      <c r="K2689" s="36" t="s">
        <v>124</v>
      </c>
    </row>
    <row r="2690" spans="1:11" ht="15" customHeight="1">
      <c r="A2690" s="36" t="s">
        <v>3282</v>
      </c>
      <c r="B2690" s="36">
        <v>464994</v>
      </c>
      <c r="C2690" s="35" t="str">
        <f>VLOOKUP(B2690,'[1]EC Sales Date'!$A:$C,2,)</f>
        <v>T-Shirt Soft Texturé à Manches Longues Enfant</v>
      </c>
      <c r="D2690" s="36" t="s">
        <v>86</v>
      </c>
      <c r="E2690" s="36" t="s">
        <v>86</v>
      </c>
      <c r="F2690" s="36" t="s">
        <v>86</v>
      </c>
      <c r="G2690" s="36" t="s">
        <v>7504</v>
      </c>
      <c r="H2690" s="36" t="s">
        <v>7504</v>
      </c>
      <c r="I2690" s="36" t="s">
        <v>58</v>
      </c>
      <c r="J2690" s="36" t="s">
        <v>59</v>
      </c>
      <c r="K2690" s="36" t="s">
        <v>121</v>
      </c>
    </row>
    <row r="2691" spans="1:11" ht="15" customHeight="1">
      <c r="A2691" s="36" t="s">
        <v>3283</v>
      </c>
      <c r="B2691" s="36">
        <v>464995</v>
      </c>
      <c r="C2691" s="35" t="str">
        <f>VLOOKUP(B2691,'[1]EC Sales Date'!$A:$C,2,)</f>
        <v>T-shirt Manches Longues Rayé Enfant</v>
      </c>
      <c r="D2691" s="36" t="s">
        <v>86</v>
      </c>
      <c r="E2691" s="36" t="s">
        <v>86</v>
      </c>
      <c r="F2691" s="36" t="s">
        <v>86</v>
      </c>
      <c r="G2691" s="36" t="s">
        <v>7504</v>
      </c>
      <c r="H2691" s="36" t="s">
        <v>7504</v>
      </c>
      <c r="I2691" s="36" t="s">
        <v>58</v>
      </c>
      <c r="J2691" s="37" t="s">
        <v>123</v>
      </c>
      <c r="K2691" s="36" t="s">
        <v>124</v>
      </c>
    </row>
    <row r="2692" spans="1:11" ht="15" customHeight="1">
      <c r="A2692" s="36" t="s">
        <v>3272</v>
      </c>
      <c r="B2692" s="36">
        <v>464996</v>
      </c>
      <c r="C2692" s="35" t="str">
        <f>VLOOKUP(B2692,'[1]EC Sales Date'!$A:$C,2,)</f>
        <v>Sweat DRY Ultra Stretch À Capuche Enfant</v>
      </c>
      <c r="D2692" s="36" t="s">
        <v>86</v>
      </c>
      <c r="E2692" s="36" t="s">
        <v>86</v>
      </c>
      <c r="F2692" s="36" t="s">
        <v>86</v>
      </c>
      <c r="G2692" s="36" t="s">
        <v>7504</v>
      </c>
      <c r="H2692" s="36" t="s">
        <v>7504</v>
      </c>
      <c r="I2692" s="36" t="s">
        <v>58</v>
      </c>
      <c r="J2692" s="36" t="s">
        <v>59</v>
      </c>
      <c r="K2692" s="36" t="s">
        <v>103</v>
      </c>
    </row>
    <row r="2693" spans="1:11" ht="15" customHeight="1">
      <c r="A2693" s="36" t="s">
        <v>3273</v>
      </c>
      <c r="B2693" s="36">
        <v>464996</v>
      </c>
      <c r="C2693" s="35" t="str">
        <f>VLOOKUP(B2693,'[1]EC Sales Date'!$A:$C,2,)</f>
        <v>Sweat DRY Ultra Stretch À Capuche Enfant</v>
      </c>
      <c r="D2693" s="36" t="s">
        <v>86</v>
      </c>
      <c r="E2693" s="36" t="s">
        <v>86</v>
      </c>
      <c r="F2693" s="36" t="s">
        <v>86</v>
      </c>
      <c r="G2693" s="36" t="s">
        <v>7504</v>
      </c>
      <c r="H2693" s="36" t="s">
        <v>7504</v>
      </c>
      <c r="I2693" s="36" t="s">
        <v>58</v>
      </c>
      <c r="J2693" s="36" t="s">
        <v>59</v>
      </c>
      <c r="K2693" s="36" t="s">
        <v>103</v>
      </c>
    </row>
    <row r="2694" spans="1:11" ht="15" customHeight="1">
      <c r="A2694" s="36" t="s">
        <v>3274</v>
      </c>
      <c r="B2694" s="36">
        <v>464997</v>
      </c>
      <c r="C2694" s="35" t="str">
        <f>VLOOKUP(B2694,'[1]EC Sales Date'!$A:$C,2,)</f>
        <v>Sweat DRY à Séchage Rapide Ultra Stretch À Capuche Enfant</v>
      </c>
      <c r="D2694" s="36" t="s">
        <v>86</v>
      </c>
      <c r="E2694" s="36" t="s">
        <v>86</v>
      </c>
      <c r="F2694" s="36" t="s">
        <v>86</v>
      </c>
      <c r="G2694" s="36" t="s">
        <v>7504</v>
      </c>
      <c r="H2694" s="36" t="s">
        <v>7504</v>
      </c>
      <c r="I2694" s="36" t="s">
        <v>58</v>
      </c>
      <c r="J2694" s="36" t="s">
        <v>59</v>
      </c>
      <c r="K2694" s="36" t="s">
        <v>103</v>
      </c>
    </row>
    <row r="2695" spans="1:11" ht="15" customHeight="1">
      <c r="A2695" s="36" t="s">
        <v>3269</v>
      </c>
      <c r="B2695" s="36">
        <v>464998</v>
      </c>
      <c r="C2695" s="35" t="str">
        <f>VLOOKUP(B2695,'[1]EC Sales Date'!$A:$C,2,)</f>
        <v>Veste Style Sport Enfant</v>
      </c>
      <c r="D2695" s="36" t="s">
        <v>86</v>
      </c>
      <c r="E2695" s="36" t="s">
        <v>86</v>
      </c>
      <c r="F2695" s="36" t="s">
        <v>86</v>
      </c>
      <c r="G2695" s="36" t="s">
        <v>7504</v>
      </c>
      <c r="H2695" s="36" t="s">
        <v>7504</v>
      </c>
      <c r="I2695" s="36" t="s">
        <v>58</v>
      </c>
      <c r="J2695" s="36" t="s">
        <v>59</v>
      </c>
      <c r="K2695" s="36" t="s">
        <v>3270</v>
      </c>
    </row>
    <row r="2696" spans="1:11" ht="15" customHeight="1">
      <c r="A2696" s="36" t="s">
        <v>3271</v>
      </c>
      <c r="B2696" s="36">
        <v>464998</v>
      </c>
      <c r="C2696" s="35" t="str">
        <f>VLOOKUP(B2696,'[1]EC Sales Date'!$A:$C,2,)</f>
        <v>Veste Style Sport Enfant</v>
      </c>
      <c r="D2696" s="36" t="s">
        <v>86</v>
      </c>
      <c r="E2696" s="36" t="s">
        <v>86</v>
      </c>
      <c r="F2696" s="36" t="s">
        <v>86</v>
      </c>
      <c r="G2696" s="36" t="s">
        <v>7504</v>
      </c>
      <c r="H2696" s="36" t="s">
        <v>7504</v>
      </c>
      <c r="I2696" s="36" t="s">
        <v>58</v>
      </c>
      <c r="J2696" s="36" t="s">
        <v>59</v>
      </c>
      <c r="K2696" s="36" t="s">
        <v>3270</v>
      </c>
    </row>
    <row r="2697" spans="1:11" ht="15" customHeight="1">
      <c r="A2697" s="36" t="s">
        <v>3275</v>
      </c>
      <c r="B2697" s="36">
        <v>464999</v>
      </c>
      <c r="C2697" s="35" t="str">
        <f>VLOOKUP(B2697,'[1]EC Sales Date'!$A:$C,2,)</f>
        <v>Sweat Ultra Stretch Enfant</v>
      </c>
      <c r="D2697" s="36" t="s">
        <v>57</v>
      </c>
      <c r="E2697" s="36" t="s">
        <v>57</v>
      </c>
      <c r="F2697" s="36" t="s">
        <v>57</v>
      </c>
      <c r="G2697" s="36" t="s">
        <v>7504</v>
      </c>
      <c r="H2697" s="36" t="s">
        <v>7504</v>
      </c>
      <c r="I2697" s="36" t="s">
        <v>58</v>
      </c>
      <c r="J2697" s="36" t="s">
        <v>59</v>
      </c>
      <c r="K2697" s="36" t="s">
        <v>111</v>
      </c>
    </row>
    <row r="2698" spans="1:11" ht="15" customHeight="1">
      <c r="A2698" s="36" t="s">
        <v>3276</v>
      </c>
      <c r="B2698" s="36">
        <v>464999</v>
      </c>
      <c r="C2698" s="35" t="str">
        <f>VLOOKUP(B2698,'[1]EC Sales Date'!$A:$C,2,)</f>
        <v>Sweat Ultra Stretch Enfant</v>
      </c>
      <c r="D2698" s="36" t="s">
        <v>57</v>
      </c>
      <c r="E2698" s="36" t="s">
        <v>57</v>
      </c>
      <c r="F2698" s="36" t="s">
        <v>57</v>
      </c>
      <c r="G2698" s="36" t="s">
        <v>7504</v>
      </c>
      <c r="H2698" s="36" t="s">
        <v>7504</v>
      </c>
      <c r="I2698" s="36" t="s">
        <v>58</v>
      </c>
      <c r="J2698" s="36" t="s">
        <v>59</v>
      </c>
      <c r="K2698" s="36" t="s">
        <v>111</v>
      </c>
    </row>
    <row r="2699" spans="1:11" ht="15" customHeight="1">
      <c r="A2699" s="36" t="s">
        <v>3277</v>
      </c>
      <c r="B2699" s="36">
        <v>465000</v>
      </c>
      <c r="C2699" s="35" t="str">
        <f>VLOOKUP(B2699,'[1]EC Sales Date'!$A:$C,2,)</f>
        <v>Sweat Ultra Stretch à Imprimé Enfant</v>
      </c>
      <c r="D2699" s="36" t="s">
        <v>57</v>
      </c>
      <c r="E2699" s="36" t="s">
        <v>57</v>
      </c>
      <c r="F2699" s="36" t="s">
        <v>57</v>
      </c>
      <c r="G2699" s="36" t="s">
        <v>7504</v>
      </c>
      <c r="H2699" s="36" t="s">
        <v>7504</v>
      </c>
      <c r="I2699" s="36" t="s">
        <v>58</v>
      </c>
      <c r="J2699" s="36" t="s">
        <v>59</v>
      </c>
      <c r="K2699" s="36" t="s">
        <v>111</v>
      </c>
    </row>
    <row r="2700" spans="1:11" ht="15" customHeight="1">
      <c r="A2700" s="36" t="s">
        <v>3278</v>
      </c>
      <c r="B2700" s="36">
        <v>465001</v>
      </c>
      <c r="C2700" s="35" t="str">
        <f>VLOOKUP(B2700,'[1]EC Sales Date'!$A:$C,2,)</f>
        <v>Sweat Ultra Stretch à Imprimé Enfant</v>
      </c>
      <c r="D2700" s="36" t="s">
        <v>57</v>
      </c>
      <c r="E2700" s="36" t="s">
        <v>57</v>
      </c>
      <c r="F2700" s="36" t="s">
        <v>57</v>
      </c>
      <c r="G2700" s="36" t="s">
        <v>7504</v>
      </c>
      <c r="H2700" s="36" t="s">
        <v>7504</v>
      </c>
      <c r="I2700" s="36" t="s">
        <v>58</v>
      </c>
      <c r="J2700" s="36" t="s">
        <v>59</v>
      </c>
      <c r="K2700" s="36" t="s">
        <v>111</v>
      </c>
    </row>
    <row r="2701" spans="1:11" ht="15" customHeight="1">
      <c r="A2701" s="36" t="s">
        <v>3279</v>
      </c>
      <c r="B2701" s="36">
        <v>465002</v>
      </c>
      <c r="C2701" s="35" t="str">
        <f>VLOOKUP(B2701,'[1]EC Sales Date'!$A:$C,2,)</f>
        <v>Sweat Ultra Stretch à Imprimé Enfant</v>
      </c>
      <c r="D2701" s="36" t="s">
        <v>57</v>
      </c>
      <c r="E2701" s="36" t="s">
        <v>57</v>
      </c>
      <c r="F2701" s="36" t="s">
        <v>57</v>
      </c>
      <c r="G2701" s="36" t="s">
        <v>7504</v>
      </c>
      <c r="H2701" s="36" t="s">
        <v>7504</v>
      </c>
      <c r="I2701" s="36" t="s">
        <v>58</v>
      </c>
      <c r="J2701" s="36" t="s">
        <v>59</v>
      </c>
      <c r="K2701" s="36" t="s">
        <v>111</v>
      </c>
    </row>
    <row r="2702" spans="1:11" ht="15" customHeight="1">
      <c r="A2702" s="36" t="s">
        <v>3280</v>
      </c>
      <c r="B2702" s="36">
        <v>465003</v>
      </c>
      <c r="C2702" s="35" t="str">
        <f>VLOOKUP(B2702,'[1]EC Sales Date'!$A:$C,2,)</f>
        <v>Sweat Ultra Stretch à Imprimé Enfant</v>
      </c>
      <c r="D2702" s="36" t="s">
        <v>57</v>
      </c>
      <c r="E2702" s="36" t="s">
        <v>57</v>
      </c>
      <c r="F2702" s="36" t="s">
        <v>57</v>
      </c>
      <c r="G2702" s="36" t="s">
        <v>7504</v>
      </c>
      <c r="H2702" s="36" t="s">
        <v>7504</v>
      </c>
      <c r="I2702" s="36" t="s">
        <v>58</v>
      </c>
      <c r="J2702" s="36" t="s">
        <v>59</v>
      </c>
      <c r="K2702" s="36" t="s">
        <v>111</v>
      </c>
    </row>
    <row r="2703" spans="1:11" ht="15" customHeight="1">
      <c r="A2703" s="36" t="s">
        <v>3281</v>
      </c>
      <c r="B2703" s="36">
        <v>465004</v>
      </c>
      <c r="C2703" s="35" t="str">
        <f>VLOOKUP(B2703,'[1]EC Sales Date'!$A:$C,2,)</f>
        <v>Sweat Ultra Stretch à Imprimé Enfant</v>
      </c>
      <c r="D2703" s="36" t="s">
        <v>57</v>
      </c>
      <c r="E2703" s="36" t="s">
        <v>57</v>
      </c>
      <c r="F2703" s="36" t="s">
        <v>57</v>
      </c>
      <c r="G2703" s="36" t="s">
        <v>7504</v>
      </c>
      <c r="H2703" s="36" t="s">
        <v>7504</v>
      </c>
      <c r="I2703" s="36" t="s">
        <v>58</v>
      </c>
      <c r="J2703" s="36" t="s">
        <v>59</v>
      </c>
      <c r="K2703" s="36" t="s">
        <v>111</v>
      </c>
    </row>
    <row r="2704" spans="1:11" ht="15" customHeight="1">
      <c r="A2704" s="36" t="s">
        <v>3265</v>
      </c>
      <c r="B2704" s="36">
        <v>465009</v>
      </c>
      <c r="C2704" s="35" t="str">
        <f>VLOOKUP(B2704,'[1]EC Sales Date'!$A:$C,2,)</f>
        <v>Jogging DRY Ultra Stretch Enfant</v>
      </c>
      <c r="D2704" s="36" t="s">
        <v>86</v>
      </c>
      <c r="E2704" s="36" t="s">
        <v>86</v>
      </c>
      <c r="F2704" s="36" t="s">
        <v>86</v>
      </c>
      <c r="G2704" s="36" t="s">
        <v>7504</v>
      </c>
      <c r="H2704" s="36" t="s">
        <v>7504</v>
      </c>
      <c r="I2704" s="36" t="s">
        <v>58</v>
      </c>
      <c r="J2704" s="36" t="s">
        <v>59</v>
      </c>
      <c r="K2704" s="36" t="s">
        <v>87</v>
      </c>
    </row>
    <row r="2705" spans="1:11" ht="15" customHeight="1">
      <c r="A2705" s="36" t="s">
        <v>3266</v>
      </c>
      <c r="B2705" s="36">
        <v>465009</v>
      </c>
      <c r="C2705" s="35" t="str">
        <f>VLOOKUP(B2705,'[1]EC Sales Date'!$A:$C,2,)</f>
        <v>Jogging DRY Ultra Stretch Enfant</v>
      </c>
      <c r="D2705" s="36" t="s">
        <v>86</v>
      </c>
      <c r="E2705" s="36" t="s">
        <v>86</v>
      </c>
      <c r="F2705" s="36" t="s">
        <v>86</v>
      </c>
      <c r="G2705" s="36" t="s">
        <v>7504</v>
      </c>
      <c r="H2705" s="36" t="s">
        <v>7504</v>
      </c>
      <c r="I2705" s="36" t="s">
        <v>58</v>
      </c>
      <c r="J2705" s="36" t="s">
        <v>59</v>
      </c>
      <c r="K2705" s="36" t="s">
        <v>87</v>
      </c>
    </row>
    <row r="2706" spans="1:11" ht="15" customHeight="1">
      <c r="A2706" s="36" t="s">
        <v>3267</v>
      </c>
      <c r="B2706" s="36">
        <v>465010</v>
      </c>
      <c r="C2706" s="35" t="str">
        <f>VLOOKUP(B2706,'[1]EC Sales Date'!$A:$C,2,)</f>
        <v>Jogging DRY Ultra Stretch Enfant</v>
      </c>
      <c r="D2706" s="36" t="s">
        <v>86</v>
      </c>
      <c r="E2706" s="36" t="s">
        <v>86</v>
      </c>
      <c r="F2706" s="36" t="s">
        <v>86</v>
      </c>
      <c r="G2706" s="36" t="s">
        <v>7504</v>
      </c>
      <c r="H2706" s="36" t="s">
        <v>7504</v>
      </c>
      <c r="I2706" s="36" t="s">
        <v>58</v>
      </c>
      <c r="J2706" s="36" t="s">
        <v>59</v>
      </c>
      <c r="K2706" s="36" t="s">
        <v>90</v>
      </c>
    </row>
    <row r="2707" spans="1:11" ht="15" customHeight="1">
      <c r="A2707" s="36" t="s">
        <v>3268</v>
      </c>
      <c r="B2707" s="36">
        <v>465010</v>
      </c>
      <c r="C2707" s="35" t="str">
        <f>VLOOKUP(B2707,'[1]EC Sales Date'!$A:$C,2,)</f>
        <v>Jogging DRY Ultra Stretch Enfant</v>
      </c>
      <c r="D2707" s="36" t="s">
        <v>86</v>
      </c>
      <c r="E2707" s="36" t="s">
        <v>86</v>
      </c>
      <c r="F2707" s="36" t="s">
        <v>86</v>
      </c>
      <c r="G2707" s="36" t="s">
        <v>7504</v>
      </c>
      <c r="H2707" s="36" t="s">
        <v>7504</v>
      </c>
      <c r="I2707" s="36" t="s">
        <v>58</v>
      </c>
      <c r="J2707" s="36" t="s">
        <v>59</v>
      </c>
      <c r="K2707" s="36" t="s">
        <v>90</v>
      </c>
    </row>
    <row r="2708" spans="1:11" ht="15" customHeight="1">
      <c r="A2708" s="36" t="s">
        <v>3284</v>
      </c>
      <c r="B2708" s="36">
        <v>464169</v>
      </c>
      <c r="C2708" s="35" t="str">
        <f>VLOOKUP(B2708,'[1]EC Sales Date'!$A:$C,2,)</f>
        <v>Sweat Graphique UT Disney Collection</v>
      </c>
      <c r="D2708" s="36" t="s">
        <v>57</v>
      </c>
      <c r="E2708" s="36" t="s">
        <v>57</v>
      </c>
      <c r="F2708" s="36" t="s">
        <v>57</v>
      </c>
      <c r="G2708" s="36" t="s">
        <v>7504</v>
      </c>
      <c r="H2708" s="36" t="s">
        <v>7504</v>
      </c>
      <c r="I2708" s="36" t="s">
        <v>58</v>
      </c>
      <c r="J2708" s="36" t="s">
        <v>59</v>
      </c>
      <c r="K2708" s="36" t="s">
        <v>1555</v>
      </c>
    </row>
    <row r="2709" spans="1:11" ht="15" customHeight="1">
      <c r="A2709" s="36" t="s">
        <v>3285</v>
      </c>
      <c r="B2709" s="36">
        <v>464170</v>
      </c>
      <c r="C2709" s="35" t="str">
        <f>VLOOKUP(B2709,'[1]EC Sales Date'!$A:$C,2,)</f>
        <v>Sweat Graphique UT Disney Collection</v>
      </c>
      <c r="D2709" s="36" t="s">
        <v>57</v>
      </c>
      <c r="E2709" s="36" t="s">
        <v>57</v>
      </c>
      <c r="F2709" s="36" t="s">
        <v>57</v>
      </c>
      <c r="G2709" s="36" t="s">
        <v>7504</v>
      </c>
      <c r="H2709" s="36" t="s">
        <v>7504</v>
      </c>
      <c r="I2709" s="36" t="s">
        <v>58</v>
      </c>
      <c r="J2709" s="36" t="s">
        <v>59</v>
      </c>
      <c r="K2709" s="36" t="s">
        <v>1555</v>
      </c>
    </row>
    <row r="2710" spans="1:11" ht="15" customHeight="1">
      <c r="A2710" s="36" t="s">
        <v>3286</v>
      </c>
      <c r="B2710" s="36">
        <v>464171</v>
      </c>
      <c r="C2710" s="35" t="str">
        <f>VLOOKUP(B2710,'[1]EC Sales Date'!$A:$C,2,)</f>
        <v>Sweat Graphique UT Disney Collection</v>
      </c>
      <c r="D2710" s="36" t="s">
        <v>57</v>
      </c>
      <c r="E2710" s="36" t="s">
        <v>57</v>
      </c>
      <c r="F2710" s="36" t="s">
        <v>57</v>
      </c>
      <c r="G2710" s="36" t="s">
        <v>7504</v>
      </c>
      <c r="H2710" s="36" t="s">
        <v>7504</v>
      </c>
      <c r="I2710" s="36" t="s">
        <v>58</v>
      </c>
      <c r="J2710" s="36" t="s">
        <v>59</v>
      </c>
      <c r="K2710" s="36" t="s">
        <v>1555</v>
      </c>
    </row>
    <row r="2711" spans="1:11" ht="15" customHeight="1">
      <c r="A2711" s="36" t="s">
        <v>3287</v>
      </c>
      <c r="B2711" s="36">
        <v>464172</v>
      </c>
      <c r="C2711" s="35" t="str">
        <f>VLOOKUP(B2711,'[1]EC Sales Date'!$A:$C,2,)</f>
        <v>Sweat Graphique UT Disney Collection</v>
      </c>
      <c r="D2711" s="36" t="s">
        <v>57</v>
      </c>
      <c r="E2711" s="36" t="s">
        <v>57</v>
      </c>
      <c r="F2711" s="36" t="s">
        <v>57</v>
      </c>
      <c r="G2711" s="36" t="s">
        <v>7504</v>
      </c>
      <c r="H2711" s="36" t="s">
        <v>7504</v>
      </c>
      <c r="I2711" s="36" t="s">
        <v>58</v>
      </c>
      <c r="J2711" s="36" t="s">
        <v>59</v>
      </c>
      <c r="K2711" s="36" t="s">
        <v>1555</v>
      </c>
    </row>
    <row r="2712" spans="1:11" ht="15" customHeight="1">
      <c r="A2712" s="36" t="s">
        <v>3288</v>
      </c>
      <c r="B2712" s="36">
        <v>464173</v>
      </c>
      <c r="C2712" s="35" t="str">
        <f>VLOOKUP(B2712,'[1]EC Sales Date'!$A:$C,2,)</f>
        <v>Sweat Graphique UT Disney Collection</v>
      </c>
      <c r="D2712" s="36" t="s">
        <v>86</v>
      </c>
      <c r="E2712" s="36" t="s">
        <v>57</v>
      </c>
      <c r="F2712" s="36" t="s">
        <v>57</v>
      </c>
      <c r="G2712" s="36" t="s">
        <v>7504</v>
      </c>
      <c r="H2712" s="36" t="s">
        <v>7504</v>
      </c>
      <c r="I2712" s="36" t="s">
        <v>58</v>
      </c>
      <c r="J2712" s="36" t="s">
        <v>59</v>
      </c>
      <c r="K2712" s="36" t="s">
        <v>3289</v>
      </c>
    </row>
    <row r="2713" spans="1:11" ht="15" customHeight="1">
      <c r="A2713" s="36" t="s">
        <v>3290</v>
      </c>
      <c r="B2713" s="36">
        <v>464903</v>
      </c>
      <c r="C2713" s="35" t="str">
        <f>VLOOKUP(B2713,'[1]EC Sales Date'!$A:$C,2,)</f>
        <v>Cardigan en Maille à Col V Enfant</v>
      </c>
      <c r="D2713" s="36" t="s">
        <v>57</v>
      </c>
      <c r="E2713" s="36" t="s">
        <v>57</v>
      </c>
      <c r="F2713" s="36" t="s">
        <v>57</v>
      </c>
      <c r="G2713" s="36" t="s">
        <v>7504</v>
      </c>
      <c r="H2713" s="36" t="s">
        <v>7504</v>
      </c>
      <c r="I2713" s="36" t="s">
        <v>1825</v>
      </c>
      <c r="J2713" s="36" t="s">
        <v>59</v>
      </c>
      <c r="K2713" s="36" t="s">
        <v>3291</v>
      </c>
    </row>
    <row r="2714" spans="1:11" ht="15" customHeight="1">
      <c r="A2714" s="36" t="s">
        <v>3308</v>
      </c>
      <c r="B2714" s="36">
        <v>464277</v>
      </c>
      <c r="C2714" s="35" t="str">
        <f>VLOOKUP(B2714,'[1]EC Sales Date'!$A:$C,2,)</f>
        <v>Boxer Garçon (Lot de 3)</v>
      </c>
      <c r="D2714" s="36" t="s">
        <v>57</v>
      </c>
      <c r="E2714" s="36" t="s">
        <v>57</v>
      </c>
      <c r="F2714" s="36" t="s">
        <v>57</v>
      </c>
      <c r="G2714" s="36" t="s">
        <v>7504</v>
      </c>
      <c r="H2714" s="36" t="s">
        <v>7504</v>
      </c>
      <c r="I2714" s="36" t="s">
        <v>58</v>
      </c>
      <c r="J2714" s="36" t="s">
        <v>59</v>
      </c>
      <c r="K2714" s="36" t="s">
        <v>146</v>
      </c>
    </row>
    <row r="2715" spans="1:11" ht="15" customHeight="1">
      <c r="A2715" s="36" t="s">
        <v>3309</v>
      </c>
      <c r="B2715" s="36">
        <v>464279</v>
      </c>
      <c r="C2715" s="35" t="str">
        <f>VLOOKUP(B2715,'[1]EC Sales Date'!$A:$C,2,)</f>
        <v>Boxer Imprimé Rayé Garçon (Lot de 3)</v>
      </c>
      <c r="D2715" s="36" t="s">
        <v>57</v>
      </c>
      <c r="E2715" s="36" t="s">
        <v>57</v>
      </c>
      <c r="F2715" s="36" t="s">
        <v>57</v>
      </c>
      <c r="G2715" s="36" t="s">
        <v>7504</v>
      </c>
      <c r="H2715" s="36" t="s">
        <v>7504</v>
      </c>
      <c r="I2715" s="36" t="s">
        <v>58</v>
      </c>
      <c r="J2715" s="36" t="s">
        <v>59</v>
      </c>
      <c r="K2715" s="36" t="s">
        <v>146</v>
      </c>
    </row>
    <row r="2716" spans="1:11" ht="15" customHeight="1">
      <c r="A2716" s="36" t="s">
        <v>3307</v>
      </c>
      <c r="B2716" s="36">
        <v>464280</v>
      </c>
      <c r="C2716" s="35" t="str">
        <f>VLOOKUP(B2716,'[1]EC Sales Date'!$A:$C,2,)</f>
        <v>Boxer Imprimé Skateboard Garçon (Lot de 3)</v>
      </c>
      <c r="D2716" s="36" t="s">
        <v>57</v>
      </c>
      <c r="E2716" s="36" t="s">
        <v>57</v>
      </c>
      <c r="F2716" s="36" t="s">
        <v>57</v>
      </c>
      <c r="G2716" s="36" t="s">
        <v>7504</v>
      </c>
      <c r="H2716" s="36" t="s">
        <v>7504</v>
      </c>
      <c r="I2716" s="36" t="s">
        <v>58</v>
      </c>
      <c r="J2716" s="36" t="s">
        <v>59</v>
      </c>
      <c r="K2716" s="36" t="s">
        <v>146</v>
      </c>
    </row>
    <row r="2717" spans="1:11" ht="15" customHeight="1">
      <c r="A2717" s="36" t="s">
        <v>3306</v>
      </c>
      <c r="B2717" s="36">
        <v>464281</v>
      </c>
      <c r="C2717" s="35" t="str">
        <f>VLOOKUP(B2717,'[1]EC Sales Date'!$A:$C,2,)</f>
        <v>Slip Imprimé Voiture Garçon (Lot de 3)</v>
      </c>
      <c r="D2717" s="36" t="s">
        <v>57</v>
      </c>
      <c r="E2717" s="36" t="s">
        <v>57</v>
      </c>
      <c r="F2717" s="36" t="s">
        <v>57</v>
      </c>
      <c r="G2717" s="36" t="s">
        <v>7504</v>
      </c>
      <c r="H2717" s="36" t="s">
        <v>7504</v>
      </c>
      <c r="I2717" s="36" t="s">
        <v>58</v>
      </c>
      <c r="J2717" s="36" t="s">
        <v>59</v>
      </c>
      <c r="K2717" s="36" t="s">
        <v>146</v>
      </c>
    </row>
    <row r="2718" spans="1:11" ht="15" customHeight="1">
      <c r="A2718" s="36" t="s">
        <v>3301</v>
      </c>
      <c r="B2718" s="36">
        <v>464283</v>
      </c>
      <c r="C2718" s="35" t="str">
        <f>VLOOKUP(B2718,'[1]EC Sales Date'!$A:$C,2,)</f>
        <v>Chaussettes à Détail Réfléchissant Enfant (Lot de 3)</v>
      </c>
      <c r="D2718" s="36" t="s">
        <v>140</v>
      </c>
      <c r="E2718" s="36" t="s">
        <v>140</v>
      </c>
      <c r="F2718" s="36" t="s">
        <v>140</v>
      </c>
      <c r="G2718" s="36" t="s">
        <v>7504</v>
      </c>
      <c r="H2718" s="36" t="s">
        <v>7504</v>
      </c>
      <c r="I2718" s="36" t="s">
        <v>58</v>
      </c>
      <c r="J2718" s="36" t="s">
        <v>59</v>
      </c>
      <c r="K2718" s="36" t="s">
        <v>136</v>
      </c>
    </row>
    <row r="2719" spans="1:11" ht="15" customHeight="1">
      <c r="A2719" s="36" t="s">
        <v>3304</v>
      </c>
      <c r="B2719" s="36">
        <v>464284</v>
      </c>
      <c r="C2719" s="35" t="str">
        <f>VLOOKUP(B2719,'[1]EC Sales Date'!$A:$C,2,)</f>
        <v>Chaussettes Courtes Enfant (Lot de 3)</v>
      </c>
      <c r="D2719" s="36" t="s">
        <v>86</v>
      </c>
      <c r="E2719" s="36" t="s">
        <v>86</v>
      </c>
      <c r="F2719" s="36" t="s">
        <v>86</v>
      </c>
      <c r="G2719" s="36" t="s">
        <v>7504</v>
      </c>
      <c r="H2719" s="36" t="s">
        <v>7504</v>
      </c>
      <c r="I2719" s="36" t="s">
        <v>58</v>
      </c>
      <c r="J2719" s="36" t="s">
        <v>59</v>
      </c>
      <c r="K2719" s="36" t="s">
        <v>3305</v>
      </c>
    </row>
    <row r="2720" spans="1:11" ht="15" customHeight="1">
      <c r="A2720" s="36" t="s">
        <v>3297</v>
      </c>
      <c r="B2720" s="36">
        <v>464285</v>
      </c>
      <c r="C2720" s="35" t="str">
        <f>VLOOKUP(B2720,'[1]EC Sales Date'!$A:$C,2,)</f>
        <v>Chaussettes (Lot de 3)</v>
      </c>
      <c r="D2720" s="36" t="s">
        <v>86</v>
      </c>
      <c r="E2720" s="36" t="s">
        <v>86</v>
      </c>
      <c r="F2720" s="36" t="s">
        <v>86</v>
      </c>
      <c r="G2720" s="36" t="s">
        <v>7504</v>
      </c>
      <c r="H2720" s="36" t="s">
        <v>7504</v>
      </c>
      <c r="I2720" s="36" t="s">
        <v>58</v>
      </c>
      <c r="J2720" s="36" t="s">
        <v>59</v>
      </c>
      <c r="K2720" s="36" t="s">
        <v>3298</v>
      </c>
    </row>
    <row r="2721" spans="1:11" ht="15" customHeight="1">
      <c r="A2721" s="36" t="s">
        <v>3293</v>
      </c>
      <c r="B2721" s="36">
        <v>464286</v>
      </c>
      <c r="C2721" s="35" t="str">
        <f>VLOOKUP(B2721,'[1]EC Sales Date'!$A:$C,2,)</f>
        <v>Chaussettes Enfant (Lot de 3)</v>
      </c>
      <c r="D2721" s="36" t="s">
        <v>86</v>
      </c>
      <c r="E2721" s="36" t="s">
        <v>86</v>
      </c>
      <c r="F2721" s="36" t="s">
        <v>86</v>
      </c>
      <c r="G2721" s="36" t="s">
        <v>7504</v>
      </c>
      <c r="H2721" s="36" t="s">
        <v>7504</v>
      </c>
      <c r="I2721" s="36" t="s">
        <v>58</v>
      </c>
      <c r="J2721" s="36" t="s">
        <v>59</v>
      </c>
      <c r="K2721" s="36" t="s">
        <v>3294</v>
      </c>
    </row>
    <row r="2722" spans="1:11" ht="15" customHeight="1">
      <c r="A2722" s="36" t="s">
        <v>3299</v>
      </c>
      <c r="B2722" s="36">
        <v>464287</v>
      </c>
      <c r="C2722" s="35" t="str">
        <f>VLOOKUP(B2722,'[1]EC Sales Date'!$A:$C,2,)</f>
        <v>Chaussettes Courtes Enfant (Lot de 3)</v>
      </c>
      <c r="D2722" s="36" t="s">
        <v>86</v>
      </c>
      <c r="E2722" s="36" t="s">
        <v>86</v>
      </c>
      <c r="F2722" s="36" t="s">
        <v>86</v>
      </c>
      <c r="G2722" s="36" t="s">
        <v>7504</v>
      </c>
      <c r="H2722" s="36" t="s">
        <v>7504</v>
      </c>
      <c r="I2722" s="36" t="s">
        <v>58</v>
      </c>
      <c r="J2722" s="36" t="s">
        <v>59</v>
      </c>
      <c r="K2722" s="36" t="s">
        <v>3300</v>
      </c>
    </row>
    <row r="2723" spans="1:11" ht="15" customHeight="1">
      <c r="A2723" s="36" t="s">
        <v>3292</v>
      </c>
      <c r="B2723" s="36">
        <v>464288</v>
      </c>
      <c r="C2723" s="35" t="str">
        <f>VLOOKUP(B2723,'[1]EC Sales Date'!$A:$C,2,)</f>
        <v>Chaussettes Enfant (Lot de 3)</v>
      </c>
      <c r="D2723" s="36" t="s">
        <v>86</v>
      </c>
      <c r="E2723" s="36" t="s">
        <v>86</v>
      </c>
      <c r="F2723" s="36" t="s">
        <v>86</v>
      </c>
      <c r="G2723" s="36" t="s">
        <v>7504</v>
      </c>
      <c r="H2723" s="36" t="s">
        <v>7504</v>
      </c>
      <c r="I2723" s="36" t="s">
        <v>58</v>
      </c>
      <c r="J2723" s="36" t="s">
        <v>59</v>
      </c>
      <c r="K2723" s="36" t="s">
        <v>5351</v>
      </c>
    </row>
    <row r="2724" spans="1:11" ht="15" customHeight="1">
      <c r="A2724" s="36" t="s">
        <v>5352</v>
      </c>
      <c r="B2724" s="36">
        <v>464289</v>
      </c>
      <c r="C2724" s="35" t="str">
        <f>VLOOKUP(B2724,'[1]EC Sales Date'!$A:$C,2,)</f>
        <v>Chaussettes Côtelées Enfant (lot de 3)</v>
      </c>
      <c r="D2724" s="36" t="s">
        <v>86</v>
      </c>
      <c r="E2724" s="36" t="s">
        <v>86</v>
      </c>
      <c r="F2724" s="36" t="s">
        <v>86</v>
      </c>
      <c r="G2724" s="36" t="s">
        <v>7504</v>
      </c>
      <c r="H2724" s="36" t="s">
        <v>7504</v>
      </c>
      <c r="I2724" s="36" t="s">
        <v>58</v>
      </c>
      <c r="J2724" s="36" t="s">
        <v>59</v>
      </c>
      <c r="K2724" s="36" t="s">
        <v>132</v>
      </c>
    </row>
    <row r="2725" spans="1:11" ht="15" customHeight="1">
      <c r="A2725" s="36" t="s">
        <v>3302</v>
      </c>
      <c r="B2725" s="36">
        <v>468785</v>
      </c>
      <c r="C2725" s="35" t="str">
        <f>VLOOKUP(B2725,'[1]EC Sales Date'!$A:$C,2,)</f>
        <v>Chaussettes Rayés Enfant (Lot de 3)</v>
      </c>
      <c r="D2725" s="36" t="s">
        <v>86</v>
      </c>
      <c r="E2725" s="36" t="s">
        <v>86</v>
      </c>
      <c r="F2725" s="36" t="s">
        <v>86</v>
      </c>
      <c r="G2725" s="36" t="s">
        <v>7504</v>
      </c>
      <c r="H2725" s="36" t="s">
        <v>7504</v>
      </c>
      <c r="I2725" s="36" t="s">
        <v>58</v>
      </c>
      <c r="J2725" s="36" t="s">
        <v>59</v>
      </c>
      <c r="K2725" s="36" t="s">
        <v>3303</v>
      </c>
    </row>
    <row r="2726" spans="1:11" ht="15" customHeight="1">
      <c r="A2726" s="36" t="s">
        <v>3295</v>
      </c>
      <c r="B2726" s="36">
        <v>468786</v>
      </c>
      <c r="C2726" s="35" t="str">
        <f>VLOOKUP(B2726,'[1]EC Sales Date'!$A:$C,2,)</f>
        <v>Chaussettes Enfant (Lot de 3)</v>
      </c>
      <c r="D2726" s="36" t="s">
        <v>86</v>
      </c>
      <c r="E2726" s="36" t="s">
        <v>86</v>
      </c>
      <c r="F2726" s="36" t="s">
        <v>86</v>
      </c>
      <c r="G2726" s="36" t="s">
        <v>7504</v>
      </c>
      <c r="H2726" s="36" t="s">
        <v>7504</v>
      </c>
      <c r="I2726" s="36" t="s">
        <v>58</v>
      </c>
      <c r="J2726" s="36" t="s">
        <v>59</v>
      </c>
      <c r="K2726" s="36" t="s">
        <v>3296</v>
      </c>
    </row>
    <row r="2727" spans="1:11" ht="15" customHeight="1">
      <c r="A2727" s="36" t="s">
        <v>3310</v>
      </c>
      <c r="B2727" s="36">
        <v>464175</v>
      </c>
      <c r="C2727" s="35" t="str">
        <f>VLOOKUP(B2727,'[1]EC Sales Date'!$A:$C,2,)</f>
        <v>Soutien-Gorge AIRism Fille</v>
      </c>
      <c r="D2727" s="36" t="s">
        <v>86</v>
      </c>
      <c r="E2727" s="36" t="s">
        <v>86</v>
      </c>
      <c r="F2727" s="36" t="s">
        <v>86</v>
      </c>
      <c r="G2727" s="36" t="s">
        <v>7504</v>
      </c>
      <c r="H2727" s="36" t="s">
        <v>7504</v>
      </c>
      <c r="I2727" s="36" t="s">
        <v>58</v>
      </c>
      <c r="J2727" s="36" t="s">
        <v>59</v>
      </c>
      <c r="K2727" s="36" t="s">
        <v>151</v>
      </c>
    </row>
    <row r="2728" spans="1:11" ht="15" customHeight="1">
      <c r="A2728" s="36" t="s">
        <v>3311</v>
      </c>
      <c r="B2728" s="36">
        <v>464175</v>
      </c>
      <c r="C2728" s="35" t="str">
        <f>VLOOKUP(B2728,'[1]EC Sales Date'!$A:$C,2,)</f>
        <v>Soutien-Gorge AIRism Fille</v>
      </c>
      <c r="D2728" s="36" t="s">
        <v>86</v>
      </c>
      <c r="E2728" s="36" t="s">
        <v>86</v>
      </c>
      <c r="F2728" s="36" t="s">
        <v>86</v>
      </c>
      <c r="G2728" s="36" t="s">
        <v>7504</v>
      </c>
      <c r="H2728" s="36" t="s">
        <v>7504</v>
      </c>
      <c r="I2728" s="36" t="s">
        <v>58</v>
      </c>
      <c r="J2728" s="36" t="s">
        <v>59</v>
      </c>
      <c r="K2728" s="36" t="s">
        <v>154</v>
      </c>
    </row>
    <row r="2729" spans="1:11" ht="15" customHeight="1">
      <c r="A2729" s="36" t="s">
        <v>3317</v>
      </c>
      <c r="B2729" s="36">
        <v>464178</v>
      </c>
      <c r="C2729" s="35" t="str">
        <f>VLOOKUP(B2729,'[1]EC Sales Date'!$A:$C,2,)</f>
        <v>Short Imprimé Fleuri Fille (Lot de 3)</v>
      </c>
      <c r="D2729" s="36" t="s">
        <v>140</v>
      </c>
      <c r="E2729" s="36" t="s">
        <v>140</v>
      </c>
      <c r="F2729" s="36" t="s">
        <v>140</v>
      </c>
      <c r="G2729" s="36" t="s">
        <v>7504</v>
      </c>
      <c r="H2729" s="36" t="s">
        <v>7504</v>
      </c>
      <c r="I2729" s="36" t="s">
        <v>58</v>
      </c>
      <c r="J2729" s="36" t="s">
        <v>59</v>
      </c>
      <c r="K2729" s="36" t="s">
        <v>160</v>
      </c>
    </row>
    <row r="2730" spans="1:11" ht="15" customHeight="1">
      <c r="A2730" s="36" t="s">
        <v>3318</v>
      </c>
      <c r="B2730" s="36">
        <v>464179</v>
      </c>
      <c r="C2730" s="35" t="str">
        <f>VLOOKUP(B2730,'[1]EC Sales Date'!$A:$C,2,)</f>
        <v>Culotte Imprimé Fleuri Fille (Lot de 3)</v>
      </c>
      <c r="D2730" s="36" t="s">
        <v>140</v>
      </c>
      <c r="E2730" s="36" t="s">
        <v>140</v>
      </c>
      <c r="F2730" s="36" t="s">
        <v>140</v>
      </c>
      <c r="G2730" s="36" t="s">
        <v>7504</v>
      </c>
      <c r="H2730" s="36" t="s">
        <v>7504</v>
      </c>
      <c r="I2730" s="36" t="s">
        <v>58</v>
      </c>
      <c r="J2730" s="36" t="s">
        <v>59</v>
      </c>
      <c r="K2730" s="36" t="s">
        <v>160</v>
      </c>
    </row>
    <row r="2731" spans="1:11" ht="15" customHeight="1">
      <c r="A2731" s="36" t="s">
        <v>3316</v>
      </c>
      <c r="B2731" s="36">
        <v>464180</v>
      </c>
      <c r="C2731" s="35" t="str">
        <f>VLOOKUP(B2731,'[1]EC Sales Date'!$A:$C,2,)</f>
        <v>Culotte Imprimé Cerises Fille (Lot de 3)</v>
      </c>
      <c r="D2731" s="36" t="s">
        <v>140</v>
      </c>
      <c r="E2731" s="36" t="s">
        <v>140</v>
      </c>
      <c r="F2731" s="36" t="s">
        <v>140</v>
      </c>
      <c r="G2731" s="36" t="s">
        <v>7504</v>
      </c>
      <c r="H2731" s="36" t="s">
        <v>7504</v>
      </c>
      <c r="I2731" s="36" t="s">
        <v>58</v>
      </c>
      <c r="J2731" s="36" t="s">
        <v>59</v>
      </c>
      <c r="K2731" s="36" t="s">
        <v>160</v>
      </c>
    </row>
    <row r="2732" spans="1:11" ht="15" customHeight="1">
      <c r="A2732" s="36" t="s">
        <v>3314</v>
      </c>
      <c r="B2732" s="36">
        <v>464181</v>
      </c>
      <c r="C2732" s="35" t="str">
        <f>VLOOKUP(B2732,'[1]EC Sales Date'!$A:$C,2,)</f>
        <v>Culotte Imprimé Cœurs Fille (Lot de 3)</v>
      </c>
      <c r="D2732" s="36" t="s">
        <v>140</v>
      </c>
      <c r="E2732" s="36" t="s">
        <v>140</v>
      </c>
      <c r="F2732" s="36" t="s">
        <v>140</v>
      </c>
      <c r="G2732" s="36" t="s">
        <v>7504</v>
      </c>
      <c r="H2732" s="36" t="s">
        <v>7504</v>
      </c>
      <c r="I2732" s="36" t="s">
        <v>58</v>
      </c>
      <c r="J2732" s="36" t="s">
        <v>59</v>
      </c>
      <c r="K2732" s="36" t="s">
        <v>156</v>
      </c>
    </row>
    <row r="2733" spans="1:11" ht="15" customHeight="1">
      <c r="A2733" s="36" t="s">
        <v>3313</v>
      </c>
      <c r="B2733" s="36">
        <v>464182</v>
      </c>
      <c r="C2733" s="35" t="str">
        <f>VLOOKUP(B2733,'[1]EC Sales Date'!$A:$C,2,)</f>
        <v>Culotte Imprimé Plage Fille (Lot de 3)</v>
      </c>
      <c r="D2733" s="36" t="s">
        <v>140</v>
      </c>
      <c r="E2733" s="36" t="s">
        <v>140</v>
      </c>
      <c r="F2733" s="36" t="s">
        <v>140</v>
      </c>
      <c r="G2733" s="36" t="s">
        <v>7504</v>
      </c>
      <c r="H2733" s="36" t="s">
        <v>7504</v>
      </c>
      <c r="I2733" s="36" t="s">
        <v>58</v>
      </c>
      <c r="J2733" s="36" t="s">
        <v>59</v>
      </c>
      <c r="K2733" s="36" t="s">
        <v>156</v>
      </c>
    </row>
    <row r="2734" spans="1:11" ht="15" customHeight="1">
      <c r="A2734" s="36" t="s">
        <v>3315</v>
      </c>
      <c r="B2734" s="36">
        <v>464183</v>
      </c>
      <c r="C2734" s="35" t="str">
        <f>VLOOKUP(B2734,'[1]EC Sales Date'!$A:$C,2,)</f>
        <v>Short Imprimé Etoile Fille (Lot de 3)</v>
      </c>
      <c r="D2734" s="36" t="s">
        <v>140</v>
      </c>
      <c r="E2734" s="36" t="s">
        <v>140</v>
      </c>
      <c r="F2734" s="36" t="s">
        <v>140</v>
      </c>
      <c r="G2734" s="36" t="s">
        <v>7504</v>
      </c>
      <c r="H2734" s="36" t="s">
        <v>7504</v>
      </c>
      <c r="I2734" s="36" t="s">
        <v>58</v>
      </c>
      <c r="J2734" s="36" t="s">
        <v>59</v>
      </c>
      <c r="K2734" s="36" t="s">
        <v>156</v>
      </c>
    </row>
    <row r="2735" spans="1:11" ht="15" customHeight="1">
      <c r="A2735" s="36" t="s">
        <v>3312</v>
      </c>
      <c r="B2735" s="36">
        <v>464184</v>
      </c>
      <c r="C2735" s="35" t="str">
        <f>VLOOKUP(B2735,'[1]EC Sales Date'!$A:$C,2,)</f>
        <v>Culotte Imprimé Plage Fille (Lot de 3)</v>
      </c>
      <c r="D2735" s="36" t="s">
        <v>140</v>
      </c>
      <c r="E2735" s="36" t="s">
        <v>140</v>
      </c>
      <c r="F2735" s="36" t="s">
        <v>140</v>
      </c>
      <c r="G2735" s="36" t="s">
        <v>7504</v>
      </c>
      <c r="H2735" s="36" t="s">
        <v>7504</v>
      </c>
      <c r="I2735" s="36" t="s">
        <v>58</v>
      </c>
      <c r="J2735" s="36" t="s">
        <v>59</v>
      </c>
      <c r="K2735" s="36" t="s">
        <v>156</v>
      </c>
    </row>
    <row r="2736" spans="1:11" ht="15" customHeight="1">
      <c r="A2736" s="36" t="s">
        <v>3319</v>
      </c>
      <c r="B2736" s="36">
        <v>466411</v>
      </c>
      <c r="C2736" s="35" t="str">
        <f>VLOOKUP(B2736,'[1]EC Sales Date'!$A:$C,2,)</f>
        <v>Culotte Imprimé Fruits Fille (Lot de 3)</v>
      </c>
      <c r="D2736" s="36" t="s">
        <v>140</v>
      </c>
      <c r="E2736" s="36" t="s">
        <v>140</v>
      </c>
      <c r="F2736" s="36" t="s">
        <v>140</v>
      </c>
      <c r="G2736" s="36" t="s">
        <v>7504</v>
      </c>
      <c r="H2736" s="36" t="s">
        <v>7504</v>
      </c>
      <c r="I2736" s="36" t="s">
        <v>58</v>
      </c>
      <c r="J2736" s="36" t="s">
        <v>59</v>
      </c>
      <c r="K2736" s="36" t="s">
        <v>160</v>
      </c>
    </row>
    <row r="2737" spans="1:11" ht="15" customHeight="1">
      <c r="A2737" s="36" t="s">
        <v>3324</v>
      </c>
      <c r="B2737" s="36">
        <v>464186</v>
      </c>
      <c r="C2737" s="35" t="str">
        <f>VLOOKUP(B2737,'[1]EC Sales Date'!$A:$C,2,)</f>
        <v>Chaussettes Imprimé Cœur et Cerise Enfant (Lot de 3)</v>
      </c>
      <c r="D2737" s="36" t="s">
        <v>57</v>
      </c>
      <c r="E2737" s="36" t="s">
        <v>57</v>
      </c>
      <c r="F2737" s="36" t="s">
        <v>57</v>
      </c>
      <c r="G2737" s="36" t="s">
        <v>7504</v>
      </c>
      <c r="H2737" s="36" t="s">
        <v>7504</v>
      </c>
      <c r="I2737" s="36" t="s">
        <v>58</v>
      </c>
      <c r="J2737" s="36" t="s">
        <v>59</v>
      </c>
      <c r="K2737" s="36" t="s">
        <v>5353</v>
      </c>
    </row>
    <row r="2738" spans="1:11" ht="15" customHeight="1">
      <c r="A2738" s="36" t="s">
        <v>3325</v>
      </c>
      <c r="B2738" s="36">
        <v>464188</v>
      </c>
      <c r="C2738" s="35" t="str">
        <f>VLOOKUP(B2738,'[1]EC Sales Date'!$A:$C,2,)</f>
        <v>Chaussettes Côtelées Enfant (Lot de 3)</v>
      </c>
      <c r="D2738" s="36" t="s">
        <v>140</v>
      </c>
      <c r="E2738" s="36" t="s">
        <v>140</v>
      </c>
      <c r="F2738" s="36" t="s">
        <v>140</v>
      </c>
      <c r="G2738" s="36" t="s">
        <v>7504</v>
      </c>
      <c r="H2738" s="36" t="s">
        <v>7504</v>
      </c>
      <c r="I2738" s="36" t="s">
        <v>58</v>
      </c>
      <c r="J2738" s="36" t="s">
        <v>59</v>
      </c>
      <c r="K2738" s="36" t="s">
        <v>3326</v>
      </c>
    </row>
    <row r="2739" spans="1:11" ht="15" customHeight="1">
      <c r="A2739" s="36" t="s">
        <v>3322</v>
      </c>
      <c r="B2739" s="36">
        <v>464189</v>
      </c>
      <c r="C2739" s="35" t="str">
        <f>VLOOKUP(B2739,'[1]EC Sales Date'!$A:$C,2,)</f>
        <v>Chaussettes Côtelées Enfant (Lot de 3)</v>
      </c>
      <c r="D2739" s="36" t="s">
        <v>86</v>
      </c>
      <c r="E2739" s="36" t="s">
        <v>86</v>
      </c>
      <c r="F2739" s="36" t="s">
        <v>86</v>
      </c>
      <c r="G2739" s="36" t="s">
        <v>7504</v>
      </c>
      <c r="H2739" s="36" t="s">
        <v>7504</v>
      </c>
      <c r="I2739" s="36" t="s">
        <v>58</v>
      </c>
      <c r="J2739" s="36" t="s">
        <v>59</v>
      </c>
      <c r="K2739" s="36" t="s">
        <v>3323</v>
      </c>
    </row>
    <row r="2740" spans="1:11" ht="15" customHeight="1">
      <c r="A2740" s="36" t="s">
        <v>3320</v>
      </c>
      <c r="B2740" s="36">
        <v>464190</v>
      </c>
      <c r="C2740" s="35" t="str">
        <f>VLOOKUP(B2740,'[1]EC Sales Date'!$A:$C,2,)</f>
        <v>Chaussettes Enfant (Lot de 3)</v>
      </c>
      <c r="D2740" s="36" t="s">
        <v>86</v>
      </c>
      <c r="E2740" s="36" t="s">
        <v>86</v>
      </c>
      <c r="F2740" s="36" t="s">
        <v>86</v>
      </c>
      <c r="G2740" s="36" t="s">
        <v>7504</v>
      </c>
      <c r="H2740" s="36" t="s">
        <v>7504</v>
      </c>
      <c r="I2740" s="36" t="s">
        <v>58</v>
      </c>
      <c r="J2740" s="36" t="s">
        <v>59</v>
      </c>
      <c r="K2740" s="36" t="s">
        <v>3321</v>
      </c>
    </row>
    <row r="2741" spans="1:11" ht="15" customHeight="1">
      <c r="A2741" s="36" t="s">
        <v>3340</v>
      </c>
      <c r="B2741" s="36">
        <v>464512</v>
      </c>
      <c r="C2741" s="35" t="str">
        <f>VLOOKUP(B2741,'[1]EC Sales Date'!$A:$C,2,)</f>
        <v>Body Côtelé Manches Longues Joy of Print</v>
      </c>
      <c r="D2741" s="36" t="s">
        <v>57</v>
      </c>
      <c r="E2741" s="36" t="s">
        <v>57</v>
      </c>
      <c r="F2741" s="36" t="s">
        <v>57</v>
      </c>
      <c r="G2741" s="36" t="s">
        <v>7504</v>
      </c>
      <c r="H2741" s="36" t="s">
        <v>7504</v>
      </c>
      <c r="I2741" s="36" t="s">
        <v>58</v>
      </c>
      <c r="J2741" s="37" t="s">
        <v>123</v>
      </c>
      <c r="K2741" s="36" t="s">
        <v>124</v>
      </c>
    </row>
    <row r="2742" spans="1:11" ht="15" customHeight="1">
      <c r="A2742" s="36" t="s">
        <v>3341</v>
      </c>
      <c r="B2742" s="36">
        <v>466172</v>
      </c>
      <c r="C2742" s="35" t="str">
        <f>VLOOKUP(B2742,'[1]EC Sales Date'!$A:$C,2,)</f>
        <v>Pyjama Manches Longues Joy of Print</v>
      </c>
      <c r="D2742" s="36" t="s">
        <v>57</v>
      </c>
      <c r="E2742" s="36" t="s">
        <v>57</v>
      </c>
      <c r="F2742" s="36" t="s">
        <v>57</v>
      </c>
      <c r="G2742" s="36" t="s">
        <v>7504</v>
      </c>
      <c r="H2742" s="36" t="s">
        <v>7504</v>
      </c>
      <c r="I2742" s="36" t="s">
        <v>58</v>
      </c>
      <c r="J2742" s="37" t="s">
        <v>123</v>
      </c>
      <c r="K2742" s="36" t="s">
        <v>124</v>
      </c>
    </row>
    <row r="2743" spans="1:11" ht="15" customHeight="1">
      <c r="A2743" s="36" t="s">
        <v>3338</v>
      </c>
      <c r="B2743" s="36">
        <v>464513</v>
      </c>
      <c r="C2743" s="35" t="str">
        <f>VLOOKUP(B2743,'[1]EC Sales Date'!$A:$C,2,)</f>
        <v>Body Manches Courtes</v>
      </c>
      <c r="D2743" s="36" t="s">
        <v>57</v>
      </c>
      <c r="E2743" s="36" t="s">
        <v>57</v>
      </c>
      <c r="F2743" s="36" t="s">
        <v>57</v>
      </c>
      <c r="G2743" s="36" t="s">
        <v>7504</v>
      </c>
      <c r="H2743" s="36" t="s">
        <v>7504</v>
      </c>
      <c r="I2743" s="36" t="s">
        <v>58</v>
      </c>
      <c r="J2743" s="37" t="s">
        <v>123</v>
      </c>
      <c r="K2743" s="36" t="s">
        <v>124</v>
      </c>
    </row>
    <row r="2744" spans="1:11" ht="15" customHeight="1">
      <c r="A2744" s="36" t="s">
        <v>3333</v>
      </c>
      <c r="B2744" s="36">
        <v>464514</v>
      </c>
      <c r="C2744" s="35" t="str">
        <f>VLOOKUP(B2744,'[1]EC Sales Date'!$A:$C,2,)</f>
        <v>Body Côtelé Manches Courtes Joy of Print</v>
      </c>
      <c r="D2744" s="36" t="s">
        <v>57</v>
      </c>
      <c r="E2744" s="36" t="s">
        <v>57</v>
      </c>
      <c r="F2744" s="36" t="s">
        <v>57</v>
      </c>
      <c r="G2744" s="36" t="s">
        <v>7504</v>
      </c>
      <c r="H2744" s="36" t="s">
        <v>7504</v>
      </c>
      <c r="I2744" s="36" t="s">
        <v>58</v>
      </c>
      <c r="J2744" s="37" t="s">
        <v>123</v>
      </c>
      <c r="K2744" s="36" t="s">
        <v>124</v>
      </c>
    </row>
    <row r="2745" spans="1:11" ht="15" customHeight="1">
      <c r="A2745" s="36" t="s">
        <v>3339</v>
      </c>
      <c r="B2745" s="36">
        <v>464515</v>
      </c>
      <c r="C2745" s="35" t="str">
        <f>VLOOKUP(B2745,'[1]EC Sales Date'!$A:$C,2,)</f>
        <v>Body Manches Courtes à Ouverture Avant</v>
      </c>
      <c r="D2745" s="36" t="s">
        <v>57</v>
      </c>
      <c r="E2745" s="36" t="s">
        <v>57</v>
      </c>
      <c r="F2745" s="36" t="s">
        <v>57</v>
      </c>
      <c r="G2745" s="36" t="s">
        <v>7504</v>
      </c>
      <c r="H2745" s="36" t="s">
        <v>7504</v>
      </c>
      <c r="I2745" s="36" t="s">
        <v>58</v>
      </c>
      <c r="J2745" s="37" t="s">
        <v>123</v>
      </c>
      <c r="K2745" s="36" t="s">
        <v>124</v>
      </c>
    </row>
    <row r="2746" spans="1:11" ht="15" customHeight="1">
      <c r="A2746" s="36" t="s">
        <v>3334</v>
      </c>
      <c r="B2746" s="36">
        <v>464517</v>
      </c>
      <c r="C2746" s="35" t="str">
        <f>VLOOKUP(B2746,'[1]EC Sales Date'!$A:$C,2,)</f>
        <v>Body Côtelé Manches Courtes Joy of Print</v>
      </c>
      <c r="D2746" s="36" t="s">
        <v>57</v>
      </c>
      <c r="E2746" s="36" t="s">
        <v>57</v>
      </c>
      <c r="F2746" s="36" t="s">
        <v>57</v>
      </c>
      <c r="G2746" s="36" t="s">
        <v>7504</v>
      </c>
      <c r="H2746" s="36" t="s">
        <v>7504</v>
      </c>
      <c r="I2746" s="36" t="s">
        <v>58</v>
      </c>
      <c r="J2746" s="37" t="s">
        <v>123</v>
      </c>
      <c r="K2746" s="36" t="s">
        <v>124</v>
      </c>
    </row>
    <row r="2747" spans="1:11" ht="15" customHeight="1">
      <c r="A2747" s="36" t="s">
        <v>7801</v>
      </c>
      <c r="B2747" s="36">
        <v>466433</v>
      </c>
      <c r="C2747" s="35" t="e">
        <f>VLOOKUP(B2747,'[1]EC Sales Date'!$A:$C,2,)</f>
        <v>#N/A</v>
      </c>
      <c r="D2747" s="36" t="s">
        <v>57</v>
      </c>
      <c r="E2747" s="36" t="s">
        <v>57</v>
      </c>
      <c r="F2747" s="36" t="s">
        <v>57</v>
      </c>
      <c r="G2747" s="36" t="s">
        <v>7504</v>
      </c>
      <c r="H2747" s="36" t="s">
        <v>7504</v>
      </c>
      <c r="I2747" s="36" t="s">
        <v>58</v>
      </c>
      <c r="J2747" s="37" t="s">
        <v>123</v>
      </c>
      <c r="K2747" s="36" t="s">
        <v>124</v>
      </c>
    </row>
    <row r="2748" spans="1:11" ht="15" customHeight="1">
      <c r="A2748" s="36" t="s">
        <v>3337</v>
      </c>
      <c r="B2748" s="36">
        <v>467376</v>
      </c>
      <c r="C2748" s="35" t="str">
        <f>VLOOKUP(B2748,'[1]EC Sales Date'!$A:$C,2,)</f>
        <v>Body à Manches Courtes</v>
      </c>
      <c r="D2748" s="36" t="s">
        <v>57</v>
      </c>
      <c r="E2748" s="36" t="s">
        <v>57</v>
      </c>
      <c r="F2748" s="36" t="s">
        <v>57</v>
      </c>
      <c r="G2748" s="36" t="s">
        <v>7504</v>
      </c>
      <c r="H2748" s="36" t="s">
        <v>7504</v>
      </c>
      <c r="I2748" s="36" t="s">
        <v>58</v>
      </c>
      <c r="J2748" s="37" t="s">
        <v>123</v>
      </c>
      <c r="K2748" s="36" t="s">
        <v>124</v>
      </c>
    </row>
    <row r="2749" spans="1:11" ht="15" customHeight="1">
      <c r="A2749" s="36" t="s">
        <v>3335</v>
      </c>
      <c r="B2749" s="36">
        <v>467378</v>
      </c>
      <c r="C2749" s="35" t="str">
        <f>VLOOKUP(B2749,'[1]EC Sales Date'!$A:$C,2,)</f>
        <v>Body à Manches Courtes Colourblock</v>
      </c>
      <c r="D2749" s="36" t="s">
        <v>57</v>
      </c>
      <c r="E2749" s="36" t="s">
        <v>57</v>
      </c>
      <c r="F2749" s="36" t="s">
        <v>57</v>
      </c>
      <c r="G2749" s="36" t="s">
        <v>7504</v>
      </c>
      <c r="H2749" s="36" t="s">
        <v>7504</v>
      </c>
      <c r="I2749" s="36" t="s">
        <v>58</v>
      </c>
      <c r="J2749" s="37" t="s">
        <v>123</v>
      </c>
      <c r="K2749" s="36" t="s">
        <v>124</v>
      </c>
    </row>
    <row r="2750" spans="1:11" ht="15" customHeight="1">
      <c r="A2750" s="36" t="s">
        <v>3336</v>
      </c>
      <c r="B2750" s="36">
        <v>467857</v>
      </c>
      <c r="C2750" s="35" t="str">
        <f>VLOOKUP(B2750,'[1]EC Sales Date'!$A:$C,2,)</f>
        <v>Body à Manches Courtes à Ouverture Avant</v>
      </c>
      <c r="D2750" s="36" t="s">
        <v>57</v>
      </c>
      <c r="E2750" s="36" t="s">
        <v>57</v>
      </c>
      <c r="F2750" s="36" t="s">
        <v>57</v>
      </c>
      <c r="G2750" s="36" t="s">
        <v>7504</v>
      </c>
      <c r="H2750" s="36" t="s">
        <v>7504</v>
      </c>
      <c r="I2750" s="36" t="s">
        <v>58</v>
      </c>
      <c r="J2750" s="37" t="s">
        <v>123</v>
      </c>
      <c r="K2750" s="36" t="s">
        <v>124</v>
      </c>
    </row>
    <row r="2751" spans="1:11" ht="15" customHeight="1">
      <c r="A2751" s="36" t="s">
        <v>7802</v>
      </c>
      <c r="B2751" s="36">
        <v>464521</v>
      </c>
      <c r="C2751" s="35" t="e">
        <f>VLOOKUP(B2751,'[1]EC Sales Date'!$A:$C,2,)</f>
        <v>#N/A</v>
      </c>
      <c r="D2751" s="36" t="s">
        <v>57</v>
      </c>
      <c r="E2751" s="36" t="s">
        <v>57</v>
      </c>
      <c r="F2751" s="36" t="s">
        <v>57</v>
      </c>
      <c r="G2751" s="36" t="s">
        <v>7504</v>
      </c>
      <c r="H2751" s="36" t="s">
        <v>7504</v>
      </c>
      <c r="I2751" s="36" t="s">
        <v>58</v>
      </c>
      <c r="J2751" s="37" t="s">
        <v>123</v>
      </c>
      <c r="K2751" s="36" t="s">
        <v>124</v>
      </c>
    </row>
    <row r="2752" spans="1:11" ht="15" customHeight="1">
      <c r="A2752" s="36" t="s">
        <v>3327</v>
      </c>
      <c r="B2752" s="36">
        <v>464522</v>
      </c>
      <c r="C2752" s="35" t="str">
        <f>VLOOKUP(B2752,'[1]EC Sales Date'!$A:$C,2,)</f>
        <v>Body Manches Longues Joy of Print</v>
      </c>
      <c r="D2752" s="36" t="s">
        <v>57</v>
      </c>
      <c r="E2752" s="36" t="s">
        <v>57</v>
      </c>
      <c r="F2752" s="36" t="s">
        <v>57</v>
      </c>
      <c r="G2752" s="36" t="s">
        <v>7504</v>
      </c>
      <c r="H2752" s="36" t="s">
        <v>7504</v>
      </c>
      <c r="I2752" s="36" t="s">
        <v>58</v>
      </c>
      <c r="J2752" s="37" t="s">
        <v>123</v>
      </c>
      <c r="K2752" s="36" t="s">
        <v>124</v>
      </c>
    </row>
    <row r="2753" spans="1:11" ht="15" customHeight="1">
      <c r="A2753" s="36" t="s">
        <v>7803</v>
      </c>
      <c r="B2753" s="36">
        <v>464523</v>
      </c>
      <c r="C2753" s="35" t="e">
        <f>VLOOKUP(B2753,'[1]EC Sales Date'!$A:$C,2,)</f>
        <v>#N/A</v>
      </c>
      <c r="D2753" s="36" t="s">
        <v>57</v>
      </c>
      <c r="E2753" s="36" t="s">
        <v>57</v>
      </c>
      <c r="F2753" s="36" t="s">
        <v>57</v>
      </c>
      <c r="G2753" s="36" t="s">
        <v>7504</v>
      </c>
      <c r="H2753" s="36" t="s">
        <v>7504</v>
      </c>
      <c r="I2753" s="36" t="s">
        <v>58</v>
      </c>
      <c r="J2753" s="37" t="s">
        <v>123</v>
      </c>
      <c r="K2753" s="36" t="s">
        <v>124</v>
      </c>
    </row>
    <row r="2754" spans="1:11" ht="15" customHeight="1">
      <c r="A2754" s="36" t="s">
        <v>3328</v>
      </c>
      <c r="B2754" s="36">
        <v>464525</v>
      </c>
      <c r="C2754" s="35" t="str">
        <f>VLOOKUP(B2754,'[1]EC Sales Date'!$A:$C,2,)</f>
        <v>Body Manches Longues Joy of Print</v>
      </c>
      <c r="D2754" s="36" t="s">
        <v>57</v>
      </c>
      <c r="E2754" s="36" t="s">
        <v>57</v>
      </c>
      <c r="F2754" s="36" t="s">
        <v>57</v>
      </c>
      <c r="G2754" s="36" t="s">
        <v>7504</v>
      </c>
      <c r="H2754" s="36" t="s">
        <v>7504</v>
      </c>
      <c r="I2754" s="36" t="s">
        <v>58</v>
      </c>
      <c r="J2754" s="37" t="s">
        <v>123</v>
      </c>
      <c r="K2754" s="36" t="s">
        <v>124</v>
      </c>
    </row>
    <row r="2755" spans="1:11" ht="15" customHeight="1">
      <c r="A2755" s="36" t="s">
        <v>3331</v>
      </c>
      <c r="B2755" s="36">
        <v>466434</v>
      </c>
      <c r="C2755" s="35" t="str">
        <f>VLOOKUP(B2755,'[1]EC Sales Date'!$A:$C,2,)</f>
        <v>Body Manches Longues</v>
      </c>
      <c r="D2755" s="36" t="s">
        <v>57</v>
      </c>
      <c r="E2755" s="36" t="s">
        <v>57</v>
      </c>
      <c r="F2755" s="36" t="s">
        <v>57</v>
      </c>
      <c r="G2755" s="36" t="s">
        <v>7504</v>
      </c>
      <c r="H2755" s="36" t="s">
        <v>7504</v>
      </c>
      <c r="I2755" s="36" t="s">
        <v>58</v>
      </c>
      <c r="J2755" s="37" t="s">
        <v>123</v>
      </c>
      <c r="K2755" s="36" t="s">
        <v>124</v>
      </c>
    </row>
    <row r="2756" spans="1:11" ht="15" customHeight="1">
      <c r="A2756" s="36" t="s">
        <v>3332</v>
      </c>
      <c r="B2756" s="36">
        <v>467379</v>
      </c>
      <c r="C2756" s="35" t="str">
        <f>VLOOKUP(B2756,'[1]EC Sales Date'!$A:$C,2,)</f>
        <v>Body Manches Longues</v>
      </c>
      <c r="D2756" s="36" t="s">
        <v>57</v>
      </c>
      <c r="E2756" s="36" t="s">
        <v>57</v>
      </c>
      <c r="F2756" s="36" t="s">
        <v>57</v>
      </c>
      <c r="G2756" s="36" t="s">
        <v>7504</v>
      </c>
      <c r="H2756" s="36" t="s">
        <v>7504</v>
      </c>
      <c r="I2756" s="36" t="s">
        <v>58</v>
      </c>
      <c r="J2756" s="37" t="s">
        <v>123</v>
      </c>
      <c r="K2756" s="36" t="s">
        <v>124</v>
      </c>
    </row>
    <row r="2757" spans="1:11" ht="15" customHeight="1">
      <c r="A2757" s="36" t="s">
        <v>3329</v>
      </c>
      <c r="B2757" s="36">
        <v>467381</v>
      </c>
      <c r="C2757" s="35" t="str">
        <f>VLOOKUP(B2757,'[1]EC Sales Date'!$A:$C,2,)</f>
        <v>Body Manches Longues Colourblock</v>
      </c>
      <c r="D2757" s="36" t="s">
        <v>57</v>
      </c>
      <c r="E2757" s="36" t="s">
        <v>57</v>
      </c>
      <c r="F2757" s="36" t="s">
        <v>57</v>
      </c>
      <c r="G2757" s="36" t="s">
        <v>7504</v>
      </c>
      <c r="H2757" s="36" t="s">
        <v>7504</v>
      </c>
      <c r="I2757" s="36" t="s">
        <v>58</v>
      </c>
      <c r="J2757" s="37" t="s">
        <v>123</v>
      </c>
      <c r="K2757" s="36" t="s">
        <v>124</v>
      </c>
    </row>
    <row r="2758" spans="1:11" ht="15" customHeight="1">
      <c r="A2758" s="36" t="s">
        <v>3330</v>
      </c>
      <c r="B2758" s="36">
        <v>467818</v>
      </c>
      <c r="C2758" s="35" t="str">
        <f>VLOOKUP(B2758,'[1]EC Sales Date'!$A:$C,2,)</f>
        <v>Body Manches Longues à Ouverture Avant</v>
      </c>
      <c r="D2758" s="36" t="s">
        <v>57</v>
      </c>
      <c r="E2758" s="36" t="s">
        <v>57</v>
      </c>
      <c r="F2758" s="36" t="s">
        <v>57</v>
      </c>
      <c r="G2758" s="36" t="s">
        <v>7504</v>
      </c>
      <c r="H2758" s="36" t="s">
        <v>7504</v>
      </c>
      <c r="I2758" s="36" t="s">
        <v>58</v>
      </c>
      <c r="J2758" s="37" t="s">
        <v>123</v>
      </c>
      <c r="K2758" s="36" t="s">
        <v>124</v>
      </c>
    </row>
    <row r="2759" spans="1:11" ht="15" customHeight="1">
      <c r="A2759" s="36" t="s">
        <v>5354</v>
      </c>
      <c r="B2759" s="36">
        <v>471041</v>
      </c>
      <c r="C2759" s="35" t="str">
        <f>VLOOKUP(B2759,'[1]EC Sales Date'!$A:$C,2,)</f>
        <v>Body Graphique UT The Picture Book Collection</v>
      </c>
      <c r="D2759" s="36" t="s">
        <v>57</v>
      </c>
      <c r="E2759" s="36" t="s">
        <v>57</v>
      </c>
      <c r="F2759" s="36" t="s">
        <v>57</v>
      </c>
      <c r="G2759" s="36" t="s">
        <v>7504</v>
      </c>
      <c r="H2759" s="36" t="s">
        <v>7504</v>
      </c>
      <c r="I2759" s="36" t="s">
        <v>58</v>
      </c>
      <c r="J2759" s="37" t="s">
        <v>123</v>
      </c>
      <c r="K2759" s="36" t="s">
        <v>124</v>
      </c>
    </row>
    <row r="2760" spans="1:11" ht="15" customHeight="1">
      <c r="A2760" s="36" t="s">
        <v>5355</v>
      </c>
      <c r="B2760" s="36">
        <v>471054</v>
      </c>
      <c r="C2760" s="35" t="str">
        <f>VLOOKUP(B2760,'[1]EC Sales Date'!$A:$C,2,)</f>
        <v>Body Graphique UT The Picture Book Collection</v>
      </c>
      <c r="D2760" s="36" t="s">
        <v>57</v>
      </c>
      <c r="E2760" s="36" t="s">
        <v>57</v>
      </c>
      <c r="F2760" s="36" t="s">
        <v>57</v>
      </c>
      <c r="G2760" s="36" t="s">
        <v>7504</v>
      </c>
      <c r="H2760" s="36" t="s">
        <v>7504</v>
      </c>
      <c r="I2760" s="36" t="s">
        <v>58</v>
      </c>
      <c r="J2760" s="37" t="s">
        <v>123</v>
      </c>
      <c r="K2760" s="36" t="s">
        <v>124</v>
      </c>
    </row>
    <row r="2761" spans="1:11" ht="15" customHeight="1">
      <c r="A2761" s="36" t="s">
        <v>5356</v>
      </c>
      <c r="B2761" s="36">
        <v>471056</v>
      </c>
      <c r="C2761" s="35" t="str">
        <f>VLOOKUP(B2761,'[1]EC Sales Date'!$A:$C,2,)</f>
        <v>Body Graphique UT The Picture Book Collection</v>
      </c>
      <c r="D2761" s="36" t="s">
        <v>57</v>
      </c>
      <c r="E2761" s="36" t="s">
        <v>57</v>
      </c>
      <c r="F2761" s="36" t="s">
        <v>57</v>
      </c>
      <c r="G2761" s="36" t="s">
        <v>7504</v>
      </c>
      <c r="H2761" s="36" t="s">
        <v>7504</v>
      </c>
      <c r="I2761" s="36" t="s">
        <v>58</v>
      </c>
      <c r="J2761" s="37" t="s">
        <v>123</v>
      </c>
      <c r="K2761" s="36" t="s">
        <v>124</v>
      </c>
    </row>
    <row r="2762" spans="1:11" ht="15" customHeight="1">
      <c r="A2762" s="36" t="s">
        <v>5357</v>
      </c>
      <c r="B2762" s="36">
        <v>471057</v>
      </c>
      <c r="C2762" s="35" t="str">
        <f>VLOOKUP(B2762,'[1]EC Sales Date'!$A:$C,2,)</f>
        <v>Body Graphique UT The Picture Book Collection</v>
      </c>
      <c r="D2762" s="36" t="s">
        <v>57</v>
      </c>
      <c r="E2762" s="36" t="s">
        <v>57</v>
      </c>
      <c r="F2762" s="36" t="s">
        <v>57</v>
      </c>
      <c r="G2762" s="36" t="s">
        <v>7504</v>
      </c>
      <c r="H2762" s="36" t="s">
        <v>7504</v>
      </c>
      <c r="I2762" s="36" t="s">
        <v>58</v>
      </c>
      <c r="J2762" s="37" t="s">
        <v>123</v>
      </c>
      <c r="K2762" s="36" t="s">
        <v>124</v>
      </c>
    </row>
    <row r="2763" spans="1:11" ht="15" customHeight="1">
      <c r="A2763" s="36" t="s">
        <v>5358</v>
      </c>
      <c r="B2763" s="36">
        <v>471059</v>
      </c>
      <c r="C2763" s="35" t="str">
        <f>VLOOKUP(B2763,'[1]EC Sales Date'!$A:$C,2,)</f>
        <v>Body Graphique UT The Picture Book Collection</v>
      </c>
      <c r="D2763" s="36" t="s">
        <v>57</v>
      </c>
      <c r="E2763" s="36" t="s">
        <v>57</v>
      </c>
      <c r="F2763" s="36" t="s">
        <v>57</v>
      </c>
      <c r="G2763" s="36" t="s">
        <v>7504</v>
      </c>
      <c r="H2763" s="36" t="s">
        <v>7504</v>
      </c>
      <c r="I2763" s="36" t="s">
        <v>58</v>
      </c>
      <c r="J2763" s="37" t="s">
        <v>123</v>
      </c>
      <c r="K2763" s="36" t="s">
        <v>124</v>
      </c>
    </row>
    <row r="2764" spans="1:11" ht="15" customHeight="1">
      <c r="A2764" s="36" t="s">
        <v>5359</v>
      </c>
      <c r="B2764" s="36">
        <v>471060</v>
      </c>
      <c r="C2764" s="35" t="str">
        <f>VLOOKUP(B2764,'[1]EC Sales Date'!$A:$C,2,)</f>
        <v>Body Graphique UT The Picture Book Collection</v>
      </c>
      <c r="D2764" s="36" t="s">
        <v>57</v>
      </c>
      <c r="E2764" s="36" t="s">
        <v>57</v>
      </c>
      <c r="F2764" s="36" t="s">
        <v>57</v>
      </c>
      <c r="G2764" s="36" t="s">
        <v>7504</v>
      </c>
      <c r="H2764" s="36" t="s">
        <v>7504</v>
      </c>
      <c r="I2764" s="36" t="s">
        <v>58</v>
      </c>
      <c r="J2764" s="37" t="s">
        <v>123</v>
      </c>
      <c r="K2764" s="36" t="s">
        <v>124</v>
      </c>
    </row>
    <row r="2765" spans="1:11" ht="15" customHeight="1">
      <c r="A2765" s="36" t="s">
        <v>5360</v>
      </c>
      <c r="B2765" s="36">
        <v>471062</v>
      </c>
      <c r="C2765" s="35" t="str">
        <f>VLOOKUP(B2765,'[1]EC Sales Date'!$A:$C,2,)</f>
        <v>Body Graphique UT The Picture Book Collection</v>
      </c>
      <c r="D2765" s="36" t="s">
        <v>57</v>
      </c>
      <c r="E2765" s="36" t="s">
        <v>57</v>
      </c>
      <c r="F2765" s="36" t="s">
        <v>57</v>
      </c>
      <c r="G2765" s="36" t="s">
        <v>7504</v>
      </c>
      <c r="H2765" s="36" t="s">
        <v>7504</v>
      </c>
      <c r="I2765" s="36" t="s">
        <v>58</v>
      </c>
      <c r="J2765" s="37" t="s">
        <v>123</v>
      </c>
      <c r="K2765" s="36" t="s">
        <v>124</v>
      </c>
    </row>
    <row r="2766" spans="1:11" ht="15" customHeight="1">
      <c r="A2766" s="36" t="s">
        <v>5361</v>
      </c>
      <c r="B2766" s="36">
        <v>471066</v>
      </c>
      <c r="C2766" s="35" t="str">
        <f>VLOOKUP(B2766,'[1]EC Sales Date'!$A:$C,2,)</f>
        <v>Body Graphique UT The Picture Book Collection</v>
      </c>
      <c r="D2766" s="36" t="s">
        <v>57</v>
      </c>
      <c r="E2766" s="36" t="s">
        <v>57</v>
      </c>
      <c r="F2766" s="36" t="s">
        <v>57</v>
      </c>
      <c r="G2766" s="36" t="s">
        <v>7504</v>
      </c>
      <c r="H2766" s="36" t="s">
        <v>7504</v>
      </c>
      <c r="I2766" s="36" t="s">
        <v>58</v>
      </c>
      <c r="J2766" s="37" t="s">
        <v>123</v>
      </c>
      <c r="K2766" s="36" t="s">
        <v>124</v>
      </c>
    </row>
    <row r="2767" spans="1:11" ht="15" customHeight="1">
      <c r="A2767" s="36" t="s">
        <v>3364</v>
      </c>
      <c r="B2767" s="36">
        <v>464136</v>
      </c>
      <c r="C2767" s="35" t="str">
        <f>VLOOKUP(B2767,'[1]EC Sales Date'!$A:$C,2,)</f>
        <v>Pyjama Graphique UT Disney KIDEA</v>
      </c>
      <c r="D2767" s="36" t="s">
        <v>80</v>
      </c>
      <c r="E2767" s="36" t="s">
        <v>57</v>
      </c>
      <c r="F2767" s="36" t="s">
        <v>57</v>
      </c>
      <c r="G2767" s="36" t="s">
        <v>7504</v>
      </c>
      <c r="H2767" s="36" t="s">
        <v>7504</v>
      </c>
      <c r="I2767" s="36" t="s">
        <v>58</v>
      </c>
      <c r="J2767" s="36" t="s">
        <v>59</v>
      </c>
      <c r="K2767" s="36" t="s">
        <v>379</v>
      </c>
    </row>
    <row r="2768" spans="1:11" ht="15" customHeight="1">
      <c r="A2768" s="36" t="s">
        <v>3365</v>
      </c>
      <c r="B2768" s="36">
        <v>464137</v>
      </c>
      <c r="C2768" s="35" t="str">
        <f>VLOOKUP(B2768,'[1]EC Sales Date'!$A:$C,2,)</f>
        <v>Pyjama Graphique UT Disney KIDEA</v>
      </c>
      <c r="D2768" s="36" t="s">
        <v>80</v>
      </c>
      <c r="E2768" s="36" t="s">
        <v>57</v>
      </c>
      <c r="F2768" s="36" t="s">
        <v>57</v>
      </c>
      <c r="G2768" s="36" t="s">
        <v>7504</v>
      </c>
      <c r="H2768" s="36" t="s">
        <v>7504</v>
      </c>
      <c r="I2768" s="36" t="s">
        <v>58</v>
      </c>
      <c r="J2768" s="36" t="s">
        <v>59</v>
      </c>
      <c r="K2768" s="36" t="s">
        <v>379</v>
      </c>
    </row>
    <row r="2769" spans="1:11" ht="15" customHeight="1">
      <c r="A2769" s="36" t="s">
        <v>3366</v>
      </c>
      <c r="B2769" s="36">
        <v>464138</v>
      </c>
      <c r="C2769" s="35" t="str">
        <f>VLOOKUP(B2769,'[1]EC Sales Date'!$A:$C,2,)</f>
        <v>Pyjama Graphique UT Disney KIDEA</v>
      </c>
      <c r="D2769" s="36" t="s">
        <v>80</v>
      </c>
      <c r="E2769" s="36" t="s">
        <v>57</v>
      </c>
      <c r="F2769" s="36" t="s">
        <v>57</v>
      </c>
      <c r="G2769" s="36" t="s">
        <v>7504</v>
      </c>
      <c r="H2769" s="36" t="s">
        <v>7504</v>
      </c>
      <c r="I2769" s="36" t="s">
        <v>58</v>
      </c>
      <c r="J2769" s="36" t="s">
        <v>59</v>
      </c>
      <c r="K2769" s="36" t="s">
        <v>379</v>
      </c>
    </row>
    <row r="2770" spans="1:11" ht="15" customHeight="1">
      <c r="A2770" s="36" t="s">
        <v>3367</v>
      </c>
      <c r="B2770" s="36">
        <v>464139</v>
      </c>
      <c r="C2770" s="35" t="str">
        <f>VLOOKUP(B2770,'[1]EC Sales Date'!$A:$C,2,)</f>
        <v>Pyjama Graphique UT Disney KIDEA</v>
      </c>
      <c r="D2770" s="36" t="s">
        <v>80</v>
      </c>
      <c r="E2770" s="36" t="s">
        <v>57</v>
      </c>
      <c r="F2770" s="36" t="s">
        <v>57</v>
      </c>
      <c r="G2770" s="36" t="s">
        <v>7504</v>
      </c>
      <c r="H2770" s="36" t="s">
        <v>7504</v>
      </c>
      <c r="I2770" s="36" t="s">
        <v>58</v>
      </c>
      <c r="J2770" s="36" t="s">
        <v>59</v>
      </c>
      <c r="K2770" s="36" t="s">
        <v>379</v>
      </c>
    </row>
    <row r="2771" spans="1:11" ht="15" customHeight="1">
      <c r="A2771" s="36" t="s">
        <v>3354</v>
      </c>
      <c r="B2771" s="36">
        <v>464532</v>
      </c>
      <c r="C2771" s="35" t="str">
        <f>VLOOKUP(B2771,'[1]EC Sales Date'!$A:$C,2,)</f>
        <v>Legging</v>
      </c>
      <c r="D2771" s="36" t="s">
        <v>57</v>
      </c>
      <c r="E2771" s="36" t="s">
        <v>57</v>
      </c>
      <c r="F2771" s="36" t="s">
        <v>57</v>
      </c>
      <c r="G2771" s="36" t="s">
        <v>7504</v>
      </c>
      <c r="H2771" s="36" t="s">
        <v>7504</v>
      </c>
      <c r="I2771" s="36" t="s">
        <v>58</v>
      </c>
      <c r="J2771" s="36" t="s">
        <v>59</v>
      </c>
      <c r="K2771" s="36" t="s">
        <v>200</v>
      </c>
    </row>
    <row r="2772" spans="1:11" ht="15" customHeight="1">
      <c r="A2772" s="36" t="s">
        <v>3353</v>
      </c>
      <c r="B2772" s="36">
        <v>464534</v>
      </c>
      <c r="C2772" s="35" t="str">
        <f>VLOOKUP(B2772,'[1]EC Sales Date'!$A:$C,2,)</f>
        <v>Legging Côtelé</v>
      </c>
      <c r="D2772" s="36" t="s">
        <v>57</v>
      </c>
      <c r="E2772" s="36" t="s">
        <v>57</v>
      </c>
      <c r="F2772" s="36" t="s">
        <v>57</v>
      </c>
      <c r="G2772" s="36" t="s">
        <v>7504</v>
      </c>
      <c r="H2772" s="36" t="s">
        <v>7504</v>
      </c>
      <c r="I2772" s="36" t="s">
        <v>58</v>
      </c>
      <c r="J2772" s="36" t="s">
        <v>59</v>
      </c>
      <c r="K2772" s="36" t="s">
        <v>203</v>
      </c>
    </row>
    <row r="2773" spans="1:11" ht="15" customHeight="1">
      <c r="A2773" s="36" t="s">
        <v>3351</v>
      </c>
      <c r="B2773" s="36">
        <v>464536</v>
      </c>
      <c r="C2773" s="35" t="str">
        <f>VLOOKUP(B2773,'[1]EC Sales Date'!$A:$C,2,)</f>
        <v>Legging à Carreaux</v>
      </c>
      <c r="D2773" s="36" t="s">
        <v>57</v>
      </c>
      <c r="E2773" s="36" t="s">
        <v>57</v>
      </c>
      <c r="F2773" s="36" t="s">
        <v>57</v>
      </c>
      <c r="G2773" s="36" t="s">
        <v>7504</v>
      </c>
      <c r="H2773" s="36" t="s">
        <v>7504</v>
      </c>
      <c r="I2773" s="36" t="s">
        <v>58</v>
      </c>
      <c r="J2773" s="36" t="s">
        <v>59</v>
      </c>
      <c r="K2773" s="36" t="s">
        <v>200</v>
      </c>
    </row>
    <row r="2774" spans="1:11" ht="15" customHeight="1">
      <c r="A2774" s="36" t="s">
        <v>3352</v>
      </c>
      <c r="B2774" s="36">
        <v>464537</v>
      </c>
      <c r="C2774" s="35" t="str">
        <f>VLOOKUP(B2774,'[1]EC Sales Date'!$A:$C,2,)</f>
        <v>Legging Imprimé Floral</v>
      </c>
      <c r="D2774" s="36" t="s">
        <v>57</v>
      </c>
      <c r="E2774" s="36" t="s">
        <v>57</v>
      </c>
      <c r="F2774" s="36" t="s">
        <v>57</v>
      </c>
      <c r="G2774" s="36" t="s">
        <v>7504</v>
      </c>
      <c r="H2774" s="36" t="s">
        <v>7504</v>
      </c>
      <c r="I2774" s="36" t="s">
        <v>58</v>
      </c>
      <c r="J2774" s="36" t="s">
        <v>59</v>
      </c>
      <c r="K2774" s="36" t="s">
        <v>156</v>
      </c>
    </row>
    <row r="2775" spans="1:11" ht="15" customHeight="1">
      <c r="A2775" s="36" t="s">
        <v>3355</v>
      </c>
      <c r="B2775" s="36">
        <v>464538</v>
      </c>
      <c r="C2775" s="35" t="str">
        <f>VLOOKUP(B2775,'[1]EC Sales Date'!$A:$C,2,)</f>
        <v>Legging Relax Effet Denim</v>
      </c>
      <c r="D2775" s="36" t="s">
        <v>57</v>
      </c>
      <c r="E2775" s="36" t="s">
        <v>57</v>
      </c>
      <c r="F2775" s="36" t="s">
        <v>57</v>
      </c>
      <c r="G2775" s="36" t="s">
        <v>7504</v>
      </c>
      <c r="H2775" s="36" t="s">
        <v>7504</v>
      </c>
      <c r="I2775" s="36" t="s">
        <v>58</v>
      </c>
      <c r="J2775" s="36" t="s">
        <v>59</v>
      </c>
      <c r="K2775" s="36" t="s">
        <v>156</v>
      </c>
    </row>
    <row r="2776" spans="1:11" ht="15" customHeight="1">
      <c r="A2776" s="36" t="s">
        <v>3357</v>
      </c>
      <c r="B2776" s="36">
        <v>464541</v>
      </c>
      <c r="C2776" s="35" t="str">
        <f>VLOOKUP(B2776,'[1]EC Sales Date'!$A:$C,2,)</f>
        <v>Legging Relax Imprimé</v>
      </c>
      <c r="D2776" s="36" t="s">
        <v>57</v>
      </c>
      <c r="E2776" s="36" t="s">
        <v>57</v>
      </c>
      <c r="F2776" s="36" t="s">
        <v>57</v>
      </c>
      <c r="G2776" s="36" t="s">
        <v>7504</v>
      </c>
      <c r="H2776" s="36" t="s">
        <v>7504</v>
      </c>
      <c r="I2776" s="36" t="s">
        <v>58</v>
      </c>
      <c r="J2776" s="36" t="s">
        <v>59</v>
      </c>
      <c r="K2776" s="36" t="s">
        <v>200</v>
      </c>
    </row>
    <row r="2777" spans="1:11" ht="15" customHeight="1">
      <c r="A2777" s="36" t="s">
        <v>3358</v>
      </c>
      <c r="B2777" s="36">
        <v>464542</v>
      </c>
      <c r="C2777" s="35" t="str">
        <f>VLOOKUP(B2777,'[1]EC Sales Date'!$A:$C,2,)</f>
        <v>Legging Relax Imprimé Rayé</v>
      </c>
      <c r="D2777" s="36" t="s">
        <v>57</v>
      </c>
      <c r="E2777" s="36" t="s">
        <v>57</v>
      </c>
      <c r="F2777" s="36" t="s">
        <v>57</v>
      </c>
      <c r="G2777" s="36" t="s">
        <v>7504</v>
      </c>
      <c r="H2777" s="36" t="s">
        <v>7504</v>
      </c>
      <c r="I2777" s="36" t="s">
        <v>58</v>
      </c>
      <c r="J2777" s="36" t="s">
        <v>59</v>
      </c>
      <c r="K2777" s="36" t="s">
        <v>200</v>
      </c>
    </row>
    <row r="2778" spans="1:11" ht="15" customHeight="1">
      <c r="A2778" s="36" t="s">
        <v>3359</v>
      </c>
      <c r="B2778" s="36">
        <v>464544</v>
      </c>
      <c r="C2778" s="35" t="str">
        <f>VLOOKUP(B2778,'[1]EC Sales Date'!$A:$C,2,)</f>
        <v>Legging Relax Texturé</v>
      </c>
      <c r="D2778" s="36" t="s">
        <v>57</v>
      </c>
      <c r="E2778" s="36" t="s">
        <v>57</v>
      </c>
      <c r="F2778" s="36" t="s">
        <v>57</v>
      </c>
      <c r="G2778" s="36" t="s">
        <v>7504</v>
      </c>
      <c r="H2778" s="36" t="s">
        <v>7504</v>
      </c>
      <c r="I2778" s="36" t="s">
        <v>58</v>
      </c>
      <c r="J2778" s="36" t="s">
        <v>59</v>
      </c>
      <c r="K2778" s="36" t="s">
        <v>3360</v>
      </c>
    </row>
    <row r="2779" spans="1:11" ht="15" customHeight="1">
      <c r="A2779" s="36" t="s">
        <v>3356</v>
      </c>
      <c r="B2779" s="36">
        <v>470463</v>
      </c>
      <c r="C2779" s="35" t="str">
        <f>VLOOKUP(B2779,'[1]EC Sales Date'!$A:$C,2,)</f>
        <v>Legging Relax Imprimé</v>
      </c>
      <c r="D2779" s="36" t="s">
        <v>57</v>
      </c>
      <c r="E2779" s="36" t="s">
        <v>57</v>
      </c>
      <c r="F2779" s="36" t="s">
        <v>57</v>
      </c>
      <c r="G2779" s="36" t="s">
        <v>7504</v>
      </c>
      <c r="H2779" s="36" t="s">
        <v>7504</v>
      </c>
      <c r="I2779" s="36" t="s">
        <v>58</v>
      </c>
      <c r="J2779" s="36" t="s">
        <v>59</v>
      </c>
      <c r="K2779" s="36" t="s">
        <v>2387</v>
      </c>
    </row>
    <row r="2780" spans="1:11" ht="15" customHeight="1">
      <c r="A2780" s="36" t="s">
        <v>3362</v>
      </c>
      <c r="B2780" s="36">
        <v>464548</v>
      </c>
      <c r="C2780" s="35" t="str">
        <f>VLOOKUP(B2780,'[1]EC Sales Date'!$A:$C,2,)</f>
        <v>Chaussettes Courtes (Lot de 2)</v>
      </c>
      <c r="D2780" s="36" t="s">
        <v>57</v>
      </c>
      <c r="E2780" s="36" t="s">
        <v>57</v>
      </c>
      <c r="F2780" s="36" t="s">
        <v>57</v>
      </c>
      <c r="G2780" s="36" t="s">
        <v>7504</v>
      </c>
      <c r="H2780" s="36" t="s">
        <v>7504</v>
      </c>
      <c r="I2780" s="36" t="s">
        <v>58</v>
      </c>
      <c r="J2780" s="36" t="s">
        <v>59</v>
      </c>
      <c r="K2780" s="36" t="s">
        <v>5362</v>
      </c>
    </row>
    <row r="2781" spans="1:11" ht="15" customHeight="1">
      <c r="A2781" s="36" t="s">
        <v>3361</v>
      </c>
      <c r="B2781" s="36">
        <v>464550</v>
      </c>
      <c r="C2781" s="35" t="str">
        <f>VLOOKUP(B2781,'[1]EC Sales Date'!$A:$C,2,)</f>
        <v>Chaussettes (Lot de 2)</v>
      </c>
      <c r="D2781" s="36" t="s">
        <v>57</v>
      </c>
      <c r="E2781" s="36" t="s">
        <v>57</v>
      </c>
      <c r="F2781" s="36" t="s">
        <v>57</v>
      </c>
      <c r="G2781" s="36" t="s">
        <v>7504</v>
      </c>
      <c r="H2781" s="36" t="s">
        <v>7504</v>
      </c>
      <c r="I2781" s="36" t="s">
        <v>58</v>
      </c>
      <c r="J2781" s="36" t="s">
        <v>59</v>
      </c>
      <c r="K2781" s="36" t="s">
        <v>5363</v>
      </c>
    </row>
    <row r="2782" spans="1:11" ht="15" customHeight="1">
      <c r="A2782" s="36" t="s">
        <v>3368</v>
      </c>
      <c r="B2782" s="36">
        <v>464865</v>
      </c>
      <c r="C2782" s="35" t="str">
        <f>VLOOKUP(B2782,'[1]EC Sales Date'!$A:$C,2,)</f>
        <v>Veste Matelassée</v>
      </c>
      <c r="D2782" s="36" t="s">
        <v>57</v>
      </c>
      <c r="E2782" s="36" t="s">
        <v>57</v>
      </c>
      <c r="F2782" s="36" t="s">
        <v>57</v>
      </c>
      <c r="G2782" s="36" t="s">
        <v>7504</v>
      </c>
      <c r="H2782" s="36" t="s">
        <v>7504</v>
      </c>
      <c r="I2782" s="36" t="s">
        <v>78</v>
      </c>
      <c r="J2782" s="36" t="s">
        <v>59</v>
      </c>
      <c r="K2782" s="36" t="s">
        <v>3369</v>
      </c>
    </row>
    <row r="2783" spans="1:11" ht="15" customHeight="1">
      <c r="A2783" s="36" t="s">
        <v>3370</v>
      </c>
      <c r="B2783" s="36">
        <v>464865</v>
      </c>
      <c r="C2783" s="35" t="str">
        <f>VLOOKUP(B2783,'[1]EC Sales Date'!$A:$C,2,)</f>
        <v>Veste Matelassée</v>
      </c>
      <c r="D2783" s="36" t="s">
        <v>57</v>
      </c>
      <c r="E2783" s="36" t="s">
        <v>57</v>
      </c>
      <c r="F2783" s="36" t="s">
        <v>57</v>
      </c>
      <c r="G2783" s="36" t="s">
        <v>7504</v>
      </c>
      <c r="H2783" s="36" t="s">
        <v>7504</v>
      </c>
      <c r="I2783" s="36" t="s">
        <v>78</v>
      </c>
      <c r="J2783" s="36" t="s">
        <v>59</v>
      </c>
      <c r="K2783" s="36" t="s">
        <v>3369</v>
      </c>
    </row>
    <row r="2784" spans="1:11" ht="15" customHeight="1">
      <c r="A2784" s="36" t="s">
        <v>3371</v>
      </c>
      <c r="B2784" s="36">
        <v>465724</v>
      </c>
      <c r="C2784" s="35" t="str">
        <f>VLOOKUP(B2784,'[1]EC Sales Date'!$A:$C,2,)</f>
        <v>Veste Matelassée Imprimée</v>
      </c>
      <c r="D2784" s="36" t="s">
        <v>57</v>
      </c>
      <c r="E2784" s="36" t="s">
        <v>57</v>
      </c>
      <c r="F2784" s="36" t="s">
        <v>57</v>
      </c>
      <c r="G2784" s="36" t="s">
        <v>7504</v>
      </c>
      <c r="H2784" s="36" t="s">
        <v>7504</v>
      </c>
      <c r="I2784" s="36" t="s">
        <v>78</v>
      </c>
      <c r="J2784" s="36" t="s">
        <v>59</v>
      </c>
      <c r="K2784" s="36" t="s">
        <v>3369</v>
      </c>
    </row>
    <row r="2785" spans="1:11" ht="15" customHeight="1">
      <c r="A2785" s="36" t="s">
        <v>3347</v>
      </c>
      <c r="B2785" s="36">
        <v>464866</v>
      </c>
      <c r="C2785" s="35" t="str">
        <f>VLOOKUP(B2785,'[1]EC Sales Date'!$A:$C,2,)</f>
        <v>Sweat Graphique UT Disney</v>
      </c>
      <c r="D2785" s="36" t="s">
        <v>57</v>
      </c>
      <c r="E2785" s="36" t="s">
        <v>57</v>
      </c>
      <c r="F2785" s="36" t="s">
        <v>57</v>
      </c>
      <c r="G2785" s="36" t="s">
        <v>7504</v>
      </c>
      <c r="H2785" s="36" t="s">
        <v>7504</v>
      </c>
      <c r="I2785" s="36" t="s">
        <v>58</v>
      </c>
      <c r="J2785" s="36" t="s">
        <v>59</v>
      </c>
      <c r="K2785" s="36" t="s">
        <v>3343</v>
      </c>
    </row>
    <row r="2786" spans="1:11" ht="15" customHeight="1">
      <c r="A2786" s="36" t="s">
        <v>3348</v>
      </c>
      <c r="B2786" s="36">
        <v>464867</v>
      </c>
      <c r="C2786" s="35" t="str">
        <f>VLOOKUP(B2786,'[1]EC Sales Date'!$A:$C,2,)</f>
        <v>Sweat Graphique UT Disney</v>
      </c>
      <c r="D2786" s="36" t="s">
        <v>57</v>
      </c>
      <c r="E2786" s="36" t="s">
        <v>57</v>
      </c>
      <c r="F2786" s="36" t="s">
        <v>57</v>
      </c>
      <c r="G2786" s="36" t="s">
        <v>7504</v>
      </c>
      <c r="H2786" s="36" t="s">
        <v>7504</v>
      </c>
      <c r="I2786" s="36" t="s">
        <v>58</v>
      </c>
      <c r="J2786" s="36" t="s">
        <v>59</v>
      </c>
      <c r="K2786" s="36" t="s">
        <v>3343</v>
      </c>
    </row>
    <row r="2787" spans="1:11" ht="15" customHeight="1">
      <c r="A2787" s="36" t="s">
        <v>3349</v>
      </c>
      <c r="B2787" s="36">
        <v>464868</v>
      </c>
      <c r="C2787" s="35" t="str">
        <f>VLOOKUP(B2787,'[1]EC Sales Date'!$A:$C,2,)</f>
        <v>Sweat Graphique UT Disney</v>
      </c>
      <c r="D2787" s="36" t="s">
        <v>57</v>
      </c>
      <c r="E2787" s="36" t="s">
        <v>57</v>
      </c>
      <c r="F2787" s="36" t="s">
        <v>57</v>
      </c>
      <c r="G2787" s="36" t="s">
        <v>7504</v>
      </c>
      <c r="H2787" s="36" t="s">
        <v>7504</v>
      </c>
      <c r="I2787" s="36" t="s">
        <v>58</v>
      </c>
      <c r="J2787" s="36" t="s">
        <v>59</v>
      </c>
      <c r="K2787" s="36" t="s">
        <v>3343</v>
      </c>
    </row>
    <row r="2788" spans="1:11" ht="15" customHeight="1">
      <c r="A2788" s="36" t="s">
        <v>3350</v>
      </c>
      <c r="B2788" s="36">
        <v>464869</v>
      </c>
      <c r="C2788" s="35" t="str">
        <f>VLOOKUP(B2788,'[1]EC Sales Date'!$A:$C,2,)</f>
        <v>Sweat Graphique UT Disney</v>
      </c>
      <c r="D2788" s="36" t="s">
        <v>57</v>
      </c>
      <c r="E2788" s="36" t="s">
        <v>57</v>
      </c>
      <c r="F2788" s="36" t="s">
        <v>57</v>
      </c>
      <c r="G2788" s="36" t="s">
        <v>7504</v>
      </c>
      <c r="H2788" s="36" t="s">
        <v>7504</v>
      </c>
      <c r="I2788" s="36" t="s">
        <v>58</v>
      </c>
      <c r="J2788" s="36" t="s">
        <v>59</v>
      </c>
      <c r="K2788" s="36" t="s">
        <v>3343</v>
      </c>
    </row>
    <row r="2789" spans="1:11" ht="15" customHeight="1">
      <c r="A2789" s="36" t="s">
        <v>3342</v>
      </c>
      <c r="B2789" s="36">
        <v>466878</v>
      </c>
      <c r="C2789" s="35" t="str">
        <f>VLOOKUP(B2789,'[1]EC Sales Date'!$A:$C,2,)</f>
        <v>Jogging Graphique UT Disney</v>
      </c>
      <c r="D2789" s="36" t="s">
        <v>57</v>
      </c>
      <c r="E2789" s="36" t="s">
        <v>57</v>
      </c>
      <c r="F2789" s="36" t="s">
        <v>57</v>
      </c>
      <c r="G2789" s="36" t="s">
        <v>7504</v>
      </c>
      <c r="H2789" s="36" t="s">
        <v>7504</v>
      </c>
      <c r="I2789" s="36" t="s">
        <v>58</v>
      </c>
      <c r="J2789" s="36" t="s">
        <v>59</v>
      </c>
      <c r="K2789" s="36" t="s">
        <v>3343</v>
      </c>
    </row>
    <row r="2790" spans="1:11" ht="15" customHeight="1">
      <c r="A2790" s="36" t="s">
        <v>3344</v>
      </c>
      <c r="B2790" s="36">
        <v>466925</v>
      </c>
      <c r="C2790" s="35" t="str">
        <f>VLOOKUP(B2790,'[1]EC Sales Date'!$A:$C,2,)</f>
        <v>Jogging Graphique UT Disney</v>
      </c>
      <c r="D2790" s="36" t="s">
        <v>57</v>
      </c>
      <c r="E2790" s="36" t="s">
        <v>57</v>
      </c>
      <c r="F2790" s="36" t="s">
        <v>57</v>
      </c>
      <c r="G2790" s="36" t="s">
        <v>7504</v>
      </c>
      <c r="H2790" s="36" t="s">
        <v>7504</v>
      </c>
      <c r="I2790" s="36" t="s">
        <v>58</v>
      </c>
      <c r="J2790" s="36" t="s">
        <v>59</v>
      </c>
      <c r="K2790" s="36" t="s">
        <v>3343</v>
      </c>
    </row>
    <row r="2791" spans="1:11" ht="15" customHeight="1">
      <c r="A2791" s="36" t="s">
        <v>3345</v>
      </c>
      <c r="B2791" s="36">
        <v>466926</v>
      </c>
      <c r="C2791" s="35" t="str">
        <f>VLOOKUP(B2791,'[1]EC Sales Date'!$A:$C,2,)</f>
        <v>Jogging Graphique UT Disney</v>
      </c>
      <c r="D2791" s="36" t="s">
        <v>57</v>
      </c>
      <c r="E2791" s="36" t="s">
        <v>57</v>
      </c>
      <c r="F2791" s="36" t="s">
        <v>57</v>
      </c>
      <c r="G2791" s="36" t="s">
        <v>7504</v>
      </c>
      <c r="H2791" s="36" t="s">
        <v>7504</v>
      </c>
      <c r="I2791" s="36" t="s">
        <v>58</v>
      </c>
      <c r="J2791" s="36" t="s">
        <v>59</v>
      </c>
      <c r="K2791" s="36" t="s">
        <v>3343</v>
      </c>
    </row>
    <row r="2792" spans="1:11" ht="15" customHeight="1">
      <c r="A2792" s="36" t="s">
        <v>3346</v>
      </c>
      <c r="B2792" s="36">
        <v>466927</v>
      </c>
      <c r="C2792" s="35" t="str">
        <f>VLOOKUP(B2792,'[1]EC Sales Date'!$A:$C,2,)</f>
        <v>Jogging Graphique UT Disney</v>
      </c>
      <c r="D2792" s="36" t="s">
        <v>57</v>
      </c>
      <c r="E2792" s="36" t="s">
        <v>57</v>
      </c>
      <c r="F2792" s="36" t="s">
        <v>57</v>
      </c>
      <c r="G2792" s="36" t="s">
        <v>7504</v>
      </c>
      <c r="H2792" s="36" t="s">
        <v>7504</v>
      </c>
      <c r="I2792" s="36" t="s">
        <v>58</v>
      </c>
      <c r="J2792" s="36" t="s">
        <v>59</v>
      </c>
      <c r="K2792" s="36" t="s">
        <v>3343</v>
      </c>
    </row>
    <row r="2793" spans="1:11" ht="15" customHeight="1">
      <c r="A2793" s="36" t="s">
        <v>5364</v>
      </c>
      <c r="B2793" s="36">
        <v>465466</v>
      </c>
      <c r="C2793" s="35" t="str">
        <f>VLOOKUP(B2793,'[1]EC Sales Date'!$A:$C,2,)</f>
        <v>Parka Transportable Protection UV</v>
      </c>
      <c r="D2793" s="36" t="s">
        <v>86</v>
      </c>
      <c r="E2793" s="36" t="s">
        <v>57</v>
      </c>
      <c r="F2793" s="36" t="s">
        <v>57</v>
      </c>
      <c r="G2793" s="36" t="s">
        <v>7504</v>
      </c>
      <c r="H2793" s="36" t="s">
        <v>7504</v>
      </c>
      <c r="I2793" s="36" t="s">
        <v>4061</v>
      </c>
      <c r="J2793" s="36" t="s">
        <v>59</v>
      </c>
      <c r="K2793" s="36" t="s">
        <v>244</v>
      </c>
    </row>
    <row r="2794" spans="1:11" ht="15" customHeight="1">
      <c r="A2794" s="36" t="s">
        <v>5365</v>
      </c>
      <c r="B2794" s="36">
        <v>467410</v>
      </c>
      <c r="C2794" s="35" t="str">
        <f>VLOOKUP(B2794,'[1]EC Sales Date'!$A:$C,2,)</f>
        <v>Parka Transportable Protection UV</v>
      </c>
      <c r="D2794" s="36" t="s">
        <v>86</v>
      </c>
      <c r="E2794" s="36" t="s">
        <v>57</v>
      </c>
      <c r="F2794" s="36" t="s">
        <v>57</v>
      </c>
      <c r="G2794" s="36" t="s">
        <v>7504</v>
      </c>
      <c r="H2794" s="36" t="s">
        <v>7504</v>
      </c>
      <c r="I2794" s="36" t="s">
        <v>5366</v>
      </c>
      <c r="J2794" s="36" t="s">
        <v>59</v>
      </c>
      <c r="K2794" s="36" t="s">
        <v>1433</v>
      </c>
    </row>
    <row r="2795" spans="1:11" ht="15" customHeight="1">
      <c r="A2795" s="36" t="s">
        <v>5367</v>
      </c>
      <c r="B2795" s="36">
        <v>465467</v>
      </c>
      <c r="C2795" s="35" t="str">
        <f>VLOOKUP(B2795,'[1]EC Sales Date'!$A:$C,2,)</f>
        <v>Parka en Coton Mélangé</v>
      </c>
      <c r="D2795" s="36" t="s">
        <v>56</v>
      </c>
      <c r="E2795" s="36" t="s">
        <v>1189</v>
      </c>
      <c r="F2795" s="36" t="s">
        <v>1189</v>
      </c>
      <c r="G2795" s="36" t="s">
        <v>7504</v>
      </c>
      <c r="H2795" s="36" t="s">
        <v>7504</v>
      </c>
      <c r="I2795" s="36" t="s">
        <v>5368</v>
      </c>
      <c r="J2795" s="36" t="s">
        <v>59</v>
      </c>
      <c r="K2795" s="36" t="s">
        <v>5369</v>
      </c>
    </row>
    <row r="2796" spans="1:11" ht="15" customHeight="1">
      <c r="A2796" s="36" t="s">
        <v>5370</v>
      </c>
      <c r="B2796" s="36">
        <v>467111</v>
      </c>
      <c r="C2796" s="35" t="str">
        <f>VLOOKUP(B2796,'[1]EC Sales Date'!$A:$C,2,)</f>
        <v>Blouson Style Utilitaire Protection UV</v>
      </c>
      <c r="D2796" s="36" t="s">
        <v>57</v>
      </c>
      <c r="E2796" s="36" t="s">
        <v>57</v>
      </c>
      <c r="F2796" s="36" t="s">
        <v>57</v>
      </c>
      <c r="G2796" s="36" t="s">
        <v>7504</v>
      </c>
      <c r="H2796" s="36" t="s">
        <v>7504</v>
      </c>
      <c r="I2796" s="36" t="s">
        <v>58</v>
      </c>
      <c r="J2796" s="36" t="s">
        <v>59</v>
      </c>
      <c r="K2796" s="36" t="s">
        <v>1909</v>
      </c>
    </row>
    <row r="2797" spans="1:11" ht="15" customHeight="1">
      <c r="A2797" s="36" t="s">
        <v>5371</v>
      </c>
      <c r="B2797" s="36">
        <v>465469</v>
      </c>
      <c r="C2797" s="35" t="str">
        <f>VLOOKUP(B2797,'[1]EC Sales Date'!$A:$C,2,)</f>
        <v>Veste Casual en Jersey</v>
      </c>
      <c r="D2797" s="36" t="s">
        <v>86</v>
      </c>
      <c r="E2797" s="36" t="s">
        <v>57</v>
      </c>
      <c r="F2797" s="36" t="s">
        <v>57</v>
      </c>
      <c r="G2797" s="36" t="s">
        <v>7504</v>
      </c>
      <c r="H2797" s="36" t="s">
        <v>7504</v>
      </c>
      <c r="I2797" s="36" t="s">
        <v>1572</v>
      </c>
      <c r="J2797" s="36" t="s">
        <v>59</v>
      </c>
      <c r="K2797" s="36" t="s">
        <v>5372</v>
      </c>
    </row>
    <row r="2798" spans="1:11" ht="15" customHeight="1">
      <c r="A2798" s="36" t="s">
        <v>5373</v>
      </c>
      <c r="B2798" s="36">
        <v>465469</v>
      </c>
      <c r="C2798" s="35" t="str">
        <f>VLOOKUP(B2798,'[1]EC Sales Date'!$A:$C,2,)</f>
        <v>Veste Casual en Jersey</v>
      </c>
      <c r="D2798" s="36" t="s">
        <v>86</v>
      </c>
      <c r="E2798" s="36" t="s">
        <v>57</v>
      </c>
      <c r="F2798" s="36" t="s">
        <v>57</v>
      </c>
      <c r="G2798" s="36" t="s">
        <v>7504</v>
      </c>
      <c r="H2798" s="36" t="s">
        <v>7504</v>
      </c>
      <c r="I2798" s="36" t="s">
        <v>58</v>
      </c>
      <c r="J2798" s="36" t="s">
        <v>59</v>
      </c>
      <c r="K2798" s="36" t="s">
        <v>5374</v>
      </c>
    </row>
    <row r="2799" spans="1:11" ht="15" customHeight="1">
      <c r="A2799" s="36" t="s">
        <v>5375</v>
      </c>
      <c r="B2799" s="36">
        <v>465470</v>
      </c>
      <c r="C2799" s="35" t="str">
        <f>VLOOKUP(B2799,'[1]EC Sales Date'!$A:$C,2,)</f>
        <v>Parka BLOCKTECH</v>
      </c>
      <c r="D2799" s="36" t="s">
        <v>86</v>
      </c>
      <c r="E2799" s="36" t="s">
        <v>57</v>
      </c>
      <c r="F2799" s="36" t="s">
        <v>57</v>
      </c>
      <c r="G2799" s="36" t="s">
        <v>7504</v>
      </c>
      <c r="H2799" s="36" t="s">
        <v>7504</v>
      </c>
      <c r="I2799" s="36" t="s">
        <v>58</v>
      </c>
      <c r="J2799" s="36" t="s">
        <v>59</v>
      </c>
      <c r="K2799" s="36" t="s">
        <v>229</v>
      </c>
    </row>
    <row r="2800" spans="1:11" ht="15" customHeight="1">
      <c r="A2800" s="36" t="s">
        <v>5376</v>
      </c>
      <c r="B2800" s="36">
        <v>465473</v>
      </c>
      <c r="C2800" s="35" t="str">
        <f>VLOOKUP(B2800,'[1]EC Sales Date'!$A:$C,2,)</f>
        <v>Blazer à Boutons</v>
      </c>
      <c r="D2800" s="36" t="s">
        <v>57</v>
      </c>
      <c r="E2800" s="36" t="s">
        <v>57</v>
      </c>
      <c r="F2800" s="36" t="s">
        <v>57</v>
      </c>
      <c r="G2800" s="36" t="s">
        <v>7504</v>
      </c>
      <c r="H2800" s="36" t="s">
        <v>7504</v>
      </c>
      <c r="I2800" s="36" t="s">
        <v>78</v>
      </c>
      <c r="J2800" s="36" t="s">
        <v>59</v>
      </c>
      <c r="K2800" s="36" t="s">
        <v>4072</v>
      </c>
    </row>
    <row r="2801" spans="1:11" ht="15" customHeight="1">
      <c r="A2801" s="36" t="s">
        <v>5377</v>
      </c>
      <c r="B2801" s="36">
        <v>465477</v>
      </c>
      <c r="C2801" s="35" t="str">
        <f>VLOOKUP(B2801,'[1]EC Sales Date'!$A:$C,2,)</f>
        <v>Manteau Blocktech</v>
      </c>
      <c r="D2801" s="36" t="s">
        <v>86</v>
      </c>
      <c r="E2801" s="36" t="s">
        <v>57</v>
      </c>
      <c r="F2801" s="36" t="s">
        <v>57</v>
      </c>
      <c r="G2801" s="36" t="s">
        <v>7504</v>
      </c>
      <c r="H2801" s="36" t="s">
        <v>7504</v>
      </c>
      <c r="I2801" s="36" t="s">
        <v>58</v>
      </c>
      <c r="J2801" s="36" t="s">
        <v>59</v>
      </c>
      <c r="K2801" s="36" t="s">
        <v>229</v>
      </c>
    </row>
    <row r="2802" spans="1:11" ht="15" customHeight="1">
      <c r="A2802" s="36" t="s">
        <v>5378</v>
      </c>
      <c r="B2802" s="36">
        <v>465842</v>
      </c>
      <c r="C2802" s="35" t="str">
        <f>VLOOKUP(B2802,'[1]EC Sales Date'!$A:$C,2,)</f>
        <v>Veste en Coton à Cordons</v>
      </c>
      <c r="D2802" s="36" t="s">
        <v>57</v>
      </c>
      <c r="E2802" s="36" t="s">
        <v>7504</v>
      </c>
      <c r="F2802" s="36" t="s">
        <v>57</v>
      </c>
      <c r="G2802" s="36" t="s">
        <v>7504</v>
      </c>
      <c r="H2802" s="36" t="s">
        <v>7504</v>
      </c>
      <c r="I2802" s="36" t="s">
        <v>58</v>
      </c>
      <c r="J2802" s="36" t="s">
        <v>59</v>
      </c>
      <c r="K2802" s="36" t="s">
        <v>5379</v>
      </c>
    </row>
    <row r="2803" spans="1:11" ht="15" customHeight="1">
      <c r="A2803" s="36" t="s">
        <v>5380</v>
      </c>
      <c r="B2803" s="36">
        <v>467011</v>
      </c>
      <c r="C2803" s="35" t="str">
        <f>VLOOKUP(B2803,'[1]EC Sales Date'!$A:$C,2,)</f>
        <v>Manteau Style Utilitaire</v>
      </c>
      <c r="D2803" s="36" t="s">
        <v>57</v>
      </c>
      <c r="E2803" s="36" t="s">
        <v>57</v>
      </c>
      <c r="F2803" s="36" t="s">
        <v>57</v>
      </c>
      <c r="G2803" s="36" t="s">
        <v>7504</v>
      </c>
      <c r="H2803" s="36" t="s">
        <v>7504</v>
      </c>
      <c r="I2803" s="36" t="s">
        <v>58</v>
      </c>
      <c r="J2803" s="36" t="s">
        <v>59</v>
      </c>
      <c r="K2803" s="36" t="s">
        <v>352</v>
      </c>
    </row>
    <row r="2804" spans="1:11" ht="15" customHeight="1">
      <c r="A2804" s="36" t="s">
        <v>5381</v>
      </c>
      <c r="B2804" s="36">
        <v>467012</v>
      </c>
      <c r="C2804" s="35" t="str">
        <f>VLOOKUP(B2804,'[1]EC Sales Date'!$A:$C,2,)</f>
        <v>Blouson Manches Amples</v>
      </c>
      <c r="D2804" s="36" t="s">
        <v>57</v>
      </c>
      <c r="E2804" s="36" t="s">
        <v>57</v>
      </c>
      <c r="F2804" s="36" t="s">
        <v>57</v>
      </c>
      <c r="G2804" s="36" t="s">
        <v>7504</v>
      </c>
      <c r="H2804" s="36" t="s">
        <v>7504</v>
      </c>
      <c r="I2804" s="36" t="s">
        <v>58</v>
      </c>
      <c r="J2804" s="37" t="s">
        <v>123</v>
      </c>
      <c r="K2804" s="36" t="s">
        <v>5382</v>
      </c>
    </row>
    <row r="2805" spans="1:11" ht="15" customHeight="1">
      <c r="A2805" s="36" t="s">
        <v>5383</v>
      </c>
      <c r="B2805" s="36">
        <v>467013</v>
      </c>
      <c r="C2805" s="35" t="str">
        <f>VLOOKUP(B2805,'[1]EC Sales Date'!$A:$C,2,)</f>
        <v>Veste Cintrée</v>
      </c>
      <c r="D2805" s="36" t="s">
        <v>57</v>
      </c>
      <c r="E2805" s="36" t="s">
        <v>57</v>
      </c>
      <c r="F2805" s="36" t="s">
        <v>57</v>
      </c>
      <c r="G2805" s="36" t="s">
        <v>7504</v>
      </c>
      <c r="H2805" s="36" t="s">
        <v>7504</v>
      </c>
      <c r="I2805" s="36" t="s">
        <v>58</v>
      </c>
      <c r="J2805" s="37" t="s">
        <v>123</v>
      </c>
      <c r="K2805" s="36" t="s">
        <v>124</v>
      </c>
    </row>
    <row r="2806" spans="1:11" ht="15" customHeight="1">
      <c r="A2806" s="36" t="s">
        <v>5384</v>
      </c>
      <c r="B2806" s="36">
        <v>467015</v>
      </c>
      <c r="C2806" s="35" t="str">
        <f>VLOOKUP(B2806,'[1]EC Sales Date'!$A:$C,2,)</f>
        <v>Veste Oversize en Coton Léger</v>
      </c>
      <c r="D2806" s="36" t="s">
        <v>57</v>
      </c>
      <c r="E2806" s="36" t="s">
        <v>57</v>
      </c>
      <c r="F2806" s="36" t="s">
        <v>57</v>
      </c>
      <c r="G2806" s="36" t="s">
        <v>7504</v>
      </c>
      <c r="H2806" s="36" t="s">
        <v>7504</v>
      </c>
      <c r="I2806" s="36" t="s">
        <v>58</v>
      </c>
      <c r="J2806" s="37" t="s">
        <v>123</v>
      </c>
      <c r="K2806" s="36" t="s">
        <v>124</v>
      </c>
    </row>
    <row r="2807" spans="1:11" ht="15" customHeight="1">
      <c r="A2807" s="36" t="s">
        <v>5385</v>
      </c>
      <c r="B2807" s="36">
        <v>467117</v>
      </c>
      <c r="C2807" s="35" t="str">
        <f>VLOOKUP(B2807,'[1]EC Sales Date'!$A:$C,2,)</f>
        <v>Veste en Jean</v>
      </c>
      <c r="D2807" s="36" t="s">
        <v>57</v>
      </c>
      <c r="E2807" s="36" t="s">
        <v>57</v>
      </c>
      <c r="F2807" s="36" t="s">
        <v>57</v>
      </c>
      <c r="G2807" s="36" t="s">
        <v>7504</v>
      </c>
      <c r="H2807" s="36" t="s">
        <v>7504</v>
      </c>
      <c r="I2807" s="36" t="s">
        <v>58</v>
      </c>
      <c r="J2807" s="37" t="s">
        <v>123</v>
      </c>
      <c r="K2807" s="36" t="s">
        <v>124</v>
      </c>
    </row>
    <row r="2808" spans="1:11" ht="15" customHeight="1">
      <c r="A2808" s="36" t="s">
        <v>5386</v>
      </c>
      <c r="B2808" s="36">
        <v>467117</v>
      </c>
      <c r="C2808" s="35" t="str">
        <f>VLOOKUP(B2808,'[1]EC Sales Date'!$A:$C,2,)</f>
        <v>Veste en Jean</v>
      </c>
      <c r="D2808" s="36" t="s">
        <v>57</v>
      </c>
      <c r="E2808" s="36" t="s">
        <v>57</v>
      </c>
      <c r="F2808" s="36" t="s">
        <v>57</v>
      </c>
      <c r="G2808" s="36" t="s">
        <v>7504</v>
      </c>
      <c r="H2808" s="36" t="s">
        <v>7504</v>
      </c>
      <c r="I2808" s="36" t="s">
        <v>58</v>
      </c>
      <c r="J2808" s="37" t="s">
        <v>123</v>
      </c>
      <c r="K2808" s="36" t="s">
        <v>124</v>
      </c>
    </row>
    <row r="2809" spans="1:11" ht="15" customHeight="1">
      <c r="A2809" s="36" t="s">
        <v>5387</v>
      </c>
      <c r="B2809" s="36">
        <v>470474</v>
      </c>
      <c r="C2809" s="35" t="str">
        <f>VLOOKUP(B2809,'[1]EC Sales Date'!$A:$C,2,)</f>
        <v>Veste en Coton et Lin</v>
      </c>
      <c r="D2809" s="36" t="s">
        <v>57</v>
      </c>
      <c r="E2809" s="36" t="s">
        <v>57</v>
      </c>
      <c r="F2809" s="36" t="s">
        <v>57</v>
      </c>
      <c r="G2809" s="36" t="s">
        <v>7504</v>
      </c>
      <c r="H2809" s="36" t="s">
        <v>7504</v>
      </c>
      <c r="I2809" s="36" t="s">
        <v>58</v>
      </c>
      <c r="J2809" s="37" t="s">
        <v>123</v>
      </c>
      <c r="K2809" s="36" t="s">
        <v>5388</v>
      </c>
    </row>
    <row r="2810" spans="1:11" ht="15" customHeight="1">
      <c r="A2810" s="36" t="s">
        <v>5389</v>
      </c>
      <c r="B2810" s="36">
        <v>467118</v>
      </c>
      <c r="C2810" s="35" t="str">
        <f>VLOOKUP(B2810,'[1]EC Sales Date'!$A:$C,2,)</f>
        <v>Veste en Coton et Lin</v>
      </c>
      <c r="D2810" s="36" t="s">
        <v>57</v>
      </c>
      <c r="E2810" s="36" t="s">
        <v>57</v>
      </c>
      <c r="F2810" s="36" t="s">
        <v>57</v>
      </c>
      <c r="G2810" s="36" t="s">
        <v>7504</v>
      </c>
      <c r="H2810" s="36" t="s">
        <v>7504</v>
      </c>
      <c r="I2810" s="36" t="s">
        <v>78</v>
      </c>
      <c r="J2810" s="36" t="s">
        <v>59</v>
      </c>
      <c r="K2810" s="36" t="s">
        <v>5390</v>
      </c>
    </row>
    <row r="2811" spans="1:11" ht="15" customHeight="1">
      <c r="A2811" s="36" t="s">
        <v>5391</v>
      </c>
      <c r="B2811" s="36">
        <v>467119</v>
      </c>
      <c r="C2811" s="35" t="str">
        <f>VLOOKUP(B2811,'[1]EC Sales Date'!$A:$C,2,)</f>
        <v>Parka Relax</v>
      </c>
      <c r="D2811" s="36" t="s">
        <v>57</v>
      </c>
      <c r="E2811" s="36" t="s">
        <v>57</v>
      </c>
      <c r="F2811" s="36" t="s">
        <v>57</v>
      </c>
      <c r="G2811" s="36" t="s">
        <v>7504</v>
      </c>
      <c r="H2811" s="36" t="s">
        <v>7504</v>
      </c>
      <c r="I2811" s="36" t="s">
        <v>58</v>
      </c>
      <c r="J2811" s="36" t="s">
        <v>59</v>
      </c>
      <c r="K2811" s="36" t="s">
        <v>5392</v>
      </c>
    </row>
    <row r="2812" spans="1:11" ht="15" customHeight="1">
      <c r="A2812" s="36" t="s">
        <v>5393</v>
      </c>
      <c r="B2812" s="36">
        <v>467151</v>
      </c>
      <c r="C2812" s="35" t="str">
        <f>VLOOKUP(B2812,'[1]EC Sales Date'!$A:$C,2,)</f>
        <v>Trench</v>
      </c>
      <c r="D2812" s="36" t="s">
        <v>57</v>
      </c>
      <c r="E2812" s="36" t="s">
        <v>57</v>
      </c>
      <c r="F2812" s="36" t="s">
        <v>57</v>
      </c>
      <c r="G2812" s="36" t="s">
        <v>7504</v>
      </c>
      <c r="H2812" s="36" t="s">
        <v>7504</v>
      </c>
      <c r="I2812" s="36" t="s">
        <v>78</v>
      </c>
      <c r="J2812" s="36" t="s">
        <v>59</v>
      </c>
      <c r="K2812" s="36" t="s">
        <v>2872</v>
      </c>
    </row>
    <row r="2813" spans="1:11" ht="15" customHeight="1">
      <c r="A2813" s="36" t="s">
        <v>5394</v>
      </c>
      <c r="B2813" s="36">
        <v>467188</v>
      </c>
      <c r="C2813" s="35" t="str">
        <f>VLOOKUP(B2813,'[1]EC Sales Date'!$A:$C,2,)</f>
        <v>Blazer Coupe Relax</v>
      </c>
      <c r="D2813" s="36" t="s">
        <v>57</v>
      </c>
      <c r="E2813" s="36" t="s">
        <v>57</v>
      </c>
      <c r="F2813" s="36" t="s">
        <v>57</v>
      </c>
      <c r="G2813" s="36" t="s">
        <v>7504</v>
      </c>
      <c r="H2813" s="36" t="s">
        <v>7504</v>
      </c>
      <c r="I2813" s="36" t="s">
        <v>78</v>
      </c>
      <c r="J2813" s="36" t="s">
        <v>59</v>
      </c>
      <c r="K2813" s="36" t="s">
        <v>5395</v>
      </c>
    </row>
    <row r="2814" spans="1:11" ht="15" customHeight="1">
      <c r="A2814" s="36" t="s">
        <v>5396</v>
      </c>
      <c r="B2814" s="36">
        <v>467190</v>
      </c>
      <c r="C2814" s="35" t="str">
        <f>VLOOKUP(B2814,'[1]EC Sales Date'!$A:$C,2,)</f>
        <v>Manteau Oversize Style Utilitaire</v>
      </c>
      <c r="D2814" s="36" t="s">
        <v>57</v>
      </c>
      <c r="E2814" s="36" t="s">
        <v>57</v>
      </c>
      <c r="F2814" s="36" t="s">
        <v>57</v>
      </c>
      <c r="G2814" s="36" t="s">
        <v>7504</v>
      </c>
      <c r="H2814" s="36" t="s">
        <v>7504</v>
      </c>
      <c r="I2814" s="36" t="s">
        <v>58</v>
      </c>
      <c r="J2814" s="36" t="s">
        <v>59</v>
      </c>
      <c r="K2814" s="36" t="s">
        <v>5397</v>
      </c>
    </row>
    <row r="2815" spans="1:11" ht="15" customHeight="1">
      <c r="A2815" s="36" t="s">
        <v>3415</v>
      </c>
      <c r="B2815" s="36">
        <v>464140</v>
      </c>
      <c r="C2815" s="35" t="str">
        <f>VLOOKUP(B2815,'[1]EC Sales Date'!$A:$C,2,)</f>
        <v>Pantalon Smart 7/8Ème</v>
      </c>
      <c r="D2815" s="36" t="s">
        <v>57</v>
      </c>
      <c r="E2815" s="36" t="s">
        <v>57</v>
      </c>
      <c r="F2815" s="36" t="s">
        <v>57</v>
      </c>
      <c r="G2815" s="36" t="s">
        <v>7504</v>
      </c>
      <c r="H2815" s="36" t="s">
        <v>7504</v>
      </c>
      <c r="I2815" s="36" t="s">
        <v>3416</v>
      </c>
      <c r="J2815" s="36" t="s">
        <v>59</v>
      </c>
      <c r="K2815" s="36" t="s">
        <v>320</v>
      </c>
    </row>
    <row r="2816" spans="1:11" ht="15" customHeight="1">
      <c r="A2816" s="36" t="s">
        <v>3417</v>
      </c>
      <c r="B2816" s="36">
        <v>464140</v>
      </c>
      <c r="C2816" s="35" t="str">
        <f>VLOOKUP(B2816,'[1]EC Sales Date'!$A:$C,2,)</f>
        <v>Pantalon Smart 7/8Ème</v>
      </c>
      <c r="D2816" s="36" t="s">
        <v>57</v>
      </c>
      <c r="E2816" s="36" t="s">
        <v>57</v>
      </c>
      <c r="F2816" s="36" t="s">
        <v>57</v>
      </c>
      <c r="G2816" s="36" t="s">
        <v>7504</v>
      </c>
      <c r="H2816" s="36" t="s">
        <v>7504</v>
      </c>
      <c r="I2816" s="36" t="s">
        <v>3418</v>
      </c>
      <c r="J2816" s="36" t="s">
        <v>59</v>
      </c>
      <c r="K2816" s="36" t="s">
        <v>3419</v>
      </c>
    </row>
    <row r="2817" spans="1:11" ht="15" customHeight="1">
      <c r="A2817" s="36" t="s">
        <v>3420</v>
      </c>
      <c r="B2817" s="36">
        <v>464142</v>
      </c>
      <c r="C2817" s="35" t="str">
        <f>VLOOKUP(B2817,'[1]EC Sales Date'!$A:$C,2,)</f>
        <v>Pantalon Smart 7/8Ème (Long)</v>
      </c>
      <c r="D2817" s="36" t="s">
        <v>57</v>
      </c>
      <c r="E2817" s="36" t="s">
        <v>57</v>
      </c>
      <c r="F2817" s="36" t="s">
        <v>57</v>
      </c>
      <c r="G2817" s="36" t="s">
        <v>7504</v>
      </c>
      <c r="H2817" s="36" t="s">
        <v>7504</v>
      </c>
      <c r="I2817" s="36" t="s">
        <v>3416</v>
      </c>
      <c r="J2817" s="36" t="s">
        <v>59</v>
      </c>
      <c r="K2817" s="36" t="s">
        <v>320</v>
      </c>
    </row>
    <row r="2818" spans="1:11" ht="15" customHeight="1">
      <c r="A2818" s="36" t="s">
        <v>3421</v>
      </c>
      <c r="B2818" s="36">
        <v>464142</v>
      </c>
      <c r="C2818" s="35" t="str">
        <f>VLOOKUP(B2818,'[1]EC Sales Date'!$A:$C,2,)</f>
        <v>Pantalon Smart 7/8Ème (Long)</v>
      </c>
      <c r="D2818" s="36" t="s">
        <v>57</v>
      </c>
      <c r="E2818" s="36" t="s">
        <v>57</v>
      </c>
      <c r="F2818" s="36" t="s">
        <v>57</v>
      </c>
      <c r="G2818" s="36" t="s">
        <v>7504</v>
      </c>
      <c r="H2818" s="36" t="s">
        <v>7504</v>
      </c>
      <c r="I2818" s="36" t="s">
        <v>3418</v>
      </c>
      <c r="J2818" s="36" t="s">
        <v>59</v>
      </c>
      <c r="K2818" s="36" t="s">
        <v>3419</v>
      </c>
    </row>
    <row r="2819" spans="1:11" ht="15" customHeight="1">
      <c r="A2819" s="36" t="s">
        <v>5398</v>
      </c>
      <c r="B2819" s="36">
        <v>464148</v>
      </c>
      <c r="C2819" s="35" t="str">
        <f>VLOOKUP(B2819,'[1]EC Sales Date'!$A:$C,2,)</f>
        <v>Legging Ultra Stretch</v>
      </c>
      <c r="D2819" s="36" t="s">
        <v>57</v>
      </c>
      <c r="E2819" s="36" t="s">
        <v>57</v>
      </c>
      <c r="F2819" s="36" t="s">
        <v>57</v>
      </c>
      <c r="G2819" s="36" t="s">
        <v>7504</v>
      </c>
      <c r="H2819" s="36" t="s">
        <v>7504</v>
      </c>
      <c r="I2819" s="36" t="s">
        <v>58</v>
      </c>
      <c r="J2819" s="36" t="s">
        <v>59</v>
      </c>
      <c r="K2819" s="36" t="s">
        <v>3411</v>
      </c>
    </row>
    <row r="2820" spans="1:11" ht="15" customHeight="1">
      <c r="A2820" s="36" t="s">
        <v>3410</v>
      </c>
      <c r="B2820" s="36">
        <v>464148</v>
      </c>
      <c r="C2820" s="35" t="str">
        <f>VLOOKUP(B2820,'[1]EC Sales Date'!$A:$C,2,)</f>
        <v>Legging Ultra Stretch</v>
      </c>
      <c r="D2820" s="36" t="s">
        <v>86</v>
      </c>
      <c r="E2820" s="36" t="s">
        <v>86</v>
      </c>
      <c r="F2820" s="36" t="s">
        <v>86</v>
      </c>
      <c r="G2820" s="36" t="s">
        <v>7504</v>
      </c>
      <c r="H2820" s="36" t="s">
        <v>7504</v>
      </c>
      <c r="I2820" s="36" t="s">
        <v>58</v>
      </c>
      <c r="J2820" s="36" t="s">
        <v>59</v>
      </c>
      <c r="K2820" s="36" t="s">
        <v>3411</v>
      </c>
    </row>
    <row r="2821" spans="1:11" ht="15" customHeight="1">
      <c r="A2821" s="36" t="s">
        <v>3412</v>
      </c>
      <c r="B2821" s="36">
        <v>464148</v>
      </c>
      <c r="C2821" s="35" t="str">
        <f>VLOOKUP(B2821,'[1]EC Sales Date'!$A:$C,2,)</f>
        <v>Legging Ultra Stretch</v>
      </c>
      <c r="D2821" s="36" t="s">
        <v>86</v>
      </c>
      <c r="E2821" s="36" t="s">
        <v>86</v>
      </c>
      <c r="F2821" s="36" t="s">
        <v>86</v>
      </c>
      <c r="G2821" s="36" t="s">
        <v>7504</v>
      </c>
      <c r="H2821" s="36" t="s">
        <v>7504</v>
      </c>
      <c r="I2821" s="36" t="s">
        <v>58</v>
      </c>
      <c r="J2821" s="36" t="s">
        <v>59</v>
      </c>
      <c r="K2821" s="36" t="s">
        <v>2111</v>
      </c>
    </row>
    <row r="2822" spans="1:11" ht="15" customHeight="1">
      <c r="A2822" s="36" t="s">
        <v>3405</v>
      </c>
      <c r="B2822" s="36">
        <v>464149</v>
      </c>
      <c r="C2822" s="35" t="str">
        <f>VLOOKUP(B2822,'[1]EC Sales Date'!$A:$C,2,)</f>
        <v>Legging Denim Ultra Stretch</v>
      </c>
      <c r="D2822" s="36" t="s">
        <v>86</v>
      </c>
      <c r="E2822" s="36" t="s">
        <v>86</v>
      </c>
      <c r="F2822" s="36" t="s">
        <v>86</v>
      </c>
      <c r="G2822" s="36" t="s">
        <v>57</v>
      </c>
      <c r="H2822" s="36" t="s">
        <v>7504</v>
      </c>
      <c r="I2822" s="36" t="s">
        <v>58</v>
      </c>
      <c r="J2822" s="36" t="s">
        <v>59</v>
      </c>
      <c r="K2822" s="36" t="s">
        <v>2111</v>
      </c>
    </row>
    <row r="2823" spans="1:11" ht="15" customHeight="1">
      <c r="A2823" s="36" t="s">
        <v>3406</v>
      </c>
      <c r="B2823" s="36">
        <v>464149</v>
      </c>
      <c r="C2823" s="35" t="str">
        <f>VLOOKUP(B2823,'[1]EC Sales Date'!$A:$C,2,)</f>
        <v>Legging Denim Ultra Stretch</v>
      </c>
      <c r="D2823" s="36" t="s">
        <v>86</v>
      </c>
      <c r="E2823" s="36" t="s">
        <v>86</v>
      </c>
      <c r="F2823" s="36" t="s">
        <v>86</v>
      </c>
      <c r="G2823" s="36" t="s">
        <v>7504</v>
      </c>
      <c r="H2823" s="36" t="s">
        <v>7504</v>
      </c>
      <c r="I2823" s="36" t="s">
        <v>58</v>
      </c>
      <c r="J2823" s="36" t="s">
        <v>59</v>
      </c>
      <c r="K2823" s="36" t="s">
        <v>3407</v>
      </c>
    </row>
    <row r="2824" spans="1:11" ht="15" customHeight="1">
      <c r="A2824" s="36" t="s">
        <v>3413</v>
      </c>
      <c r="B2824" s="36">
        <v>464150</v>
      </c>
      <c r="C2824" s="35" t="str">
        <f>VLOOKUP(B2824,'[1]EC Sales Date'!$A:$C,2,)</f>
        <v>Legging Ultra Stretch</v>
      </c>
      <c r="D2824" s="36" t="s">
        <v>86</v>
      </c>
      <c r="E2824" s="36" t="s">
        <v>86</v>
      </c>
      <c r="F2824" s="36" t="s">
        <v>86</v>
      </c>
      <c r="G2824" s="36" t="s">
        <v>7504</v>
      </c>
      <c r="H2824" s="36" t="s">
        <v>7504</v>
      </c>
      <c r="I2824" s="36" t="s">
        <v>58</v>
      </c>
      <c r="J2824" s="36" t="s">
        <v>59</v>
      </c>
      <c r="K2824" s="36" t="s">
        <v>3411</v>
      </c>
    </row>
    <row r="2825" spans="1:11" ht="15" customHeight="1">
      <c r="A2825" s="36" t="s">
        <v>3414</v>
      </c>
      <c r="B2825" s="36">
        <v>464150</v>
      </c>
      <c r="C2825" s="35" t="str">
        <f>VLOOKUP(B2825,'[1]EC Sales Date'!$A:$C,2,)</f>
        <v>Legging Ultra Stretch</v>
      </c>
      <c r="D2825" s="36" t="s">
        <v>86</v>
      </c>
      <c r="E2825" s="36" t="s">
        <v>86</v>
      </c>
      <c r="F2825" s="36" t="s">
        <v>86</v>
      </c>
      <c r="G2825" s="36" t="s">
        <v>7504</v>
      </c>
      <c r="H2825" s="36" t="s">
        <v>7504</v>
      </c>
      <c r="I2825" s="36" t="s">
        <v>58</v>
      </c>
      <c r="J2825" s="36" t="s">
        <v>59</v>
      </c>
      <c r="K2825" s="36" t="s">
        <v>2111</v>
      </c>
    </row>
    <row r="2826" spans="1:11" ht="15" customHeight="1">
      <c r="A2826" s="36" t="s">
        <v>3408</v>
      </c>
      <c r="B2826" s="36">
        <v>464151</v>
      </c>
      <c r="C2826" s="35" t="str">
        <f>VLOOKUP(B2826,'[1]EC Sales Date'!$A:$C,2,)</f>
        <v>Legging Denim Ultra Stretch</v>
      </c>
      <c r="D2826" s="36" t="s">
        <v>86</v>
      </c>
      <c r="E2826" s="36" t="s">
        <v>86</v>
      </c>
      <c r="F2826" s="36" t="s">
        <v>86</v>
      </c>
      <c r="G2826" s="36" t="s">
        <v>57</v>
      </c>
      <c r="H2826" s="36" t="s">
        <v>7504</v>
      </c>
      <c r="I2826" s="36" t="s">
        <v>58</v>
      </c>
      <c r="J2826" s="36" t="s">
        <v>59</v>
      </c>
      <c r="K2826" s="36" t="s">
        <v>2111</v>
      </c>
    </row>
    <row r="2827" spans="1:11" ht="15" customHeight="1">
      <c r="A2827" s="36" t="s">
        <v>3409</v>
      </c>
      <c r="B2827" s="36">
        <v>464151</v>
      </c>
      <c r="C2827" s="35" t="str">
        <f>VLOOKUP(B2827,'[1]EC Sales Date'!$A:$C,2,)</f>
        <v>Legging Denim Ultra Stretch</v>
      </c>
      <c r="D2827" s="36" t="s">
        <v>86</v>
      </c>
      <c r="E2827" s="36" t="s">
        <v>86</v>
      </c>
      <c r="F2827" s="36" t="s">
        <v>86</v>
      </c>
      <c r="G2827" s="36" t="s">
        <v>7504</v>
      </c>
      <c r="H2827" s="36" t="s">
        <v>7504</v>
      </c>
      <c r="I2827" s="36" t="s">
        <v>58</v>
      </c>
      <c r="J2827" s="36" t="s">
        <v>59</v>
      </c>
      <c r="K2827" s="36" t="s">
        <v>3407</v>
      </c>
    </row>
    <row r="2828" spans="1:11" ht="15" customHeight="1">
      <c r="A2828" s="36" t="s">
        <v>3390</v>
      </c>
      <c r="B2828" s="36">
        <v>464744</v>
      </c>
      <c r="C2828" s="35" t="str">
        <f>VLOOKUP(B2828,'[1]EC Sales Date'!$A:$C,2,)</f>
        <v>Jean Large Droit</v>
      </c>
      <c r="D2828" s="36" t="s">
        <v>56</v>
      </c>
      <c r="E2828" s="36" t="s">
        <v>140</v>
      </c>
      <c r="F2828" s="36" t="s">
        <v>140</v>
      </c>
      <c r="G2828" s="36" t="s">
        <v>7504</v>
      </c>
      <c r="H2828" s="36" t="s">
        <v>7504</v>
      </c>
      <c r="I2828" s="36" t="s">
        <v>58</v>
      </c>
      <c r="J2828" s="37" t="s">
        <v>123</v>
      </c>
      <c r="K2828" s="36" t="s">
        <v>76</v>
      </c>
    </row>
    <row r="2829" spans="1:11" ht="15" customHeight="1">
      <c r="A2829" s="36" t="s">
        <v>3391</v>
      </c>
      <c r="B2829" s="36">
        <v>464744</v>
      </c>
      <c r="C2829" s="35" t="str">
        <f>VLOOKUP(B2829,'[1]EC Sales Date'!$A:$C,2,)</f>
        <v>Jean Large Droit</v>
      </c>
      <c r="D2829" s="36" t="s">
        <v>56</v>
      </c>
      <c r="E2829" s="36" t="s">
        <v>140</v>
      </c>
      <c r="F2829" s="36" t="s">
        <v>140</v>
      </c>
      <c r="G2829" s="36" t="s">
        <v>7504</v>
      </c>
      <c r="H2829" s="36" t="s">
        <v>7504</v>
      </c>
      <c r="I2829" s="36" t="s">
        <v>58</v>
      </c>
      <c r="J2829" s="37" t="s">
        <v>123</v>
      </c>
      <c r="K2829" s="36" t="s">
        <v>76</v>
      </c>
    </row>
    <row r="2830" spans="1:11" ht="15" customHeight="1">
      <c r="A2830" s="36" t="s">
        <v>3392</v>
      </c>
      <c r="B2830" s="36">
        <v>464744</v>
      </c>
      <c r="C2830" s="35" t="str">
        <f>VLOOKUP(B2830,'[1]EC Sales Date'!$A:$C,2,)</f>
        <v>Jean Large Droit</v>
      </c>
      <c r="D2830" s="36" t="s">
        <v>56</v>
      </c>
      <c r="E2830" s="36" t="s">
        <v>140</v>
      </c>
      <c r="F2830" s="36" t="s">
        <v>140</v>
      </c>
      <c r="G2830" s="36" t="s">
        <v>7504</v>
      </c>
      <c r="H2830" s="36" t="s">
        <v>7504</v>
      </c>
      <c r="I2830" s="36" t="s">
        <v>58</v>
      </c>
      <c r="J2830" s="37" t="s">
        <v>123</v>
      </c>
      <c r="K2830" s="36" t="s">
        <v>76</v>
      </c>
    </row>
    <row r="2831" spans="1:11" ht="15" customHeight="1">
      <c r="A2831" s="36" t="s">
        <v>3393</v>
      </c>
      <c r="B2831" s="36">
        <v>464744</v>
      </c>
      <c r="C2831" s="35" t="str">
        <f>VLOOKUP(B2831,'[1]EC Sales Date'!$A:$C,2,)</f>
        <v>Jean Large Droit</v>
      </c>
      <c r="D2831" s="36" t="s">
        <v>56</v>
      </c>
      <c r="E2831" s="36" t="s">
        <v>140</v>
      </c>
      <c r="F2831" s="36" t="s">
        <v>140</v>
      </c>
      <c r="G2831" s="36" t="s">
        <v>7504</v>
      </c>
      <c r="H2831" s="36" t="s">
        <v>7504</v>
      </c>
      <c r="I2831" s="36" t="s">
        <v>58</v>
      </c>
      <c r="J2831" s="37" t="s">
        <v>123</v>
      </c>
      <c r="K2831" s="36" t="s">
        <v>76</v>
      </c>
    </row>
    <row r="2832" spans="1:11" ht="15" customHeight="1">
      <c r="A2832" s="36" t="s">
        <v>5399</v>
      </c>
      <c r="B2832" s="36">
        <v>464744</v>
      </c>
      <c r="C2832" s="35" t="str">
        <f>VLOOKUP(B2832,'[1]EC Sales Date'!$A:$C,2,)</f>
        <v>Jean Large Droit</v>
      </c>
      <c r="D2832" s="36" t="s">
        <v>80</v>
      </c>
      <c r="E2832" s="36" t="s">
        <v>140</v>
      </c>
      <c r="F2832" s="36" t="s">
        <v>140</v>
      </c>
      <c r="G2832" s="36" t="s">
        <v>57</v>
      </c>
      <c r="H2832" s="36" t="s">
        <v>7504</v>
      </c>
      <c r="I2832" s="36" t="s">
        <v>58</v>
      </c>
      <c r="J2832" s="37" t="s">
        <v>123</v>
      </c>
      <c r="K2832" s="36" t="s">
        <v>76</v>
      </c>
    </row>
    <row r="2833" spans="1:11" ht="15" customHeight="1">
      <c r="A2833" s="36" t="s">
        <v>3394</v>
      </c>
      <c r="B2833" s="36">
        <v>464744</v>
      </c>
      <c r="C2833" s="35" t="str">
        <f>VLOOKUP(B2833,'[1]EC Sales Date'!$A:$C,2,)</f>
        <v>Jean Large Droit</v>
      </c>
      <c r="D2833" s="36" t="s">
        <v>56</v>
      </c>
      <c r="E2833" s="36" t="s">
        <v>140</v>
      </c>
      <c r="F2833" s="36" t="s">
        <v>140</v>
      </c>
      <c r="G2833" s="36" t="s">
        <v>7504</v>
      </c>
      <c r="H2833" s="36" t="s">
        <v>7504</v>
      </c>
      <c r="I2833" s="36" t="s">
        <v>58</v>
      </c>
      <c r="J2833" s="37" t="s">
        <v>123</v>
      </c>
      <c r="K2833" s="36" t="s">
        <v>76</v>
      </c>
    </row>
    <row r="2834" spans="1:11" ht="15" customHeight="1">
      <c r="A2834" s="36" t="s">
        <v>5400</v>
      </c>
      <c r="B2834" s="36">
        <v>464744</v>
      </c>
      <c r="C2834" s="35" t="str">
        <f>VLOOKUP(B2834,'[1]EC Sales Date'!$A:$C,2,)</f>
        <v>Jean Large Droit</v>
      </c>
      <c r="D2834" s="36" t="s">
        <v>80</v>
      </c>
      <c r="E2834" s="36" t="s">
        <v>140</v>
      </c>
      <c r="F2834" s="36" t="s">
        <v>140</v>
      </c>
      <c r="G2834" s="36" t="s">
        <v>7504</v>
      </c>
      <c r="H2834" s="36" t="s">
        <v>7504</v>
      </c>
      <c r="I2834" s="36" t="s">
        <v>58</v>
      </c>
      <c r="J2834" s="37" t="s">
        <v>123</v>
      </c>
      <c r="K2834" s="36" t="s">
        <v>76</v>
      </c>
    </row>
    <row r="2835" spans="1:11" ht="15" customHeight="1">
      <c r="A2835" s="36" t="s">
        <v>3401</v>
      </c>
      <c r="B2835" s="36">
        <v>464886</v>
      </c>
      <c r="C2835" s="35" t="str">
        <f>VLOOKUP(B2835,'[1]EC Sales Date'!$A:$C,2,)</f>
        <v>Pantalon Large Plissé</v>
      </c>
      <c r="D2835" s="36" t="s">
        <v>57</v>
      </c>
      <c r="E2835" s="36" t="s">
        <v>57</v>
      </c>
      <c r="F2835" s="36" t="s">
        <v>57</v>
      </c>
      <c r="G2835" s="36" t="s">
        <v>7504</v>
      </c>
      <c r="H2835" s="36" t="s">
        <v>7504</v>
      </c>
      <c r="I2835" s="36" t="s">
        <v>3396</v>
      </c>
      <c r="J2835" s="36" t="s">
        <v>59</v>
      </c>
      <c r="K2835" s="36" t="s">
        <v>290</v>
      </c>
    </row>
    <row r="2836" spans="1:11" ht="15" customHeight="1">
      <c r="A2836" s="36" t="s">
        <v>3402</v>
      </c>
      <c r="B2836" s="36">
        <v>464886</v>
      </c>
      <c r="C2836" s="35" t="str">
        <f>VLOOKUP(B2836,'[1]EC Sales Date'!$A:$C,2,)</f>
        <v>Pantalon Large Plissé</v>
      </c>
      <c r="D2836" s="36" t="s">
        <v>57</v>
      </c>
      <c r="E2836" s="36" t="s">
        <v>57</v>
      </c>
      <c r="F2836" s="36" t="s">
        <v>57</v>
      </c>
      <c r="G2836" s="36" t="s">
        <v>7504</v>
      </c>
      <c r="H2836" s="36" t="s">
        <v>7504</v>
      </c>
      <c r="I2836" s="36" t="s">
        <v>3396</v>
      </c>
      <c r="J2836" s="36" t="s">
        <v>59</v>
      </c>
      <c r="K2836" s="36" t="s">
        <v>290</v>
      </c>
    </row>
    <row r="2837" spans="1:11" ht="15" customHeight="1">
      <c r="A2837" s="36" t="s">
        <v>3403</v>
      </c>
      <c r="B2837" s="36">
        <v>464886</v>
      </c>
      <c r="C2837" s="35" t="str">
        <f>VLOOKUP(B2837,'[1]EC Sales Date'!$A:$C,2,)</f>
        <v>Pantalon Large Plissé</v>
      </c>
      <c r="D2837" s="36" t="s">
        <v>57</v>
      </c>
      <c r="E2837" s="36" t="s">
        <v>57</v>
      </c>
      <c r="F2837" s="36" t="s">
        <v>57</v>
      </c>
      <c r="G2837" s="36" t="s">
        <v>7504</v>
      </c>
      <c r="H2837" s="36" t="s">
        <v>7504</v>
      </c>
      <c r="I2837" s="36" t="s">
        <v>3398</v>
      </c>
      <c r="J2837" s="36" t="s">
        <v>59</v>
      </c>
      <c r="K2837" s="36" t="s">
        <v>292</v>
      </c>
    </row>
    <row r="2838" spans="1:11" ht="15" customHeight="1">
      <c r="A2838" s="36" t="s">
        <v>3404</v>
      </c>
      <c r="B2838" s="36">
        <v>464886</v>
      </c>
      <c r="C2838" s="35" t="str">
        <f>VLOOKUP(B2838,'[1]EC Sales Date'!$A:$C,2,)</f>
        <v>Pantalon Large Plissé</v>
      </c>
      <c r="D2838" s="36" t="s">
        <v>57</v>
      </c>
      <c r="E2838" s="36" t="s">
        <v>57</v>
      </c>
      <c r="F2838" s="36" t="s">
        <v>57</v>
      </c>
      <c r="G2838" s="36" t="s">
        <v>7504</v>
      </c>
      <c r="H2838" s="36" t="s">
        <v>7504</v>
      </c>
      <c r="I2838" s="36" t="s">
        <v>3398</v>
      </c>
      <c r="J2838" s="36" t="s">
        <v>59</v>
      </c>
      <c r="K2838" s="36" t="s">
        <v>292</v>
      </c>
    </row>
    <row r="2839" spans="1:11" ht="15" customHeight="1">
      <c r="A2839" s="36" t="s">
        <v>3395</v>
      </c>
      <c r="B2839" s="36">
        <v>467641</v>
      </c>
      <c r="C2839" s="35" t="str">
        <f>VLOOKUP(B2839,'[1]EC Sales Date'!$A:$C,2,)</f>
        <v>Pantalon Large Plissé</v>
      </c>
      <c r="D2839" s="36" t="s">
        <v>57</v>
      </c>
      <c r="E2839" s="36" t="s">
        <v>57</v>
      </c>
      <c r="F2839" s="36" t="s">
        <v>57</v>
      </c>
      <c r="G2839" s="36" t="s">
        <v>7504</v>
      </c>
      <c r="H2839" s="36" t="s">
        <v>7504</v>
      </c>
      <c r="I2839" s="36" t="s">
        <v>3396</v>
      </c>
      <c r="J2839" s="36" t="s">
        <v>59</v>
      </c>
      <c r="K2839" s="36" t="s">
        <v>290</v>
      </c>
    </row>
    <row r="2840" spans="1:11" ht="15" customHeight="1">
      <c r="A2840" s="36" t="s">
        <v>3397</v>
      </c>
      <c r="B2840" s="36">
        <v>467641</v>
      </c>
      <c r="C2840" s="35" t="str">
        <f>VLOOKUP(B2840,'[1]EC Sales Date'!$A:$C,2,)</f>
        <v>Pantalon Large Plissé</v>
      </c>
      <c r="D2840" s="36" t="s">
        <v>57</v>
      </c>
      <c r="E2840" s="36" t="s">
        <v>57</v>
      </c>
      <c r="F2840" s="36" t="s">
        <v>57</v>
      </c>
      <c r="G2840" s="36" t="s">
        <v>7504</v>
      </c>
      <c r="H2840" s="36" t="s">
        <v>7504</v>
      </c>
      <c r="I2840" s="36" t="s">
        <v>3398</v>
      </c>
      <c r="J2840" s="36" t="s">
        <v>59</v>
      </c>
      <c r="K2840" s="36" t="s">
        <v>292</v>
      </c>
    </row>
    <row r="2841" spans="1:11" ht="15" customHeight="1">
      <c r="A2841" s="36" t="s">
        <v>5401</v>
      </c>
      <c r="B2841" s="36">
        <v>467851</v>
      </c>
      <c r="C2841" s="35" t="str">
        <f>VLOOKUP(B2841,'[1]EC Sales Date'!$A:$C,2,)</f>
        <v>Pantalon Large Plissé Rayé</v>
      </c>
      <c r="D2841" s="36" t="s">
        <v>57</v>
      </c>
      <c r="E2841" s="36" t="s">
        <v>57</v>
      </c>
      <c r="F2841" s="36" t="s">
        <v>57</v>
      </c>
      <c r="G2841" s="36" t="s">
        <v>7504</v>
      </c>
      <c r="H2841" s="36" t="s">
        <v>7504</v>
      </c>
      <c r="I2841" s="36" t="s">
        <v>3396</v>
      </c>
      <c r="J2841" s="36" t="s">
        <v>59</v>
      </c>
      <c r="K2841" s="36" t="s">
        <v>290</v>
      </c>
    </row>
    <row r="2842" spans="1:11" ht="15" customHeight="1">
      <c r="A2842" s="36" t="s">
        <v>3399</v>
      </c>
      <c r="B2842" s="36">
        <v>467851</v>
      </c>
      <c r="C2842" s="35" t="str">
        <f>VLOOKUP(B2842,'[1]EC Sales Date'!$A:$C,2,)</f>
        <v>Pantalon Large Plissé Rayé</v>
      </c>
      <c r="D2842" s="36" t="s">
        <v>57</v>
      </c>
      <c r="E2842" s="36" t="s">
        <v>57</v>
      </c>
      <c r="F2842" s="36" t="s">
        <v>57</v>
      </c>
      <c r="G2842" s="36" t="s">
        <v>7504</v>
      </c>
      <c r="H2842" s="36" t="s">
        <v>7504</v>
      </c>
      <c r="I2842" s="36" t="s">
        <v>3396</v>
      </c>
      <c r="J2842" s="36" t="s">
        <v>59</v>
      </c>
      <c r="K2842" s="36" t="s">
        <v>290</v>
      </c>
    </row>
    <row r="2843" spans="1:11" ht="15" customHeight="1">
      <c r="A2843" s="36" t="s">
        <v>3400</v>
      </c>
      <c r="B2843" s="36">
        <v>467852</v>
      </c>
      <c r="C2843" s="35" t="str">
        <f>VLOOKUP(B2843,'[1]EC Sales Date'!$A:$C,2,)</f>
        <v>Pantalon Large Plissé Rayé (Long)</v>
      </c>
      <c r="D2843" s="36" t="s">
        <v>57</v>
      </c>
      <c r="E2843" s="36" t="s">
        <v>57</v>
      </c>
      <c r="F2843" s="36" t="s">
        <v>57</v>
      </c>
      <c r="G2843" s="36" t="s">
        <v>7504</v>
      </c>
      <c r="H2843" s="36" t="s">
        <v>7504</v>
      </c>
      <c r="I2843" s="36" t="s">
        <v>3396</v>
      </c>
      <c r="J2843" s="36" t="s">
        <v>59</v>
      </c>
      <c r="K2843" s="36" t="s">
        <v>290</v>
      </c>
    </row>
    <row r="2844" spans="1:11" ht="15" customHeight="1">
      <c r="A2844" s="36" t="s">
        <v>5402</v>
      </c>
      <c r="B2844" s="36">
        <v>464888</v>
      </c>
      <c r="C2844" s="35" t="str">
        <f>VLOOKUP(B2844,'[1]EC Sales Date'!$A:$C,2,)</f>
        <v>Pantalon Style Parachute Protection UV</v>
      </c>
      <c r="D2844" s="36" t="s">
        <v>57</v>
      </c>
      <c r="E2844" s="36" t="s">
        <v>57</v>
      </c>
      <c r="F2844" s="36" t="s">
        <v>57</v>
      </c>
      <c r="G2844" s="36" t="s">
        <v>7504</v>
      </c>
      <c r="H2844" s="36" t="s">
        <v>7504</v>
      </c>
      <c r="I2844" s="36" t="s">
        <v>58</v>
      </c>
      <c r="J2844" s="36" t="s">
        <v>59</v>
      </c>
      <c r="K2844" s="36" t="s">
        <v>1909</v>
      </c>
    </row>
    <row r="2845" spans="1:11" ht="15" customHeight="1">
      <c r="A2845" s="36" t="s">
        <v>3384</v>
      </c>
      <c r="B2845" s="36">
        <v>465927</v>
      </c>
      <c r="C2845" s="35" t="str">
        <f>VLOOKUP(B2845,'[1]EC Sales Date'!$A:$C,2,)</f>
        <v>Jean Slim 7/8ème</v>
      </c>
      <c r="D2845" s="36" t="s">
        <v>56</v>
      </c>
      <c r="E2845" s="36" t="s">
        <v>7504</v>
      </c>
      <c r="F2845" s="36" t="s">
        <v>555</v>
      </c>
      <c r="G2845" s="36" t="s">
        <v>7504</v>
      </c>
      <c r="H2845" s="36" t="s">
        <v>7504</v>
      </c>
      <c r="I2845" s="36" t="s">
        <v>58</v>
      </c>
      <c r="J2845" s="36" t="s">
        <v>59</v>
      </c>
      <c r="K2845" s="36" t="s">
        <v>3385</v>
      </c>
    </row>
    <row r="2846" spans="1:11" ht="15" customHeight="1">
      <c r="A2846" s="36" t="s">
        <v>3386</v>
      </c>
      <c r="B2846" s="36">
        <v>465927</v>
      </c>
      <c r="C2846" s="35" t="str">
        <f>VLOOKUP(B2846,'[1]EC Sales Date'!$A:$C,2,)</f>
        <v>Jean Slim 7/8ème</v>
      </c>
      <c r="D2846" s="36" t="s">
        <v>56</v>
      </c>
      <c r="E2846" s="36" t="s">
        <v>7504</v>
      </c>
      <c r="F2846" s="36" t="s">
        <v>555</v>
      </c>
      <c r="G2846" s="36" t="s">
        <v>7504</v>
      </c>
      <c r="H2846" s="36" t="s">
        <v>7504</v>
      </c>
      <c r="I2846" s="36" t="s">
        <v>58</v>
      </c>
      <c r="J2846" s="36" t="s">
        <v>59</v>
      </c>
      <c r="K2846" s="36" t="s">
        <v>3385</v>
      </c>
    </row>
    <row r="2847" spans="1:11" ht="15" customHeight="1">
      <c r="A2847" s="36" t="s">
        <v>3387</v>
      </c>
      <c r="B2847" s="36">
        <v>465927</v>
      </c>
      <c r="C2847" s="35" t="str">
        <f>VLOOKUP(B2847,'[1]EC Sales Date'!$A:$C,2,)</f>
        <v>Jean Slim 7/8ème</v>
      </c>
      <c r="D2847" s="36" t="s">
        <v>56</v>
      </c>
      <c r="E2847" s="36" t="s">
        <v>57</v>
      </c>
      <c r="F2847" s="36" t="s">
        <v>57</v>
      </c>
      <c r="G2847" s="36" t="s">
        <v>7504</v>
      </c>
      <c r="H2847" s="36" t="s">
        <v>7504</v>
      </c>
      <c r="I2847" s="36" t="s">
        <v>58</v>
      </c>
      <c r="J2847" s="36" t="s">
        <v>59</v>
      </c>
      <c r="K2847" s="36" t="s">
        <v>564</v>
      </c>
    </row>
    <row r="2848" spans="1:11" ht="15" customHeight="1">
      <c r="A2848" s="36" t="s">
        <v>3388</v>
      </c>
      <c r="B2848" s="36">
        <v>465927</v>
      </c>
      <c r="C2848" s="35" t="str">
        <f>VLOOKUP(B2848,'[1]EC Sales Date'!$A:$C,2,)</f>
        <v>Jean Slim 7/8ème</v>
      </c>
      <c r="D2848" s="36" t="s">
        <v>56</v>
      </c>
      <c r="E2848" s="36" t="s">
        <v>555</v>
      </c>
      <c r="F2848" s="36" t="s">
        <v>555</v>
      </c>
      <c r="G2848" s="36" t="s">
        <v>7504</v>
      </c>
      <c r="H2848" s="36" t="s">
        <v>7504</v>
      </c>
      <c r="I2848" s="36" t="s">
        <v>58</v>
      </c>
      <c r="J2848" s="36" t="s">
        <v>59</v>
      </c>
      <c r="K2848" s="36" t="s">
        <v>3389</v>
      </c>
    </row>
    <row r="2849" spans="1:11" ht="15" customHeight="1">
      <c r="A2849" s="36" t="s">
        <v>5403</v>
      </c>
      <c r="B2849" s="36">
        <v>465959</v>
      </c>
      <c r="C2849" s="35" t="str">
        <f>VLOOKUP(B2849,'[1]EC Sales Date'!$A:$C,2,)</f>
        <v>Pantalon Large en Coton</v>
      </c>
      <c r="D2849" s="36" t="s">
        <v>57</v>
      </c>
      <c r="E2849" s="36" t="s">
        <v>7504</v>
      </c>
      <c r="F2849" s="36" t="s">
        <v>57</v>
      </c>
      <c r="G2849" s="36" t="s">
        <v>7504</v>
      </c>
      <c r="H2849" s="36" t="s">
        <v>7504</v>
      </c>
      <c r="I2849" s="36" t="s">
        <v>58</v>
      </c>
      <c r="J2849" s="36" t="s">
        <v>59</v>
      </c>
      <c r="K2849" s="36" t="s">
        <v>66</v>
      </c>
    </row>
    <row r="2850" spans="1:11" ht="15" customHeight="1">
      <c r="A2850" s="36" t="s">
        <v>5404</v>
      </c>
      <c r="B2850" s="36">
        <v>465960</v>
      </c>
      <c r="C2850" s="35" t="str">
        <f>VLOOKUP(B2850,'[1]EC Sales Date'!$A:$C,2,)</f>
        <v>Jean Droit Large</v>
      </c>
      <c r="D2850" s="36" t="s">
        <v>57</v>
      </c>
      <c r="E2850" s="36" t="s">
        <v>555</v>
      </c>
      <c r="F2850" s="36" t="s">
        <v>555</v>
      </c>
      <c r="G2850" s="36" t="s">
        <v>7504</v>
      </c>
      <c r="H2850" s="36" t="s">
        <v>7504</v>
      </c>
      <c r="I2850" s="36" t="s">
        <v>58</v>
      </c>
      <c r="J2850" s="37" t="s">
        <v>123</v>
      </c>
      <c r="K2850" s="36" t="s">
        <v>5405</v>
      </c>
    </row>
    <row r="2851" spans="1:11" ht="15" customHeight="1">
      <c r="A2851" s="36" t="s">
        <v>5406</v>
      </c>
      <c r="B2851" s="36">
        <v>465960</v>
      </c>
      <c r="C2851" s="35" t="str">
        <f>VLOOKUP(B2851,'[1]EC Sales Date'!$A:$C,2,)</f>
        <v>Jean Droit Large</v>
      </c>
      <c r="D2851" s="36" t="s">
        <v>56</v>
      </c>
      <c r="E2851" s="36" t="s">
        <v>555</v>
      </c>
      <c r="F2851" s="36" t="s">
        <v>555</v>
      </c>
      <c r="G2851" s="36" t="s">
        <v>7504</v>
      </c>
      <c r="H2851" s="36" t="s">
        <v>7504</v>
      </c>
      <c r="I2851" s="36" t="s">
        <v>58</v>
      </c>
      <c r="J2851" s="37" t="s">
        <v>123</v>
      </c>
      <c r="K2851" s="36" t="s">
        <v>5405</v>
      </c>
    </row>
    <row r="2852" spans="1:11" ht="15" customHeight="1">
      <c r="A2852" s="36" t="s">
        <v>5407</v>
      </c>
      <c r="B2852" s="36">
        <v>465960</v>
      </c>
      <c r="C2852" s="35" t="str">
        <f>VLOOKUP(B2852,'[1]EC Sales Date'!$A:$C,2,)</f>
        <v>Jean Droit Large</v>
      </c>
      <c r="D2852" s="36" t="s">
        <v>57</v>
      </c>
      <c r="E2852" s="36" t="s">
        <v>57</v>
      </c>
      <c r="F2852" s="36" t="s">
        <v>57</v>
      </c>
      <c r="G2852" s="36" t="s">
        <v>7504</v>
      </c>
      <c r="H2852" s="36" t="s">
        <v>7504</v>
      </c>
      <c r="I2852" s="36" t="s">
        <v>58</v>
      </c>
      <c r="J2852" s="37" t="s">
        <v>123</v>
      </c>
      <c r="K2852" s="36" t="s">
        <v>3449</v>
      </c>
    </row>
    <row r="2853" spans="1:11" ht="15" customHeight="1">
      <c r="A2853" s="36" t="s">
        <v>5408</v>
      </c>
      <c r="B2853" s="36">
        <v>465960</v>
      </c>
      <c r="C2853" s="35" t="str">
        <f>VLOOKUP(B2853,'[1]EC Sales Date'!$A:$C,2,)</f>
        <v>Jean Droit Large</v>
      </c>
      <c r="D2853" s="36" t="s">
        <v>56</v>
      </c>
      <c r="E2853" s="36" t="s">
        <v>57</v>
      </c>
      <c r="F2853" s="36" t="s">
        <v>57</v>
      </c>
      <c r="G2853" s="36" t="s">
        <v>7504</v>
      </c>
      <c r="H2853" s="36" t="s">
        <v>7504</v>
      </c>
      <c r="I2853" s="36" t="s">
        <v>58</v>
      </c>
      <c r="J2853" s="37" t="s">
        <v>123</v>
      </c>
      <c r="K2853" s="36" t="s">
        <v>3449</v>
      </c>
    </row>
    <row r="2854" spans="1:11" ht="15" customHeight="1">
      <c r="A2854" s="36" t="s">
        <v>5409</v>
      </c>
      <c r="B2854" s="36">
        <v>465960</v>
      </c>
      <c r="C2854" s="35" t="str">
        <f>VLOOKUP(B2854,'[1]EC Sales Date'!$A:$C,2,)</f>
        <v>Jean Droit Large</v>
      </c>
      <c r="D2854" s="36" t="s">
        <v>57</v>
      </c>
      <c r="E2854" s="36" t="s">
        <v>555</v>
      </c>
      <c r="F2854" s="36" t="s">
        <v>555</v>
      </c>
      <c r="G2854" s="36" t="s">
        <v>7504</v>
      </c>
      <c r="H2854" s="36" t="s">
        <v>7504</v>
      </c>
      <c r="I2854" s="36" t="s">
        <v>58</v>
      </c>
      <c r="J2854" s="37" t="s">
        <v>123</v>
      </c>
      <c r="K2854" s="36" t="s">
        <v>5410</v>
      </c>
    </row>
    <row r="2855" spans="1:11" ht="15" customHeight="1">
      <c r="A2855" s="36" t="s">
        <v>5411</v>
      </c>
      <c r="B2855" s="36">
        <v>465960</v>
      </c>
      <c r="C2855" s="35" t="str">
        <f>VLOOKUP(B2855,'[1]EC Sales Date'!$A:$C,2,)</f>
        <v>Jean Droit Large</v>
      </c>
      <c r="D2855" s="36" t="s">
        <v>57</v>
      </c>
      <c r="E2855" s="36" t="s">
        <v>555</v>
      </c>
      <c r="F2855" s="36" t="s">
        <v>555</v>
      </c>
      <c r="G2855" s="36" t="s">
        <v>7504</v>
      </c>
      <c r="H2855" s="36" t="s">
        <v>7504</v>
      </c>
      <c r="I2855" s="36" t="s">
        <v>58</v>
      </c>
      <c r="J2855" s="37" t="s">
        <v>123</v>
      </c>
      <c r="K2855" s="36" t="s">
        <v>5410</v>
      </c>
    </row>
    <row r="2856" spans="1:11" ht="15" customHeight="1">
      <c r="A2856" s="36" t="s">
        <v>5412</v>
      </c>
      <c r="B2856" s="36">
        <v>465961</v>
      </c>
      <c r="C2856" s="35" t="str">
        <f>VLOOKUP(B2856,'[1]EC Sales Date'!$A:$C,2,)</f>
        <v>Pantalon Large Plissé</v>
      </c>
      <c r="D2856" s="36" t="s">
        <v>57</v>
      </c>
      <c r="E2856" s="36" t="s">
        <v>57</v>
      </c>
      <c r="F2856" s="36" t="s">
        <v>57</v>
      </c>
      <c r="G2856" s="36" t="s">
        <v>7504</v>
      </c>
      <c r="H2856" s="36" t="s">
        <v>7504</v>
      </c>
      <c r="I2856" s="36" t="s">
        <v>58</v>
      </c>
      <c r="J2856" s="36" t="s">
        <v>59</v>
      </c>
      <c r="K2856" s="36" t="s">
        <v>5413</v>
      </c>
    </row>
    <row r="2857" spans="1:11" ht="15" customHeight="1">
      <c r="A2857" s="36" t="s">
        <v>5414</v>
      </c>
      <c r="B2857" s="36">
        <v>465962</v>
      </c>
      <c r="C2857" s="35" t="str">
        <f>VLOOKUP(B2857,'[1]EC Sales Date'!$A:$C,2,)</f>
        <v>Pantalon Ballon en Coton</v>
      </c>
      <c r="D2857" s="36" t="s">
        <v>57</v>
      </c>
      <c r="E2857" s="36" t="s">
        <v>57</v>
      </c>
      <c r="F2857" s="36" t="s">
        <v>57</v>
      </c>
      <c r="G2857" s="36" t="s">
        <v>7504</v>
      </c>
      <c r="H2857" s="36" t="s">
        <v>7504</v>
      </c>
      <c r="I2857" s="36" t="s">
        <v>58</v>
      </c>
      <c r="J2857" s="37" t="s">
        <v>123</v>
      </c>
      <c r="K2857" s="36" t="s">
        <v>248</v>
      </c>
    </row>
    <row r="2858" spans="1:11" ht="15" customHeight="1">
      <c r="A2858" s="36" t="s">
        <v>5415</v>
      </c>
      <c r="B2858" s="36">
        <v>465963</v>
      </c>
      <c r="C2858" s="35" t="str">
        <f>VLOOKUP(B2858,'[1]EC Sales Date'!$A:$C,2,)</f>
        <v>Pantalon 7/8ème Large Détail Ceinture</v>
      </c>
      <c r="D2858" s="36" t="s">
        <v>57</v>
      </c>
      <c r="E2858" s="36" t="s">
        <v>57</v>
      </c>
      <c r="F2858" s="36" t="s">
        <v>57</v>
      </c>
      <c r="G2858" s="36" t="s">
        <v>7504</v>
      </c>
      <c r="H2858" s="36" t="s">
        <v>7504</v>
      </c>
      <c r="I2858" s="36" t="s">
        <v>58</v>
      </c>
      <c r="J2858" s="36" t="s">
        <v>59</v>
      </c>
      <c r="K2858" s="36" t="s">
        <v>5416</v>
      </c>
    </row>
    <row r="2859" spans="1:11" ht="15" customHeight="1">
      <c r="A2859" s="36" t="s">
        <v>5417</v>
      </c>
      <c r="B2859" s="36">
        <v>465978</v>
      </c>
      <c r="C2859" s="35" t="str">
        <f>VLOOKUP(B2859,'[1]EC Sales Date'!$A:$C,2,)</f>
        <v>Pantalon en Coton et Lin</v>
      </c>
      <c r="D2859" s="36" t="s">
        <v>86</v>
      </c>
      <c r="E2859" s="36" t="s">
        <v>57</v>
      </c>
      <c r="F2859" s="36" t="s">
        <v>57</v>
      </c>
      <c r="G2859" s="36" t="s">
        <v>7504</v>
      </c>
      <c r="H2859" s="36" t="s">
        <v>7504</v>
      </c>
      <c r="I2859" s="36" t="s">
        <v>58</v>
      </c>
      <c r="J2859" s="37" t="s">
        <v>123</v>
      </c>
      <c r="K2859" s="36" t="s">
        <v>5418</v>
      </c>
    </row>
    <row r="2860" spans="1:11" ht="15" customHeight="1">
      <c r="A2860" s="36" t="s">
        <v>5419</v>
      </c>
      <c r="B2860" s="36">
        <v>465979</v>
      </c>
      <c r="C2860" s="35" t="str">
        <f>VLOOKUP(B2860,'[1]EC Sales Date'!$A:$C,2,)</f>
        <v>Jean Relax</v>
      </c>
      <c r="D2860" s="36" t="s">
        <v>57</v>
      </c>
      <c r="E2860" s="36" t="s">
        <v>57</v>
      </c>
      <c r="F2860" s="36" t="s">
        <v>57</v>
      </c>
      <c r="G2860" s="36" t="s">
        <v>7504</v>
      </c>
      <c r="H2860" s="36" t="s">
        <v>7504</v>
      </c>
      <c r="I2860" s="36" t="s">
        <v>58</v>
      </c>
      <c r="J2860" s="37" t="s">
        <v>123</v>
      </c>
      <c r="K2860" s="36" t="s">
        <v>248</v>
      </c>
    </row>
    <row r="2861" spans="1:11" ht="15" customHeight="1">
      <c r="A2861" s="36" t="s">
        <v>5420</v>
      </c>
      <c r="B2861" s="36">
        <v>465979</v>
      </c>
      <c r="C2861" s="35" t="str">
        <f>VLOOKUP(B2861,'[1]EC Sales Date'!$A:$C,2,)</f>
        <v>Jean Relax</v>
      </c>
      <c r="D2861" s="36" t="s">
        <v>57</v>
      </c>
      <c r="E2861" s="36" t="s">
        <v>57</v>
      </c>
      <c r="F2861" s="36" t="s">
        <v>57</v>
      </c>
      <c r="G2861" s="36" t="s">
        <v>7504</v>
      </c>
      <c r="H2861" s="36" t="s">
        <v>7504</v>
      </c>
      <c r="I2861" s="36" t="s">
        <v>58</v>
      </c>
      <c r="J2861" s="37" t="s">
        <v>123</v>
      </c>
      <c r="K2861" s="36" t="s">
        <v>248</v>
      </c>
    </row>
    <row r="2862" spans="1:11" ht="15" customHeight="1">
      <c r="A2862" s="36" t="s">
        <v>5421</v>
      </c>
      <c r="B2862" s="36">
        <v>465980</v>
      </c>
      <c r="C2862" s="35" t="str">
        <f>VLOOKUP(B2862,'[1]EC Sales Date'!$A:$C,2,)</f>
        <v>Pantalon Style Peintre</v>
      </c>
      <c r="D2862" s="36" t="s">
        <v>57</v>
      </c>
      <c r="E2862" s="36" t="s">
        <v>57</v>
      </c>
      <c r="F2862" s="36" t="s">
        <v>57</v>
      </c>
      <c r="G2862" s="36" t="s">
        <v>7504</v>
      </c>
      <c r="H2862" s="36" t="s">
        <v>7504</v>
      </c>
      <c r="I2862" s="36" t="s">
        <v>58</v>
      </c>
      <c r="J2862" s="36" t="s">
        <v>59</v>
      </c>
      <c r="K2862" s="36" t="s">
        <v>5422</v>
      </c>
    </row>
    <row r="2863" spans="1:11" ht="15" customHeight="1">
      <c r="A2863" s="36" t="s">
        <v>5423</v>
      </c>
      <c r="B2863" s="36">
        <v>469431</v>
      </c>
      <c r="C2863" s="35" t="str">
        <f>VLOOKUP(B2863,'[1]EC Sales Date'!$A:$C,2,)</f>
        <v>Jean Style Peintre</v>
      </c>
      <c r="D2863" s="36" t="s">
        <v>57</v>
      </c>
      <c r="E2863" s="36" t="s">
        <v>57</v>
      </c>
      <c r="F2863" s="36" t="s">
        <v>57</v>
      </c>
      <c r="G2863" s="36" t="s">
        <v>7504</v>
      </c>
      <c r="H2863" s="36" t="s">
        <v>7504</v>
      </c>
      <c r="I2863" s="36" t="s">
        <v>58</v>
      </c>
      <c r="J2863" s="37" t="s">
        <v>123</v>
      </c>
      <c r="K2863" s="36" t="s">
        <v>124</v>
      </c>
    </row>
    <row r="2864" spans="1:11" ht="15" customHeight="1">
      <c r="A2864" s="36" t="s">
        <v>3382</v>
      </c>
      <c r="B2864" s="36">
        <v>464887</v>
      </c>
      <c r="C2864" s="35" t="str">
        <f>VLOOKUP(B2864,'[1]EC Sales Date'!$A:$C,2,)</f>
        <v>Pantalon Cargo Large</v>
      </c>
      <c r="D2864" s="36" t="s">
        <v>57</v>
      </c>
      <c r="E2864" s="36" t="s">
        <v>140</v>
      </c>
      <c r="F2864" s="36" t="s">
        <v>140</v>
      </c>
      <c r="G2864" s="36" t="s">
        <v>7504</v>
      </c>
      <c r="H2864" s="36" t="s">
        <v>7504</v>
      </c>
      <c r="I2864" s="36" t="s">
        <v>58</v>
      </c>
      <c r="J2864" s="37" t="s">
        <v>123</v>
      </c>
      <c r="K2864" s="36" t="s">
        <v>248</v>
      </c>
    </row>
    <row r="2865" spans="1:11" ht="15" customHeight="1">
      <c r="A2865" s="36" t="s">
        <v>3380</v>
      </c>
      <c r="B2865" s="36">
        <v>468856</v>
      </c>
      <c r="C2865" s="35" t="str">
        <f>VLOOKUP(B2865,'[1]EC Sales Date'!$A:$C,2,)</f>
        <v>Jean Cargo Large</v>
      </c>
      <c r="D2865" s="36" t="s">
        <v>86</v>
      </c>
      <c r="E2865" s="36" t="s">
        <v>86</v>
      </c>
      <c r="F2865" s="36" t="s">
        <v>86</v>
      </c>
      <c r="G2865" s="36" t="s">
        <v>7504</v>
      </c>
      <c r="H2865" s="36" t="s">
        <v>7504</v>
      </c>
      <c r="I2865" s="36" t="s">
        <v>58</v>
      </c>
      <c r="J2865" s="37" t="s">
        <v>123</v>
      </c>
      <c r="K2865" s="36" t="s">
        <v>248</v>
      </c>
    </row>
    <row r="2866" spans="1:11" ht="15" customHeight="1">
      <c r="A2866" s="36" t="s">
        <v>3383</v>
      </c>
      <c r="B2866" s="36">
        <v>470103</v>
      </c>
      <c r="C2866" s="35" t="str">
        <f>VLOOKUP(B2866,'[1]EC Sales Date'!$A:$C,2,)</f>
        <v>Pantalon Large Cargo (Long)</v>
      </c>
      <c r="D2866" s="36" t="s">
        <v>57</v>
      </c>
      <c r="E2866" s="36" t="s">
        <v>140</v>
      </c>
      <c r="F2866" s="36" t="s">
        <v>140</v>
      </c>
      <c r="G2866" s="36" t="s">
        <v>7504</v>
      </c>
      <c r="H2866" s="36" t="s">
        <v>7504</v>
      </c>
      <c r="I2866" s="36" t="s">
        <v>58</v>
      </c>
      <c r="J2866" s="37" t="s">
        <v>123</v>
      </c>
      <c r="K2866" s="36" t="s">
        <v>248</v>
      </c>
    </row>
    <row r="2867" spans="1:11" ht="15" customHeight="1">
      <c r="A2867" s="36" t="s">
        <v>3381</v>
      </c>
      <c r="B2867" s="36">
        <v>470104</v>
      </c>
      <c r="C2867" s="35" t="str">
        <f>VLOOKUP(B2867,'[1]EC Sales Date'!$A:$C,2,)</f>
        <v>Jean Cargo Droit en Denim (long)</v>
      </c>
      <c r="D2867" s="36" t="s">
        <v>86</v>
      </c>
      <c r="E2867" s="36" t="s">
        <v>86</v>
      </c>
      <c r="F2867" s="36" t="s">
        <v>86</v>
      </c>
      <c r="G2867" s="36" t="s">
        <v>7504</v>
      </c>
      <c r="H2867" s="36" t="s">
        <v>7504</v>
      </c>
      <c r="I2867" s="36" t="s">
        <v>58</v>
      </c>
      <c r="J2867" s="37" t="s">
        <v>123</v>
      </c>
      <c r="K2867" s="36" t="s">
        <v>248</v>
      </c>
    </row>
    <row r="2868" spans="1:11" ht="15" customHeight="1">
      <c r="A2868" s="36" t="s">
        <v>5424</v>
      </c>
      <c r="B2868" s="36">
        <v>467042</v>
      </c>
      <c r="C2868" s="35" t="str">
        <f>VLOOKUP(B2868,'[1]EC Sales Date'!$A:$C,2,)</f>
        <v>Jean Droit Coloré Taille Haute</v>
      </c>
      <c r="D2868" s="36" t="s">
        <v>56</v>
      </c>
      <c r="E2868" s="36" t="s">
        <v>57</v>
      </c>
      <c r="F2868" s="36" t="s">
        <v>57</v>
      </c>
      <c r="G2868" s="36" t="s">
        <v>7504</v>
      </c>
      <c r="H2868" s="36" t="s">
        <v>7504</v>
      </c>
      <c r="I2868" s="36" t="s">
        <v>58</v>
      </c>
      <c r="J2868" s="37" t="s">
        <v>123</v>
      </c>
      <c r="K2868" s="36" t="s">
        <v>262</v>
      </c>
    </row>
    <row r="2869" spans="1:11" ht="15" customHeight="1">
      <c r="A2869" s="36" t="s">
        <v>5425</v>
      </c>
      <c r="B2869" s="36">
        <v>467043</v>
      </c>
      <c r="C2869" s="35" t="str">
        <f>VLOOKUP(B2869,'[1]EC Sales Date'!$A:$C,2,)</f>
        <v>Pantalon Parachute Court</v>
      </c>
      <c r="D2869" s="36" t="s">
        <v>57</v>
      </c>
      <c r="E2869" s="36" t="s">
        <v>57</v>
      </c>
      <c r="F2869" s="36" t="s">
        <v>57</v>
      </c>
      <c r="G2869" s="36" t="s">
        <v>7504</v>
      </c>
      <c r="H2869" s="36" t="s">
        <v>7504</v>
      </c>
      <c r="I2869" s="36" t="s">
        <v>58</v>
      </c>
      <c r="J2869" s="36" t="s">
        <v>59</v>
      </c>
      <c r="K2869" s="36" t="s">
        <v>5426</v>
      </c>
    </row>
    <row r="2870" spans="1:11" ht="15" customHeight="1">
      <c r="A2870" s="36" t="s">
        <v>5427</v>
      </c>
      <c r="B2870" s="36">
        <v>467043</v>
      </c>
      <c r="C2870" s="35" t="str">
        <f>VLOOKUP(B2870,'[1]EC Sales Date'!$A:$C,2,)</f>
        <v>Pantalon Parachute Court</v>
      </c>
      <c r="D2870" s="36" t="s">
        <v>57</v>
      </c>
      <c r="E2870" s="36" t="s">
        <v>57</v>
      </c>
      <c r="F2870" s="36" t="s">
        <v>57</v>
      </c>
      <c r="G2870" s="36" t="s">
        <v>7504</v>
      </c>
      <c r="H2870" s="36" t="s">
        <v>7504</v>
      </c>
      <c r="I2870" s="36" t="s">
        <v>58</v>
      </c>
      <c r="J2870" s="36" t="s">
        <v>59</v>
      </c>
      <c r="K2870" s="36" t="s">
        <v>5426</v>
      </c>
    </row>
    <row r="2871" spans="1:11" ht="15" customHeight="1">
      <c r="A2871" s="36" t="s">
        <v>5428</v>
      </c>
      <c r="B2871" s="36">
        <v>470890</v>
      </c>
      <c r="C2871" s="35" t="str">
        <f>VLOOKUP(B2871,'[1]EC Sales Date'!$A:$C,2,)</f>
        <v>Pantacourt Parachute (Long)</v>
      </c>
      <c r="D2871" s="36" t="s">
        <v>57</v>
      </c>
      <c r="E2871" s="36" t="s">
        <v>57</v>
      </c>
      <c r="F2871" s="36" t="s">
        <v>57</v>
      </c>
      <c r="G2871" s="36" t="s">
        <v>7504</v>
      </c>
      <c r="H2871" s="36" t="s">
        <v>7504</v>
      </c>
      <c r="I2871" s="36" t="s">
        <v>58</v>
      </c>
      <c r="J2871" s="36" t="s">
        <v>59</v>
      </c>
      <c r="K2871" s="36" t="s">
        <v>5426</v>
      </c>
    </row>
    <row r="2872" spans="1:11" ht="15" customHeight="1">
      <c r="A2872" s="36" t="s">
        <v>5429</v>
      </c>
      <c r="B2872" s="36">
        <v>470890</v>
      </c>
      <c r="C2872" s="35" t="str">
        <f>VLOOKUP(B2872,'[1]EC Sales Date'!$A:$C,2,)</f>
        <v>Pantacourt Parachute (Long)</v>
      </c>
      <c r="D2872" s="36" t="s">
        <v>57</v>
      </c>
      <c r="E2872" s="36" t="s">
        <v>57</v>
      </c>
      <c r="F2872" s="36" t="s">
        <v>57</v>
      </c>
      <c r="G2872" s="36" t="s">
        <v>7504</v>
      </c>
      <c r="H2872" s="36" t="s">
        <v>7504</v>
      </c>
      <c r="I2872" s="36" t="s">
        <v>58</v>
      </c>
      <c r="J2872" s="36" t="s">
        <v>59</v>
      </c>
      <c r="K2872" s="36" t="s">
        <v>5426</v>
      </c>
    </row>
    <row r="2873" spans="1:11" ht="15" customHeight="1">
      <c r="A2873" s="36" t="s">
        <v>5430</v>
      </c>
      <c r="B2873" s="36">
        <v>470436</v>
      </c>
      <c r="C2873" s="35" t="str">
        <f>VLOOKUP(B2873,'[1]EC Sales Date'!$A:$C,2,)</f>
        <v>Short Plissé en Lin Mélangé</v>
      </c>
      <c r="D2873" s="36" t="s">
        <v>57</v>
      </c>
      <c r="E2873" s="36" t="s">
        <v>57</v>
      </c>
      <c r="F2873" s="36" t="s">
        <v>57</v>
      </c>
      <c r="G2873" s="36" t="s">
        <v>7504</v>
      </c>
      <c r="H2873" s="36" t="s">
        <v>7504</v>
      </c>
      <c r="I2873" s="36" t="s">
        <v>58</v>
      </c>
      <c r="J2873" s="36" t="s">
        <v>59</v>
      </c>
      <c r="K2873" s="36" t="s">
        <v>2089</v>
      </c>
    </row>
    <row r="2874" spans="1:11" ht="15" customHeight="1">
      <c r="A2874" s="36" t="s">
        <v>5431</v>
      </c>
      <c r="B2874" s="36">
        <v>470823</v>
      </c>
      <c r="C2874" s="35" t="str">
        <f>VLOOKUP(B2874,'[1]EC Sales Date'!$A:$C,2,)</f>
        <v>Short Cargo</v>
      </c>
      <c r="D2874" s="36" t="s">
        <v>57</v>
      </c>
      <c r="E2874" s="36" t="s">
        <v>57</v>
      </c>
      <c r="F2874" s="36" t="s">
        <v>57</v>
      </c>
      <c r="G2874" s="36" t="s">
        <v>7504</v>
      </c>
      <c r="H2874" s="36" t="s">
        <v>7504</v>
      </c>
      <c r="I2874" s="36" t="s">
        <v>58</v>
      </c>
      <c r="J2874" s="36" t="s">
        <v>59</v>
      </c>
      <c r="K2874" s="36" t="s">
        <v>5432</v>
      </c>
    </row>
    <row r="2875" spans="1:11" ht="15" customHeight="1">
      <c r="A2875" s="36" t="s">
        <v>5433</v>
      </c>
      <c r="B2875" s="36">
        <v>464890</v>
      </c>
      <c r="C2875" s="35" t="str">
        <f>VLOOKUP(B2875,'[1]EC Sales Date'!$A:$C,2,)</f>
        <v>Jupe Easy Style Cargo</v>
      </c>
      <c r="D2875" s="36" t="s">
        <v>57</v>
      </c>
      <c r="E2875" s="36" t="s">
        <v>57</v>
      </c>
      <c r="F2875" s="36" t="s">
        <v>57</v>
      </c>
      <c r="G2875" s="36" t="s">
        <v>7504</v>
      </c>
      <c r="H2875" s="36" t="s">
        <v>7504</v>
      </c>
      <c r="I2875" s="36" t="s">
        <v>58</v>
      </c>
      <c r="J2875" s="36" t="s">
        <v>59</v>
      </c>
      <c r="K2875" s="36" t="s">
        <v>2100</v>
      </c>
    </row>
    <row r="2876" spans="1:11" ht="15" customHeight="1">
      <c r="A2876" s="36" t="s">
        <v>5434</v>
      </c>
      <c r="B2876" s="36">
        <v>465919</v>
      </c>
      <c r="C2876" s="35" t="str">
        <f>VLOOKUP(B2876,'[1]EC Sales Date'!$A:$C,2,)</f>
        <v>Jupe en Jean Longue</v>
      </c>
      <c r="D2876" s="36" t="s">
        <v>56</v>
      </c>
      <c r="E2876" s="36" t="s">
        <v>86</v>
      </c>
      <c r="F2876" s="36" t="s">
        <v>86</v>
      </c>
      <c r="G2876" s="36" t="s">
        <v>7504</v>
      </c>
      <c r="H2876" s="36" t="s">
        <v>7504</v>
      </c>
      <c r="I2876" s="36" t="s">
        <v>58</v>
      </c>
      <c r="J2876" s="37" t="s">
        <v>123</v>
      </c>
      <c r="K2876" s="36" t="s">
        <v>76</v>
      </c>
    </row>
    <row r="2877" spans="1:11" ht="15" customHeight="1">
      <c r="A2877" s="36" t="s">
        <v>5435</v>
      </c>
      <c r="B2877" s="36">
        <v>465919</v>
      </c>
      <c r="C2877" s="35" t="str">
        <f>VLOOKUP(B2877,'[1]EC Sales Date'!$A:$C,2,)</f>
        <v>Jupe en Jean Longue</v>
      </c>
      <c r="D2877" s="36" t="s">
        <v>56</v>
      </c>
      <c r="E2877" s="36" t="s">
        <v>86</v>
      </c>
      <c r="F2877" s="36" t="s">
        <v>86</v>
      </c>
      <c r="G2877" s="36" t="s">
        <v>7504</v>
      </c>
      <c r="H2877" s="36" t="s">
        <v>7504</v>
      </c>
      <c r="I2877" s="36" t="s">
        <v>58</v>
      </c>
      <c r="J2877" s="37" t="s">
        <v>123</v>
      </c>
      <c r="K2877" s="36" t="s">
        <v>76</v>
      </c>
    </row>
    <row r="2878" spans="1:11" ht="15" customHeight="1">
      <c r="A2878" s="36" t="s">
        <v>5436</v>
      </c>
      <c r="B2878" s="36">
        <v>465919</v>
      </c>
      <c r="C2878" s="35" t="str">
        <f>VLOOKUP(B2878,'[1]EC Sales Date'!$A:$C,2,)</f>
        <v>Jupe en Jean Longue</v>
      </c>
      <c r="D2878" s="36" t="s">
        <v>56</v>
      </c>
      <c r="E2878" s="36" t="s">
        <v>86</v>
      </c>
      <c r="F2878" s="36" t="s">
        <v>86</v>
      </c>
      <c r="G2878" s="36" t="s">
        <v>7504</v>
      </c>
      <c r="H2878" s="36" t="s">
        <v>7504</v>
      </c>
      <c r="I2878" s="36" t="s">
        <v>58</v>
      </c>
      <c r="J2878" s="37" t="s">
        <v>123</v>
      </c>
      <c r="K2878" s="36" t="s">
        <v>76</v>
      </c>
    </row>
    <row r="2879" spans="1:11" ht="15" customHeight="1">
      <c r="A2879" s="36" t="s">
        <v>5437</v>
      </c>
      <c r="B2879" s="36">
        <v>465919</v>
      </c>
      <c r="C2879" s="35" t="str">
        <f>VLOOKUP(B2879,'[1]EC Sales Date'!$A:$C,2,)</f>
        <v>Jupe en Jean Longue</v>
      </c>
      <c r="D2879" s="36" t="s">
        <v>80</v>
      </c>
      <c r="E2879" s="36" t="s">
        <v>86</v>
      </c>
      <c r="F2879" s="36" t="s">
        <v>86</v>
      </c>
      <c r="G2879" s="36" t="s">
        <v>7504</v>
      </c>
      <c r="H2879" s="36" t="s">
        <v>7504</v>
      </c>
      <c r="I2879" s="36" t="s">
        <v>58</v>
      </c>
      <c r="J2879" s="37" t="s">
        <v>123</v>
      </c>
      <c r="K2879" s="36" t="s">
        <v>76</v>
      </c>
    </row>
    <row r="2880" spans="1:11" ht="15" customHeight="1">
      <c r="A2880" s="36" t="s">
        <v>5438</v>
      </c>
      <c r="B2880" s="36">
        <v>468874</v>
      </c>
      <c r="C2880" s="35" t="str">
        <f>VLOOKUP(B2880,'[1]EC Sales Date'!$A:$C,2,)</f>
        <v>Jupe en Jean Longue (Petite Taille)</v>
      </c>
      <c r="D2880" s="36" t="s">
        <v>56</v>
      </c>
      <c r="E2880" s="36" t="s">
        <v>86</v>
      </c>
      <c r="F2880" s="36" t="s">
        <v>86</v>
      </c>
      <c r="G2880" s="36" t="s">
        <v>7504</v>
      </c>
      <c r="H2880" s="36" t="s">
        <v>7504</v>
      </c>
      <c r="I2880" s="36" t="s">
        <v>58</v>
      </c>
      <c r="J2880" s="37" t="s">
        <v>123</v>
      </c>
      <c r="K2880" s="36" t="s">
        <v>76</v>
      </c>
    </row>
    <row r="2881" spans="1:11" ht="15" customHeight="1">
      <c r="A2881" s="36" t="s">
        <v>5439</v>
      </c>
      <c r="B2881" s="36">
        <v>468874</v>
      </c>
      <c r="C2881" s="35" t="str">
        <f>VLOOKUP(B2881,'[1]EC Sales Date'!$A:$C,2,)</f>
        <v>Jupe en Jean Longue (Petite Taille)</v>
      </c>
      <c r="D2881" s="36" t="s">
        <v>56</v>
      </c>
      <c r="E2881" s="36" t="s">
        <v>86</v>
      </c>
      <c r="F2881" s="36" t="s">
        <v>86</v>
      </c>
      <c r="G2881" s="36" t="s">
        <v>7504</v>
      </c>
      <c r="H2881" s="36" t="s">
        <v>7504</v>
      </c>
      <c r="I2881" s="36" t="s">
        <v>58</v>
      </c>
      <c r="J2881" s="37" t="s">
        <v>123</v>
      </c>
      <c r="K2881" s="36" t="s">
        <v>76</v>
      </c>
    </row>
    <row r="2882" spans="1:11" ht="15" customHeight="1">
      <c r="A2882" s="36" t="s">
        <v>5440</v>
      </c>
      <c r="B2882" s="36">
        <v>468874</v>
      </c>
      <c r="C2882" s="35" t="str">
        <f>VLOOKUP(B2882,'[1]EC Sales Date'!$A:$C,2,)</f>
        <v>Jupe en Jean Longue (Petite Taille)</v>
      </c>
      <c r="D2882" s="36" t="s">
        <v>56</v>
      </c>
      <c r="E2882" s="36" t="s">
        <v>86</v>
      </c>
      <c r="F2882" s="36" t="s">
        <v>86</v>
      </c>
      <c r="G2882" s="36" t="s">
        <v>7504</v>
      </c>
      <c r="H2882" s="36" t="s">
        <v>7504</v>
      </c>
      <c r="I2882" s="36" t="s">
        <v>58</v>
      </c>
      <c r="J2882" s="37" t="s">
        <v>123</v>
      </c>
      <c r="K2882" s="36" t="s">
        <v>76</v>
      </c>
    </row>
    <row r="2883" spans="1:11" ht="15" customHeight="1">
      <c r="A2883" s="36" t="s">
        <v>5441</v>
      </c>
      <c r="B2883" s="36">
        <v>468874</v>
      </c>
      <c r="C2883" s="35" t="str">
        <f>VLOOKUP(B2883,'[1]EC Sales Date'!$A:$C,2,)</f>
        <v>Jupe en Jean Longue (Petite Taille)</v>
      </c>
      <c r="D2883" s="36" t="s">
        <v>80</v>
      </c>
      <c r="E2883" s="36" t="s">
        <v>86</v>
      </c>
      <c r="F2883" s="36" t="s">
        <v>86</v>
      </c>
      <c r="G2883" s="36" t="s">
        <v>7504</v>
      </c>
      <c r="H2883" s="36" t="s">
        <v>7504</v>
      </c>
      <c r="I2883" s="36" t="s">
        <v>58</v>
      </c>
      <c r="J2883" s="37" t="s">
        <v>123</v>
      </c>
      <c r="K2883" s="36" t="s">
        <v>76</v>
      </c>
    </row>
    <row r="2884" spans="1:11" ht="15" customHeight="1">
      <c r="A2884" s="36" t="s">
        <v>5442</v>
      </c>
      <c r="B2884" s="36">
        <v>465955</v>
      </c>
      <c r="C2884" s="35" t="str">
        <f>VLOOKUP(B2884,'[1]EC Sales Date'!$A:$C,2,)</f>
        <v>Jupe Longue Froncée</v>
      </c>
      <c r="D2884" s="36" t="s">
        <v>57</v>
      </c>
      <c r="E2884" s="36" t="s">
        <v>57</v>
      </c>
      <c r="F2884" s="36" t="s">
        <v>57</v>
      </c>
      <c r="G2884" s="36" t="s">
        <v>7504</v>
      </c>
      <c r="H2884" s="36" t="s">
        <v>7504</v>
      </c>
      <c r="I2884" s="36" t="s">
        <v>58</v>
      </c>
      <c r="J2884" s="37" t="s">
        <v>123</v>
      </c>
      <c r="K2884" s="36" t="s">
        <v>5443</v>
      </c>
    </row>
    <row r="2885" spans="1:11" ht="15" customHeight="1">
      <c r="A2885" s="36" t="s">
        <v>5444</v>
      </c>
      <c r="B2885" s="36">
        <v>469296</v>
      </c>
      <c r="C2885" s="35" t="str">
        <f>VLOOKUP(B2885,'[1]EC Sales Date'!$A:$C,2,)</f>
        <v>Jupe Longue Froncée à Carreaux</v>
      </c>
      <c r="D2885" s="36" t="s">
        <v>57</v>
      </c>
      <c r="E2885" s="36" t="s">
        <v>57</v>
      </c>
      <c r="F2885" s="36" t="s">
        <v>57</v>
      </c>
      <c r="G2885" s="36" t="s">
        <v>7504</v>
      </c>
      <c r="H2885" s="36" t="s">
        <v>7504</v>
      </c>
      <c r="I2885" s="36" t="s">
        <v>58</v>
      </c>
      <c r="J2885" s="36" t="s">
        <v>59</v>
      </c>
      <c r="K2885" s="36" t="s">
        <v>5445</v>
      </c>
    </row>
    <row r="2886" spans="1:11" ht="15" customHeight="1">
      <c r="A2886" s="36" t="s">
        <v>5446</v>
      </c>
      <c r="B2886" s="36">
        <v>465956</v>
      </c>
      <c r="C2886" s="35" t="str">
        <f>VLOOKUP(B2886,'[1]EC Sales Date'!$A:$C,2,)</f>
        <v>Jupe Sirène</v>
      </c>
      <c r="D2886" s="36" t="s">
        <v>57</v>
      </c>
      <c r="E2886" s="36" t="s">
        <v>57</v>
      </c>
      <c r="F2886" s="36" t="s">
        <v>57</v>
      </c>
      <c r="G2886" s="36" t="s">
        <v>7504</v>
      </c>
      <c r="H2886" s="36" t="s">
        <v>7504</v>
      </c>
      <c r="I2886" s="36" t="s">
        <v>58</v>
      </c>
      <c r="J2886" s="36" t="s">
        <v>59</v>
      </c>
      <c r="K2886" s="36" t="s">
        <v>5447</v>
      </c>
    </row>
    <row r="2887" spans="1:11" ht="15" customHeight="1">
      <c r="A2887" s="36" t="s">
        <v>5448</v>
      </c>
      <c r="B2887" s="36">
        <v>467639</v>
      </c>
      <c r="C2887" s="35" t="str">
        <f>VLOOKUP(B2887,'[1]EC Sales Date'!$A:$C,2,)</f>
        <v>Jupe Plissée</v>
      </c>
      <c r="D2887" s="36" t="s">
        <v>57</v>
      </c>
      <c r="E2887" s="36" t="s">
        <v>57</v>
      </c>
      <c r="F2887" s="36" t="s">
        <v>57</v>
      </c>
      <c r="G2887" s="36" t="s">
        <v>7504</v>
      </c>
      <c r="H2887" s="36" t="s">
        <v>7504</v>
      </c>
      <c r="I2887" s="36" t="s">
        <v>78</v>
      </c>
      <c r="J2887" s="36" t="s">
        <v>59</v>
      </c>
      <c r="K2887" s="36" t="s">
        <v>5449</v>
      </c>
    </row>
    <row r="2888" spans="1:11" ht="15" customHeight="1">
      <c r="A2888" s="36" t="s">
        <v>5450</v>
      </c>
      <c r="B2888" s="36">
        <v>467640</v>
      </c>
      <c r="C2888" s="35" t="str">
        <f>VLOOKUP(B2888,'[1]EC Sales Date'!$A:$C,2,)</f>
        <v>Jupe Plissée Imprimée</v>
      </c>
      <c r="D2888" s="36" t="s">
        <v>57</v>
      </c>
      <c r="E2888" s="36" t="s">
        <v>57</v>
      </c>
      <c r="F2888" s="36" t="s">
        <v>57</v>
      </c>
      <c r="G2888" s="36" t="s">
        <v>7504</v>
      </c>
      <c r="H2888" s="36" t="s">
        <v>7504</v>
      </c>
      <c r="I2888" s="36" t="s">
        <v>78</v>
      </c>
      <c r="J2888" s="36" t="s">
        <v>59</v>
      </c>
      <c r="K2888" s="36" t="s">
        <v>5451</v>
      </c>
    </row>
    <row r="2889" spans="1:11" ht="15" customHeight="1">
      <c r="A2889" s="36" t="s">
        <v>5452</v>
      </c>
      <c r="B2889" s="36">
        <v>467040</v>
      </c>
      <c r="C2889" s="35" t="str">
        <f>VLOOKUP(B2889,'[1]EC Sales Date'!$A:$C,2,)</f>
        <v>Jupe Parachute</v>
      </c>
      <c r="D2889" s="36" t="s">
        <v>57</v>
      </c>
      <c r="E2889" s="36" t="s">
        <v>57</v>
      </c>
      <c r="F2889" s="36" t="s">
        <v>57</v>
      </c>
      <c r="G2889" s="36" t="s">
        <v>7504</v>
      </c>
      <c r="H2889" s="36" t="s">
        <v>7504</v>
      </c>
      <c r="I2889" s="36" t="s">
        <v>58</v>
      </c>
      <c r="J2889" s="36" t="s">
        <v>59</v>
      </c>
      <c r="K2889" s="36" t="s">
        <v>5453</v>
      </c>
    </row>
    <row r="2890" spans="1:11" ht="15" customHeight="1">
      <c r="A2890" s="36" t="s">
        <v>3427</v>
      </c>
      <c r="B2890" s="36">
        <v>464798</v>
      </c>
      <c r="C2890" s="35" t="str">
        <f>VLOOKUP(B2890,'[1]EC Sales Date'!$A:$C,2,)</f>
        <v>Blouse en Viscose Manches Longues</v>
      </c>
      <c r="D2890" s="36" t="s">
        <v>57</v>
      </c>
      <c r="E2890" s="36" t="s">
        <v>57</v>
      </c>
      <c r="F2890" s="36" t="s">
        <v>57</v>
      </c>
      <c r="G2890" s="36" t="s">
        <v>7504</v>
      </c>
      <c r="H2890" s="36" t="s">
        <v>7504</v>
      </c>
      <c r="I2890" s="36" t="s">
        <v>310</v>
      </c>
      <c r="J2890" s="36" t="s">
        <v>59</v>
      </c>
      <c r="K2890" s="36" t="s">
        <v>484</v>
      </c>
    </row>
    <row r="2891" spans="1:11" ht="15" customHeight="1">
      <c r="A2891" s="36" t="s">
        <v>3425</v>
      </c>
      <c r="B2891" s="36">
        <v>464800</v>
      </c>
      <c r="C2891" s="35" t="str">
        <f>VLOOKUP(B2891,'[1]EC Sales Date'!$A:$C,2,)</f>
        <v>Blouse en Viscose Manches Longues</v>
      </c>
      <c r="D2891" s="36" t="s">
        <v>57</v>
      </c>
      <c r="E2891" s="36" t="s">
        <v>57</v>
      </c>
      <c r="F2891" s="36" t="s">
        <v>57</v>
      </c>
      <c r="G2891" s="36" t="s">
        <v>7504</v>
      </c>
      <c r="H2891" s="36" t="s">
        <v>7504</v>
      </c>
      <c r="I2891" s="36" t="s">
        <v>310</v>
      </c>
      <c r="J2891" s="36" t="s">
        <v>59</v>
      </c>
      <c r="K2891" s="36" t="s">
        <v>484</v>
      </c>
    </row>
    <row r="2892" spans="1:11" ht="15" customHeight="1">
      <c r="A2892" s="36" t="s">
        <v>3426</v>
      </c>
      <c r="B2892" s="36">
        <v>464800</v>
      </c>
      <c r="C2892" s="35" t="str">
        <f>VLOOKUP(B2892,'[1]EC Sales Date'!$A:$C,2,)</f>
        <v>Blouse en Viscose Manches Longues</v>
      </c>
      <c r="D2892" s="36" t="s">
        <v>57</v>
      </c>
      <c r="E2892" s="36" t="s">
        <v>57</v>
      </c>
      <c r="F2892" s="36" t="s">
        <v>57</v>
      </c>
      <c r="G2892" s="36" t="s">
        <v>7504</v>
      </c>
      <c r="H2892" s="36" t="s">
        <v>7504</v>
      </c>
      <c r="I2892" s="36" t="s">
        <v>310</v>
      </c>
      <c r="J2892" s="36" t="s">
        <v>59</v>
      </c>
      <c r="K2892" s="36" t="s">
        <v>484</v>
      </c>
    </row>
    <row r="2893" spans="1:11" ht="15" customHeight="1">
      <c r="A2893" s="36" t="s">
        <v>3428</v>
      </c>
      <c r="B2893" s="36">
        <v>464802</v>
      </c>
      <c r="C2893" s="35" t="str">
        <f>VLOOKUP(B2893,'[1]EC Sales Date'!$A:$C,2,)</f>
        <v>Blouse en Viscose Manches 3/4</v>
      </c>
      <c r="D2893" s="36" t="s">
        <v>57</v>
      </c>
      <c r="E2893" s="36" t="s">
        <v>57</v>
      </c>
      <c r="F2893" s="36" t="s">
        <v>57</v>
      </c>
      <c r="G2893" s="36" t="s">
        <v>7504</v>
      </c>
      <c r="H2893" s="36" t="s">
        <v>7504</v>
      </c>
      <c r="I2893" s="36" t="s">
        <v>310</v>
      </c>
      <c r="J2893" s="36" t="s">
        <v>59</v>
      </c>
      <c r="K2893" s="36" t="s">
        <v>484</v>
      </c>
    </row>
    <row r="2894" spans="1:11" ht="15" customHeight="1">
      <c r="A2894" s="36" t="s">
        <v>5454</v>
      </c>
      <c r="B2894" s="36">
        <v>470990</v>
      </c>
      <c r="C2894" s="35" t="str">
        <f>VLOOKUP(B2894,'[1]EC Sales Date'!$A:$C,2,)</f>
        <v>Blouse Col Skipper Manches 3/4</v>
      </c>
      <c r="D2894" s="36" t="s">
        <v>57</v>
      </c>
      <c r="E2894" s="36" t="s">
        <v>57</v>
      </c>
      <c r="F2894" s="36" t="s">
        <v>57</v>
      </c>
      <c r="G2894" s="36" t="s">
        <v>7504</v>
      </c>
      <c r="H2894" s="36" t="s">
        <v>7504</v>
      </c>
      <c r="I2894" s="36" t="s">
        <v>58</v>
      </c>
      <c r="J2894" s="36" t="s">
        <v>59</v>
      </c>
      <c r="K2894" s="36" t="s">
        <v>347</v>
      </c>
    </row>
    <row r="2895" spans="1:11" ht="15" customHeight="1">
      <c r="A2895" s="36" t="s">
        <v>3429</v>
      </c>
      <c r="B2895" s="36">
        <v>464804</v>
      </c>
      <c r="C2895" s="35" t="str">
        <f>VLOOKUP(B2895,'[1]EC Sales Date'!$A:$C,2,)</f>
        <v>Chemise en Coton Extra Fin</v>
      </c>
      <c r="D2895" s="36" t="s">
        <v>86</v>
      </c>
      <c r="E2895" s="36" t="s">
        <v>86</v>
      </c>
      <c r="F2895" s="36" t="s">
        <v>86</v>
      </c>
      <c r="G2895" s="36" t="s">
        <v>7504</v>
      </c>
      <c r="H2895" s="36" t="s">
        <v>7504</v>
      </c>
      <c r="I2895" s="36" t="s">
        <v>58</v>
      </c>
      <c r="J2895" s="37" t="s">
        <v>123</v>
      </c>
      <c r="K2895" s="36" t="s">
        <v>124</v>
      </c>
    </row>
    <row r="2896" spans="1:11" ht="15" customHeight="1">
      <c r="A2896" s="36" t="s">
        <v>3430</v>
      </c>
      <c r="B2896" s="36">
        <v>464804</v>
      </c>
      <c r="C2896" s="35" t="str">
        <f>VLOOKUP(B2896,'[1]EC Sales Date'!$A:$C,2,)</f>
        <v>Chemise en Coton Extra Fin</v>
      </c>
      <c r="D2896" s="36" t="s">
        <v>86</v>
      </c>
      <c r="E2896" s="36" t="s">
        <v>86</v>
      </c>
      <c r="F2896" s="36" t="s">
        <v>86</v>
      </c>
      <c r="G2896" s="36" t="s">
        <v>7504</v>
      </c>
      <c r="H2896" s="36" t="s">
        <v>7504</v>
      </c>
      <c r="I2896" s="36" t="s">
        <v>58</v>
      </c>
      <c r="J2896" s="37" t="s">
        <v>123</v>
      </c>
      <c r="K2896" s="36" t="s">
        <v>124</v>
      </c>
    </row>
    <row r="2897" spans="1:11" ht="15" customHeight="1">
      <c r="A2897" s="36" t="s">
        <v>3431</v>
      </c>
      <c r="B2897" s="36">
        <v>464805</v>
      </c>
      <c r="C2897" s="35" t="str">
        <f>VLOOKUP(B2897,'[1]EC Sales Date'!$A:$C,2,)</f>
        <v>Chemise en Coton Extra Fin Rayé</v>
      </c>
      <c r="D2897" s="36" t="s">
        <v>86</v>
      </c>
      <c r="E2897" s="36" t="s">
        <v>86</v>
      </c>
      <c r="F2897" s="36" t="s">
        <v>86</v>
      </c>
      <c r="G2897" s="36" t="s">
        <v>7504</v>
      </c>
      <c r="H2897" s="36" t="s">
        <v>7504</v>
      </c>
      <c r="I2897" s="36" t="s">
        <v>58</v>
      </c>
      <c r="J2897" s="37" t="s">
        <v>123</v>
      </c>
      <c r="K2897" s="36" t="s">
        <v>124</v>
      </c>
    </row>
    <row r="2898" spans="1:11" ht="15" customHeight="1">
      <c r="A2898" s="36" t="s">
        <v>3423</v>
      </c>
      <c r="B2898" s="36">
        <v>464808</v>
      </c>
      <c r="C2898" s="35" t="str">
        <f>VLOOKUP(B2898,'[1]EC Sales Date'!$A:$C,2,)</f>
        <v>Chemise Casual Brossée à Manches Longues</v>
      </c>
      <c r="D2898" s="36" t="s">
        <v>57</v>
      </c>
      <c r="E2898" s="36" t="s">
        <v>57</v>
      </c>
      <c r="F2898" s="36" t="s">
        <v>57</v>
      </c>
      <c r="G2898" s="36" t="s">
        <v>7504</v>
      </c>
      <c r="H2898" s="36" t="s">
        <v>7504</v>
      </c>
      <c r="I2898" s="36" t="s">
        <v>58</v>
      </c>
      <c r="J2898" s="36" t="s">
        <v>59</v>
      </c>
      <c r="K2898" s="36" t="s">
        <v>328</v>
      </c>
    </row>
    <row r="2899" spans="1:11" ht="15" customHeight="1">
      <c r="A2899" s="36" t="s">
        <v>3424</v>
      </c>
      <c r="B2899" s="36">
        <v>464808</v>
      </c>
      <c r="C2899" s="35" t="str">
        <f>VLOOKUP(B2899,'[1]EC Sales Date'!$A:$C,2,)</f>
        <v>Chemise Casual Brossée à Manches Longues</v>
      </c>
      <c r="D2899" s="36" t="s">
        <v>57</v>
      </c>
      <c r="E2899" s="36" t="s">
        <v>57</v>
      </c>
      <c r="F2899" s="36" t="s">
        <v>57</v>
      </c>
      <c r="G2899" s="36" t="s">
        <v>7504</v>
      </c>
      <c r="H2899" s="36" t="s">
        <v>7504</v>
      </c>
      <c r="I2899" s="36" t="s">
        <v>58</v>
      </c>
      <c r="J2899" s="36" t="s">
        <v>59</v>
      </c>
      <c r="K2899" s="36" t="s">
        <v>328</v>
      </c>
    </row>
    <row r="2900" spans="1:11" ht="15" customHeight="1">
      <c r="A2900" s="36" t="s">
        <v>3422</v>
      </c>
      <c r="B2900" s="36">
        <v>464810</v>
      </c>
      <c r="C2900" s="35" t="str">
        <f>VLOOKUP(B2900,'[1]EC Sales Date'!$A:$C,2,)</f>
        <v>Chemise à Carreaux Casual Brossée à Manches Longues</v>
      </c>
      <c r="D2900" s="36" t="s">
        <v>57</v>
      </c>
      <c r="E2900" s="36" t="s">
        <v>57</v>
      </c>
      <c r="F2900" s="36" t="s">
        <v>57</v>
      </c>
      <c r="G2900" s="36" t="s">
        <v>7504</v>
      </c>
      <c r="H2900" s="36" t="s">
        <v>7504</v>
      </c>
      <c r="I2900" s="36" t="s">
        <v>58</v>
      </c>
      <c r="J2900" s="36" t="s">
        <v>59</v>
      </c>
      <c r="K2900" s="36" t="s">
        <v>328</v>
      </c>
    </row>
    <row r="2901" spans="1:11" ht="15" customHeight="1">
      <c r="A2901" s="36" t="s">
        <v>5455</v>
      </c>
      <c r="B2901" s="36">
        <v>467205</v>
      </c>
      <c r="C2901" s="35" t="str">
        <f>VLOOKUP(B2901,'[1]EC Sales Date'!$A:$C,2,)</f>
        <v>Blouse en Coton Brodé à Manches Longues</v>
      </c>
      <c r="D2901" s="36" t="s">
        <v>57</v>
      </c>
      <c r="E2901" s="36" t="s">
        <v>57</v>
      </c>
      <c r="F2901" s="36" t="s">
        <v>7504</v>
      </c>
      <c r="G2901" s="36" t="s">
        <v>7504</v>
      </c>
      <c r="H2901" s="36" t="s">
        <v>7504</v>
      </c>
      <c r="I2901" s="36" t="s">
        <v>58</v>
      </c>
      <c r="J2901" s="37" t="s">
        <v>123</v>
      </c>
      <c r="K2901" s="36" t="s">
        <v>124</v>
      </c>
    </row>
    <row r="2902" spans="1:11" ht="15" customHeight="1">
      <c r="A2902" s="36" t="s">
        <v>5456</v>
      </c>
      <c r="B2902" s="36">
        <v>467803</v>
      </c>
      <c r="C2902" s="35" t="str">
        <f>VLOOKUP(B2902,'[1]EC Sales Date'!$A:$C,2,)</f>
        <v>Blouse en Dentelle à Manches Longues</v>
      </c>
      <c r="D2902" s="36" t="s">
        <v>57</v>
      </c>
      <c r="E2902" s="36" t="s">
        <v>57</v>
      </c>
      <c r="F2902" s="36" t="s">
        <v>7504</v>
      </c>
      <c r="G2902" s="36" t="s">
        <v>7504</v>
      </c>
      <c r="H2902" s="36" t="s">
        <v>7504</v>
      </c>
      <c r="I2902" s="36" t="s">
        <v>58</v>
      </c>
      <c r="J2902" s="36" t="s">
        <v>59</v>
      </c>
      <c r="K2902" s="36" t="s">
        <v>5457</v>
      </c>
    </row>
    <row r="2903" spans="1:11" ht="15" customHeight="1">
      <c r="A2903" s="36" t="s">
        <v>5458</v>
      </c>
      <c r="B2903" s="36">
        <v>465894</v>
      </c>
      <c r="C2903" s="35" t="str">
        <f>VLOOKUP(B2903,'[1]EC Sales Date'!$A:$C,2,)</f>
        <v>Chemisier Seersucker</v>
      </c>
      <c r="D2903" s="36" t="s">
        <v>57</v>
      </c>
      <c r="E2903" s="36" t="s">
        <v>57</v>
      </c>
      <c r="F2903" s="36" t="s">
        <v>57</v>
      </c>
      <c r="G2903" s="36" t="s">
        <v>7504</v>
      </c>
      <c r="H2903" s="36" t="s">
        <v>7504</v>
      </c>
      <c r="I2903" s="36" t="s">
        <v>58</v>
      </c>
      <c r="J2903" s="37" t="s">
        <v>123</v>
      </c>
      <c r="K2903" s="36" t="s">
        <v>5459</v>
      </c>
    </row>
    <row r="2904" spans="1:11" ht="15" customHeight="1">
      <c r="A2904" s="36" t="s">
        <v>5460</v>
      </c>
      <c r="B2904" s="36">
        <v>469433</v>
      </c>
      <c r="C2904" s="35" t="str">
        <f>VLOOKUP(B2904,'[1]EC Sales Date'!$A:$C,2,)</f>
        <v>Chemisier à Pinces</v>
      </c>
      <c r="D2904" s="36" t="s">
        <v>57</v>
      </c>
      <c r="E2904" s="36" t="s">
        <v>57</v>
      </c>
      <c r="F2904" s="36" t="s">
        <v>57</v>
      </c>
      <c r="G2904" s="36" t="s">
        <v>7504</v>
      </c>
      <c r="H2904" s="36" t="s">
        <v>7504</v>
      </c>
      <c r="I2904" s="36" t="s">
        <v>58</v>
      </c>
      <c r="J2904" s="37" t="s">
        <v>123</v>
      </c>
      <c r="K2904" s="36" t="s">
        <v>124</v>
      </c>
    </row>
    <row r="2905" spans="1:11" ht="15" customHeight="1">
      <c r="A2905" s="36" t="s">
        <v>5461</v>
      </c>
      <c r="B2905" s="36">
        <v>470447</v>
      </c>
      <c r="C2905" s="35" t="str">
        <f>VLOOKUP(B2905,'[1]EC Sales Date'!$A:$C,2,)</f>
        <v>Chemisier Plissé à Pinces</v>
      </c>
      <c r="D2905" s="36" t="s">
        <v>57</v>
      </c>
      <c r="E2905" s="36" t="s">
        <v>57</v>
      </c>
      <c r="F2905" s="36" t="s">
        <v>57</v>
      </c>
      <c r="G2905" s="36" t="s">
        <v>7504</v>
      </c>
      <c r="H2905" s="36" t="s">
        <v>7504</v>
      </c>
      <c r="I2905" s="36" t="s">
        <v>58</v>
      </c>
      <c r="J2905" s="37" t="s">
        <v>123</v>
      </c>
      <c r="K2905" s="36" t="s">
        <v>124</v>
      </c>
    </row>
    <row r="2906" spans="1:11" ht="15" customHeight="1">
      <c r="A2906" s="36" t="s">
        <v>5462</v>
      </c>
      <c r="B2906" s="36">
        <v>465896</v>
      </c>
      <c r="C2906" s="35" t="str">
        <f>VLOOKUP(B2906,'[1]EC Sales Date'!$A:$C,2,)</f>
        <v>Chemise Longue Seersucker</v>
      </c>
      <c r="D2906" s="36" t="s">
        <v>57</v>
      </c>
      <c r="E2906" s="36" t="s">
        <v>57</v>
      </c>
      <c r="F2906" s="36" t="s">
        <v>57</v>
      </c>
      <c r="G2906" s="36" t="s">
        <v>7504</v>
      </c>
      <c r="H2906" s="36" t="s">
        <v>7504</v>
      </c>
      <c r="I2906" s="36" t="s">
        <v>58</v>
      </c>
      <c r="J2906" s="37" t="s">
        <v>123</v>
      </c>
      <c r="K2906" s="36" t="s">
        <v>5459</v>
      </c>
    </row>
    <row r="2907" spans="1:11" ht="15" customHeight="1">
      <c r="A2907" s="36" t="s">
        <v>3153</v>
      </c>
      <c r="B2907" s="36">
        <v>466337</v>
      </c>
      <c r="C2907" s="35" t="str">
        <f>VLOOKUP(B2907,'[1]EC Sales Date'!$A:$C,2,)</f>
        <v>Blouse En Satin à Manches Longues</v>
      </c>
      <c r="D2907" s="36" t="s">
        <v>57</v>
      </c>
      <c r="E2907" s="36" t="s">
        <v>57</v>
      </c>
      <c r="F2907" s="36" t="s">
        <v>57</v>
      </c>
      <c r="G2907" s="36" t="s">
        <v>7504</v>
      </c>
      <c r="H2907" s="36" t="s">
        <v>7504</v>
      </c>
      <c r="I2907" s="36" t="s">
        <v>2024</v>
      </c>
      <c r="J2907" s="36" t="s">
        <v>59</v>
      </c>
      <c r="K2907" s="36" t="s">
        <v>3154</v>
      </c>
    </row>
    <row r="2908" spans="1:11" ht="15" customHeight="1">
      <c r="A2908" s="36" t="s">
        <v>5463</v>
      </c>
      <c r="B2908" s="36">
        <v>467017</v>
      </c>
      <c r="C2908" s="35" t="str">
        <f>VLOOKUP(B2908,'[1]EC Sales Date'!$A:$C,2,)</f>
        <v>Chemise à Manches Courtes</v>
      </c>
      <c r="D2908" s="36" t="s">
        <v>57</v>
      </c>
      <c r="E2908" s="36" t="s">
        <v>57</v>
      </c>
      <c r="F2908" s="36" t="s">
        <v>57</v>
      </c>
      <c r="G2908" s="36" t="s">
        <v>7504</v>
      </c>
      <c r="H2908" s="36" t="s">
        <v>7504</v>
      </c>
      <c r="I2908" s="36" t="s">
        <v>58</v>
      </c>
      <c r="J2908" s="36" t="s">
        <v>59</v>
      </c>
      <c r="K2908" s="36" t="s">
        <v>5464</v>
      </c>
    </row>
    <row r="2909" spans="1:11" ht="15" customHeight="1">
      <c r="A2909" s="36" t="s">
        <v>5465</v>
      </c>
      <c r="B2909" s="36">
        <v>467206</v>
      </c>
      <c r="C2909" s="35" t="str">
        <f>VLOOKUP(B2909,'[1]EC Sales Date'!$A:$C,2,)</f>
        <v>Chemise Longue à Rayures</v>
      </c>
      <c r="D2909" s="36" t="s">
        <v>57</v>
      </c>
      <c r="E2909" s="36" t="s">
        <v>57</v>
      </c>
      <c r="F2909" s="36" t="s">
        <v>57</v>
      </c>
      <c r="G2909" s="36" t="s">
        <v>7504</v>
      </c>
      <c r="H2909" s="36" t="s">
        <v>7504</v>
      </c>
      <c r="I2909" s="36" t="s">
        <v>58</v>
      </c>
      <c r="J2909" s="37" t="s">
        <v>123</v>
      </c>
      <c r="K2909" s="36" t="s">
        <v>124</v>
      </c>
    </row>
    <row r="2910" spans="1:11" ht="15" customHeight="1">
      <c r="A2910" s="36" t="s">
        <v>5466</v>
      </c>
      <c r="B2910" s="36">
        <v>467218</v>
      </c>
      <c r="C2910" s="35" t="str">
        <f>VLOOKUP(B2910,'[1]EC Sales Date'!$A:$C,2,)</f>
        <v>Blouse Transparente à Manches Longues</v>
      </c>
      <c r="D2910" s="36" t="s">
        <v>57</v>
      </c>
      <c r="E2910" s="36" t="s">
        <v>57</v>
      </c>
      <c r="F2910" s="36" t="s">
        <v>57</v>
      </c>
      <c r="G2910" s="36" t="s">
        <v>7504</v>
      </c>
      <c r="H2910" s="36" t="s">
        <v>7504</v>
      </c>
      <c r="I2910" s="36" t="s">
        <v>78</v>
      </c>
      <c r="J2910" s="36" t="s">
        <v>59</v>
      </c>
      <c r="K2910" s="36" t="s">
        <v>2025</v>
      </c>
    </row>
    <row r="2911" spans="1:11" ht="15" customHeight="1">
      <c r="A2911" s="36" t="s">
        <v>5467</v>
      </c>
      <c r="B2911" s="36">
        <v>468794</v>
      </c>
      <c r="C2911" s="35" t="str">
        <f>VLOOKUP(B2911,'[1]EC Sales Date'!$A:$C,2,)</f>
        <v>Blouse Transparente à Manches Longues</v>
      </c>
      <c r="D2911" s="36" t="s">
        <v>57</v>
      </c>
      <c r="E2911" s="36" t="s">
        <v>57</v>
      </c>
      <c r="F2911" s="36" t="s">
        <v>57</v>
      </c>
      <c r="G2911" s="36" t="s">
        <v>7504</v>
      </c>
      <c r="H2911" s="36" t="s">
        <v>7504</v>
      </c>
      <c r="I2911" s="36" t="s">
        <v>58</v>
      </c>
      <c r="J2911" s="36" t="s">
        <v>59</v>
      </c>
      <c r="K2911" s="36" t="s">
        <v>347</v>
      </c>
    </row>
    <row r="2912" spans="1:11" ht="15" customHeight="1">
      <c r="A2912" s="36" t="s">
        <v>5468</v>
      </c>
      <c r="B2912" s="36">
        <v>469434</v>
      </c>
      <c r="C2912" s="35" t="str">
        <f>VLOOKUP(B2912,'[1]EC Sales Date'!$A:$C,2,)</f>
        <v>Chemisier à Volants et Carreaux</v>
      </c>
      <c r="D2912" s="36" t="s">
        <v>57</v>
      </c>
      <c r="E2912" s="36" t="s">
        <v>57</v>
      </c>
      <c r="F2912" s="36" t="s">
        <v>57</v>
      </c>
      <c r="G2912" s="36" t="s">
        <v>7504</v>
      </c>
      <c r="H2912" s="36" t="s">
        <v>7504</v>
      </c>
      <c r="I2912" s="36" t="s">
        <v>58</v>
      </c>
      <c r="J2912" s="37" t="s">
        <v>123</v>
      </c>
      <c r="K2912" s="36" t="s">
        <v>124</v>
      </c>
    </row>
    <row r="2913" spans="1:11" ht="15" customHeight="1">
      <c r="A2913" s="36" t="s">
        <v>5469</v>
      </c>
      <c r="B2913" s="36">
        <v>469435</v>
      </c>
      <c r="C2913" s="35" t="str">
        <f>VLOOKUP(B2913,'[1]EC Sales Date'!$A:$C,2,)</f>
        <v>Chemisier à Volants</v>
      </c>
      <c r="D2913" s="36" t="s">
        <v>57</v>
      </c>
      <c r="E2913" s="36" t="s">
        <v>57</v>
      </c>
      <c r="F2913" s="36" t="s">
        <v>57</v>
      </c>
      <c r="G2913" s="36" t="s">
        <v>7504</v>
      </c>
      <c r="H2913" s="36" t="s">
        <v>7504</v>
      </c>
      <c r="I2913" s="36" t="s">
        <v>58</v>
      </c>
      <c r="J2913" s="37" t="s">
        <v>123</v>
      </c>
      <c r="K2913" s="36" t="s">
        <v>124</v>
      </c>
    </row>
    <row r="2914" spans="1:11" ht="15" customHeight="1">
      <c r="A2914" s="36" t="s">
        <v>5470</v>
      </c>
      <c r="B2914" s="36">
        <v>469435</v>
      </c>
      <c r="C2914" s="35" t="str">
        <f>VLOOKUP(B2914,'[1]EC Sales Date'!$A:$C,2,)</f>
        <v>Chemisier à Volants</v>
      </c>
      <c r="D2914" s="36" t="s">
        <v>57</v>
      </c>
      <c r="E2914" s="36" t="s">
        <v>57</v>
      </c>
      <c r="F2914" s="36" t="s">
        <v>57</v>
      </c>
      <c r="G2914" s="36" t="s">
        <v>7504</v>
      </c>
      <c r="H2914" s="36" t="s">
        <v>7504</v>
      </c>
      <c r="I2914" s="36" t="s">
        <v>58</v>
      </c>
      <c r="J2914" s="37" t="s">
        <v>123</v>
      </c>
      <c r="K2914" s="36" t="s">
        <v>124</v>
      </c>
    </row>
    <row r="2915" spans="1:11" ht="15" customHeight="1">
      <c r="A2915" s="36" t="s">
        <v>3441</v>
      </c>
      <c r="B2915" s="36">
        <v>465749</v>
      </c>
      <c r="C2915" s="35" t="str">
        <f>VLOOKUP(B2915,'[1]EC Sales Date'!$A:$C,2,)</f>
        <v>T-Shirt Stretch en Coton Manches Longues</v>
      </c>
      <c r="D2915" s="36" t="s">
        <v>86</v>
      </c>
      <c r="E2915" s="36" t="s">
        <v>86</v>
      </c>
      <c r="F2915" s="36" t="s">
        <v>86</v>
      </c>
      <c r="G2915" s="36" t="s">
        <v>7504</v>
      </c>
      <c r="H2915" s="36" t="s">
        <v>7504</v>
      </c>
      <c r="I2915" s="36" t="s">
        <v>58</v>
      </c>
      <c r="J2915" s="36" t="s">
        <v>59</v>
      </c>
      <c r="K2915" s="36" t="s">
        <v>379</v>
      </c>
    </row>
    <row r="2916" spans="1:11" ht="15" customHeight="1">
      <c r="A2916" s="36" t="s">
        <v>3442</v>
      </c>
      <c r="B2916" s="36">
        <v>465749</v>
      </c>
      <c r="C2916" s="35" t="str">
        <f>VLOOKUP(B2916,'[1]EC Sales Date'!$A:$C,2,)</f>
        <v>T-Shirt Stretch en Coton Manches Longues</v>
      </c>
      <c r="D2916" s="36" t="s">
        <v>86</v>
      </c>
      <c r="E2916" s="36" t="s">
        <v>86</v>
      </c>
      <c r="F2916" s="36" t="s">
        <v>86</v>
      </c>
      <c r="G2916" s="36" t="s">
        <v>7504</v>
      </c>
      <c r="H2916" s="36" t="s">
        <v>7504</v>
      </c>
      <c r="I2916" s="36" t="s">
        <v>58</v>
      </c>
      <c r="J2916" s="36" t="s">
        <v>59</v>
      </c>
      <c r="K2916" s="36" t="s">
        <v>379</v>
      </c>
    </row>
    <row r="2917" spans="1:11" ht="15" customHeight="1">
      <c r="A2917" s="36" t="s">
        <v>3443</v>
      </c>
      <c r="B2917" s="36">
        <v>465751</v>
      </c>
      <c r="C2917" s="35" t="str">
        <f>VLOOKUP(B2917,'[1]EC Sales Date'!$A:$C,2,)</f>
        <v>T-Shirt Côtelé Manches Longues</v>
      </c>
      <c r="D2917" s="36" t="s">
        <v>57</v>
      </c>
      <c r="E2917" s="36" t="s">
        <v>57</v>
      </c>
      <c r="F2917" s="36" t="s">
        <v>57</v>
      </c>
      <c r="G2917" s="36" t="s">
        <v>7504</v>
      </c>
      <c r="H2917" s="36" t="s">
        <v>7504</v>
      </c>
      <c r="I2917" s="36" t="s">
        <v>58</v>
      </c>
      <c r="J2917" s="36" t="s">
        <v>59</v>
      </c>
      <c r="K2917" s="36" t="s">
        <v>3444</v>
      </c>
    </row>
    <row r="2918" spans="1:11" ht="15" customHeight="1">
      <c r="A2918" s="36" t="s">
        <v>3445</v>
      </c>
      <c r="B2918" s="36">
        <v>465751</v>
      </c>
      <c r="C2918" s="35" t="str">
        <f>VLOOKUP(B2918,'[1]EC Sales Date'!$A:$C,2,)</f>
        <v>T-Shirt Côtelé Manches Longues</v>
      </c>
      <c r="D2918" s="36" t="s">
        <v>57</v>
      </c>
      <c r="E2918" s="36" t="s">
        <v>57</v>
      </c>
      <c r="F2918" s="36" t="s">
        <v>57</v>
      </c>
      <c r="G2918" s="36" t="s">
        <v>7504</v>
      </c>
      <c r="H2918" s="36" t="s">
        <v>7504</v>
      </c>
      <c r="I2918" s="36" t="s">
        <v>58</v>
      </c>
      <c r="J2918" s="36" t="s">
        <v>59</v>
      </c>
      <c r="K2918" s="36" t="s">
        <v>3444</v>
      </c>
    </row>
    <row r="2919" spans="1:11" ht="15" customHeight="1">
      <c r="A2919" s="36" t="s">
        <v>3446</v>
      </c>
      <c r="B2919" s="36">
        <v>465751</v>
      </c>
      <c r="C2919" s="35" t="str">
        <f>VLOOKUP(B2919,'[1]EC Sales Date'!$A:$C,2,)</f>
        <v>T-Shirt Côtelé Manches Longues</v>
      </c>
      <c r="D2919" s="36" t="s">
        <v>57</v>
      </c>
      <c r="E2919" s="36" t="s">
        <v>57</v>
      </c>
      <c r="F2919" s="36" t="s">
        <v>57</v>
      </c>
      <c r="G2919" s="36" t="s">
        <v>7504</v>
      </c>
      <c r="H2919" s="36" t="s">
        <v>7504</v>
      </c>
      <c r="I2919" s="36" t="s">
        <v>58</v>
      </c>
      <c r="J2919" s="36" t="s">
        <v>59</v>
      </c>
      <c r="K2919" s="36" t="s">
        <v>3444</v>
      </c>
    </row>
    <row r="2920" spans="1:11" ht="15" customHeight="1">
      <c r="A2920" s="36" t="s">
        <v>3447</v>
      </c>
      <c r="B2920" s="36">
        <v>467209</v>
      </c>
      <c r="C2920" s="35" t="str">
        <f>VLOOKUP(B2920,'[1]EC Sales Date'!$A:$C,2,)</f>
        <v>T-Shirt Côtelé Rayé Manches Longues</v>
      </c>
      <c r="D2920" s="36" t="s">
        <v>57</v>
      </c>
      <c r="E2920" s="36" t="s">
        <v>57</v>
      </c>
      <c r="F2920" s="36" t="s">
        <v>57</v>
      </c>
      <c r="G2920" s="36" t="s">
        <v>7504</v>
      </c>
      <c r="H2920" s="36" t="s">
        <v>7504</v>
      </c>
      <c r="I2920" s="36" t="s">
        <v>58</v>
      </c>
      <c r="J2920" s="36" t="s">
        <v>59</v>
      </c>
      <c r="K2920" s="36" t="s">
        <v>3444</v>
      </c>
    </row>
    <row r="2921" spans="1:11" ht="15" customHeight="1">
      <c r="A2921" s="36" t="s">
        <v>3435</v>
      </c>
      <c r="B2921" s="36">
        <v>465782</v>
      </c>
      <c r="C2921" s="35" t="str">
        <f>VLOOKUP(B2921,'[1]EC Sales Date'!$A:$C,2,)</f>
        <v>Jogging</v>
      </c>
      <c r="D2921" s="36" t="s">
        <v>86</v>
      </c>
      <c r="E2921" s="36" t="s">
        <v>86</v>
      </c>
      <c r="F2921" s="36" t="s">
        <v>86</v>
      </c>
      <c r="G2921" s="36" t="s">
        <v>7504</v>
      </c>
      <c r="H2921" s="36" t="s">
        <v>7504</v>
      </c>
      <c r="I2921" s="36" t="s">
        <v>58</v>
      </c>
      <c r="J2921" s="37" t="s">
        <v>123</v>
      </c>
      <c r="K2921" s="36" t="s">
        <v>364</v>
      </c>
    </row>
    <row r="2922" spans="1:11" ht="15" customHeight="1">
      <c r="A2922" s="36" t="s">
        <v>3436</v>
      </c>
      <c r="B2922" s="36">
        <v>465782</v>
      </c>
      <c r="C2922" s="35" t="str">
        <f>VLOOKUP(B2922,'[1]EC Sales Date'!$A:$C,2,)</f>
        <v>Jogging</v>
      </c>
      <c r="D2922" s="36" t="s">
        <v>57</v>
      </c>
      <c r="E2922" s="36" t="s">
        <v>57</v>
      </c>
      <c r="F2922" s="36" t="s">
        <v>57</v>
      </c>
      <c r="G2922" s="36" t="s">
        <v>7504</v>
      </c>
      <c r="H2922" s="36" t="s">
        <v>7504</v>
      </c>
      <c r="I2922" s="36" t="s">
        <v>58</v>
      </c>
      <c r="J2922" s="37" t="s">
        <v>123</v>
      </c>
      <c r="K2922" s="36" t="s">
        <v>1547</v>
      </c>
    </row>
    <row r="2923" spans="1:11" ht="15" customHeight="1">
      <c r="A2923" s="36" t="s">
        <v>3437</v>
      </c>
      <c r="B2923" s="36">
        <v>465782</v>
      </c>
      <c r="C2923" s="35" t="str">
        <f>VLOOKUP(B2923,'[1]EC Sales Date'!$A:$C,2,)</f>
        <v>Jogging</v>
      </c>
      <c r="D2923" s="36" t="s">
        <v>86</v>
      </c>
      <c r="E2923" s="36" t="s">
        <v>86</v>
      </c>
      <c r="F2923" s="36" t="s">
        <v>86</v>
      </c>
      <c r="G2923" s="36" t="s">
        <v>7504</v>
      </c>
      <c r="H2923" s="36" t="s">
        <v>7504</v>
      </c>
      <c r="I2923" s="36" t="s">
        <v>58</v>
      </c>
      <c r="J2923" s="37" t="s">
        <v>123</v>
      </c>
      <c r="K2923" s="36" t="s">
        <v>364</v>
      </c>
    </row>
    <row r="2924" spans="1:11" ht="15" customHeight="1">
      <c r="A2924" s="36" t="s">
        <v>5471</v>
      </c>
      <c r="B2924" s="36">
        <v>465785</v>
      </c>
      <c r="C2924" s="35" t="str">
        <f>VLOOKUP(B2924,'[1]EC Sales Date'!$A:$C,2,)</f>
        <v>Jupe Fuselée</v>
      </c>
      <c r="D2924" s="36" t="s">
        <v>86</v>
      </c>
      <c r="E2924" s="36" t="s">
        <v>57</v>
      </c>
      <c r="F2924" s="36" t="s">
        <v>57</v>
      </c>
      <c r="G2924" s="36" t="s">
        <v>7504</v>
      </c>
      <c r="H2924" s="36" t="s">
        <v>7504</v>
      </c>
      <c r="I2924" s="36" t="s">
        <v>58</v>
      </c>
      <c r="J2924" s="36" t="s">
        <v>59</v>
      </c>
      <c r="K2924" s="36" t="s">
        <v>978</v>
      </c>
    </row>
    <row r="2925" spans="1:11" ht="15" customHeight="1">
      <c r="A2925" s="36" t="s">
        <v>3432</v>
      </c>
      <c r="B2925" s="36">
        <v>465787</v>
      </c>
      <c r="C2925" s="35" t="str">
        <f>VLOOKUP(B2925,'[1]EC Sales Date'!$A:$C,2,)</f>
        <v>Legging Ultra Soft à Poches AIRism</v>
      </c>
      <c r="D2925" s="36" t="s">
        <v>86</v>
      </c>
      <c r="E2925" s="36" t="s">
        <v>86</v>
      </c>
      <c r="F2925" s="36" t="s">
        <v>86</v>
      </c>
      <c r="G2925" s="36" t="s">
        <v>7504</v>
      </c>
      <c r="H2925" s="36" t="s">
        <v>7504</v>
      </c>
      <c r="I2925" s="36" t="s">
        <v>2254</v>
      </c>
      <c r="J2925" s="36" t="s">
        <v>59</v>
      </c>
      <c r="K2925" s="36" t="s">
        <v>2255</v>
      </c>
    </row>
    <row r="2926" spans="1:11" ht="15" customHeight="1">
      <c r="A2926" s="36" t="s">
        <v>5472</v>
      </c>
      <c r="B2926" s="36">
        <v>466578</v>
      </c>
      <c r="C2926" s="35" t="str">
        <f>VLOOKUP(B2926,'[1]EC Sales Date'!$A:$C,2,)</f>
        <v>Jogging</v>
      </c>
      <c r="D2926" s="36" t="s">
        <v>80</v>
      </c>
      <c r="E2926" s="36" t="s">
        <v>86</v>
      </c>
      <c r="F2926" s="36" t="s">
        <v>86</v>
      </c>
      <c r="G2926" s="36" t="s">
        <v>7504</v>
      </c>
      <c r="H2926" s="36" t="s">
        <v>7504</v>
      </c>
      <c r="I2926" s="36" t="s">
        <v>58</v>
      </c>
      <c r="J2926" s="36" t="s">
        <v>59</v>
      </c>
      <c r="K2926" s="36" t="s">
        <v>5473</v>
      </c>
    </row>
    <row r="2927" spans="1:11" ht="15" customHeight="1">
      <c r="A2927" s="36" t="s">
        <v>3438</v>
      </c>
      <c r="B2927" s="36">
        <v>467801</v>
      </c>
      <c r="C2927" s="35" t="str">
        <f>VLOOKUP(B2927,'[1]EC Sales Date'!$A:$C,2,)</f>
        <v>Sweat à Col Rond</v>
      </c>
      <c r="D2927" s="36" t="s">
        <v>86</v>
      </c>
      <c r="E2927" s="36" t="s">
        <v>86</v>
      </c>
      <c r="F2927" s="36" t="s">
        <v>86</v>
      </c>
      <c r="G2927" s="36" t="s">
        <v>7504</v>
      </c>
      <c r="H2927" s="36" t="s">
        <v>7504</v>
      </c>
      <c r="I2927" s="36" t="s">
        <v>58</v>
      </c>
      <c r="J2927" s="36" t="s">
        <v>59</v>
      </c>
      <c r="K2927" s="36" t="s">
        <v>373</v>
      </c>
    </row>
    <row r="2928" spans="1:11" ht="15" customHeight="1">
      <c r="A2928" s="36" t="s">
        <v>3439</v>
      </c>
      <c r="B2928" s="36">
        <v>467801</v>
      </c>
      <c r="C2928" s="35" t="str">
        <f>VLOOKUP(B2928,'[1]EC Sales Date'!$A:$C,2,)</f>
        <v>Sweat à Col Rond</v>
      </c>
      <c r="D2928" s="36" t="s">
        <v>57</v>
      </c>
      <c r="E2928" s="36" t="s">
        <v>57</v>
      </c>
      <c r="F2928" s="36" t="s">
        <v>57</v>
      </c>
      <c r="G2928" s="36" t="s">
        <v>7504</v>
      </c>
      <c r="H2928" s="36" t="s">
        <v>7504</v>
      </c>
      <c r="I2928" s="36" t="s">
        <v>58</v>
      </c>
      <c r="J2928" s="36" t="s">
        <v>59</v>
      </c>
      <c r="K2928" s="36" t="s">
        <v>1551</v>
      </c>
    </row>
    <row r="2929" spans="1:11" ht="15" customHeight="1">
      <c r="A2929" s="36" t="s">
        <v>3440</v>
      </c>
      <c r="B2929" s="36">
        <v>467801</v>
      </c>
      <c r="C2929" s="35" t="str">
        <f>VLOOKUP(B2929,'[1]EC Sales Date'!$A:$C,2,)</f>
        <v>Sweat à Col Rond</v>
      </c>
      <c r="D2929" s="36" t="s">
        <v>86</v>
      </c>
      <c r="E2929" s="36" t="s">
        <v>86</v>
      </c>
      <c r="F2929" s="36" t="s">
        <v>86</v>
      </c>
      <c r="G2929" s="36" t="s">
        <v>7504</v>
      </c>
      <c r="H2929" s="36" t="s">
        <v>7504</v>
      </c>
      <c r="I2929" s="36" t="s">
        <v>58</v>
      </c>
      <c r="J2929" s="36" t="s">
        <v>59</v>
      </c>
      <c r="K2929" s="36" t="s">
        <v>373</v>
      </c>
    </row>
    <row r="2930" spans="1:11" ht="15" customHeight="1">
      <c r="A2930" s="36" t="s">
        <v>3433</v>
      </c>
      <c r="B2930" s="36">
        <v>467384</v>
      </c>
      <c r="C2930" s="35" t="str">
        <f>VLOOKUP(B2930,'[1]EC Sales Date'!$A:$C,2,)</f>
        <v>Pantalon Cargo En Sweat</v>
      </c>
      <c r="D2930" s="36" t="s">
        <v>86</v>
      </c>
      <c r="E2930" s="36" t="s">
        <v>86</v>
      </c>
      <c r="F2930" s="36" t="s">
        <v>86</v>
      </c>
      <c r="G2930" s="36" t="s">
        <v>7504</v>
      </c>
      <c r="H2930" s="36" t="s">
        <v>7504</v>
      </c>
      <c r="I2930" s="36" t="s">
        <v>58</v>
      </c>
      <c r="J2930" s="36" t="s">
        <v>59</v>
      </c>
      <c r="K2930" s="36" t="s">
        <v>3434</v>
      </c>
    </row>
    <row r="2931" spans="1:11" ht="15" customHeight="1">
      <c r="A2931" s="36" t="s">
        <v>3478</v>
      </c>
      <c r="B2931" s="36">
        <v>465481</v>
      </c>
      <c r="C2931" s="35" t="str">
        <f>VLOOKUP(B2931,'[1]EC Sales Date'!$A:$C,2,)</f>
        <v>Pull Relax En Coton à Manches Longues</v>
      </c>
      <c r="D2931" s="36" t="s">
        <v>86</v>
      </c>
      <c r="E2931" s="36" t="s">
        <v>86</v>
      </c>
      <c r="F2931" s="36" t="s">
        <v>57</v>
      </c>
      <c r="G2931" s="36" t="s">
        <v>7504</v>
      </c>
      <c r="H2931" s="36" t="s">
        <v>7504</v>
      </c>
      <c r="I2931" s="36" t="s">
        <v>58</v>
      </c>
      <c r="J2931" s="37" t="s">
        <v>123</v>
      </c>
      <c r="K2931" s="36" t="s">
        <v>124</v>
      </c>
    </row>
    <row r="2932" spans="1:11" ht="15" customHeight="1">
      <c r="A2932" s="36" t="s">
        <v>3479</v>
      </c>
      <c r="B2932" s="36">
        <v>466782</v>
      </c>
      <c r="C2932" s="35" t="str">
        <f>VLOOKUP(B2932,'[1]EC Sales Date'!$A:$C,2,)</f>
        <v>Pull Relax En Coton Rayé à Manches Longues</v>
      </c>
      <c r="D2932" s="36" t="s">
        <v>86</v>
      </c>
      <c r="E2932" s="36" t="s">
        <v>86</v>
      </c>
      <c r="F2932" s="36" t="s">
        <v>57</v>
      </c>
      <c r="G2932" s="36" t="s">
        <v>7504</v>
      </c>
      <c r="H2932" s="36" t="s">
        <v>7504</v>
      </c>
      <c r="I2932" s="36" t="s">
        <v>58</v>
      </c>
      <c r="J2932" s="37" t="s">
        <v>123</v>
      </c>
      <c r="K2932" s="36" t="s">
        <v>124</v>
      </c>
    </row>
    <row r="2933" spans="1:11" ht="15" customHeight="1">
      <c r="A2933" s="36" t="s">
        <v>3471</v>
      </c>
      <c r="B2933" s="36">
        <v>466293</v>
      </c>
      <c r="C2933" s="35" t="str">
        <f>VLOOKUP(B2933,'[1]EC Sales Date'!$A:$C,2,)</f>
        <v>Pull en Coton et Maille 3D Sans Coutures</v>
      </c>
      <c r="D2933" s="36" t="s">
        <v>86</v>
      </c>
      <c r="E2933" s="36" t="s">
        <v>86</v>
      </c>
      <c r="F2933" s="36" t="s">
        <v>86</v>
      </c>
      <c r="G2933" s="36" t="s">
        <v>7504</v>
      </c>
      <c r="H2933" s="36" t="s">
        <v>7504</v>
      </c>
      <c r="I2933" s="36" t="s">
        <v>58</v>
      </c>
      <c r="J2933" s="37" t="s">
        <v>123</v>
      </c>
      <c r="K2933" s="36" t="s">
        <v>124</v>
      </c>
    </row>
    <row r="2934" spans="1:11" ht="15" customHeight="1">
      <c r="A2934" s="36" t="s">
        <v>3472</v>
      </c>
      <c r="B2934" s="36">
        <v>466293</v>
      </c>
      <c r="C2934" s="35" t="str">
        <f>VLOOKUP(B2934,'[1]EC Sales Date'!$A:$C,2,)</f>
        <v>Pull en Coton et Maille 3D Sans Coutures</v>
      </c>
      <c r="D2934" s="36" t="s">
        <v>555</v>
      </c>
      <c r="E2934" s="36" t="s">
        <v>555</v>
      </c>
      <c r="F2934" s="36" t="s">
        <v>86</v>
      </c>
      <c r="G2934" s="36" t="s">
        <v>7504</v>
      </c>
      <c r="H2934" s="36" t="s">
        <v>7504</v>
      </c>
      <c r="I2934" s="36" t="s">
        <v>58</v>
      </c>
      <c r="J2934" s="37" t="s">
        <v>123</v>
      </c>
      <c r="K2934" s="36" t="s">
        <v>124</v>
      </c>
    </row>
    <row r="2935" spans="1:11" ht="15" customHeight="1">
      <c r="A2935" s="36" t="s">
        <v>3473</v>
      </c>
      <c r="B2935" s="36">
        <v>466846</v>
      </c>
      <c r="C2935" s="35" t="str">
        <f>VLOOKUP(B2935,'[1]EC Sales Date'!$A:$C,2,)</f>
        <v>Pull en Coton et Maille 3D Rayée</v>
      </c>
      <c r="D2935" s="36" t="s">
        <v>86</v>
      </c>
      <c r="E2935" s="36" t="s">
        <v>86</v>
      </c>
      <c r="F2935" s="36" t="s">
        <v>86</v>
      </c>
      <c r="G2935" s="36" t="s">
        <v>7504</v>
      </c>
      <c r="H2935" s="36" t="s">
        <v>7504</v>
      </c>
      <c r="I2935" s="36" t="s">
        <v>58</v>
      </c>
      <c r="J2935" s="37" t="s">
        <v>123</v>
      </c>
      <c r="K2935" s="36" t="s">
        <v>124</v>
      </c>
    </row>
    <row r="2936" spans="1:11" ht="15" customHeight="1">
      <c r="A2936" s="36" t="s">
        <v>5474</v>
      </c>
      <c r="B2936" s="36">
        <v>466358</v>
      </c>
      <c r="C2936" s="35" t="str">
        <f>VLOOKUP(B2936,'[1]EC Sales Date'!$A:$C,2,)</f>
        <v>Pull Court En Maille Col V</v>
      </c>
      <c r="D2936" s="36" t="s">
        <v>86</v>
      </c>
      <c r="E2936" s="36" t="s">
        <v>86</v>
      </c>
      <c r="F2936" s="36" t="s">
        <v>57</v>
      </c>
      <c r="G2936" s="36" t="s">
        <v>7504</v>
      </c>
      <c r="H2936" s="36" t="s">
        <v>7504</v>
      </c>
      <c r="I2936" s="36" t="s">
        <v>58</v>
      </c>
      <c r="J2936" s="36" t="s">
        <v>59</v>
      </c>
      <c r="K2936" s="36" t="s">
        <v>3475</v>
      </c>
    </row>
    <row r="2937" spans="1:11" ht="15" customHeight="1">
      <c r="A2937" s="36" t="s">
        <v>5475</v>
      </c>
      <c r="B2937" s="36">
        <v>466365</v>
      </c>
      <c r="C2937" s="35" t="str">
        <f>VLOOKUP(B2937,'[1]EC Sales Date'!$A:$C,2,)</f>
        <v>Pull Court En Maille à Rayures Col V</v>
      </c>
      <c r="D2937" s="36" t="s">
        <v>86</v>
      </c>
      <c r="E2937" s="36" t="s">
        <v>86</v>
      </c>
      <c r="F2937" s="36" t="s">
        <v>57</v>
      </c>
      <c r="G2937" s="36" t="s">
        <v>7504</v>
      </c>
      <c r="H2937" s="36" t="s">
        <v>7504</v>
      </c>
      <c r="I2937" s="36" t="s">
        <v>58</v>
      </c>
      <c r="J2937" s="36" t="s">
        <v>59</v>
      </c>
      <c r="K2937" s="36" t="s">
        <v>3475</v>
      </c>
    </row>
    <row r="2938" spans="1:11" ht="15" customHeight="1">
      <c r="A2938" s="36" t="s">
        <v>5476</v>
      </c>
      <c r="B2938" s="36">
        <v>466360</v>
      </c>
      <c r="C2938" s="35" t="str">
        <f>VLOOKUP(B2938,'[1]EC Sales Date'!$A:$C,2,)</f>
        <v>Pull Sans Manches Col V</v>
      </c>
      <c r="D2938" s="36" t="s">
        <v>86</v>
      </c>
      <c r="E2938" s="36" t="s">
        <v>86</v>
      </c>
      <c r="F2938" s="36" t="s">
        <v>57</v>
      </c>
      <c r="G2938" s="36" t="s">
        <v>7504</v>
      </c>
      <c r="H2938" s="36" t="s">
        <v>7504</v>
      </c>
      <c r="I2938" s="36" t="s">
        <v>58</v>
      </c>
      <c r="J2938" s="36" t="s">
        <v>59</v>
      </c>
      <c r="K2938" s="36" t="s">
        <v>3475</v>
      </c>
    </row>
    <row r="2939" spans="1:11" ht="15" customHeight="1">
      <c r="A2939" s="36" t="s">
        <v>3474</v>
      </c>
      <c r="B2939" s="36">
        <v>466366</v>
      </c>
      <c r="C2939" s="35" t="str">
        <f>VLOOKUP(B2939,'[1]EC Sales Date'!$A:$C,2,)</f>
        <v>Veste Courte En Maille</v>
      </c>
      <c r="D2939" s="36" t="s">
        <v>57</v>
      </c>
      <c r="E2939" s="36" t="s">
        <v>57</v>
      </c>
      <c r="F2939" s="36" t="s">
        <v>57</v>
      </c>
      <c r="G2939" s="36" t="s">
        <v>7504</v>
      </c>
      <c r="H2939" s="36" t="s">
        <v>7504</v>
      </c>
      <c r="I2939" s="36" t="s">
        <v>58</v>
      </c>
      <c r="J2939" s="36" t="s">
        <v>59</v>
      </c>
      <c r="K2939" s="36" t="s">
        <v>3475</v>
      </c>
    </row>
    <row r="2940" spans="1:11" ht="15" customHeight="1">
      <c r="A2940" s="36" t="s">
        <v>3476</v>
      </c>
      <c r="B2940" s="36">
        <v>466366</v>
      </c>
      <c r="C2940" s="35" t="str">
        <f>VLOOKUP(B2940,'[1]EC Sales Date'!$A:$C,2,)</f>
        <v>Veste Courte En Maille</v>
      </c>
      <c r="D2940" s="36" t="s">
        <v>57</v>
      </c>
      <c r="E2940" s="36" t="s">
        <v>57</v>
      </c>
      <c r="F2940" s="36" t="s">
        <v>57</v>
      </c>
      <c r="G2940" s="36" t="s">
        <v>7504</v>
      </c>
      <c r="H2940" s="36" t="s">
        <v>7504</v>
      </c>
      <c r="I2940" s="36" t="s">
        <v>58</v>
      </c>
      <c r="J2940" s="36" t="s">
        <v>59</v>
      </c>
      <c r="K2940" s="36" t="s">
        <v>3475</v>
      </c>
    </row>
    <row r="2941" spans="1:11" ht="15" customHeight="1">
      <c r="A2941" s="36" t="s">
        <v>3477</v>
      </c>
      <c r="B2941" s="36">
        <v>466366</v>
      </c>
      <c r="C2941" s="35" t="str">
        <f>VLOOKUP(B2941,'[1]EC Sales Date'!$A:$C,2,)</f>
        <v>Veste Courte En Maille</v>
      </c>
      <c r="D2941" s="36" t="s">
        <v>57</v>
      </c>
      <c r="E2941" s="36" t="s">
        <v>57</v>
      </c>
      <c r="F2941" s="36" t="s">
        <v>57</v>
      </c>
      <c r="G2941" s="36" t="s">
        <v>7504</v>
      </c>
      <c r="H2941" s="36" t="s">
        <v>7504</v>
      </c>
      <c r="I2941" s="36" t="s">
        <v>58</v>
      </c>
      <c r="J2941" s="36" t="s">
        <v>59</v>
      </c>
      <c r="K2941" s="36" t="s">
        <v>3475</v>
      </c>
    </row>
    <row r="2942" spans="1:11" ht="15" customHeight="1">
      <c r="A2942" s="36" t="s">
        <v>5477</v>
      </c>
      <c r="B2942" s="36">
        <v>467061</v>
      </c>
      <c r="C2942" s="35" t="str">
        <f>VLOOKUP(B2942,'[1]EC Sales Date'!$A:$C,2,)</f>
        <v>Pull en Maille Pointelle Manches Courtes</v>
      </c>
      <c r="D2942" s="36" t="s">
        <v>86</v>
      </c>
      <c r="E2942" s="36" t="s">
        <v>86</v>
      </c>
      <c r="F2942" s="36" t="s">
        <v>57</v>
      </c>
      <c r="G2942" s="36" t="s">
        <v>7504</v>
      </c>
      <c r="H2942" s="36" t="s">
        <v>7504</v>
      </c>
      <c r="I2942" s="36" t="s">
        <v>58</v>
      </c>
      <c r="J2942" s="37" t="s">
        <v>123</v>
      </c>
      <c r="K2942" s="36" t="s">
        <v>124</v>
      </c>
    </row>
    <row r="2943" spans="1:11" ht="15" customHeight="1">
      <c r="A2943" s="36" t="s">
        <v>5478</v>
      </c>
      <c r="B2943" s="36">
        <v>468626</v>
      </c>
      <c r="C2943" s="35" t="str">
        <f>VLOOKUP(B2943,'[1]EC Sales Date'!$A:$C,2,)</f>
        <v>Pull en Maille Pointelle à Rayures Manches Courtes</v>
      </c>
      <c r="D2943" s="36" t="s">
        <v>86</v>
      </c>
      <c r="E2943" s="36" t="s">
        <v>86</v>
      </c>
      <c r="F2943" s="36" t="s">
        <v>57</v>
      </c>
      <c r="G2943" s="36" t="s">
        <v>7504</v>
      </c>
      <c r="H2943" s="36" t="s">
        <v>7504</v>
      </c>
      <c r="I2943" s="36" t="s">
        <v>58</v>
      </c>
      <c r="J2943" s="37" t="s">
        <v>123</v>
      </c>
      <c r="K2943" s="36" t="s">
        <v>124</v>
      </c>
    </row>
    <row r="2944" spans="1:11" ht="15" customHeight="1">
      <c r="A2944" s="36" t="s">
        <v>5479</v>
      </c>
      <c r="B2944" s="36">
        <v>467062</v>
      </c>
      <c r="C2944" s="35" t="str">
        <f>VLOOKUP(B2944,'[1]EC Sales Date'!$A:$C,2,)</f>
        <v>Cardigan Côtelé Style Polo Manches Courtes</v>
      </c>
      <c r="D2944" s="36" t="s">
        <v>57</v>
      </c>
      <c r="E2944" s="36" t="s">
        <v>57</v>
      </c>
      <c r="F2944" s="36" t="s">
        <v>57</v>
      </c>
      <c r="G2944" s="36" t="s">
        <v>7504</v>
      </c>
      <c r="H2944" s="36" t="s">
        <v>7504</v>
      </c>
      <c r="I2944" s="36" t="s">
        <v>502</v>
      </c>
      <c r="J2944" s="36" t="s">
        <v>59</v>
      </c>
      <c r="K2944" s="36" t="s">
        <v>5480</v>
      </c>
    </row>
    <row r="2945" spans="1:11" ht="15" customHeight="1">
      <c r="A2945" s="36" t="s">
        <v>5481</v>
      </c>
      <c r="B2945" s="36">
        <v>469414</v>
      </c>
      <c r="C2945" s="35" t="str">
        <f>VLOOKUP(B2945,'[1]EC Sales Date'!$A:$C,2,)</f>
        <v>Cardigan Côtelé Style Polo à Rayures Manches Courtes</v>
      </c>
      <c r="D2945" s="36" t="s">
        <v>57</v>
      </c>
      <c r="E2945" s="36" t="s">
        <v>57</v>
      </c>
      <c r="F2945" s="36" t="s">
        <v>57</v>
      </c>
      <c r="G2945" s="36" t="s">
        <v>7504</v>
      </c>
      <c r="H2945" s="36" t="s">
        <v>7504</v>
      </c>
      <c r="I2945" s="36" t="s">
        <v>502</v>
      </c>
      <c r="J2945" s="36" t="s">
        <v>59</v>
      </c>
      <c r="K2945" s="36" t="s">
        <v>5480</v>
      </c>
    </row>
    <row r="2946" spans="1:11" ht="15" customHeight="1">
      <c r="A2946" s="36" t="s">
        <v>5482</v>
      </c>
      <c r="B2946" s="36">
        <v>467064</v>
      </c>
      <c r="C2946" s="35" t="str">
        <f>VLOOKUP(B2946,'[1]EC Sales Date'!$A:$C,2,)</f>
        <v>Sweat Col Rond</v>
      </c>
      <c r="D2946" s="36" t="s">
        <v>86</v>
      </c>
      <c r="E2946" s="36" t="s">
        <v>86</v>
      </c>
      <c r="F2946" s="36" t="s">
        <v>57</v>
      </c>
      <c r="G2946" s="36" t="s">
        <v>7504</v>
      </c>
      <c r="H2946" s="36" t="s">
        <v>7504</v>
      </c>
      <c r="I2946" s="36" t="s">
        <v>58</v>
      </c>
      <c r="J2946" s="36" t="s">
        <v>59</v>
      </c>
      <c r="K2946" s="36" t="s">
        <v>5483</v>
      </c>
    </row>
    <row r="2947" spans="1:11" ht="15" customHeight="1">
      <c r="A2947" s="36" t="s">
        <v>5484</v>
      </c>
      <c r="B2947" s="36">
        <v>467068</v>
      </c>
      <c r="C2947" s="35" t="str">
        <f>VLOOKUP(B2947,'[1]EC Sales Date'!$A:$C,2,)</f>
        <v>Cardigan Col V</v>
      </c>
      <c r="D2947" s="36" t="s">
        <v>86</v>
      </c>
      <c r="E2947" s="36" t="s">
        <v>86</v>
      </c>
      <c r="F2947" s="36" t="s">
        <v>57</v>
      </c>
      <c r="G2947" s="36" t="s">
        <v>7504</v>
      </c>
      <c r="H2947" s="36" t="s">
        <v>7504</v>
      </c>
      <c r="I2947" s="36" t="s">
        <v>2760</v>
      </c>
      <c r="J2947" s="36" t="s">
        <v>59</v>
      </c>
      <c r="K2947" s="36" t="s">
        <v>2761</v>
      </c>
    </row>
    <row r="2948" spans="1:11" ht="15" customHeight="1">
      <c r="A2948" s="36" t="s">
        <v>5485</v>
      </c>
      <c r="B2948" s="36">
        <v>467393</v>
      </c>
      <c r="C2948" s="35" t="str">
        <f>VLOOKUP(B2948,'[1]EC Sales Date'!$A:$C,2,)</f>
        <v>Pull en Maille Côtelée 3D</v>
      </c>
      <c r="D2948" s="36" t="s">
        <v>86</v>
      </c>
      <c r="E2948" s="36" t="s">
        <v>86</v>
      </c>
      <c r="F2948" s="36" t="s">
        <v>86</v>
      </c>
      <c r="G2948" s="36" t="s">
        <v>7504</v>
      </c>
      <c r="H2948" s="36" t="s">
        <v>7504</v>
      </c>
      <c r="I2948" s="36" t="s">
        <v>58</v>
      </c>
      <c r="J2948" s="37" t="s">
        <v>123</v>
      </c>
      <c r="K2948" s="36" t="s">
        <v>124</v>
      </c>
    </row>
    <row r="2949" spans="1:11" ht="15" customHeight="1">
      <c r="A2949" s="36" t="s">
        <v>3481</v>
      </c>
      <c r="B2949" s="36">
        <v>464333</v>
      </c>
      <c r="C2949" s="35" t="str">
        <f>VLOOKUP(B2949,'[1]EC Sales Date'!$A:$C,2,)</f>
        <v>Soutien-Gorge Sans Armatures 3D</v>
      </c>
      <c r="D2949" s="36" t="s">
        <v>86</v>
      </c>
      <c r="E2949" s="36" t="s">
        <v>57</v>
      </c>
      <c r="F2949" s="36" t="s">
        <v>57</v>
      </c>
      <c r="G2949" s="36" t="s">
        <v>7504</v>
      </c>
      <c r="H2949" s="36" t="s">
        <v>7504</v>
      </c>
      <c r="I2949" s="36" t="s">
        <v>58</v>
      </c>
      <c r="J2949" s="36" t="s">
        <v>59</v>
      </c>
      <c r="K2949" s="36" t="s">
        <v>397</v>
      </c>
    </row>
    <row r="2950" spans="1:11" ht="15" customHeight="1">
      <c r="A2950" s="36" t="s">
        <v>3480</v>
      </c>
      <c r="B2950" s="36">
        <v>464335</v>
      </c>
      <c r="C2950" s="35" t="str">
        <f>VLOOKUP(B2950,'[1]EC Sales Date'!$A:$C,2,)</f>
        <v>Soutien-gorge Sans Armatures Ultra Relax</v>
      </c>
      <c r="D2950" s="36" t="s">
        <v>86</v>
      </c>
      <c r="E2950" s="36" t="s">
        <v>86</v>
      </c>
      <c r="F2950" s="36" t="s">
        <v>86</v>
      </c>
      <c r="G2950" s="36" t="s">
        <v>7504</v>
      </c>
      <c r="H2950" s="36" t="s">
        <v>7504</v>
      </c>
      <c r="I2950" s="36" t="s">
        <v>58</v>
      </c>
      <c r="J2950" s="36" t="s">
        <v>59</v>
      </c>
      <c r="K2950" s="36" t="s">
        <v>389</v>
      </c>
    </row>
    <row r="2951" spans="1:11" ht="15" customHeight="1">
      <c r="A2951" s="36" t="s">
        <v>3482</v>
      </c>
      <c r="B2951" s="36">
        <v>468801</v>
      </c>
      <c r="C2951" s="35" t="str">
        <f>VLOOKUP(B2951,'[1]EC Sales Date'!$A:$C,2,)</f>
        <v>Soutien-gorge Plongeant Sans Armatures</v>
      </c>
      <c r="D2951" s="36" t="s">
        <v>57</v>
      </c>
      <c r="E2951" s="36" t="s">
        <v>57</v>
      </c>
      <c r="F2951" s="36" t="s">
        <v>57</v>
      </c>
      <c r="G2951" s="36" t="s">
        <v>7504</v>
      </c>
      <c r="H2951" s="36" t="s">
        <v>7504</v>
      </c>
      <c r="I2951" s="36" t="s">
        <v>58</v>
      </c>
      <c r="J2951" s="36" t="s">
        <v>59</v>
      </c>
      <c r="K2951" s="36" t="s">
        <v>3483</v>
      </c>
    </row>
    <row r="2952" spans="1:11" ht="15" customHeight="1">
      <c r="A2952" s="36" t="s">
        <v>3484</v>
      </c>
      <c r="B2952" s="36">
        <v>468801</v>
      </c>
      <c r="C2952" s="35" t="str">
        <f>VLOOKUP(B2952,'[1]EC Sales Date'!$A:$C,2,)</f>
        <v>Soutien-gorge Plongeant Sans Armatures</v>
      </c>
      <c r="D2952" s="36" t="s">
        <v>86</v>
      </c>
      <c r="E2952" s="36" t="s">
        <v>57</v>
      </c>
      <c r="F2952" s="36" t="s">
        <v>57</v>
      </c>
      <c r="G2952" s="36" t="s">
        <v>7504</v>
      </c>
      <c r="H2952" s="36" t="s">
        <v>7504</v>
      </c>
      <c r="I2952" s="36" t="s">
        <v>58</v>
      </c>
      <c r="J2952" s="36" t="s">
        <v>59</v>
      </c>
      <c r="K2952" s="36" t="s">
        <v>3483</v>
      </c>
    </row>
    <row r="2953" spans="1:11" ht="15" customHeight="1">
      <c r="A2953" s="36" t="s">
        <v>3495</v>
      </c>
      <c r="B2953" s="36">
        <v>464342</v>
      </c>
      <c r="C2953" s="35" t="str">
        <f>VLOOKUP(B2953,'[1]EC Sales Date'!$A:$C,2,)</f>
        <v>Culotte Taille Haute</v>
      </c>
      <c r="D2953" s="36" t="s">
        <v>427</v>
      </c>
      <c r="E2953" s="36" t="s">
        <v>427</v>
      </c>
      <c r="F2953" s="36" t="s">
        <v>427</v>
      </c>
      <c r="G2953" s="36" t="s">
        <v>7504</v>
      </c>
      <c r="H2953" s="36" t="s">
        <v>7504</v>
      </c>
      <c r="I2953" s="36" t="s">
        <v>58</v>
      </c>
      <c r="J2953" s="36" t="s">
        <v>59</v>
      </c>
      <c r="K2953" s="36" t="s">
        <v>434</v>
      </c>
    </row>
    <row r="2954" spans="1:11" ht="15" customHeight="1">
      <c r="A2954" s="36" t="s">
        <v>3496</v>
      </c>
      <c r="B2954" s="36">
        <v>464343</v>
      </c>
      <c r="C2954" s="35" t="str">
        <f>VLOOKUP(B2954,'[1]EC Sales Date'!$A:$C,2,)</f>
        <v>Culotte Taille Haute</v>
      </c>
      <c r="D2954" s="36" t="s">
        <v>427</v>
      </c>
      <c r="E2954" s="36" t="s">
        <v>427</v>
      </c>
      <c r="F2954" s="36" t="s">
        <v>427</v>
      </c>
      <c r="G2954" s="36" t="s">
        <v>7504</v>
      </c>
      <c r="H2954" s="36" t="s">
        <v>7504</v>
      </c>
      <c r="I2954" s="36" t="s">
        <v>58</v>
      </c>
      <c r="J2954" s="36" t="s">
        <v>59</v>
      </c>
      <c r="K2954" s="36" t="s">
        <v>428</v>
      </c>
    </row>
    <row r="2955" spans="1:11" ht="15" customHeight="1">
      <c r="A2955" s="36" t="s">
        <v>3498</v>
      </c>
      <c r="B2955" s="36">
        <v>464345</v>
      </c>
      <c r="C2955" s="35" t="str">
        <f>VLOOKUP(B2955,'[1]EC Sales Date'!$A:$C,2,)</f>
        <v>Culotte Taille Haute Imprimé Floral</v>
      </c>
      <c r="D2955" s="36" t="s">
        <v>140</v>
      </c>
      <c r="E2955" s="36" t="s">
        <v>140</v>
      </c>
      <c r="F2955" s="36" t="s">
        <v>140</v>
      </c>
      <c r="G2955" s="36" t="s">
        <v>7504</v>
      </c>
      <c r="H2955" s="36" t="s">
        <v>7504</v>
      </c>
      <c r="I2955" s="36" t="s">
        <v>58</v>
      </c>
      <c r="J2955" s="36" t="s">
        <v>59</v>
      </c>
      <c r="K2955" s="36" t="s">
        <v>434</v>
      </c>
    </row>
    <row r="2956" spans="1:11" ht="15" customHeight="1">
      <c r="A2956" s="36" t="s">
        <v>3497</v>
      </c>
      <c r="B2956" s="36">
        <v>464346</v>
      </c>
      <c r="C2956" s="35" t="str">
        <f>VLOOKUP(B2956,'[1]EC Sales Date'!$A:$C,2,)</f>
        <v>Culotte Taille Haute Imprimé Petites Fleurs</v>
      </c>
      <c r="D2956" s="36" t="s">
        <v>140</v>
      </c>
      <c r="E2956" s="36" t="s">
        <v>140</v>
      </c>
      <c r="F2956" s="36" t="s">
        <v>140</v>
      </c>
      <c r="G2956" s="36" t="s">
        <v>7504</v>
      </c>
      <c r="H2956" s="36" t="s">
        <v>7504</v>
      </c>
      <c r="I2956" s="36" t="s">
        <v>58</v>
      </c>
      <c r="J2956" s="36" t="s">
        <v>59</v>
      </c>
      <c r="K2956" s="36" t="s">
        <v>434</v>
      </c>
    </row>
    <row r="2957" spans="1:11" ht="15" customHeight="1">
      <c r="A2957" s="36" t="s">
        <v>3492</v>
      </c>
      <c r="B2957" s="36">
        <v>469726</v>
      </c>
      <c r="C2957" s="35" t="str">
        <f>VLOOKUP(B2957,'[1]EC Sales Date'!$A:$C,2,)</f>
        <v>Culotte Taille Basse</v>
      </c>
      <c r="D2957" s="36" t="s">
        <v>427</v>
      </c>
      <c r="E2957" s="36" t="s">
        <v>427</v>
      </c>
      <c r="F2957" s="36" t="s">
        <v>427</v>
      </c>
      <c r="G2957" s="36" t="s">
        <v>7504</v>
      </c>
      <c r="H2957" s="36" t="s">
        <v>7504</v>
      </c>
      <c r="I2957" s="36" t="s">
        <v>58</v>
      </c>
      <c r="J2957" s="36" t="s">
        <v>59</v>
      </c>
      <c r="K2957" s="36" t="s">
        <v>428</v>
      </c>
    </row>
    <row r="2958" spans="1:11" ht="15" customHeight="1">
      <c r="A2958" s="36" t="s">
        <v>3494</v>
      </c>
      <c r="B2958" s="36">
        <v>469727</v>
      </c>
      <c r="C2958" s="35" t="str">
        <f>VLOOKUP(B2958,'[1]EC Sales Date'!$A:$C,2,)</f>
        <v>Culotte Taille Basse Imprimé Petites Fleurs</v>
      </c>
      <c r="D2958" s="36" t="s">
        <v>140</v>
      </c>
      <c r="E2958" s="36" t="s">
        <v>140</v>
      </c>
      <c r="F2958" s="36" t="s">
        <v>140</v>
      </c>
      <c r="G2958" s="36" t="s">
        <v>7504</v>
      </c>
      <c r="H2958" s="36" t="s">
        <v>7504</v>
      </c>
      <c r="I2958" s="36" t="s">
        <v>58</v>
      </c>
      <c r="J2958" s="36" t="s">
        <v>59</v>
      </c>
      <c r="K2958" s="36" t="s">
        <v>430</v>
      </c>
    </row>
    <row r="2959" spans="1:11" ht="15" customHeight="1">
      <c r="A2959" s="36" t="s">
        <v>3493</v>
      </c>
      <c r="B2959" s="36">
        <v>469728</v>
      </c>
      <c r="C2959" s="35" t="str">
        <f>VLOOKUP(B2959,'[1]EC Sales Date'!$A:$C,2,)</f>
        <v>Culotte Taille Basse à Pois</v>
      </c>
      <c r="D2959" s="36" t="s">
        <v>140</v>
      </c>
      <c r="E2959" s="36" t="s">
        <v>140</v>
      </c>
      <c r="F2959" s="36" t="s">
        <v>140</v>
      </c>
      <c r="G2959" s="36" t="s">
        <v>7504</v>
      </c>
      <c r="H2959" s="36" t="s">
        <v>7504</v>
      </c>
      <c r="I2959" s="36" t="s">
        <v>58</v>
      </c>
      <c r="J2959" s="36" t="s">
        <v>59</v>
      </c>
      <c r="K2959" s="36" t="s">
        <v>430</v>
      </c>
    </row>
    <row r="2960" spans="1:11" ht="15" customHeight="1">
      <c r="A2960" s="36" t="s">
        <v>3501</v>
      </c>
      <c r="B2960" s="36">
        <v>464351</v>
      </c>
      <c r="C2960" s="35" t="str">
        <f>VLOOKUP(B2960,'[1]EC Sales Date'!$A:$C,2,)</f>
        <v>Culotte</v>
      </c>
      <c r="D2960" s="36" t="s">
        <v>427</v>
      </c>
      <c r="E2960" s="36" t="s">
        <v>427</v>
      </c>
      <c r="F2960" s="36" t="s">
        <v>427</v>
      </c>
      <c r="G2960" s="36" t="s">
        <v>7504</v>
      </c>
      <c r="H2960" s="36" t="s">
        <v>7504</v>
      </c>
      <c r="I2960" s="36" t="s">
        <v>58</v>
      </c>
      <c r="J2960" s="36" t="s">
        <v>59</v>
      </c>
      <c r="K2960" s="36" t="s">
        <v>428</v>
      </c>
    </row>
    <row r="2961" spans="1:11" ht="15" customHeight="1">
      <c r="A2961" s="36" t="s">
        <v>3502</v>
      </c>
      <c r="B2961" s="36">
        <v>464353</v>
      </c>
      <c r="C2961" s="35" t="str">
        <f>VLOOKUP(B2961,'[1]EC Sales Date'!$A:$C,2,)</f>
        <v>Culotte Imprimé Floral</v>
      </c>
      <c r="D2961" s="36" t="s">
        <v>140</v>
      </c>
      <c r="E2961" s="36" t="s">
        <v>140</v>
      </c>
      <c r="F2961" s="36" t="s">
        <v>140</v>
      </c>
      <c r="G2961" s="36" t="s">
        <v>7504</v>
      </c>
      <c r="H2961" s="36" t="s">
        <v>7504</v>
      </c>
      <c r="I2961" s="36" t="s">
        <v>58</v>
      </c>
      <c r="J2961" s="36" t="s">
        <v>59</v>
      </c>
      <c r="K2961" s="36" t="s">
        <v>3500</v>
      </c>
    </row>
    <row r="2962" spans="1:11" ht="15" customHeight="1">
      <c r="A2962" s="36" t="s">
        <v>3503</v>
      </c>
      <c r="B2962" s="36">
        <v>464354</v>
      </c>
      <c r="C2962" s="35" t="str">
        <f>VLOOKUP(B2962,'[1]EC Sales Date'!$A:$C,2,)</f>
        <v>Culotte Imprimé Petites Fleurs</v>
      </c>
      <c r="D2962" s="36" t="s">
        <v>140</v>
      </c>
      <c r="E2962" s="36" t="s">
        <v>140</v>
      </c>
      <c r="F2962" s="36" t="s">
        <v>140</v>
      </c>
      <c r="G2962" s="36" t="s">
        <v>7504</v>
      </c>
      <c r="H2962" s="36" t="s">
        <v>7504</v>
      </c>
      <c r="I2962" s="36" t="s">
        <v>58</v>
      </c>
      <c r="J2962" s="36" t="s">
        <v>59</v>
      </c>
      <c r="K2962" s="36" t="s">
        <v>3500</v>
      </c>
    </row>
    <row r="2963" spans="1:11" ht="15" customHeight="1">
      <c r="A2963" s="36" t="s">
        <v>3499</v>
      </c>
      <c r="B2963" s="36">
        <v>464355</v>
      </c>
      <c r="C2963" s="35" t="str">
        <f>VLOOKUP(B2963,'[1]EC Sales Date'!$A:$C,2,)</f>
        <v>Culotte</v>
      </c>
      <c r="D2963" s="36" t="s">
        <v>140</v>
      </c>
      <c r="E2963" s="36" t="s">
        <v>140</v>
      </c>
      <c r="F2963" s="36" t="s">
        <v>140</v>
      </c>
      <c r="G2963" s="36" t="s">
        <v>7504</v>
      </c>
      <c r="H2963" s="36" t="s">
        <v>7504</v>
      </c>
      <c r="I2963" s="36" t="s">
        <v>58</v>
      </c>
      <c r="J2963" s="36" t="s">
        <v>59</v>
      </c>
      <c r="K2963" s="36" t="s">
        <v>3500</v>
      </c>
    </row>
    <row r="2964" spans="1:11" ht="15" customHeight="1">
      <c r="A2964" s="36" t="s">
        <v>3485</v>
      </c>
      <c r="B2964" s="36">
        <v>464360</v>
      </c>
      <c r="C2964" s="35" t="str">
        <f>VLOOKUP(B2964,'[1]EC Sales Date'!$A:$C,2,)</f>
        <v>Shorty AIRism Sans Coutures Taille Basse</v>
      </c>
      <c r="D2964" s="36" t="s">
        <v>86</v>
      </c>
      <c r="E2964" s="36" t="s">
        <v>86</v>
      </c>
      <c r="F2964" s="36" t="s">
        <v>86</v>
      </c>
      <c r="G2964" s="36" t="s">
        <v>7504</v>
      </c>
      <c r="H2964" s="36" t="s">
        <v>7504</v>
      </c>
      <c r="I2964" s="36" t="s">
        <v>58</v>
      </c>
      <c r="J2964" s="36" t="s">
        <v>59</v>
      </c>
      <c r="K2964" s="36" t="s">
        <v>410</v>
      </c>
    </row>
    <row r="2965" spans="1:11" ht="15" customHeight="1">
      <c r="A2965" s="36" t="s">
        <v>5486</v>
      </c>
      <c r="B2965" s="36">
        <v>464360</v>
      </c>
      <c r="C2965" s="35" t="str">
        <f>VLOOKUP(B2965,'[1]EC Sales Date'!$A:$C,2,)</f>
        <v>Shorty AIRism Sans Coutures Taille Basse</v>
      </c>
      <c r="D2965" s="36" t="s">
        <v>57</v>
      </c>
      <c r="E2965" s="36" t="s">
        <v>57</v>
      </c>
      <c r="F2965" s="36" t="s">
        <v>57</v>
      </c>
      <c r="G2965" s="36" t="s">
        <v>7504</v>
      </c>
      <c r="H2965" s="36" t="s">
        <v>7504</v>
      </c>
      <c r="I2965" s="36" t="s">
        <v>58</v>
      </c>
      <c r="J2965" s="36" t="s">
        <v>59</v>
      </c>
      <c r="K2965" s="36" t="s">
        <v>410</v>
      </c>
    </row>
    <row r="2966" spans="1:11" ht="15" customHeight="1">
      <c r="A2966" s="36" t="s">
        <v>3486</v>
      </c>
      <c r="B2966" s="36">
        <v>464361</v>
      </c>
      <c r="C2966" s="35" t="str">
        <f>VLOOKUP(B2966,'[1]EC Sales Date'!$A:$C,2,)</f>
        <v>Shorty AIRism Sans Coutures Taille Haute</v>
      </c>
      <c r="D2966" s="36" t="s">
        <v>86</v>
      </c>
      <c r="E2966" s="36" t="s">
        <v>86</v>
      </c>
      <c r="F2966" s="36" t="s">
        <v>86</v>
      </c>
      <c r="G2966" s="36" t="s">
        <v>7504</v>
      </c>
      <c r="H2966" s="36" t="s">
        <v>7504</v>
      </c>
      <c r="I2966" s="36" t="s">
        <v>58</v>
      </c>
      <c r="J2966" s="36" t="s">
        <v>59</v>
      </c>
      <c r="K2966" s="36" t="s">
        <v>410</v>
      </c>
    </row>
    <row r="2967" spans="1:11" ht="15" customHeight="1">
      <c r="A2967" s="36" t="s">
        <v>5487</v>
      </c>
      <c r="B2967" s="36">
        <v>464361</v>
      </c>
      <c r="C2967" s="35" t="str">
        <f>VLOOKUP(B2967,'[1]EC Sales Date'!$A:$C,2,)</f>
        <v>Shorty AIRism Sans Coutures Taille Haute</v>
      </c>
      <c r="D2967" s="36" t="s">
        <v>57</v>
      </c>
      <c r="E2967" s="36" t="s">
        <v>57</v>
      </c>
      <c r="F2967" s="36" t="s">
        <v>57</v>
      </c>
      <c r="G2967" s="36" t="s">
        <v>7504</v>
      </c>
      <c r="H2967" s="36" t="s">
        <v>7504</v>
      </c>
      <c r="I2967" s="36" t="s">
        <v>58</v>
      </c>
      <c r="J2967" s="36" t="s">
        <v>59</v>
      </c>
      <c r="K2967" s="36" t="s">
        <v>410</v>
      </c>
    </row>
    <row r="2968" spans="1:11" ht="15" customHeight="1">
      <c r="A2968" s="36" t="s">
        <v>3490</v>
      </c>
      <c r="B2968" s="36">
        <v>464363</v>
      </c>
      <c r="C2968" s="35" t="str">
        <f>VLOOKUP(B2968,'[1]EC Sales Date'!$A:$C,2,)</f>
        <v>Panty Sculptant AIRism</v>
      </c>
      <c r="D2968" s="36" t="s">
        <v>57</v>
      </c>
      <c r="E2968" s="36" t="s">
        <v>57</v>
      </c>
      <c r="F2968" s="36" t="s">
        <v>57</v>
      </c>
      <c r="G2968" s="36" t="s">
        <v>7504</v>
      </c>
      <c r="H2968" s="36" t="s">
        <v>7504</v>
      </c>
      <c r="I2968" s="36" t="s">
        <v>58</v>
      </c>
      <c r="J2968" s="36" t="s">
        <v>59</v>
      </c>
      <c r="K2968" s="36" t="s">
        <v>3491</v>
      </c>
    </row>
    <row r="2969" spans="1:11" ht="15" customHeight="1">
      <c r="A2969" s="36" t="s">
        <v>3488</v>
      </c>
      <c r="B2969" s="36">
        <v>464364</v>
      </c>
      <c r="C2969" s="35" t="str">
        <f>VLOOKUP(B2969,'[1]EC Sales Date'!$A:$C,2,)</f>
        <v>Panty Sculptant AIRism</v>
      </c>
      <c r="D2969" s="36" t="s">
        <v>57</v>
      </c>
      <c r="E2969" s="36" t="s">
        <v>57</v>
      </c>
      <c r="F2969" s="36" t="s">
        <v>57</v>
      </c>
      <c r="G2969" s="36" t="s">
        <v>7504</v>
      </c>
      <c r="H2969" s="36" t="s">
        <v>7504</v>
      </c>
      <c r="I2969" s="36" t="s">
        <v>58</v>
      </c>
      <c r="J2969" s="36" t="s">
        <v>59</v>
      </c>
      <c r="K2969" s="36" t="s">
        <v>3489</v>
      </c>
    </row>
    <row r="2970" spans="1:11" ht="15" customHeight="1">
      <c r="A2970" s="36" t="s">
        <v>5488</v>
      </c>
      <c r="B2970" s="36">
        <v>468728</v>
      </c>
      <c r="C2970" s="35" t="str">
        <f>VLOOKUP(B2970,'[1]EC Sales Date'!$A:$C,2,)</f>
        <v>Shorty Sculptant Non-Doublé AIRism</v>
      </c>
      <c r="D2970" s="36" t="s">
        <v>57</v>
      </c>
      <c r="E2970" s="36" t="s">
        <v>57</v>
      </c>
      <c r="F2970" s="36" t="s">
        <v>57</v>
      </c>
      <c r="G2970" s="36" t="s">
        <v>7504</v>
      </c>
      <c r="H2970" s="36" t="s">
        <v>7504</v>
      </c>
      <c r="I2970" s="36" t="s">
        <v>58</v>
      </c>
      <c r="J2970" s="36" t="s">
        <v>59</v>
      </c>
      <c r="K2970" s="36" t="s">
        <v>5489</v>
      </c>
    </row>
    <row r="2971" spans="1:11" ht="15" customHeight="1">
      <c r="A2971" s="36" t="s">
        <v>3487</v>
      </c>
      <c r="B2971" s="36">
        <v>464365</v>
      </c>
      <c r="C2971" s="35" t="str">
        <f>VLOOKUP(B2971,'[1]EC Sales Date'!$A:$C,2,)</f>
        <v>Culotte Menstruelle AIRism</v>
      </c>
      <c r="D2971" s="36" t="s">
        <v>86</v>
      </c>
      <c r="E2971" s="36" t="s">
        <v>86</v>
      </c>
      <c r="F2971" s="36" t="s">
        <v>86</v>
      </c>
      <c r="G2971" s="36" t="s">
        <v>7504</v>
      </c>
      <c r="H2971" s="36" t="s">
        <v>7504</v>
      </c>
      <c r="I2971" s="36" t="s">
        <v>58</v>
      </c>
      <c r="J2971" s="36" t="s">
        <v>59</v>
      </c>
      <c r="K2971" s="36" t="s">
        <v>414</v>
      </c>
    </row>
    <row r="2972" spans="1:11" ht="15" customHeight="1">
      <c r="A2972" s="36" t="s">
        <v>3514</v>
      </c>
      <c r="B2972" s="36">
        <v>464375</v>
      </c>
      <c r="C2972" s="35" t="str">
        <f>VLOOKUP(B2972,'[1]EC Sales Date'!$A:$C,2,)</f>
        <v>Chaussettes (Lot de 3)</v>
      </c>
      <c r="D2972" s="36" t="s">
        <v>86</v>
      </c>
      <c r="E2972" s="36" t="s">
        <v>86</v>
      </c>
      <c r="F2972" s="36" t="s">
        <v>86</v>
      </c>
      <c r="G2972" s="36" t="s">
        <v>7504</v>
      </c>
      <c r="H2972" s="36" t="s">
        <v>7504</v>
      </c>
      <c r="I2972" s="36" t="s">
        <v>58</v>
      </c>
      <c r="J2972" s="36" t="s">
        <v>59</v>
      </c>
      <c r="K2972" s="36" t="s">
        <v>3515</v>
      </c>
    </row>
    <row r="2973" spans="1:11" ht="15" customHeight="1">
      <c r="A2973" s="36" t="s">
        <v>3529</v>
      </c>
      <c r="B2973" s="36">
        <v>464376</v>
      </c>
      <c r="C2973" s="35" t="str">
        <f>VLOOKUP(B2973,'[1]EC Sales Date'!$A:$C,2,)</f>
        <v>Chaussettes Côtelées (Lot de 3)</v>
      </c>
      <c r="D2973" s="36" t="s">
        <v>57</v>
      </c>
      <c r="E2973" s="36" t="s">
        <v>57</v>
      </c>
      <c r="F2973" s="36" t="s">
        <v>57</v>
      </c>
      <c r="G2973" s="36" t="s">
        <v>7504</v>
      </c>
      <c r="H2973" s="36" t="s">
        <v>7504</v>
      </c>
      <c r="I2973" s="36" t="s">
        <v>58</v>
      </c>
      <c r="J2973" s="36" t="s">
        <v>59</v>
      </c>
      <c r="K2973" s="36" t="s">
        <v>472</v>
      </c>
    </row>
    <row r="2974" spans="1:11" ht="15" customHeight="1">
      <c r="A2974" s="36" t="s">
        <v>3523</v>
      </c>
      <c r="B2974" s="36">
        <v>464377</v>
      </c>
      <c r="C2974" s="35" t="str">
        <f>VLOOKUP(B2974,'[1]EC Sales Date'!$A:$C,2,)</f>
        <v>Chaussettes (lot de 3)</v>
      </c>
      <c r="D2974" s="36" t="s">
        <v>86</v>
      </c>
      <c r="E2974" s="36" t="s">
        <v>86</v>
      </c>
      <c r="F2974" s="36" t="s">
        <v>86</v>
      </c>
      <c r="G2974" s="36" t="s">
        <v>7504</v>
      </c>
      <c r="H2974" s="36" t="s">
        <v>7504</v>
      </c>
      <c r="I2974" s="36" t="s">
        <v>3524</v>
      </c>
      <c r="J2974" s="36" t="s">
        <v>59</v>
      </c>
      <c r="K2974" s="36" t="s">
        <v>3525</v>
      </c>
    </row>
    <row r="2975" spans="1:11" ht="15" customHeight="1">
      <c r="A2975" s="36" t="s">
        <v>3522</v>
      </c>
      <c r="B2975" s="36">
        <v>464378</v>
      </c>
      <c r="C2975" s="35" t="str">
        <f>VLOOKUP(B2975,'[1]EC Sales Date'!$A:$C,2,)</f>
        <v>Chaussettes Côtelées (Lot de 3)</v>
      </c>
      <c r="D2975" s="36" t="s">
        <v>57</v>
      </c>
      <c r="E2975" s="36" t="s">
        <v>57</v>
      </c>
      <c r="F2975" s="36" t="s">
        <v>57</v>
      </c>
      <c r="G2975" s="36" t="s">
        <v>7504</v>
      </c>
      <c r="H2975" s="36" t="s">
        <v>7504</v>
      </c>
      <c r="I2975" s="36" t="s">
        <v>465</v>
      </c>
      <c r="J2975" s="36" t="s">
        <v>59</v>
      </c>
      <c r="K2975" s="36" t="s">
        <v>466</v>
      </c>
    </row>
    <row r="2976" spans="1:11" ht="15" customHeight="1">
      <c r="A2976" s="36" t="s">
        <v>3526</v>
      </c>
      <c r="B2976" s="36">
        <v>464379</v>
      </c>
      <c r="C2976" s="35" t="str">
        <f>VLOOKUP(B2976,'[1]EC Sales Date'!$A:$C,2,)</f>
        <v>Chaussettes Côtelées (Lot de 3)</v>
      </c>
      <c r="D2976" s="36" t="s">
        <v>86</v>
      </c>
      <c r="E2976" s="36" t="s">
        <v>86</v>
      </c>
      <c r="F2976" s="36" t="s">
        <v>86</v>
      </c>
      <c r="G2976" s="36" t="s">
        <v>7504</v>
      </c>
      <c r="H2976" s="36" t="s">
        <v>7504</v>
      </c>
      <c r="I2976" s="36" t="s">
        <v>58</v>
      </c>
      <c r="J2976" s="36" t="s">
        <v>59</v>
      </c>
      <c r="K2976" s="36" t="s">
        <v>3527</v>
      </c>
    </row>
    <row r="2977" spans="1:11" ht="15" customHeight="1">
      <c r="A2977" s="36" t="s">
        <v>3520</v>
      </c>
      <c r="B2977" s="36">
        <v>464380</v>
      </c>
      <c r="C2977" s="35" t="str">
        <f>VLOOKUP(B2977,'[1]EC Sales Date'!$A:$C,2,)</f>
        <v>Chaussettes (Lot de 3)</v>
      </c>
      <c r="D2977" s="36" t="s">
        <v>86</v>
      </c>
      <c r="E2977" s="36" t="s">
        <v>86</v>
      </c>
      <c r="F2977" s="36" t="s">
        <v>86</v>
      </c>
      <c r="G2977" s="36" t="s">
        <v>7504</v>
      </c>
      <c r="H2977" s="36" t="s">
        <v>7504</v>
      </c>
      <c r="I2977" s="36" t="s">
        <v>58</v>
      </c>
      <c r="J2977" s="36" t="s">
        <v>59</v>
      </c>
      <c r="K2977" s="36" t="s">
        <v>3521</v>
      </c>
    </row>
    <row r="2978" spans="1:11" ht="15" customHeight="1">
      <c r="A2978" s="36" t="s">
        <v>3518</v>
      </c>
      <c r="B2978" s="36">
        <v>464381</v>
      </c>
      <c r="C2978" s="35" t="str">
        <f>VLOOKUP(B2978,'[1]EC Sales Date'!$A:$C,2,)</f>
        <v>Chaussettes à Paillettes (Lot de 3)</v>
      </c>
      <c r="D2978" s="36" t="s">
        <v>57</v>
      </c>
      <c r="E2978" s="36" t="s">
        <v>57</v>
      </c>
      <c r="F2978" s="36" t="s">
        <v>57</v>
      </c>
      <c r="G2978" s="36" t="s">
        <v>7504</v>
      </c>
      <c r="H2978" s="36" t="s">
        <v>7504</v>
      </c>
      <c r="I2978" s="36" t="s">
        <v>58</v>
      </c>
      <c r="J2978" s="36" t="s">
        <v>59</v>
      </c>
      <c r="K2978" s="36" t="s">
        <v>3519</v>
      </c>
    </row>
    <row r="2979" spans="1:11" ht="15" customHeight="1">
      <c r="A2979" s="36" t="s">
        <v>5490</v>
      </c>
      <c r="B2979" s="36">
        <v>467322</v>
      </c>
      <c r="C2979" s="35" t="str">
        <f>VLOOKUP(B2979,'[1]EC Sales Date'!$A:$C,2,)</f>
        <v>Chaussettes (Lot de 3)</v>
      </c>
      <c r="D2979" s="36" t="s">
        <v>57</v>
      </c>
      <c r="E2979" s="36" t="s">
        <v>57</v>
      </c>
      <c r="F2979" s="36" t="s">
        <v>57</v>
      </c>
      <c r="G2979" s="36" t="s">
        <v>7504</v>
      </c>
      <c r="H2979" s="36" t="s">
        <v>7504</v>
      </c>
      <c r="I2979" s="36" t="s">
        <v>58</v>
      </c>
      <c r="J2979" s="36" t="s">
        <v>59</v>
      </c>
      <c r="K2979" s="36" t="s">
        <v>1657</v>
      </c>
    </row>
    <row r="2980" spans="1:11" ht="15" customHeight="1">
      <c r="A2980" s="36" t="s">
        <v>5491</v>
      </c>
      <c r="B2980" s="36">
        <v>467323</v>
      </c>
      <c r="C2980" s="35" t="str">
        <f>VLOOKUP(B2980,'[1]EC Sales Date'!$A:$C,2,)</f>
        <v>Chaussettes Regular (Lot de 3)</v>
      </c>
      <c r="D2980" s="36" t="s">
        <v>57</v>
      </c>
      <c r="E2980" s="36" t="s">
        <v>57</v>
      </c>
      <c r="F2980" s="36" t="s">
        <v>57</v>
      </c>
      <c r="G2980" s="36" t="s">
        <v>7504</v>
      </c>
      <c r="H2980" s="36" t="s">
        <v>7504</v>
      </c>
      <c r="I2980" s="36" t="s">
        <v>58</v>
      </c>
      <c r="J2980" s="36" t="s">
        <v>59</v>
      </c>
      <c r="K2980" s="36" t="s">
        <v>5492</v>
      </c>
    </row>
    <row r="2981" spans="1:11" ht="15" customHeight="1">
      <c r="A2981" s="36" t="s">
        <v>3516</v>
      </c>
      <c r="B2981" s="36">
        <v>467327</v>
      </c>
      <c r="C2981" s="35" t="str">
        <f>VLOOKUP(B2981,'[1]EC Sales Date'!$A:$C,2,)</f>
        <v>Chaussettes (Lot de 3)</v>
      </c>
      <c r="D2981" s="36" t="s">
        <v>57</v>
      </c>
      <c r="E2981" s="36" t="s">
        <v>57</v>
      </c>
      <c r="F2981" s="36" t="s">
        <v>57</v>
      </c>
      <c r="G2981" s="36" t="s">
        <v>7504</v>
      </c>
      <c r="H2981" s="36" t="s">
        <v>7504</v>
      </c>
      <c r="I2981" s="36" t="s">
        <v>58</v>
      </c>
      <c r="J2981" s="36" t="s">
        <v>59</v>
      </c>
      <c r="K2981" s="36" t="s">
        <v>3517</v>
      </c>
    </row>
    <row r="2982" spans="1:11" ht="15" customHeight="1">
      <c r="A2982" s="36" t="s">
        <v>3528</v>
      </c>
      <c r="B2982" s="36">
        <v>467421</v>
      </c>
      <c r="C2982" s="35" t="str">
        <f>VLOOKUP(B2982,'[1]EC Sales Date'!$A:$C,2,)</f>
        <v>Chaussettes Côtelées Doublées (Lot de 3)</v>
      </c>
      <c r="D2982" s="36" t="s">
        <v>86</v>
      </c>
      <c r="E2982" s="36" t="s">
        <v>86</v>
      </c>
      <c r="F2982" s="36" t="s">
        <v>86</v>
      </c>
      <c r="G2982" s="36" t="s">
        <v>7504</v>
      </c>
      <c r="H2982" s="36" t="s">
        <v>7504</v>
      </c>
      <c r="I2982" s="36" t="s">
        <v>58</v>
      </c>
      <c r="J2982" s="36" t="s">
        <v>59</v>
      </c>
      <c r="K2982" s="36" t="s">
        <v>3521</v>
      </c>
    </row>
    <row r="2983" spans="1:11" ht="15" customHeight="1">
      <c r="A2983" s="36" t="s">
        <v>3532</v>
      </c>
      <c r="B2983" s="36">
        <v>464383</v>
      </c>
      <c r="C2983" s="35" t="str">
        <f>VLOOKUP(B2983,'[1]EC Sales Date'!$A:$C,2,)</f>
        <v>Chaussettes Côtelées (Lot de 3)</v>
      </c>
      <c r="D2983" s="36" t="s">
        <v>57</v>
      </c>
      <c r="E2983" s="36" t="s">
        <v>57</v>
      </c>
      <c r="F2983" s="36" t="s">
        <v>57</v>
      </c>
      <c r="G2983" s="36" t="s">
        <v>7504</v>
      </c>
      <c r="H2983" s="36" t="s">
        <v>7504</v>
      </c>
      <c r="I2983" s="36" t="s">
        <v>58</v>
      </c>
      <c r="J2983" s="36" t="s">
        <v>59</v>
      </c>
      <c r="K2983" s="36" t="s">
        <v>3533</v>
      </c>
    </row>
    <row r="2984" spans="1:11" ht="15" customHeight="1">
      <c r="A2984" s="36" t="s">
        <v>3534</v>
      </c>
      <c r="B2984" s="36">
        <v>464384</v>
      </c>
      <c r="C2984" s="35" t="str">
        <f>VLOOKUP(B2984,'[1]EC Sales Date'!$A:$C,2,)</f>
        <v>Chaussettes de Sport (Lot de 3)</v>
      </c>
      <c r="D2984" s="36" t="s">
        <v>57</v>
      </c>
      <c r="E2984" s="36" t="s">
        <v>57</v>
      </c>
      <c r="F2984" s="36" t="s">
        <v>57</v>
      </c>
      <c r="G2984" s="36" t="s">
        <v>7504</v>
      </c>
      <c r="H2984" s="36" t="s">
        <v>7504</v>
      </c>
      <c r="I2984" s="36" t="s">
        <v>58</v>
      </c>
      <c r="J2984" s="36" t="s">
        <v>59</v>
      </c>
      <c r="K2984" s="36" t="s">
        <v>3535</v>
      </c>
    </row>
    <row r="2985" spans="1:11" ht="15" customHeight="1">
      <c r="A2985" s="36" t="s">
        <v>3530</v>
      </c>
      <c r="B2985" s="36">
        <v>464386</v>
      </c>
      <c r="C2985" s="35" t="str">
        <f>VLOOKUP(B2985,'[1]EC Sales Date'!$A:$C,2,)</f>
        <v>Chaussettes (Lot de 3)</v>
      </c>
      <c r="D2985" s="36" t="s">
        <v>57</v>
      </c>
      <c r="E2985" s="36" t="s">
        <v>57</v>
      </c>
      <c r="F2985" s="36" t="s">
        <v>57</v>
      </c>
      <c r="G2985" s="36" t="s">
        <v>7504</v>
      </c>
      <c r="H2985" s="36" t="s">
        <v>7504</v>
      </c>
      <c r="I2985" s="36" t="s">
        <v>58</v>
      </c>
      <c r="J2985" s="36" t="s">
        <v>59</v>
      </c>
      <c r="K2985" s="36" t="s">
        <v>3531</v>
      </c>
    </row>
    <row r="2986" spans="1:11" ht="15" customHeight="1">
      <c r="A2986" s="36" t="s">
        <v>5493</v>
      </c>
      <c r="B2986" s="36">
        <v>467420</v>
      </c>
      <c r="C2986" s="35" t="str">
        <f>VLOOKUP(B2986,'[1]EC Sales Date'!$A:$C,2,)</f>
        <v>Chaussettes Côtelées Doublées (Lot de 3)</v>
      </c>
      <c r="D2986" s="36" t="s">
        <v>86</v>
      </c>
      <c r="E2986" s="36" t="s">
        <v>86</v>
      </c>
      <c r="F2986" s="36" t="s">
        <v>86</v>
      </c>
      <c r="G2986" s="36" t="s">
        <v>7504</v>
      </c>
      <c r="H2986" s="36" t="s">
        <v>7504</v>
      </c>
      <c r="I2986" s="36" t="s">
        <v>58</v>
      </c>
      <c r="J2986" s="36" t="s">
        <v>59</v>
      </c>
      <c r="K2986" s="36" t="s">
        <v>5494</v>
      </c>
    </row>
    <row r="2987" spans="1:11" ht="15" customHeight="1">
      <c r="A2987" s="36" t="s">
        <v>5495</v>
      </c>
      <c r="B2987" s="36">
        <v>468729</v>
      </c>
      <c r="C2987" s="35" t="str">
        <f>VLOOKUP(B2987,'[1]EC Sales Date'!$A:$C,2,)</f>
        <v>Chaussettes Courtes Côtelées (Lot de 3)</v>
      </c>
      <c r="D2987" s="36" t="s">
        <v>57</v>
      </c>
      <c r="E2987" s="36" t="s">
        <v>57</v>
      </c>
      <c r="F2987" s="36" t="s">
        <v>57</v>
      </c>
      <c r="G2987" s="36" t="s">
        <v>7504</v>
      </c>
      <c r="H2987" s="36" t="s">
        <v>7504</v>
      </c>
      <c r="I2987" s="36" t="s">
        <v>5496</v>
      </c>
      <c r="J2987" s="36" t="s">
        <v>59</v>
      </c>
      <c r="K2987" s="36" t="s">
        <v>5497</v>
      </c>
    </row>
    <row r="2988" spans="1:11" ht="15" customHeight="1">
      <c r="A2988" s="36" t="s">
        <v>3504</v>
      </c>
      <c r="B2988" s="36">
        <v>464388</v>
      </c>
      <c r="C2988" s="35" t="str">
        <f>VLOOKUP(B2988,'[1]EC Sales Date'!$A:$C,2,)</f>
        <v>Socquettes (Lot de 3)</v>
      </c>
      <c r="D2988" s="36" t="s">
        <v>57</v>
      </c>
      <c r="E2988" s="36" t="s">
        <v>57</v>
      </c>
      <c r="F2988" s="36" t="s">
        <v>57</v>
      </c>
      <c r="G2988" s="36" t="s">
        <v>7504</v>
      </c>
      <c r="H2988" s="36" t="s">
        <v>7504</v>
      </c>
      <c r="I2988" s="36" t="s">
        <v>58</v>
      </c>
      <c r="J2988" s="36" t="s">
        <v>59</v>
      </c>
      <c r="K2988" s="36" t="s">
        <v>3505</v>
      </c>
    </row>
    <row r="2989" spans="1:11" ht="15" customHeight="1">
      <c r="A2989" s="36" t="s">
        <v>3510</v>
      </c>
      <c r="B2989" s="36">
        <v>464389</v>
      </c>
      <c r="C2989" s="35" t="str">
        <f>VLOOKUP(B2989,'[1]EC Sales Date'!$A:$C,2,)</f>
        <v>Socquettes Invisibles (Lot de 3)</v>
      </c>
      <c r="D2989" s="36" t="s">
        <v>57</v>
      </c>
      <c r="E2989" s="36" t="s">
        <v>57</v>
      </c>
      <c r="F2989" s="36" t="s">
        <v>57</v>
      </c>
      <c r="G2989" s="36" t="s">
        <v>7504</v>
      </c>
      <c r="H2989" s="36" t="s">
        <v>7504</v>
      </c>
      <c r="I2989" s="36" t="s">
        <v>58</v>
      </c>
      <c r="J2989" s="36" t="s">
        <v>59</v>
      </c>
      <c r="K2989" s="36" t="s">
        <v>3511</v>
      </c>
    </row>
    <row r="2990" spans="1:11" ht="15" customHeight="1">
      <c r="A2990" s="36" t="s">
        <v>3506</v>
      </c>
      <c r="B2990" s="36">
        <v>464390</v>
      </c>
      <c r="C2990" s="35" t="str">
        <f>VLOOKUP(B2990,'[1]EC Sales Date'!$A:$C,2,)</f>
        <v>Socquettes (Lot de 3)</v>
      </c>
      <c r="D2990" s="36" t="s">
        <v>86</v>
      </c>
      <c r="E2990" s="36" t="s">
        <v>86</v>
      </c>
      <c r="F2990" s="36" t="s">
        <v>86</v>
      </c>
      <c r="G2990" s="36" t="s">
        <v>7504</v>
      </c>
      <c r="H2990" s="36" t="s">
        <v>7504</v>
      </c>
      <c r="I2990" s="36" t="s">
        <v>58</v>
      </c>
      <c r="J2990" s="36" t="s">
        <v>59</v>
      </c>
      <c r="K2990" s="36" t="s">
        <v>3507</v>
      </c>
    </row>
    <row r="2991" spans="1:11" ht="15" customHeight="1">
      <c r="A2991" s="36" t="s">
        <v>7804</v>
      </c>
      <c r="B2991" s="36">
        <v>464391</v>
      </c>
      <c r="C2991" s="35" t="e">
        <f>VLOOKUP(B2991,'[1]EC Sales Date'!$A:$C,2,)</f>
        <v>#N/A</v>
      </c>
      <c r="D2991" s="36" t="s">
        <v>57</v>
      </c>
      <c r="E2991" s="36" t="s">
        <v>57</v>
      </c>
      <c r="F2991" s="36" t="s">
        <v>57</v>
      </c>
      <c r="G2991" s="36" t="s">
        <v>7504</v>
      </c>
      <c r="H2991" s="36" t="s">
        <v>7504</v>
      </c>
      <c r="I2991" s="36" t="s">
        <v>58</v>
      </c>
      <c r="J2991" s="36" t="s">
        <v>59</v>
      </c>
      <c r="K2991" s="36" t="s">
        <v>451</v>
      </c>
    </row>
    <row r="2992" spans="1:11" ht="15" customHeight="1">
      <c r="A2992" s="36" t="s">
        <v>3512</v>
      </c>
      <c r="B2992" s="36">
        <v>464392</v>
      </c>
      <c r="C2992" s="35" t="str">
        <f>VLOOKUP(B2992,'[1]EC Sales Date'!$A:$C,2,)</f>
        <v>Socquettes de Sport (Lot de 3)</v>
      </c>
      <c r="D2992" s="36" t="s">
        <v>86</v>
      </c>
      <c r="E2992" s="36" t="s">
        <v>86</v>
      </c>
      <c r="F2992" s="36" t="s">
        <v>86</v>
      </c>
      <c r="G2992" s="36" t="s">
        <v>7504</v>
      </c>
      <c r="H2992" s="36" t="s">
        <v>7504</v>
      </c>
      <c r="I2992" s="36" t="s">
        <v>58</v>
      </c>
      <c r="J2992" s="36" t="s">
        <v>59</v>
      </c>
      <c r="K2992" s="36" t="s">
        <v>3513</v>
      </c>
    </row>
    <row r="2993" spans="1:11" ht="15" customHeight="1">
      <c r="A2993" s="36" t="s">
        <v>3508</v>
      </c>
      <c r="B2993" s="36">
        <v>464394</v>
      </c>
      <c r="C2993" s="35" t="str">
        <f>VLOOKUP(B2993,'[1]EC Sales Date'!$A:$C,2,)</f>
        <v>Chaussettes Invisibles (Lot de 3)</v>
      </c>
      <c r="D2993" s="36" t="s">
        <v>57</v>
      </c>
      <c r="E2993" s="36" t="s">
        <v>57</v>
      </c>
      <c r="F2993" s="36" t="s">
        <v>57</v>
      </c>
      <c r="G2993" s="36" t="s">
        <v>7504</v>
      </c>
      <c r="H2993" s="36" t="s">
        <v>7504</v>
      </c>
      <c r="I2993" s="36" t="s">
        <v>58</v>
      </c>
      <c r="J2993" s="36" t="s">
        <v>59</v>
      </c>
      <c r="K2993" s="36" t="s">
        <v>3509</v>
      </c>
    </row>
    <row r="2994" spans="1:11" ht="15" customHeight="1">
      <c r="A2994" s="36" t="s">
        <v>5498</v>
      </c>
      <c r="B2994" s="36">
        <v>468660</v>
      </c>
      <c r="C2994" s="35" t="str">
        <f>VLOOKUP(B2994,'[1]EC Sales Date'!$A:$C,2,)</f>
        <v>Soutien-Gorge Sans Armatures</v>
      </c>
      <c r="D2994" s="36" t="s">
        <v>86</v>
      </c>
      <c r="E2994" s="36" t="s">
        <v>57</v>
      </c>
      <c r="F2994" s="36" t="s">
        <v>57</v>
      </c>
      <c r="G2994" s="36" t="s">
        <v>7504</v>
      </c>
      <c r="H2994" s="36" t="s">
        <v>7504</v>
      </c>
      <c r="I2994" s="36" t="s">
        <v>58</v>
      </c>
      <c r="J2994" s="36" t="s">
        <v>59</v>
      </c>
      <c r="K2994" s="36" t="s">
        <v>5499</v>
      </c>
    </row>
    <row r="2995" spans="1:11" ht="15" customHeight="1">
      <c r="A2995" s="36" t="s">
        <v>5500</v>
      </c>
      <c r="B2995" s="36">
        <v>471850</v>
      </c>
      <c r="C2995" s="35" t="str">
        <f>VLOOKUP(B2995,'[1]EC Sales Date'!$A:$C,2,)</f>
        <v>Brassière Sans Armatures Dos Nageur</v>
      </c>
      <c r="D2995" s="36" t="s">
        <v>86</v>
      </c>
      <c r="E2995" s="36" t="s">
        <v>7504</v>
      </c>
      <c r="F2995" s="36" t="s">
        <v>7504</v>
      </c>
      <c r="G2995" s="36" t="s">
        <v>7504</v>
      </c>
      <c r="H2995" s="36" t="s">
        <v>7504</v>
      </c>
      <c r="I2995" s="36" t="s">
        <v>78</v>
      </c>
      <c r="J2995" s="36" t="s">
        <v>59</v>
      </c>
      <c r="K2995" s="36" t="s">
        <v>5501</v>
      </c>
    </row>
    <row r="2996" spans="1:11" ht="15" customHeight="1">
      <c r="A2996" s="36" t="s">
        <v>3536</v>
      </c>
      <c r="B2996" s="36">
        <v>464958</v>
      </c>
      <c r="C2996" s="35" t="str">
        <f>VLOOKUP(B2996,'[1]EC Sales Date'!$A:$C,2,)</f>
        <v>Pyjama en Coton AIRism Manches Longues</v>
      </c>
      <c r="D2996" s="36" t="s">
        <v>86</v>
      </c>
      <c r="E2996" s="36" t="s">
        <v>86</v>
      </c>
      <c r="F2996" s="36" t="s">
        <v>86</v>
      </c>
      <c r="G2996" s="36" t="s">
        <v>7504</v>
      </c>
      <c r="H2996" s="36" t="s">
        <v>7504</v>
      </c>
      <c r="I2996" s="36" t="s">
        <v>78</v>
      </c>
      <c r="J2996" s="36" t="s">
        <v>59</v>
      </c>
      <c r="K2996" s="36" t="s">
        <v>482</v>
      </c>
    </row>
    <row r="2997" spans="1:11" ht="15" customHeight="1">
      <c r="A2997" s="36" t="s">
        <v>3539</v>
      </c>
      <c r="B2997" s="36">
        <v>466013</v>
      </c>
      <c r="C2997" s="35" t="str">
        <f>VLOOKUP(B2997,'[1]EC Sales Date'!$A:$C,2,)</f>
        <v>Pyjama Soft Stretch Manches Longues</v>
      </c>
      <c r="D2997" s="36" t="s">
        <v>57</v>
      </c>
      <c r="E2997" s="36" t="s">
        <v>57</v>
      </c>
      <c r="F2997" s="36" t="s">
        <v>57</v>
      </c>
      <c r="G2997" s="36" t="s">
        <v>7504</v>
      </c>
      <c r="H2997" s="36" t="s">
        <v>7504</v>
      </c>
      <c r="I2997" s="36" t="s">
        <v>58</v>
      </c>
      <c r="J2997" s="36" t="s">
        <v>59</v>
      </c>
      <c r="K2997" s="36" t="s">
        <v>487</v>
      </c>
    </row>
    <row r="2998" spans="1:11" ht="15" customHeight="1">
      <c r="A2998" s="36" t="s">
        <v>3537</v>
      </c>
      <c r="B2998" s="36">
        <v>466252</v>
      </c>
      <c r="C2998" s="35" t="str">
        <f>VLOOKUP(B2998,'[1]EC Sales Date'!$A:$C,2,)</f>
        <v>Pyjama AIRism en Coton à Manches Longues</v>
      </c>
      <c r="D2998" s="36" t="s">
        <v>86</v>
      </c>
      <c r="E2998" s="36" t="s">
        <v>86</v>
      </c>
      <c r="F2998" s="36" t="s">
        <v>86</v>
      </c>
      <c r="G2998" s="36" t="s">
        <v>7504</v>
      </c>
      <c r="H2998" s="36" t="s">
        <v>7504</v>
      </c>
      <c r="I2998" s="36" t="s">
        <v>78</v>
      </c>
      <c r="J2998" s="36" t="s">
        <v>59</v>
      </c>
      <c r="K2998" s="36" t="s">
        <v>482</v>
      </c>
    </row>
    <row r="2999" spans="1:11" ht="15" customHeight="1">
      <c r="A2999" s="36" t="s">
        <v>3538</v>
      </c>
      <c r="B2999" s="36">
        <v>467051</v>
      </c>
      <c r="C2999" s="35" t="str">
        <f>VLOOKUP(B2999,'[1]EC Sales Date'!$A:$C,2,)</f>
        <v>Pyjama en Satin Imprimé Floral à Manches Longues</v>
      </c>
      <c r="D2999" s="36" t="s">
        <v>57</v>
      </c>
      <c r="E2999" s="36" t="s">
        <v>57</v>
      </c>
      <c r="F2999" s="36" t="s">
        <v>57</v>
      </c>
      <c r="G2999" s="36" t="s">
        <v>7504</v>
      </c>
      <c r="H2999" s="36" t="s">
        <v>7504</v>
      </c>
      <c r="I2999" s="36" t="s">
        <v>78</v>
      </c>
      <c r="J2999" s="36" t="s">
        <v>59</v>
      </c>
      <c r="K2999" s="36" t="s">
        <v>484</v>
      </c>
    </row>
    <row r="3000" spans="1:11" ht="15" customHeight="1">
      <c r="A3000" s="36" t="s">
        <v>5502</v>
      </c>
      <c r="B3000" s="36">
        <v>466024</v>
      </c>
      <c r="C3000" s="35" t="str">
        <f>VLOOKUP(B3000,'[1]EC Sales Date'!$A:$C,2,)</f>
        <v>Pantalon en Lin Mélangé à Rayures</v>
      </c>
      <c r="D3000" s="36" t="s">
        <v>86</v>
      </c>
      <c r="E3000" s="36" t="s">
        <v>86</v>
      </c>
      <c r="F3000" s="36" t="s">
        <v>86</v>
      </c>
      <c r="G3000" s="36" t="s">
        <v>7504</v>
      </c>
      <c r="H3000" s="36" t="s">
        <v>7504</v>
      </c>
      <c r="I3000" s="36" t="s">
        <v>58</v>
      </c>
      <c r="J3000" s="37" t="s">
        <v>123</v>
      </c>
      <c r="K3000" s="36" t="s">
        <v>5503</v>
      </c>
    </row>
    <row r="3001" spans="1:11" ht="15" customHeight="1">
      <c r="A3001" s="36" t="s">
        <v>5504</v>
      </c>
      <c r="B3001" s="36">
        <v>466323</v>
      </c>
      <c r="C3001" s="35" t="str">
        <f>VLOOKUP(B3001,'[1]EC Sales Date'!$A:$C,2,)</f>
        <v>Pantalon en Lin Mélangé</v>
      </c>
      <c r="D3001" s="36" t="s">
        <v>56</v>
      </c>
      <c r="E3001" s="36" t="s">
        <v>57</v>
      </c>
      <c r="F3001" s="36" t="s">
        <v>57</v>
      </c>
      <c r="G3001" s="36" t="s">
        <v>7504</v>
      </c>
      <c r="H3001" s="36" t="s">
        <v>7504</v>
      </c>
      <c r="I3001" s="36" t="s">
        <v>58</v>
      </c>
      <c r="J3001" s="37" t="s">
        <v>123</v>
      </c>
      <c r="K3001" s="36" t="s">
        <v>5505</v>
      </c>
    </row>
    <row r="3002" spans="1:11" ht="15" customHeight="1">
      <c r="A3002" s="36" t="s">
        <v>5506</v>
      </c>
      <c r="B3002" s="36">
        <v>466323</v>
      </c>
      <c r="C3002" s="35" t="str">
        <f>VLOOKUP(B3002,'[1]EC Sales Date'!$A:$C,2,)</f>
        <v>Pantalon en Lin Mélangé</v>
      </c>
      <c r="D3002" s="36" t="s">
        <v>57</v>
      </c>
      <c r="E3002" s="36" t="s">
        <v>57</v>
      </c>
      <c r="F3002" s="36" t="s">
        <v>57</v>
      </c>
      <c r="G3002" s="36" t="s">
        <v>7504</v>
      </c>
      <c r="H3002" s="36" t="s">
        <v>7504</v>
      </c>
      <c r="I3002" s="36" t="s">
        <v>58</v>
      </c>
      <c r="J3002" s="37" t="s">
        <v>123</v>
      </c>
      <c r="K3002" s="36" t="s">
        <v>5505</v>
      </c>
    </row>
    <row r="3003" spans="1:11" ht="15" customHeight="1">
      <c r="A3003" s="36" t="s">
        <v>5507</v>
      </c>
      <c r="B3003" s="36">
        <v>466026</v>
      </c>
      <c r="C3003" s="35" t="str">
        <f>VLOOKUP(B3003,'[1]EC Sales Date'!$A:$C,2,)</f>
        <v>Pantalon Relax 7/8Ème en Coton</v>
      </c>
      <c r="D3003" s="36" t="s">
        <v>56</v>
      </c>
      <c r="E3003" s="36" t="s">
        <v>56</v>
      </c>
      <c r="F3003" s="36" t="s">
        <v>56</v>
      </c>
      <c r="G3003" s="36" t="s">
        <v>7504</v>
      </c>
      <c r="H3003" s="36" t="s">
        <v>7504</v>
      </c>
      <c r="I3003" s="36" t="s">
        <v>58</v>
      </c>
      <c r="J3003" s="37" t="s">
        <v>123</v>
      </c>
      <c r="K3003" s="36" t="s">
        <v>124</v>
      </c>
    </row>
    <row r="3004" spans="1:11" ht="15" customHeight="1">
      <c r="A3004" s="36" t="s">
        <v>5508</v>
      </c>
      <c r="B3004" s="36">
        <v>464967</v>
      </c>
      <c r="C3004" s="35" t="str">
        <f>VLOOKUP(B3004,'[1]EC Sales Date'!$A:$C,2,)</f>
        <v>Pantalon Côtelé en Maille (Lavable en Machine)</v>
      </c>
      <c r="D3004" s="36" t="s">
        <v>86</v>
      </c>
      <c r="E3004" s="36" t="s">
        <v>86</v>
      </c>
      <c r="F3004" s="36" t="s">
        <v>57</v>
      </c>
      <c r="G3004" s="36" t="s">
        <v>7504</v>
      </c>
      <c r="H3004" s="36" t="s">
        <v>7504</v>
      </c>
      <c r="I3004" s="36" t="s">
        <v>58</v>
      </c>
      <c r="J3004" s="36" t="s">
        <v>59</v>
      </c>
      <c r="K3004" s="36" t="s">
        <v>1162</v>
      </c>
    </row>
    <row r="3005" spans="1:11" ht="15" customHeight="1">
      <c r="A3005" s="36" t="s">
        <v>5509</v>
      </c>
      <c r="B3005" s="36">
        <v>465313</v>
      </c>
      <c r="C3005" s="35" t="str">
        <f>VLOOKUP(B3005,'[1]EC Sales Date'!$A:$C,2,)</f>
        <v>Cardigan en Maille Côtelée Lavable en Machine</v>
      </c>
      <c r="D3005" s="36" t="s">
        <v>86</v>
      </c>
      <c r="E3005" s="36" t="s">
        <v>86</v>
      </c>
      <c r="F3005" s="36" t="s">
        <v>57</v>
      </c>
      <c r="G3005" s="36" t="s">
        <v>7504</v>
      </c>
      <c r="H3005" s="36" t="s">
        <v>7504</v>
      </c>
      <c r="I3005" s="36" t="s">
        <v>58</v>
      </c>
      <c r="J3005" s="36" t="s">
        <v>59</v>
      </c>
      <c r="K3005" s="36" t="s">
        <v>1162</v>
      </c>
    </row>
    <row r="3006" spans="1:11" ht="15" customHeight="1">
      <c r="A3006" s="36" t="s">
        <v>5510</v>
      </c>
      <c r="B3006" s="36">
        <v>464771</v>
      </c>
      <c r="C3006" s="35" t="str">
        <f>VLOOKUP(B3006,'[1]EC Sales Date'!$A:$C,2,)</f>
        <v>Robe en Lin Mélangé à Col Carré</v>
      </c>
      <c r="D3006" s="36" t="s">
        <v>86</v>
      </c>
      <c r="E3006" s="36" t="s">
        <v>86</v>
      </c>
      <c r="F3006" s="36" t="s">
        <v>86</v>
      </c>
      <c r="G3006" s="36" t="s">
        <v>7504</v>
      </c>
      <c r="H3006" s="36" t="s">
        <v>7504</v>
      </c>
      <c r="I3006" s="36" t="s">
        <v>58</v>
      </c>
      <c r="J3006" s="36" t="s">
        <v>59</v>
      </c>
      <c r="K3006" s="36" t="s">
        <v>5511</v>
      </c>
    </row>
    <row r="3007" spans="1:11" ht="15" customHeight="1">
      <c r="A3007" s="36" t="s">
        <v>5512</v>
      </c>
      <c r="B3007" s="36">
        <v>464772</v>
      </c>
      <c r="C3007" s="35" t="str">
        <f>VLOOKUP(B3007,'[1]EC Sales Date'!$A:$C,2,)</f>
        <v>Robe Caraco en Lin Mélangé</v>
      </c>
      <c r="D3007" s="36" t="s">
        <v>86</v>
      </c>
      <c r="E3007" s="36" t="s">
        <v>86</v>
      </c>
      <c r="F3007" s="36" t="s">
        <v>86</v>
      </c>
      <c r="G3007" s="36" t="s">
        <v>7504</v>
      </c>
      <c r="H3007" s="36" t="s">
        <v>7504</v>
      </c>
      <c r="I3007" s="36" t="s">
        <v>58</v>
      </c>
      <c r="J3007" s="36" t="s">
        <v>59</v>
      </c>
      <c r="K3007" s="36" t="s">
        <v>5513</v>
      </c>
    </row>
    <row r="3008" spans="1:11" ht="15" customHeight="1">
      <c r="A3008" s="36" t="s">
        <v>5514</v>
      </c>
      <c r="B3008" s="36">
        <v>464773</v>
      </c>
      <c r="C3008" s="35" t="str">
        <f>VLOOKUP(B3008,'[1]EC Sales Date'!$A:$C,2,)</f>
        <v>Combinaison en Lin Mélangé</v>
      </c>
      <c r="D3008" s="36" t="s">
        <v>57</v>
      </c>
      <c r="E3008" s="36" t="s">
        <v>57</v>
      </c>
      <c r="F3008" s="36" t="s">
        <v>57</v>
      </c>
      <c r="G3008" s="36" t="s">
        <v>7504</v>
      </c>
      <c r="H3008" s="36" t="s">
        <v>7504</v>
      </c>
      <c r="I3008" s="36" t="s">
        <v>58</v>
      </c>
      <c r="J3008" s="36" t="s">
        <v>59</v>
      </c>
      <c r="K3008" s="36" t="s">
        <v>5515</v>
      </c>
    </row>
    <row r="3009" spans="1:11" ht="15" customHeight="1">
      <c r="A3009" s="36" t="s">
        <v>5516</v>
      </c>
      <c r="B3009" s="36">
        <v>466044</v>
      </c>
      <c r="C3009" s="35" t="str">
        <f>VLOOKUP(B3009,'[1]EC Sales Date'!$A:$C,2,)</f>
        <v>Combinaison en Lin Mélangé à Rayures</v>
      </c>
      <c r="D3009" s="36" t="s">
        <v>57</v>
      </c>
      <c r="E3009" s="36" t="s">
        <v>57</v>
      </c>
      <c r="F3009" s="36" t="s">
        <v>57</v>
      </c>
      <c r="G3009" s="36" t="s">
        <v>7504</v>
      </c>
      <c r="H3009" s="36" t="s">
        <v>7504</v>
      </c>
      <c r="I3009" s="36" t="s">
        <v>58</v>
      </c>
      <c r="J3009" s="36" t="s">
        <v>59</v>
      </c>
      <c r="K3009" s="36" t="s">
        <v>5517</v>
      </c>
    </row>
    <row r="3010" spans="1:11" ht="15" customHeight="1">
      <c r="A3010" s="36" t="s">
        <v>5518</v>
      </c>
      <c r="B3010" s="36">
        <v>464777</v>
      </c>
      <c r="C3010" s="35" t="str">
        <f>VLOOKUP(B3010,'[1]EC Sales Date'!$A:$C,2,)</f>
        <v>Robe en Coton Léger Sans Manches</v>
      </c>
      <c r="D3010" s="36" t="s">
        <v>57</v>
      </c>
      <c r="E3010" s="36" t="s">
        <v>57</v>
      </c>
      <c r="F3010" s="36" t="s">
        <v>57</v>
      </c>
      <c r="G3010" s="36" t="s">
        <v>7504</v>
      </c>
      <c r="H3010" s="36" t="s">
        <v>7504</v>
      </c>
      <c r="I3010" s="36" t="s">
        <v>78</v>
      </c>
      <c r="J3010" s="36" t="s">
        <v>59</v>
      </c>
      <c r="K3010" s="36" t="s">
        <v>5519</v>
      </c>
    </row>
    <row r="3011" spans="1:11" ht="15" customHeight="1">
      <c r="A3011" s="36" t="s">
        <v>5520</v>
      </c>
      <c r="B3011" s="36">
        <v>466046</v>
      </c>
      <c r="C3011" s="35" t="str">
        <f>VLOOKUP(B3011,'[1]EC Sales Date'!$A:$C,2,)</f>
        <v>Robe à Carreaux en Coton Léger Sans Manches</v>
      </c>
      <c r="D3011" s="36" t="s">
        <v>57</v>
      </c>
      <c r="E3011" s="36" t="s">
        <v>57</v>
      </c>
      <c r="F3011" s="36" t="s">
        <v>57</v>
      </c>
      <c r="G3011" s="36" t="s">
        <v>7504</v>
      </c>
      <c r="H3011" s="36" t="s">
        <v>7504</v>
      </c>
      <c r="I3011" s="36" t="s">
        <v>78</v>
      </c>
      <c r="J3011" s="36" t="s">
        <v>59</v>
      </c>
      <c r="K3011" s="36" t="s">
        <v>5521</v>
      </c>
    </row>
    <row r="3012" spans="1:11" ht="15" customHeight="1">
      <c r="A3012" s="36" t="s">
        <v>5522</v>
      </c>
      <c r="B3012" s="36">
        <v>466047</v>
      </c>
      <c r="C3012" s="35" t="str">
        <f>VLOOKUP(B3012,'[1]EC Sales Date'!$A:$C,2,)</f>
        <v>Robe Caraco Evasée à Imprimé</v>
      </c>
      <c r="D3012" s="36" t="s">
        <v>57</v>
      </c>
      <c r="E3012" s="36" t="s">
        <v>57</v>
      </c>
      <c r="F3012" s="36" t="s">
        <v>57</v>
      </c>
      <c r="G3012" s="36" t="s">
        <v>7504</v>
      </c>
      <c r="H3012" s="36" t="s">
        <v>7504</v>
      </c>
      <c r="I3012" s="36" t="s">
        <v>78</v>
      </c>
      <c r="J3012" s="36" t="s">
        <v>59</v>
      </c>
      <c r="K3012" s="36" t="s">
        <v>5523</v>
      </c>
    </row>
    <row r="3013" spans="1:11" ht="15" customHeight="1">
      <c r="A3013" s="36" t="s">
        <v>5524</v>
      </c>
      <c r="B3013" s="36">
        <v>464780</v>
      </c>
      <c r="C3013" s="35" t="str">
        <f>VLOOKUP(B3013,'[1]EC Sales Date'!$A:$C,2,)</f>
        <v>Robe Evasée Manches 3/4</v>
      </c>
      <c r="D3013" s="36" t="s">
        <v>57</v>
      </c>
      <c r="E3013" s="36" t="s">
        <v>57</v>
      </c>
      <c r="F3013" s="36" t="s">
        <v>57</v>
      </c>
      <c r="G3013" s="36" t="s">
        <v>7504</v>
      </c>
      <c r="H3013" s="36" t="s">
        <v>7504</v>
      </c>
      <c r="I3013" s="36" t="s">
        <v>58</v>
      </c>
      <c r="J3013" s="37" t="s">
        <v>123</v>
      </c>
      <c r="K3013" s="36" t="s">
        <v>5525</v>
      </c>
    </row>
    <row r="3014" spans="1:11" ht="15" customHeight="1">
      <c r="A3014" s="36" t="s">
        <v>5526</v>
      </c>
      <c r="B3014" s="36">
        <v>466525</v>
      </c>
      <c r="C3014" s="35" t="str">
        <f>VLOOKUP(B3014,'[1]EC Sales Date'!$A:$C,2,)</f>
        <v>Robe Evasée à Imprimé Manches 3/4</v>
      </c>
      <c r="D3014" s="36" t="s">
        <v>57</v>
      </c>
      <c r="E3014" s="36" t="s">
        <v>57</v>
      </c>
      <c r="F3014" s="36" t="s">
        <v>57</v>
      </c>
      <c r="G3014" s="36" t="s">
        <v>7504</v>
      </c>
      <c r="H3014" s="36" t="s">
        <v>7504</v>
      </c>
      <c r="I3014" s="36" t="s">
        <v>78</v>
      </c>
      <c r="J3014" s="36" t="s">
        <v>59</v>
      </c>
      <c r="K3014" s="36" t="s">
        <v>5527</v>
      </c>
    </row>
    <row r="3015" spans="1:11" ht="15" customHeight="1">
      <c r="A3015" s="36" t="s">
        <v>5528</v>
      </c>
      <c r="B3015" s="36">
        <v>464783</v>
      </c>
      <c r="C3015" s="35" t="str">
        <f>VLOOKUP(B3015,'[1]EC Sales Date'!$A:$C,2,)</f>
        <v>Robe Caraco en Coton Froncé</v>
      </c>
      <c r="D3015" s="36" t="s">
        <v>57</v>
      </c>
      <c r="E3015" s="36" t="s">
        <v>57</v>
      </c>
      <c r="F3015" s="36" t="s">
        <v>57</v>
      </c>
      <c r="G3015" s="36" t="s">
        <v>7504</v>
      </c>
      <c r="H3015" s="36" t="s">
        <v>7504</v>
      </c>
      <c r="I3015" s="36" t="s">
        <v>58</v>
      </c>
      <c r="J3015" s="36" t="s">
        <v>59</v>
      </c>
      <c r="K3015" s="36" t="s">
        <v>5529</v>
      </c>
    </row>
    <row r="3016" spans="1:11" ht="15" customHeight="1">
      <c r="A3016" s="36" t="s">
        <v>5530</v>
      </c>
      <c r="B3016" s="36">
        <v>464783</v>
      </c>
      <c r="C3016" s="35" t="str">
        <f>VLOOKUP(B3016,'[1]EC Sales Date'!$A:$C,2,)</f>
        <v>Robe Caraco en Coton Froncé</v>
      </c>
      <c r="D3016" s="36" t="s">
        <v>57</v>
      </c>
      <c r="E3016" s="36" t="s">
        <v>57</v>
      </c>
      <c r="F3016" s="36" t="s">
        <v>57</v>
      </c>
      <c r="G3016" s="36" t="s">
        <v>7504</v>
      </c>
      <c r="H3016" s="36" t="s">
        <v>7504</v>
      </c>
      <c r="I3016" s="36" t="s">
        <v>58</v>
      </c>
      <c r="J3016" s="36" t="s">
        <v>59</v>
      </c>
      <c r="K3016" s="36" t="s">
        <v>5531</v>
      </c>
    </row>
    <row r="3017" spans="1:11" ht="15" customHeight="1">
      <c r="A3017" s="36" t="s">
        <v>5532</v>
      </c>
      <c r="B3017" s="36">
        <v>464784</v>
      </c>
      <c r="C3017" s="35" t="str">
        <f>VLOOKUP(B3017,'[1]EC Sales Date'!$A:$C,2,)</f>
        <v>Robe en Coton AIRism</v>
      </c>
      <c r="D3017" s="36" t="s">
        <v>86</v>
      </c>
      <c r="E3017" s="36" t="s">
        <v>86</v>
      </c>
      <c r="F3017" s="36" t="s">
        <v>86</v>
      </c>
      <c r="G3017" s="36" t="s">
        <v>7504</v>
      </c>
      <c r="H3017" s="36" t="s">
        <v>7504</v>
      </c>
      <c r="I3017" s="36" t="s">
        <v>58</v>
      </c>
      <c r="J3017" s="36" t="s">
        <v>59</v>
      </c>
      <c r="K3017" s="36" t="s">
        <v>2251</v>
      </c>
    </row>
    <row r="3018" spans="1:11" ht="15" customHeight="1">
      <c r="A3018" s="36" t="s">
        <v>5533</v>
      </c>
      <c r="B3018" s="36">
        <v>464785</v>
      </c>
      <c r="C3018" s="35" t="str">
        <f>VLOOKUP(B3018,'[1]EC Sales Date'!$A:$C,2,)</f>
        <v>Robe Ultra Stretch AIRism Sans Manches</v>
      </c>
      <c r="D3018" s="36" t="s">
        <v>86</v>
      </c>
      <c r="E3018" s="36" t="s">
        <v>57</v>
      </c>
      <c r="F3018" s="36" t="s">
        <v>57</v>
      </c>
      <c r="G3018" s="36" t="s">
        <v>7504</v>
      </c>
      <c r="H3018" s="36" t="s">
        <v>7504</v>
      </c>
      <c r="I3018" s="36" t="s">
        <v>2382</v>
      </c>
      <c r="J3018" s="36" t="s">
        <v>59</v>
      </c>
      <c r="K3018" s="36" t="s">
        <v>2383</v>
      </c>
    </row>
    <row r="3019" spans="1:11" ht="15" customHeight="1">
      <c r="A3019" s="36" t="s">
        <v>5534</v>
      </c>
      <c r="B3019" s="36">
        <v>464785</v>
      </c>
      <c r="C3019" s="35" t="str">
        <f>VLOOKUP(B3019,'[1]EC Sales Date'!$A:$C,2,)</f>
        <v>Robe Ultra Stretch AIRism Sans Manches</v>
      </c>
      <c r="D3019" s="36" t="s">
        <v>86</v>
      </c>
      <c r="E3019" s="36" t="s">
        <v>140</v>
      </c>
      <c r="F3019" s="36" t="s">
        <v>140</v>
      </c>
      <c r="G3019" s="36" t="s">
        <v>7504</v>
      </c>
      <c r="H3019" s="36" t="s">
        <v>7504</v>
      </c>
      <c r="I3019" s="36" t="s">
        <v>821</v>
      </c>
      <c r="J3019" s="36" t="s">
        <v>59</v>
      </c>
      <c r="K3019" s="36" t="s">
        <v>2385</v>
      </c>
    </row>
    <row r="3020" spans="1:11" ht="15" customHeight="1">
      <c r="A3020" s="36" t="s">
        <v>5535</v>
      </c>
      <c r="B3020" s="36">
        <v>464785</v>
      </c>
      <c r="C3020" s="35" t="str">
        <f>VLOOKUP(B3020,'[1]EC Sales Date'!$A:$C,2,)</f>
        <v>Robe Ultra Stretch AIRism Sans Manches</v>
      </c>
      <c r="D3020" s="36" t="s">
        <v>86</v>
      </c>
      <c r="E3020" s="36" t="s">
        <v>57</v>
      </c>
      <c r="F3020" s="36" t="s">
        <v>57</v>
      </c>
      <c r="G3020" s="36" t="s">
        <v>7504</v>
      </c>
      <c r="H3020" s="36" t="s">
        <v>7504</v>
      </c>
      <c r="I3020" s="36" t="s">
        <v>2382</v>
      </c>
      <c r="J3020" s="36" t="s">
        <v>59</v>
      </c>
      <c r="K3020" s="36" t="s">
        <v>2383</v>
      </c>
    </row>
    <row r="3021" spans="1:11" ht="15" customHeight="1">
      <c r="A3021" s="36" t="s">
        <v>5536</v>
      </c>
      <c r="B3021" s="36">
        <v>464787</v>
      </c>
      <c r="C3021" s="35" t="str">
        <f>VLOOKUP(B3021,'[1]EC Sales Date'!$A:$C,2,)</f>
        <v>Robe Plissée Sans Manches</v>
      </c>
      <c r="D3021" s="36" t="s">
        <v>57</v>
      </c>
      <c r="E3021" s="36" t="s">
        <v>57</v>
      </c>
      <c r="F3021" s="36" t="s">
        <v>57</v>
      </c>
      <c r="G3021" s="36" t="s">
        <v>7504</v>
      </c>
      <c r="H3021" s="36" t="s">
        <v>7504</v>
      </c>
      <c r="I3021" s="36" t="s">
        <v>4222</v>
      </c>
      <c r="J3021" s="36" t="s">
        <v>59</v>
      </c>
      <c r="K3021" s="36" t="s">
        <v>4223</v>
      </c>
    </row>
    <row r="3022" spans="1:11" ht="15" customHeight="1">
      <c r="A3022" s="36" t="s">
        <v>5537</v>
      </c>
      <c r="B3022" s="36">
        <v>464787</v>
      </c>
      <c r="C3022" s="35" t="str">
        <f>VLOOKUP(B3022,'[1]EC Sales Date'!$A:$C,2,)</f>
        <v>Robe Plissée Sans Manches</v>
      </c>
      <c r="D3022" s="36" t="s">
        <v>86</v>
      </c>
      <c r="E3022" s="36" t="s">
        <v>57</v>
      </c>
      <c r="F3022" s="36" t="s">
        <v>57</v>
      </c>
      <c r="G3022" s="36" t="s">
        <v>7504</v>
      </c>
      <c r="H3022" s="36" t="s">
        <v>7504</v>
      </c>
      <c r="I3022" s="36" t="s">
        <v>4222</v>
      </c>
      <c r="J3022" s="36" t="s">
        <v>59</v>
      </c>
      <c r="K3022" s="36" t="s">
        <v>4223</v>
      </c>
    </row>
    <row r="3023" spans="1:11" ht="15" customHeight="1">
      <c r="A3023" s="36" t="s">
        <v>5538</v>
      </c>
      <c r="B3023" s="36">
        <v>464787</v>
      </c>
      <c r="C3023" s="35" t="str">
        <f>VLOOKUP(B3023,'[1]EC Sales Date'!$A:$C,2,)</f>
        <v>Robe Plissée Sans Manches</v>
      </c>
      <c r="D3023" s="36" t="s">
        <v>86</v>
      </c>
      <c r="E3023" s="36" t="s">
        <v>57</v>
      </c>
      <c r="F3023" s="36" t="s">
        <v>57</v>
      </c>
      <c r="G3023" s="36" t="s">
        <v>7504</v>
      </c>
      <c r="H3023" s="36" t="s">
        <v>7504</v>
      </c>
      <c r="I3023" s="36" t="s">
        <v>78</v>
      </c>
      <c r="J3023" s="36" t="s">
        <v>59</v>
      </c>
      <c r="K3023" s="36" t="s">
        <v>5539</v>
      </c>
    </row>
    <row r="3024" spans="1:11" ht="15" customHeight="1">
      <c r="A3024" s="36" t="s">
        <v>5540</v>
      </c>
      <c r="B3024" s="36">
        <v>464788</v>
      </c>
      <c r="C3024" s="35" t="str">
        <f>VLOOKUP(B3024,'[1]EC Sales Date'!$A:$C,2,)</f>
        <v>Robe Plissée Sans Manches en Coton AIRism</v>
      </c>
      <c r="D3024" s="36" t="s">
        <v>86</v>
      </c>
      <c r="E3024" s="36" t="s">
        <v>86</v>
      </c>
      <c r="F3024" s="36" t="s">
        <v>86</v>
      </c>
      <c r="G3024" s="36" t="s">
        <v>7504</v>
      </c>
      <c r="H3024" s="36" t="s">
        <v>7504</v>
      </c>
      <c r="I3024" s="36" t="s">
        <v>58</v>
      </c>
      <c r="J3024" s="36" t="s">
        <v>59</v>
      </c>
      <c r="K3024" s="36" t="s">
        <v>2038</v>
      </c>
    </row>
    <row r="3025" spans="1:11" ht="15" customHeight="1">
      <c r="A3025" s="36" t="s">
        <v>5541</v>
      </c>
      <c r="B3025" s="36">
        <v>464793</v>
      </c>
      <c r="C3025" s="35" t="str">
        <f>VLOOKUP(B3025,'[1]EC Sales Date'!$A:$C,2,)</f>
        <v>Robe Soutien Gorge Intégré</v>
      </c>
      <c r="D3025" s="36" t="s">
        <v>86</v>
      </c>
      <c r="E3025" s="36" t="s">
        <v>57</v>
      </c>
      <c r="F3025" s="36" t="s">
        <v>57</v>
      </c>
      <c r="G3025" s="36" t="s">
        <v>7504</v>
      </c>
      <c r="H3025" s="36" t="s">
        <v>7504</v>
      </c>
      <c r="I3025" s="36" t="s">
        <v>78</v>
      </c>
      <c r="J3025" s="36" t="s">
        <v>59</v>
      </c>
      <c r="K3025" s="36" t="s">
        <v>5542</v>
      </c>
    </row>
    <row r="3026" spans="1:11" ht="15" customHeight="1">
      <c r="A3026" s="36" t="s">
        <v>5543</v>
      </c>
      <c r="B3026" s="36">
        <v>465899</v>
      </c>
      <c r="C3026" s="35" t="str">
        <f>VLOOKUP(B3026,'[1]EC Sales Date'!$A:$C,2,)</f>
        <v>Robe Cache-Cœur Sans Manches</v>
      </c>
      <c r="D3026" s="36" t="s">
        <v>57</v>
      </c>
      <c r="E3026" s="36" t="s">
        <v>57</v>
      </c>
      <c r="F3026" s="36" t="s">
        <v>57</v>
      </c>
      <c r="G3026" s="36" t="s">
        <v>7504</v>
      </c>
      <c r="H3026" s="36" t="s">
        <v>7504</v>
      </c>
      <c r="I3026" s="36" t="s">
        <v>58</v>
      </c>
      <c r="J3026" s="37" t="s">
        <v>123</v>
      </c>
      <c r="K3026" s="36" t="s">
        <v>124</v>
      </c>
    </row>
    <row r="3027" spans="1:11" ht="15" customHeight="1">
      <c r="A3027" s="36" t="s">
        <v>5544</v>
      </c>
      <c r="B3027" s="36">
        <v>467300</v>
      </c>
      <c r="C3027" s="35" t="str">
        <f>VLOOKUP(B3027,'[1]EC Sales Date'!$A:$C,2,)</f>
        <v>Robe Imprimée Cache-Cœur Sans Manches</v>
      </c>
      <c r="D3027" s="36" t="s">
        <v>57</v>
      </c>
      <c r="E3027" s="36" t="s">
        <v>57</v>
      </c>
      <c r="F3027" s="36" t="s">
        <v>57</v>
      </c>
      <c r="G3027" s="36" t="s">
        <v>7504</v>
      </c>
      <c r="H3027" s="36" t="s">
        <v>7504</v>
      </c>
      <c r="I3027" s="36" t="s">
        <v>58</v>
      </c>
      <c r="J3027" s="37" t="s">
        <v>123</v>
      </c>
      <c r="K3027" s="36" t="s">
        <v>124</v>
      </c>
    </row>
    <row r="3028" spans="1:11" ht="15" customHeight="1">
      <c r="A3028" s="36" t="s">
        <v>5545</v>
      </c>
      <c r="B3028" s="36">
        <v>467098</v>
      </c>
      <c r="C3028" s="35" t="str">
        <f>VLOOKUP(B3028,'[1]EC Sales Date'!$A:$C,2,)</f>
        <v>Robe Evasée Côtelée à Manches Longues</v>
      </c>
      <c r="D3028" s="36" t="s">
        <v>57</v>
      </c>
      <c r="E3028" s="36" t="s">
        <v>57</v>
      </c>
      <c r="F3028" s="36" t="s">
        <v>57</v>
      </c>
      <c r="G3028" s="36" t="s">
        <v>7504</v>
      </c>
      <c r="H3028" s="36" t="s">
        <v>7504</v>
      </c>
      <c r="I3028" s="36" t="s">
        <v>58</v>
      </c>
      <c r="J3028" s="36" t="s">
        <v>59</v>
      </c>
      <c r="K3028" s="36" t="s">
        <v>3444</v>
      </c>
    </row>
    <row r="3029" spans="1:11" ht="15" customHeight="1">
      <c r="A3029" s="36" t="s">
        <v>5546</v>
      </c>
      <c r="B3029" s="36">
        <v>467098</v>
      </c>
      <c r="C3029" s="35" t="str">
        <f>VLOOKUP(B3029,'[1]EC Sales Date'!$A:$C,2,)</f>
        <v>Robe Evasée Côtelée à Manches Longues</v>
      </c>
      <c r="D3029" s="36" t="s">
        <v>57</v>
      </c>
      <c r="E3029" s="36" t="s">
        <v>57</v>
      </c>
      <c r="F3029" s="36" t="s">
        <v>57</v>
      </c>
      <c r="G3029" s="36" t="s">
        <v>7504</v>
      </c>
      <c r="H3029" s="36" t="s">
        <v>7504</v>
      </c>
      <c r="I3029" s="36" t="s">
        <v>58</v>
      </c>
      <c r="J3029" s="36" t="s">
        <v>59</v>
      </c>
      <c r="K3029" s="36" t="s">
        <v>3444</v>
      </c>
    </row>
    <row r="3030" spans="1:11" ht="15" customHeight="1">
      <c r="A3030" s="36" t="s">
        <v>5547</v>
      </c>
      <c r="B3030" s="36">
        <v>467098</v>
      </c>
      <c r="C3030" s="35" t="str">
        <f>VLOOKUP(B3030,'[1]EC Sales Date'!$A:$C,2,)</f>
        <v>Robe Evasée Côtelée à Manches Longues</v>
      </c>
      <c r="D3030" s="36" t="s">
        <v>57</v>
      </c>
      <c r="E3030" s="36" t="s">
        <v>57</v>
      </c>
      <c r="F3030" s="36" t="s">
        <v>57</v>
      </c>
      <c r="G3030" s="36" t="s">
        <v>7504</v>
      </c>
      <c r="H3030" s="36" t="s">
        <v>7504</v>
      </c>
      <c r="I3030" s="36" t="s">
        <v>58</v>
      </c>
      <c r="J3030" s="36" t="s">
        <v>59</v>
      </c>
      <c r="K3030" s="36" t="s">
        <v>3444</v>
      </c>
    </row>
    <row r="3031" spans="1:11" ht="15" customHeight="1">
      <c r="A3031" s="36" t="s">
        <v>5548</v>
      </c>
      <c r="B3031" s="36">
        <v>464022</v>
      </c>
      <c r="C3031" s="35" t="str">
        <f>VLOOKUP(B3031,'[1]EC Sales Date'!$A:$C,2,)</f>
        <v>Parka Empochable Protection UV</v>
      </c>
      <c r="D3031" s="36" t="s">
        <v>86</v>
      </c>
      <c r="E3031" s="36" t="s">
        <v>57</v>
      </c>
      <c r="F3031" s="36" t="s">
        <v>57</v>
      </c>
      <c r="G3031" s="36" t="s">
        <v>7504</v>
      </c>
      <c r="H3031" s="36" t="s">
        <v>7504</v>
      </c>
      <c r="I3031" s="36" t="s">
        <v>4357</v>
      </c>
      <c r="J3031" s="36" t="s">
        <v>59</v>
      </c>
      <c r="K3031" s="36" t="s">
        <v>1710</v>
      </c>
    </row>
    <row r="3032" spans="1:11" ht="15" customHeight="1">
      <c r="A3032" s="36" t="s">
        <v>5549</v>
      </c>
      <c r="B3032" s="36">
        <v>464023</v>
      </c>
      <c r="C3032" s="35" t="str">
        <f>VLOOKUP(B3032,'[1]EC Sales Date'!$A:$C,2,)</f>
        <v>Parka Empochable Protection UV Imprimée</v>
      </c>
      <c r="D3032" s="36" t="s">
        <v>86</v>
      </c>
      <c r="E3032" s="36" t="s">
        <v>57</v>
      </c>
      <c r="F3032" s="36" t="s">
        <v>57</v>
      </c>
      <c r="G3032" s="36" t="s">
        <v>7504</v>
      </c>
      <c r="H3032" s="36" t="s">
        <v>7504</v>
      </c>
      <c r="I3032" s="36" t="s">
        <v>1345</v>
      </c>
      <c r="J3032" s="36" t="s">
        <v>59</v>
      </c>
      <c r="K3032" s="36" t="s">
        <v>5550</v>
      </c>
    </row>
    <row r="3033" spans="1:11" ht="15" customHeight="1">
      <c r="A3033" s="36" t="s">
        <v>3552</v>
      </c>
      <c r="B3033" s="36">
        <v>464024</v>
      </c>
      <c r="C3033" s="35" t="str">
        <f>VLOOKUP(B3033,'[1]EC Sales Date'!$A:$C,2,)</f>
        <v>Parka BLOCKTECH 3D</v>
      </c>
      <c r="D3033" s="36" t="s">
        <v>86</v>
      </c>
      <c r="E3033" s="36" t="s">
        <v>57</v>
      </c>
      <c r="F3033" s="36" t="s">
        <v>57</v>
      </c>
      <c r="G3033" s="36" t="s">
        <v>7504</v>
      </c>
      <c r="H3033" s="36" t="s">
        <v>7504</v>
      </c>
      <c r="I3033" s="36" t="s">
        <v>3553</v>
      </c>
      <c r="J3033" s="36" t="s">
        <v>59</v>
      </c>
      <c r="K3033" s="36" t="s">
        <v>3554</v>
      </c>
    </row>
    <row r="3034" spans="1:11" ht="15" customHeight="1">
      <c r="A3034" s="36" t="s">
        <v>3548</v>
      </c>
      <c r="B3034" s="36">
        <v>464028</v>
      </c>
      <c r="C3034" s="35" t="str">
        <f>VLOOKUP(B3034,'[1]EC Sales Date'!$A:$C,2,)</f>
        <v>Blazer Confort</v>
      </c>
      <c r="D3034" s="36" t="s">
        <v>57</v>
      </c>
      <c r="E3034" s="36" t="s">
        <v>57</v>
      </c>
      <c r="F3034" s="36" t="s">
        <v>57</v>
      </c>
      <c r="G3034" s="36" t="s">
        <v>7504</v>
      </c>
      <c r="H3034" s="36" t="s">
        <v>7504</v>
      </c>
      <c r="I3034" s="36" t="s">
        <v>58</v>
      </c>
      <c r="J3034" s="36" t="s">
        <v>59</v>
      </c>
      <c r="K3034" s="36" t="s">
        <v>508</v>
      </c>
    </row>
    <row r="3035" spans="1:11" ht="15" customHeight="1">
      <c r="A3035" s="36" t="s">
        <v>3549</v>
      </c>
      <c r="B3035" s="36">
        <v>464028</v>
      </c>
      <c r="C3035" s="35" t="str">
        <f>VLOOKUP(B3035,'[1]EC Sales Date'!$A:$C,2,)</f>
        <v>Blazer Confort</v>
      </c>
      <c r="D3035" s="36" t="s">
        <v>427</v>
      </c>
      <c r="E3035" s="36" t="s">
        <v>57</v>
      </c>
      <c r="F3035" s="36" t="s">
        <v>57</v>
      </c>
      <c r="G3035" s="36" t="s">
        <v>7504</v>
      </c>
      <c r="H3035" s="36" t="s">
        <v>7504</v>
      </c>
      <c r="I3035" s="36" t="s">
        <v>58</v>
      </c>
      <c r="J3035" s="36" t="s">
        <v>59</v>
      </c>
      <c r="K3035" s="36" t="s">
        <v>508</v>
      </c>
    </row>
    <row r="3036" spans="1:11" ht="15" customHeight="1">
      <c r="A3036" s="36" t="s">
        <v>3550</v>
      </c>
      <c r="B3036" s="36">
        <v>464028</v>
      </c>
      <c r="C3036" s="35" t="str">
        <f>VLOOKUP(B3036,'[1]EC Sales Date'!$A:$C,2,)</f>
        <v>Blazer Confort</v>
      </c>
      <c r="D3036" s="36" t="s">
        <v>57</v>
      </c>
      <c r="E3036" s="36" t="s">
        <v>57</v>
      </c>
      <c r="F3036" s="36" t="s">
        <v>57</v>
      </c>
      <c r="G3036" s="36" t="s">
        <v>7504</v>
      </c>
      <c r="H3036" s="36" t="s">
        <v>7504</v>
      </c>
      <c r="I3036" s="36" t="s">
        <v>78</v>
      </c>
      <c r="J3036" s="36" t="s">
        <v>59</v>
      </c>
      <c r="K3036" s="36" t="s">
        <v>510</v>
      </c>
    </row>
    <row r="3037" spans="1:11" ht="15" customHeight="1">
      <c r="A3037" s="36" t="s">
        <v>3551</v>
      </c>
      <c r="B3037" s="36">
        <v>464028</v>
      </c>
      <c r="C3037" s="35" t="str">
        <f>VLOOKUP(B3037,'[1]EC Sales Date'!$A:$C,2,)</f>
        <v>Blazer Confort</v>
      </c>
      <c r="D3037" s="36" t="s">
        <v>427</v>
      </c>
      <c r="E3037" s="36" t="s">
        <v>57</v>
      </c>
      <c r="F3037" s="36" t="s">
        <v>57</v>
      </c>
      <c r="G3037" s="36" t="s">
        <v>7504</v>
      </c>
      <c r="H3037" s="36" t="s">
        <v>7504</v>
      </c>
      <c r="I3037" s="36" t="s">
        <v>78</v>
      </c>
      <c r="J3037" s="36" t="s">
        <v>59</v>
      </c>
      <c r="K3037" s="36" t="s">
        <v>510</v>
      </c>
    </row>
    <row r="3038" spans="1:11" ht="15" customHeight="1">
      <c r="A3038" s="36" t="s">
        <v>3547</v>
      </c>
      <c r="B3038" s="36">
        <v>464037</v>
      </c>
      <c r="C3038" s="35" t="str">
        <f>VLOOKUP(B3038,'[1]EC Sales Date'!$A:$C,2,)</f>
        <v>Manteau à Bouton</v>
      </c>
      <c r="D3038" s="36" t="s">
        <v>57</v>
      </c>
      <c r="E3038" s="36" t="s">
        <v>57</v>
      </c>
      <c r="F3038" s="36" t="s">
        <v>57</v>
      </c>
      <c r="G3038" s="36" t="s">
        <v>7504</v>
      </c>
      <c r="H3038" s="36" t="s">
        <v>7504</v>
      </c>
      <c r="I3038" s="36" t="s">
        <v>78</v>
      </c>
      <c r="J3038" s="36" t="s">
        <v>59</v>
      </c>
      <c r="K3038" s="36" t="s">
        <v>3901</v>
      </c>
    </row>
    <row r="3039" spans="1:11" ht="15" customHeight="1">
      <c r="A3039" s="36" t="s">
        <v>3546</v>
      </c>
      <c r="B3039" s="36">
        <v>464038</v>
      </c>
      <c r="C3039" s="35" t="str">
        <f>VLOOKUP(B3039,'[1]EC Sales Date'!$A:$C,2,)</f>
        <v>Manteau BLOCKTECH</v>
      </c>
      <c r="D3039" s="36" t="s">
        <v>57</v>
      </c>
      <c r="E3039" s="36" t="s">
        <v>57</v>
      </c>
      <c r="F3039" s="36" t="s">
        <v>57</v>
      </c>
      <c r="G3039" s="36" t="s">
        <v>7504</v>
      </c>
      <c r="H3039" s="36" t="s">
        <v>7504</v>
      </c>
      <c r="I3039" s="36" t="s">
        <v>502</v>
      </c>
      <c r="J3039" s="36" t="s">
        <v>59</v>
      </c>
      <c r="K3039" s="36" t="s">
        <v>503</v>
      </c>
    </row>
    <row r="3040" spans="1:11" ht="15" customHeight="1">
      <c r="A3040" s="36" t="s">
        <v>5551</v>
      </c>
      <c r="B3040" s="36">
        <v>464917</v>
      </c>
      <c r="C3040" s="35" t="str">
        <f>VLOOKUP(B3040,'[1]EC Sales Date'!$A:$C,2,)</f>
        <v>Surchemise AIRsense</v>
      </c>
      <c r="D3040" s="36" t="s">
        <v>57</v>
      </c>
      <c r="E3040" s="36" t="s">
        <v>555</v>
      </c>
      <c r="F3040" s="36" t="s">
        <v>555</v>
      </c>
      <c r="G3040" s="36" t="s">
        <v>7504</v>
      </c>
      <c r="H3040" s="36" t="s">
        <v>7504</v>
      </c>
      <c r="I3040" s="36" t="s">
        <v>58</v>
      </c>
      <c r="J3040" s="36" t="s">
        <v>59</v>
      </c>
      <c r="K3040" s="36" t="s">
        <v>5552</v>
      </c>
    </row>
    <row r="3041" spans="1:11" ht="15" customHeight="1">
      <c r="A3041" s="36" t="s">
        <v>5553</v>
      </c>
      <c r="B3041" s="36">
        <v>470993</v>
      </c>
      <c r="C3041" s="35" t="str">
        <f>VLOOKUP(B3041,'[1]EC Sales Date'!$A:$C,2,)</f>
        <v>Veste AirSense Effet Laine</v>
      </c>
      <c r="D3041" s="36" t="s">
        <v>57</v>
      </c>
      <c r="E3041" s="36" t="s">
        <v>555</v>
      </c>
      <c r="F3041" s="36" t="s">
        <v>555</v>
      </c>
      <c r="G3041" s="36" t="s">
        <v>7504</v>
      </c>
      <c r="H3041" s="36" t="s">
        <v>7504</v>
      </c>
      <c r="I3041" s="36" t="s">
        <v>58</v>
      </c>
      <c r="J3041" s="36" t="s">
        <v>59</v>
      </c>
      <c r="K3041" s="36" t="s">
        <v>5554</v>
      </c>
    </row>
    <row r="3042" spans="1:11" ht="15" customHeight="1">
      <c r="A3042" s="36" t="s">
        <v>5555</v>
      </c>
      <c r="B3042" s="36">
        <v>470993</v>
      </c>
      <c r="C3042" s="35" t="str">
        <f>VLOOKUP(B3042,'[1]EC Sales Date'!$A:$C,2,)</f>
        <v>Veste AirSense Effet Laine</v>
      </c>
      <c r="D3042" s="36" t="s">
        <v>57</v>
      </c>
      <c r="E3042" s="36" t="s">
        <v>555</v>
      </c>
      <c r="F3042" s="36" t="s">
        <v>555</v>
      </c>
      <c r="G3042" s="36" t="s">
        <v>7504</v>
      </c>
      <c r="H3042" s="36" t="s">
        <v>7504</v>
      </c>
      <c r="I3042" s="36" t="s">
        <v>58</v>
      </c>
      <c r="J3042" s="36" t="s">
        <v>59</v>
      </c>
      <c r="K3042" s="36" t="s">
        <v>5556</v>
      </c>
    </row>
    <row r="3043" spans="1:11" ht="15" customHeight="1">
      <c r="A3043" s="36" t="s">
        <v>5557</v>
      </c>
      <c r="B3043" s="36">
        <v>464918</v>
      </c>
      <c r="C3043" s="35" t="str">
        <f>VLOOKUP(B3043,'[1]EC Sales Date'!$A:$C,2,)</f>
        <v>Veste Coupe-vent</v>
      </c>
      <c r="D3043" s="36" t="s">
        <v>86</v>
      </c>
      <c r="E3043" s="36" t="s">
        <v>57</v>
      </c>
      <c r="F3043" s="36" t="s">
        <v>57</v>
      </c>
      <c r="G3043" s="36" t="s">
        <v>7504</v>
      </c>
      <c r="H3043" s="36" t="s">
        <v>7504</v>
      </c>
      <c r="I3043" s="36" t="s">
        <v>58</v>
      </c>
      <c r="J3043" s="36" t="s">
        <v>59</v>
      </c>
      <c r="K3043" s="36" t="s">
        <v>4381</v>
      </c>
    </row>
    <row r="3044" spans="1:11" ht="15" customHeight="1">
      <c r="A3044" s="36" t="s">
        <v>5558</v>
      </c>
      <c r="B3044" s="36">
        <v>464918</v>
      </c>
      <c r="C3044" s="35" t="str">
        <f>VLOOKUP(B3044,'[1]EC Sales Date'!$A:$C,2,)</f>
        <v>Veste Coupe-vent</v>
      </c>
      <c r="D3044" s="36" t="s">
        <v>57</v>
      </c>
      <c r="E3044" s="36" t="s">
        <v>57</v>
      </c>
      <c r="F3044" s="36" t="s">
        <v>57</v>
      </c>
      <c r="G3044" s="36" t="s">
        <v>7504</v>
      </c>
      <c r="H3044" s="36" t="s">
        <v>7504</v>
      </c>
      <c r="I3044" s="36" t="s">
        <v>58</v>
      </c>
      <c r="J3044" s="36" t="s">
        <v>59</v>
      </c>
      <c r="K3044" s="36" t="s">
        <v>4381</v>
      </c>
    </row>
    <row r="3045" spans="1:11" ht="15" customHeight="1">
      <c r="A3045" s="36" t="s">
        <v>5559</v>
      </c>
      <c r="B3045" s="36">
        <v>466460</v>
      </c>
      <c r="C3045" s="35" t="str">
        <f>VLOOKUP(B3045,'[1]EC Sales Date'!$A:$C,2,)</f>
        <v>Manteau Coupe-Vent</v>
      </c>
      <c r="D3045" s="36" t="s">
        <v>86</v>
      </c>
      <c r="E3045" s="36" t="s">
        <v>57</v>
      </c>
      <c r="F3045" s="36" t="s">
        <v>57</v>
      </c>
      <c r="G3045" s="36" t="s">
        <v>7504</v>
      </c>
      <c r="H3045" s="36" t="s">
        <v>7504</v>
      </c>
      <c r="I3045" s="36" t="s">
        <v>58</v>
      </c>
      <c r="J3045" s="36" t="s">
        <v>59</v>
      </c>
      <c r="K3045" s="36" t="s">
        <v>5560</v>
      </c>
    </row>
    <row r="3046" spans="1:11" ht="15" customHeight="1">
      <c r="A3046" s="36" t="s">
        <v>5561</v>
      </c>
      <c r="B3046" s="36">
        <v>466464</v>
      </c>
      <c r="C3046" s="35" t="str">
        <f>VLOOKUP(B3046,'[1]EC Sales Date'!$A:$C,2,)</f>
        <v>Veste Style Utilitaire</v>
      </c>
      <c r="D3046" s="36" t="s">
        <v>57</v>
      </c>
      <c r="E3046" s="36" t="s">
        <v>57</v>
      </c>
      <c r="F3046" s="36" t="s">
        <v>57</v>
      </c>
      <c r="G3046" s="36" t="s">
        <v>7504</v>
      </c>
      <c r="H3046" s="36" t="s">
        <v>7504</v>
      </c>
      <c r="I3046" s="36" t="s">
        <v>58</v>
      </c>
      <c r="J3046" s="36" t="s">
        <v>59</v>
      </c>
      <c r="K3046" s="36" t="s">
        <v>5562</v>
      </c>
    </row>
    <row r="3047" spans="1:11" ht="15" customHeight="1">
      <c r="A3047" s="36" t="s">
        <v>5563</v>
      </c>
      <c r="B3047" s="36">
        <v>466732</v>
      </c>
      <c r="C3047" s="35" t="str">
        <f>VLOOKUP(B3047,'[1]EC Sales Date'!$A:$C,2,)</f>
        <v>Veste Style Sport</v>
      </c>
      <c r="D3047" s="36" t="s">
        <v>86</v>
      </c>
      <c r="E3047" s="36" t="s">
        <v>57</v>
      </c>
      <c r="F3047" s="36" t="s">
        <v>57</v>
      </c>
      <c r="G3047" s="36" t="s">
        <v>7504</v>
      </c>
      <c r="H3047" s="36" t="s">
        <v>7504</v>
      </c>
      <c r="I3047" s="36" t="s">
        <v>78</v>
      </c>
      <c r="J3047" s="36" t="s">
        <v>59</v>
      </c>
      <c r="K3047" s="36" t="s">
        <v>1722</v>
      </c>
    </row>
    <row r="3048" spans="1:11" ht="15" customHeight="1">
      <c r="A3048" s="36" t="s">
        <v>5564</v>
      </c>
      <c r="B3048" s="36">
        <v>467536</v>
      </c>
      <c r="C3048" s="35" t="str">
        <f>VLOOKUP(B3048,'[1]EC Sales Date'!$A:$C,2,)</f>
        <v>Veste Style Sport Imprimée</v>
      </c>
      <c r="D3048" s="36" t="s">
        <v>86</v>
      </c>
      <c r="E3048" s="36" t="s">
        <v>57</v>
      </c>
      <c r="F3048" s="36" t="s">
        <v>57</v>
      </c>
      <c r="G3048" s="36" t="s">
        <v>7504</v>
      </c>
      <c r="H3048" s="36" t="s">
        <v>7504</v>
      </c>
      <c r="I3048" s="36" t="s">
        <v>78</v>
      </c>
      <c r="J3048" s="36" t="s">
        <v>59</v>
      </c>
      <c r="K3048" s="36" t="s">
        <v>1722</v>
      </c>
    </row>
    <row r="3049" spans="1:11" ht="15" customHeight="1">
      <c r="A3049" s="36" t="s">
        <v>5565</v>
      </c>
      <c r="B3049" s="36">
        <v>467023</v>
      </c>
      <c r="C3049" s="35" t="str">
        <f>VLOOKUP(B3049,'[1]EC Sales Date'!$A:$C,2,)</f>
        <v>Blouson Zippé</v>
      </c>
      <c r="D3049" s="36" t="s">
        <v>57</v>
      </c>
      <c r="E3049" s="36" t="s">
        <v>57</v>
      </c>
      <c r="F3049" s="36" t="s">
        <v>57</v>
      </c>
      <c r="G3049" s="36" t="s">
        <v>56</v>
      </c>
      <c r="H3049" s="36" t="s">
        <v>7504</v>
      </c>
      <c r="I3049" s="36" t="s">
        <v>58</v>
      </c>
      <c r="J3049" s="37" t="s">
        <v>123</v>
      </c>
      <c r="K3049" s="36" t="s">
        <v>262</v>
      </c>
    </row>
    <row r="3050" spans="1:11" ht="15" customHeight="1">
      <c r="A3050" s="36" t="s">
        <v>5566</v>
      </c>
      <c r="B3050" s="36">
        <v>467163</v>
      </c>
      <c r="C3050" s="35" t="str">
        <f>VLOOKUP(B3050,'[1]EC Sales Date'!$A:$C,2,)</f>
        <v>Manteau Léger</v>
      </c>
      <c r="D3050" s="36" t="s">
        <v>57</v>
      </c>
      <c r="E3050" s="36" t="s">
        <v>57</v>
      </c>
      <c r="F3050" s="36" t="s">
        <v>57</v>
      </c>
      <c r="G3050" s="36" t="s">
        <v>7504</v>
      </c>
      <c r="H3050" s="36" t="s">
        <v>7504</v>
      </c>
      <c r="I3050" s="36" t="s">
        <v>58</v>
      </c>
      <c r="J3050" s="36" t="s">
        <v>59</v>
      </c>
      <c r="K3050" s="36" t="s">
        <v>1439</v>
      </c>
    </row>
    <row r="3051" spans="1:11" ht="15" customHeight="1">
      <c r="A3051" s="36" t="s">
        <v>5567</v>
      </c>
      <c r="B3051" s="36">
        <v>467164</v>
      </c>
      <c r="C3051" s="35" t="str">
        <f>VLOOKUP(B3051,'[1]EC Sales Date'!$A:$C,2,)</f>
        <v>Veste Sans Manches Style Utilitaire</v>
      </c>
      <c r="D3051" s="36" t="s">
        <v>86</v>
      </c>
      <c r="E3051" s="36" t="s">
        <v>86</v>
      </c>
      <c r="F3051" s="36" t="s">
        <v>86</v>
      </c>
      <c r="G3051" s="36" t="s">
        <v>7504</v>
      </c>
      <c r="H3051" s="36" t="s">
        <v>7504</v>
      </c>
      <c r="I3051" s="36" t="s">
        <v>78</v>
      </c>
      <c r="J3051" s="36" t="s">
        <v>59</v>
      </c>
      <c r="K3051" s="36" t="s">
        <v>5568</v>
      </c>
    </row>
    <row r="3052" spans="1:11" ht="15" customHeight="1">
      <c r="A3052" s="36" t="s">
        <v>3555</v>
      </c>
      <c r="B3052" s="36">
        <v>470989</v>
      </c>
      <c r="C3052" s="35" t="str">
        <f>VLOOKUP(B3052,'[1]EC Sales Date'!$A:$C,2,)</f>
        <v>Blouson Court Style Utilitaire</v>
      </c>
      <c r="D3052" s="36" t="s">
        <v>57</v>
      </c>
      <c r="E3052" s="36" t="s">
        <v>57</v>
      </c>
      <c r="F3052" s="36" t="s">
        <v>57</v>
      </c>
      <c r="G3052" s="36" t="s">
        <v>7504</v>
      </c>
      <c r="H3052" s="36" t="s">
        <v>7504</v>
      </c>
      <c r="I3052" s="36" t="s">
        <v>58</v>
      </c>
      <c r="J3052" s="36" t="s">
        <v>59</v>
      </c>
      <c r="K3052" s="36" t="s">
        <v>526</v>
      </c>
    </row>
    <row r="3053" spans="1:11" ht="15" customHeight="1">
      <c r="A3053" s="36" t="s">
        <v>3574</v>
      </c>
      <c r="B3053" s="36">
        <v>463901</v>
      </c>
      <c r="C3053" s="35" t="str">
        <f>VLOOKUP(B3053,'[1]EC Sales Date'!$A:$C,2,)</f>
        <v>Jean Coupe Skinny Ultra Stretch</v>
      </c>
      <c r="D3053" s="36" t="s">
        <v>56</v>
      </c>
      <c r="E3053" s="36" t="s">
        <v>57</v>
      </c>
      <c r="F3053" s="36" t="s">
        <v>57</v>
      </c>
      <c r="G3053" s="36" t="s">
        <v>7504</v>
      </c>
      <c r="H3053" s="36" t="s">
        <v>7504</v>
      </c>
      <c r="I3053" s="36" t="s">
        <v>58</v>
      </c>
      <c r="J3053" s="36" t="s">
        <v>59</v>
      </c>
      <c r="K3053" s="36" t="s">
        <v>66</v>
      </c>
    </row>
    <row r="3054" spans="1:11" ht="15" customHeight="1">
      <c r="A3054" s="36" t="s">
        <v>3575</v>
      </c>
      <c r="B3054" s="36">
        <v>463903</v>
      </c>
      <c r="C3054" s="35" t="str">
        <f>VLOOKUP(B3054,'[1]EC Sales Date'!$A:$C,2,)</f>
        <v>Jean Ultra Stretch Coupe Skinny</v>
      </c>
      <c r="D3054" s="36" t="s">
        <v>56</v>
      </c>
      <c r="E3054" s="36" t="s">
        <v>555</v>
      </c>
      <c r="F3054" s="36" t="s">
        <v>555</v>
      </c>
      <c r="G3054" s="36" t="s">
        <v>7504</v>
      </c>
      <c r="H3054" s="36" t="s">
        <v>7504</v>
      </c>
      <c r="I3054" s="36" t="s">
        <v>58</v>
      </c>
      <c r="J3054" s="36" t="s">
        <v>59</v>
      </c>
      <c r="K3054" s="36" t="s">
        <v>561</v>
      </c>
    </row>
    <row r="3055" spans="1:11" ht="15" customHeight="1">
      <c r="A3055" s="36" t="s">
        <v>3576</v>
      </c>
      <c r="B3055" s="36">
        <v>463903</v>
      </c>
      <c r="C3055" s="35" t="str">
        <f>VLOOKUP(B3055,'[1]EC Sales Date'!$A:$C,2,)</f>
        <v>Jean Ultra Stretch Coupe Skinny</v>
      </c>
      <c r="D3055" s="36" t="s">
        <v>56</v>
      </c>
      <c r="E3055" s="36" t="s">
        <v>555</v>
      </c>
      <c r="F3055" s="36" t="s">
        <v>555</v>
      </c>
      <c r="G3055" s="36" t="s">
        <v>7504</v>
      </c>
      <c r="H3055" s="36" t="s">
        <v>7504</v>
      </c>
      <c r="I3055" s="36" t="s">
        <v>58</v>
      </c>
      <c r="J3055" s="36" t="s">
        <v>59</v>
      </c>
      <c r="K3055" s="36" t="s">
        <v>561</v>
      </c>
    </row>
    <row r="3056" spans="1:11" ht="15" customHeight="1">
      <c r="A3056" s="36" t="s">
        <v>3577</v>
      </c>
      <c r="B3056" s="36">
        <v>463903</v>
      </c>
      <c r="C3056" s="35" t="str">
        <f>VLOOKUP(B3056,'[1]EC Sales Date'!$A:$C,2,)</f>
        <v>Jean Ultra Stretch Coupe Skinny</v>
      </c>
      <c r="D3056" s="36" t="s">
        <v>56</v>
      </c>
      <c r="E3056" s="36" t="s">
        <v>555</v>
      </c>
      <c r="F3056" s="36" t="s">
        <v>555</v>
      </c>
      <c r="G3056" s="36" t="s">
        <v>7504</v>
      </c>
      <c r="H3056" s="36" t="s">
        <v>7504</v>
      </c>
      <c r="I3056" s="36" t="s">
        <v>58</v>
      </c>
      <c r="J3056" s="36" t="s">
        <v>59</v>
      </c>
      <c r="K3056" s="36" t="s">
        <v>561</v>
      </c>
    </row>
    <row r="3057" spans="1:11" ht="15" customHeight="1">
      <c r="A3057" s="36" t="s">
        <v>3578</v>
      </c>
      <c r="B3057" s="36">
        <v>463903</v>
      </c>
      <c r="C3057" s="35" t="str">
        <f>VLOOKUP(B3057,'[1]EC Sales Date'!$A:$C,2,)</f>
        <v>Jean Ultra Stretch Coupe Skinny</v>
      </c>
      <c r="D3057" s="36" t="s">
        <v>56</v>
      </c>
      <c r="E3057" s="36" t="s">
        <v>57</v>
      </c>
      <c r="F3057" s="36" t="s">
        <v>57</v>
      </c>
      <c r="G3057" s="36" t="s">
        <v>7504</v>
      </c>
      <c r="H3057" s="36" t="s">
        <v>7504</v>
      </c>
      <c r="I3057" s="36" t="s">
        <v>58</v>
      </c>
      <c r="J3057" s="36" t="s">
        <v>59</v>
      </c>
      <c r="K3057" s="36" t="s">
        <v>564</v>
      </c>
    </row>
    <row r="3058" spans="1:11" ht="15" customHeight="1">
      <c r="A3058" s="36" t="s">
        <v>3579</v>
      </c>
      <c r="B3058" s="36">
        <v>463903</v>
      </c>
      <c r="C3058" s="35" t="str">
        <f>VLOOKUP(B3058,'[1]EC Sales Date'!$A:$C,2,)</f>
        <v>Jean Ultra Stretch Coupe Skinny</v>
      </c>
      <c r="D3058" s="36" t="s">
        <v>56</v>
      </c>
      <c r="E3058" s="36" t="s">
        <v>555</v>
      </c>
      <c r="F3058" s="36" t="s">
        <v>555</v>
      </c>
      <c r="G3058" s="36" t="s">
        <v>7504</v>
      </c>
      <c r="H3058" s="36" t="s">
        <v>7504</v>
      </c>
      <c r="I3058" s="36" t="s">
        <v>58</v>
      </c>
      <c r="J3058" s="36" t="s">
        <v>59</v>
      </c>
      <c r="K3058" s="36" t="s">
        <v>561</v>
      </c>
    </row>
    <row r="3059" spans="1:11" ht="15" customHeight="1">
      <c r="A3059" s="36" t="s">
        <v>3569</v>
      </c>
      <c r="B3059" s="36">
        <v>463906</v>
      </c>
      <c r="C3059" s="35" t="str">
        <f>VLOOKUP(B3059,'[1]EC Sales Date'!$A:$C,2,)</f>
        <v>Jean Coupe Slim</v>
      </c>
      <c r="D3059" s="36" t="s">
        <v>56</v>
      </c>
      <c r="E3059" s="36" t="s">
        <v>140</v>
      </c>
      <c r="F3059" s="36" t="s">
        <v>140</v>
      </c>
      <c r="G3059" s="36" t="s">
        <v>7504</v>
      </c>
      <c r="H3059" s="36" t="s">
        <v>7504</v>
      </c>
      <c r="I3059" s="36" t="s">
        <v>58</v>
      </c>
      <c r="J3059" s="36" t="s">
        <v>59</v>
      </c>
      <c r="K3059" s="36" t="s">
        <v>267</v>
      </c>
    </row>
    <row r="3060" spans="1:11" ht="15" customHeight="1">
      <c r="A3060" s="36" t="s">
        <v>3570</v>
      </c>
      <c r="B3060" s="36">
        <v>463906</v>
      </c>
      <c r="C3060" s="35" t="str">
        <f>VLOOKUP(B3060,'[1]EC Sales Date'!$A:$C,2,)</f>
        <v>Jean Coupe Slim</v>
      </c>
      <c r="D3060" s="36" t="s">
        <v>56</v>
      </c>
      <c r="E3060" s="36" t="s">
        <v>140</v>
      </c>
      <c r="F3060" s="36" t="s">
        <v>140</v>
      </c>
      <c r="G3060" s="36" t="s">
        <v>7504</v>
      </c>
      <c r="H3060" s="36" t="s">
        <v>7504</v>
      </c>
      <c r="I3060" s="36" t="s">
        <v>58</v>
      </c>
      <c r="J3060" s="36" t="s">
        <v>59</v>
      </c>
      <c r="K3060" s="36" t="s">
        <v>267</v>
      </c>
    </row>
    <row r="3061" spans="1:11" ht="15" customHeight="1">
      <c r="A3061" s="36" t="s">
        <v>3571</v>
      </c>
      <c r="B3061" s="36">
        <v>463906</v>
      </c>
      <c r="C3061" s="35" t="str">
        <f>VLOOKUP(B3061,'[1]EC Sales Date'!$A:$C,2,)</f>
        <v>Jean Coupe Slim</v>
      </c>
      <c r="D3061" s="36" t="s">
        <v>56</v>
      </c>
      <c r="E3061" s="36" t="s">
        <v>140</v>
      </c>
      <c r="F3061" s="36" t="s">
        <v>140</v>
      </c>
      <c r="G3061" s="36" t="s">
        <v>7504</v>
      </c>
      <c r="H3061" s="36" t="s">
        <v>7504</v>
      </c>
      <c r="I3061" s="36" t="s">
        <v>58</v>
      </c>
      <c r="J3061" s="36" t="s">
        <v>59</v>
      </c>
      <c r="K3061" s="36" t="s">
        <v>267</v>
      </c>
    </row>
    <row r="3062" spans="1:11" ht="15" customHeight="1">
      <c r="A3062" s="36" t="s">
        <v>3572</v>
      </c>
      <c r="B3062" s="36">
        <v>463908</v>
      </c>
      <c r="C3062" s="35" t="str">
        <f>VLOOKUP(B3062,'[1]EC Sales Date'!$A:$C,2,)</f>
        <v>Jean Coupe Slim Selvedge Stretch</v>
      </c>
      <c r="D3062" s="36" t="s">
        <v>56</v>
      </c>
      <c r="E3062" s="36" t="s">
        <v>555</v>
      </c>
      <c r="F3062" s="36" t="s">
        <v>555</v>
      </c>
      <c r="G3062" s="36" t="s">
        <v>7504</v>
      </c>
      <c r="H3062" s="36" t="s">
        <v>7504</v>
      </c>
      <c r="I3062" s="36" t="s">
        <v>58</v>
      </c>
      <c r="J3062" s="36" t="s">
        <v>59</v>
      </c>
      <c r="K3062" s="36" t="s">
        <v>267</v>
      </c>
    </row>
    <row r="3063" spans="1:11" ht="15" customHeight="1">
      <c r="A3063" s="36" t="s">
        <v>3573</v>
      </c>
      <c r="B3063" s="36">
        <v>463908</v>
      </c>
      <c r="C3063" s="35" t="str">
        <f>VLOOKUP(B3063,'[1]EC Sales Date'!$A:$C,2,)</f>
        <v>Jean Coupe Slim Selvedge Stretch</v>
      </c>
      <c r="D3063" s="36" t="s">
        <v>56</v>
      </c>
      <c r="E3063" s="36" t="s">
        <v>57</v>
      </c>
      <c r="F3063" s="36" t="s">
        <v>57</v>
      </c>
      <c r="G3063" s="36" t="s">
        <v>7504</v>
      </c>
      <c r="H3063" s="36" t="s">
        <v>7504</v>
      </c>
      <c r="I3063" s="36" t="s">
        <v>58</v>
      </c>
      <c r="J3063" s="36" t="s">
        <v>59</v>
      </c>
      <c r="K3063" s="36" t="s">
        <v>557</v>
      </c>
    </row>
    <row r="3064" spans="1:11" ht="15" customHeight="1">
      <c r="A3064" s="36" t="s">
        <v>5569</v>
      </c>
      <c r="B3064" s="36">
        <v>463915</v>
      </c>
      <c r="C3064" s="35" t="str">
        <f>VLOOKUP(B3064,'[1]EC Sales Date'!$A:$C,2,)</f>
        <v>Jean Coupe Ample Uniqlo U</v>
      </c>
      <c r="D3064" s="36" t="s">
        <v>56</v>
      </c>
      <c r="E3064" s="36" t="s">
        <v>57</v>
      </c>
      <c r="F3064" s="36" t="s">
        <v>57</v>
      </c>
      <c r="G3064" s="36" t="s">
        <v>56</v>
      </c>
      <c r="H3064" s="36" t="s">
        <v>7504</v>
      </c>
      <c r="I3064" s="36" t="s">
        <v>58</v>
      </c>
      <c r="J3064" s="37" t="s">
        <v>123</v>
      </c>
      <c r="K3064" s="36" t="s">
        <v>262</v>
      </c>
    </row>
    <row r="3065" spans="1:11" ht="15" customHeight="1">
      <c r="A3065" s="36" t="s">
        <v>3558</v>
      </c>
      <c r="B3065" s="36">
        <v>463918</v>
      </c>
      <c r="C3065" s="35" t="str">
        <f>VLOOKUP(B3065,'[1]EC Sales Date'!$A:$C,2,)</f>
        <v>Pantalon Chino Coupe Slim</v>
      </c>
      <c r="D3065" s="36" t="s">
        <v>427</v>
      </c>
      <c r="E3065" s="36" t="s">
        <v>140</v>
      </c>
      <c r="F3065" s="36" t="s">
        <v>140</v>
      </c>
      <c r="G3065" s="36" t="s">
        <v>7504</v>
      </c>
      <c r="H3065" s="36" t="s">
        <v>7504</v>
      </c>
      <c r="I3065" s="36" t="s">
        <v>58</v>
      </c>
      <c r="J3065" s="36" t="s">
        <v>59</v>
      </c>
      <c r="K3065" s="36" t="s">
        <v>66</v>
      </c>
    </row>
    <row r="3066" spans="1:11" ht="15" customHeight="1">
      <c r="A3066" s="36" t="s">
        <v>3559</v>
      </c>
      <c r="B3066" s="36">
        <v>463918</v>
      </c>
      <c r="C3066" s="35" t="str">
        <f>VLOOKUP(B3066,'[1]EC Sales Date'!$A:$C,2,)</f>
        <v>Pantalon Chino Coupe Slim</v>
      </c>
      <c r="D3066" s="36" t="s">
        <v>427</v>
      </c>
      <c r="E3066" s="36" t="s">
        <v>140</v>
      </c>
      <c r="F3066" s="36" t="s">
        <v>140</v>
      </c>
      <c r="G3066" s="36" t="s">
        <v>7504</v>
      </c>
      <c r="H3066" s="36" t="s">
        <v>7504</v>
      </c>
      <c r="I3066" s="36" t="s">
        <v>58</v>
      </c>
      <c r="J3066" s="36" t="s">
        <v>59</v>
      </c>
      <c r="K3066" s="36" t="s">
        <v>66</v>
      </c>
    </row>
    <row r="3067" spans="1:11" ht="15" customHeight="1">
      <c r="A3067" s="36" t="s">
        <v>3560</v>
      </c>
      <c r="B3067" s="36">
        <v>463918</v>
      </c>
      <c r="C3067" s="35" t="str">
        <f>VLOOKUP(B3067,'[1]EC Sales Date'!$A:$C,2,)</f>
        <v>Pantalon Chino Coupe Slim</v>
      </c>
      <c r="D3067" s="36" t="s">
        <v>427</v>
      </c>
      <c r="E3067" s="36" t="s">
        <v>140</v>
      </c>
      <c r="F3067" s="36" t="s">
        <v>140</v>
      </c>
      <c r="G3067" s="36" t="s">
        <v>7504</v>
      </c>
      <c r="H3067" s="36" t="s">
        <v>7504</v>
      </c>
      <c r="I3067" s="36" t="s">
        <v>58</v>
      </c>
      <c r="J3067" s="36" t="s">
        <v>59</v>
      </c>
      <c r="K3067" s="36" t="s">
        <v>66</v>
      </c>
    </row>
    <row r="3068" spans="1:11" ht="15" customHeight="1">
      <c r="A3068" s="36" t="s">
        <v>3588</v>
      </c>
      <c r="B3068" s="36">
        <v>463930</v>
      </c>
      <c r="C3068" s="35" t="str">
        <f>VLOOKUP(B3068,'[1]EC Sales Date'!$A:$C,2,)</f>
        <v>Pantalon Smart 7/8Ème Effet Laine</v>
      </c>
      <c r="D3068" s="36" t="s">
        <v>56</v>
      </c>
      <c r="E3068" s="36" t="s">
        <v>57</v>
      </c>
      <c r="F3068" s="36" t="s">
        <v>57</v>
      </c>
      <c r="G3068" s="36" t="s">
        <v>7504</v>
      </c>
      <c r="H3068" s="36" t="s">
        <v>7504</v>
      </c>
      <c r="I3068" s="36" t="s">
        <v>3156</v>
      </c>
      <c r="J3068" s="36" t="s">
        <v>59</v>
      </c>
      <c r="K3068" s="36" t="s">
        <v>573</v>
      </c>
    </row>
    <row r="3069" spans="1:11" ht="15" customHeight="1">
      <c r="A3069" s="36" t="s">
        <v>3587</v>
      </c>
      <c r="B3069" s="36">
        <v>463934</v>
      </c>
      <c r="C3069" s="35" t="str">
        <f>VLOOKUP(B3069,'[1]EC Sales Date'!$A:$C,2,)</f>
        <v>Pantalon 7/8Ème Imprimé Carreaux</v>
      </c>
      <c r="D3069" s="36" t="s">
        <v>86</v>
      </c>
      <c r="E3069" s="36" t="s">
        <v>57</v>
      </c>
      <c r="F3069" s="36" t="s">
        <v>57</v>
      </c>
      <c r="G3069" s="36" t="s">
        <v>7504</v>
      </c>
      <c r="H3069" s="36" t="s">
        <v>7504</v>
      </c>
      <c r="I3069" s="36" t="s">
        <v>3156</v>
      </c>
      <c r="J3069" s="36" t="s">
        <v>59</v>
      </c>
      <c r="K3069" s="36" t="s">
        <v>1773</v>
      </c>
    </row>
    <row r="3070" spans="1:11" ht="15" customHeight="1">
      <c r="A3070" s="36" t="s">
        <v>3589</v>
      </c>
      <c r="B3070" s="36">
        <v>463950</v>
      </c>
      <c r="C3070" s="35" t="str">
        <f>VLOOKUP(B3070,'[1]EC Sales Date'!$A:$C,2,)</f>
        <v>Pantalon Smart 7/8Ème Effet Laine</v>
      </c>
      <c r="D3070" s="36" t="s">
        <v>56</v>
      </c>
      <c r="E3070" s="36" t="s">
        <v>57</v>
      </c>
      <c r="F3070" s="36" t="s">
        <v>57</v>
      </c>
      <c r="G3070" s="36" t="s">
        <v>7504</v>
      </c>
      <c r="H3070" s="36" t="s">
        <v>7504</v>
      </c>
      <c r="I3070" s="36" t="s">
        <v>3156</v>
      </c>
      <c r="J3070" s="36" t="s">
        <v>59</v>
      </c>
      <c r="K3070" s="36" t="s">
        <v>573</v>
      </c>
    </row>
    <row r="3071" spans="1:11" ht="15" customHeight="1">
      <c r="A3071" s="36" t="s">
        <v>3583</v>
      </c>
      <c r="B3071" s="36">
        <v>463933</v>
      </c>
      <c r="C3071" s="35" t="str">
        <f>VLOOKUP(B3071,'[1]EC Sales Date'!$A:$C,2,)</f>
        <v>Pantalon Smart 7/8Ème en Coton</v>
      </c>
      <c r="D3071" s="36" t="s">
        <v>57</v>
      </c>
      <c r="E3071" s="36" t="s">
        <v>57</v>
      </c>
      <c r="F3071" s="36" t="s">
        <v>57</v>
      </c>
      <c r="G3071" s="36" t="s">
        <v>7504</v>
      </c>
      <c r="H3071" s="36" t="s">
        <v>7504</v>
      </c>
      <c r="I3071" s="36" t="s">
        <v>58</v>
      </c>
      <c r="J3071" s="36" t="s">
        <v>59</v>
      </c>
      <c r="K3071" s="36" t="s">
        <v>575</v>
      </c>
    </row>
    <row r="3072" spans="1:11" ht="15" customHeight="1">
      <c r="A3072" s="36" t="s">
        <v>3584</v>
      </c>
      <c r="B3072" s="36">
        <v>463933</v>
      </c>
      <c r="C3072" s="35" t="str">
        <f>VLOOKUP(B3072,'[1]EC Sales Date'!$A:$C,2,)</f>
        <v>Pantalon Smart 7/8Ème en Coton</v>
      </c>
      <c r="D3072" s="36" t="s">
        <v>56</v>
      </c>
      <c r="E3072" s="36" t="s">
        <v>57</v>
      </c>
      <c r="F3072" s="36" t="s">
        <v>57</v>
      </c>
      <c r="G3072" s="36" t="s">
        <v>7504</v>
      </c>
      <c r="H3072" s="36" t="s">
        <v>7504</v>
      </c>
      <c r="I3072" s="36" t="s">
        <v>58</v>
      </c>
      <c r="J3072" s="36" t="s">
        <v>59</v>
      </c>
      <c r="K3072" s="36" t="s">
        <v>3585</v>
      </c>
    </row>
    <row r="3073" spans="1:11" ht="15" customHeight="1">
      <c r="A3073" s="36" t="s">
        <v>3586</v>
      </c>
      <c r="B3073" s="36">
        <v>463952</v>
      </c>
      <c r="C3073" s="35" t="str">
        <f>VLOOKUP(B3073,'[1]EC Sales Date'!$A:$C,2,)</f>
        <v>Pantalon Smart 7/8Ème en Coton (Long)</v>
      </c>
      <c r="D3073" s="36" t="s">
        <v>56</v>
      </c>
      <c r="E3073" s="36" t="s">
        <v>57</v>
      </c>
      <c r="F3073" s="36" t="s">
        <v>57</v>
      </c>
      <c r="G3073" s="36" t="s">
        <v>7504</v>
      </c>
      <c r="H3073" s="36" t="s">
        <v>7504</v>
      </c>
      <c r="I3073" s="36" t="s">
        <v>58</v>
      </c>
      <c r="J3073" s="36" t="s">
        <v>59</v>
      </c>
      <c r="K3073" s="36" t="s">
        <v>3585</v>
      </c>
    </row>
    <row r="3074" spans="1:11" ht="15" customHeight="1">
      <c r="A3074" s="36" t="s">
        <v>5570</v>
      </c>
      <c r="B3074" s="36">
        <v>467576</v>
      </c>
      <c r="C3074" s="35" t="str">
        <f>VLOOKUP(B3074,'[1]EC Sales Date'!$A:$C,2,)</f>
        <v>Pantalon Smart 7/8Ème Effet Denim</v>
      </c>
      <c r="D3074" s="36" t="s">
        <v>57</v>
      </c>
      <c r="E3074" s="36" t="s">
        <v>57</v>
      </c>
      <c r="F3074" s="36" t="s">
        <v>57</v>
      </c>
      <c r="G3074" s="36" t="s">
        <v>7504</v>
      </c>
      <c r="H3074" s="36" t="s">
        <v>7504</v>
      </c>
      <c r="I3074" s="36" t="s">
        <v>58</v>
      </c>
      <c r="J3074" s="36" t="s">
        <v>59</v>
      </c>
      <c r="K3074" s="36" t="s">
        <v>5571</v>
      </c>
    </row>
    <row r="3075" spans="1:11" ht="15" customHeight="1">
      <c r="A3075" s="36" t="s">
        <v>5572</v>
      </c>
      <c r="B3075" s="36">
        <v>467576</v>
      </c>
      <c r="C3075" s="35" t="str">
        <f>VLOOKUP(B3075,'[1]EC Sales Date'!$A:$C,2,)</f>
        <v>Pantalon Smart 7/8Ème Effet Denim</v>
      </c>
      <c r="D3075" s="36" t="s">
        <v>57</v>
      </c>
      <c r="E3075" s="36" t="s">
        <v>57</v>
      </c>
      <c r="F3075" s="36" t="s">
        <v>57</v>
      </c>
      <c r="G3075" s="36" t="s">
        <v>7504</v>
      </c>
      <c r="H3075" s="36" t="s">
        <v>7504</v>
      </c>
      <c r="I3075" s="36" t="s">
        <v>58</v>
      </c>
      <c r="J3075" s="36" t="s">
        <v>59</v>
      </c>
      <c r="K3075" s="36" t="s">
        <v>5571</v>
      </c>
    </row>
    <row r="3076" spans="1:11" ht="15" customHeight="1">
      <c r="A3076" s="36" t="s">
        <v>5573</v>
      </c>
      <c r="B3076" s="36">
        <v>463946</v>
      </c>
      <c r="C3076" s="35" t="str">
        <f>VLOOKUP(B3076,'[1]EC Sales Date'!$A:$C,2,)</f>
        <v>Pantalon 7/8ème Ultra Stretch</v>
      </c>
      <c r="D3076" s="36" t="s">
        <v>56</v>
      </c>
      <c r="E3076" s="36" t="s">
        <v>140</v>
      </c>
      <c r="F3076" s="36" t="s">
        <v>140</v>
      </c>
      <c r="G3076" s="36" t="s">
        <v>7504</v>
      </c>
      <c r="H3076" s="36" t="s">
        <v>7504</v>
      </c>
      <c r="I3076" s="36" t="s">
        <v>58</v>
      </c>
      <c r="J3076" s="36" t="s">
        <v>59</v>
      </c>
      <c r="K3076" s="36" t="s">
        <v>589</v>
      </c>
    </row>
    <row r="3077" spans="1:11" ht="15" customHeight="1">
      <c r="A3077" s="36" t="s">
        <v>5574</v>
      </c>
      <c r="B3077" s="36">
        <v>463946</v>
      </c>
      <c r="C3077" s="35" t="str">
        <f>VLOOKUP(B3077,'[1]EC Sales Date'!$A:$C,2,)</f>
        <v>Pantalon 7/8ème Ultra Stretch</v>
      </c>
      <c r="D3077" s="36" t="s">
        <v>56</v>
      </c>
      <c r="E3077" s="36" t="s">
        <v>140</v>
      </c>
      <c r="F3077" s="36" t="s">
        <v>140</v>
      </c>
      <c r="G3077" s="36" t="s">
        <v>7504</v>
      </c>
      <c r="H3077" s="36" t="s">
        <v>7504</v>
      </c>
      <c r="I3077" s="36" t="s">
        <v>58</v>
      </c>
      <c r="J3077" s="36" t="s">
        <v>59</v>
      </c>
      <c r="K3077" s="36" t="s">
        <v>591</v>
      </c>
    </row>
    <row r="3078" spans="1:11" ht="15" customHeight="1">
      <c r="A3078" s="36" t="s">
        <v>5575</v>
      </c>
      <c r="B3078" s="36">
        <v>463948</v>
      </c>
      <c r="C3078" s="35" t="str">
        <f>VLOOKUP(B3078,'[1]EC Sales Date'!$A:$C,2,)</f>
        <v>Pantalon Smart 7/8ème Ultra Stretch</v>
      </c>
      <c r="D3078" s="36" t="s">
        <v>56</v>
      </c>
      <c r="E3078" s="36" t="s">
        <v>140</v>
      </c>
      <c r="F3078" s="36" t="s">
        <v>140</v>
      </c>
      <c r="G3078" s="36" t="s">
        <v>7504</v>
      </c>
      <c r="H3078" s="36" t="s">
        <v>7504</v>
      </c>
      <c r="I3078" s="36" t="s">
        <v>58</v>
      </c>
      <c r="J3078" s="36" t="s">
        <v>59</v>
      </c>
      <c r="K3078" s="36" t="s">
        <v>589</v>
      </c>
    </row>
    <row r="3079" spans="1:11" ht="15" customHeight="1">
      <c r="A3079" s="36" t="s">
        <v>5576</v>
      </c>
      <c r="B3079" s="36">
        <v>463948</v>
      </c>
      <c r="C3079" s="35" t="str">
        <f>VLOOKUP(B3079,'[1]EC Sales Date'!$A:$C,2,)</f>
        <v>Pantalon Smart 7/8ème Ultra Stretch</v>
      </c>
      <c r="D3079" s="36" t="s">
        <v>56</v>
      </c>
      <c r="E3079" s="36" t="s">
        <v>140</v>
      </c>
      <c r="F3079" s="36" t="s">
        <v>140</v>
      </c>
      <c r="G3079" s="36" t="s">
        <v>7504</v>
      </c>
      <c r="H3079" s="36" t="s">
        <v>7504</v>
      </c>
      <c r="I3079" s="36" t="s">
        <v>58</v>
      </c>
      <c r="J3079" s="36" t="s">
        <v>59</v>
      </c>
      <c r="K3079" s="36" t="s">
        <v>591</v>
      </c>
    </row>
    <row r="3080" spans="1:11" ht="15" customHeight="1">
      <c r="A3080" s="36" t="s">
        <v>3556</v>
      </c>
      <c r="B3080" s="36">
        <v>463957</v>
      </c>
      <c r="C3080" s="35" t="str">
        <f>VLOOKUP(B3080,'[1]EC Sales Date'!$A:$C,2,)</f>
        <v>Pantalon Cargo Style Utilitaire</v>
      </c>
      <c r="D3080" s="36" t="s">
        <v>56</v>
      </c>
      <c r="E3080" s="36" t="s">
        <v>427</v>
      </c>
      <c r="F3080" s="36" t="s">
        <v>427</v>
      </c>
      <c r="G3080" s="36" t="s">
        <v>7504</v>
      </c>
      <c r="H3080" s="36" t="s">
        <v>7504</v>
      </c>
      <c r="I3080" s="36" t="s">
        <v>58</v>
      </c>
      <c r="J3080" s="36" t="s">
        <v>59</v>
      </c>
      <c r="K3080" s="36" t="s">
        <v>3557</v>
      </c>
    </row>
    <row r="3081" spans="1:11" ht="15" customHeight="1">
      <c r="A3081" s="36" t="s">
        <v>5577</v>
      </c>
      <c r="B3081" s="36">
        <v>463961</v>
      </c>
      <c r="C3081" s="35" t="str">
        <f>VLOOKUP(B3081,'[1]EC Sales Date'!$A:$C,2,)</f>
        <v>Jogging Style Cargo</v>
      </c>
      <c r="D3081" s="36" t="s">
        <v>57</v>
      </c>
      <c r="E3081" s="36" t="s">
        <v>57</v>
      </c>
      <c r="F3081" s="36" t="s">
        <v>57</v>
      </c>
      <c r="G3081" s="36" t="s">
        <v>7504</v>
      </c>
      <c r="H3081" s="36" t="s">
        <v>7504</v>
      </c>
      <c r="I3081" s="36" t="s">
        <v>58</v>
      </c>
      <c r="J3081" s="36" t="s">
        <v>59</v>
      </c>
      <c r="K3081" s="36" t="s">
        <v>267</v>
      </c>
    </row>
    <row r="3082" spans="1:11" ht="15" customHeight="1">
      <c r="A3082" s="36" t="s">
        <v>3580</v>
      </c>
      <c r="B3082" s="36">
        <v>463961</v>
      </c>
      <c r="C3082" s="35" t="str">
        <f>VLOOKUP(B3082,'[1]EC Sales Date'!$A:$C,2,)</f>
        <v>Jogging Style Cargo</v>
      </c>
      <c r="D3082" s="36" t="s">
        <v>86</v>
      </c>
      <c r="E3082" s="36" t="s">
        <v>57</v>
      </c>
      <c r="F3082" s="36" t="s">
        <v>57</v>
      </c>
      <c r="G3082" s="36" t="s">
        <v>7504</v>
      </c>
      <c r="H3082" s="36" t="s">
        <v>7504</v>
      </c>
      <c r="I3082" s="36" t="s">
        <v>58</v>
      </c>
      <c r="J3082" s="36" t="s">
        <v>59</v>
      </c>
      <c r="K3082" s="36" t="s">
        <v>267</v>
      </c>
    </row>
    <row r="3083" spans="1:11" ht="15" customHeight="1">
      <c r="A3083" s="36" t="s">
        <v>3581</v>
      </c>
      <c r="B3083" s="36">
        <v>468739</v>
      </c>
      <c r="C3083" s="35" t="str">
        <f>VLOOKUP(B3083,'[1]EC Sales Date'!$A:$C,2,)</f>
        <v>Jogging Cargo en Denim</v>
      </c>
      <c r="D3083" s="36" t="s">
        <v>57</v>
      </c>
      <c r="E3083" s="36" t="s">
        <v>57</v>
      </c>
      <c r="F3083" s="36" t="s">
        <v>57</v>
      </c>
      <c r="G3083" s="36" t="s">
        <v>7504</v>
      </c>
      <c r="H3083" s="36" t="s">
        <v>7504</v>
      </c>
      <c r="I3083" s="36" t="s">
        <v>58</v>
      </c>
      <c r="J3083" s="36" t="s">
        <v>59</v>
      </c>
      <c r="K3083" s="36" t="s">
        <v>3582</v>
      </c>
    </row>
    <row r="3084" spans="1:11" ht="15" customHeight="1">
      <c r="A3084" s="36" t="s">
        <v>3565</v>
      </c>
      <c r="B3084" s="36">
        <v>463970</v>
      </c>
      <c r="C3084" s="35" t="str">
        <f>VLOOKUP(B3084,'[1]EC Sales Date'!$A:$C,2,)</f>
        <v>Jean Relax 7/8ème</v>
      </c>
      <c r="D3084" s="36" t="s">
        <v>56</v>
      </c>
      <c r="E3084" s="36" t="s">
        <v>276</v>
      </c>
      <c r="F3084" s="36" t="s">
        <v>276</v>
      </c>
      <c r="G3084" s="36" t="s">
        <v>7504</v>
      </c>
      <c r="H3084" s="36" t="s">
        <v>7504</v>
      </c>
      <c r="I3084" s="36" t="s">
        <v>58</v>
      </c>
      <c r="J3084" s="37" t="s">
        <v>123</v>
      </c>
      <c r="K3084" s="36" t="s">
        <v>76</v>
      </c>
    </row>
    <row r="3085" spans="1:11" ht="15" customHeight="1">
      <c r="A3085" s="36" t="s">
        <v>3566</v>
      </c>
      <c r="B3085" s="36">
        <v>463970</v>
      </c>
      <c r="C3085" s="35" t="str">
        <f>VLOOKUP(B3085,'[1]EC Sales Date'!$A:$C,2,)</f>
        <v>Jean Relax 7/8ème</v>
      </c>
      <c r="D3085" s="36" t="s">
        <v>56</v>
      </c>
      <c r="E3085" s="36" t="s">
        <v>276</v>
      </c>
      <c r="F3085" s="36" t="s">
        <v>276</v>
      </c>
      <c r="G3085" s="36" t="s">
        <v>7504</v>
      </c>
      <c r="H3085" s="36" t="s">
        <v>7504</v>
      </c>
      <c r="I3085" s="36" t="s">
        <v>58</v>
      </c>
      <c r="J3085" s="37" t="s">
        <v>123</v>
      </c>
      <c r="K3085" s="36" t="s">
        <v>76</v>
      </c>
    </row>
    <row r="3086" spans="1:11" ht="15" customHeight="1">
      <c r="A3086" s="36" t="s">
        <v>3567</v>
      </c>
      <c r="B3086" s="36">
        <v>463970</v>
      </c>
      <c r="C3086" s="35" t="str">
        <f>VLOOKUP(B3086,'[1]EC Sales Date'!$A:$C,2,)</f>
        <v>Jean Relax 7/8ème</v>
      </c>
      <c r="D3086" s="36" t="s">
        <v>57</v>
      </c>
      <c r="E3086" s="36" t="s">
        <v>276</v>
      </c>
      <c r="F3086" s="36" t="s">
        <v>276</v>
      </c>
      <c r="G3086" s="36" t="s">
        <v>7504</v>
      </c>
      <c r="H3086" s="36" t="s">
        <v>7504</v>
      </c>
      <c r="I3086" s="36" t="s">
        <v>58</v>
      </c>
      <c r="J3086" s="37" t="s">
        <v>123</v>
      </c>
      <c r="K3086" s="36" t="s">
        <v>76</v>
      </c>
    </row>
    <row r="3087" spans="1:11" ht="15" customHeight="1">
      <c r="A3087" s="36" t="s">
        <v>3568</v>
      </c>
      <c r="B3087" s="36">
        <v>463970</v>
      </c>
      <c r="C3087" s="35" t="str">
        <f>VLOOKUP(B3087,'[1]EC Sales Date'!$A:$C,2,)</f>
        <v>Jean Relax 7/8ème</v>
      </c>
      <c r="D3087" s="36" t="s">
        <v>57</v>
      </c>
      <c r="E3087" s="36" t="s">
        <v>276</v>
      </c>
      <c r="F3087" s="36" t="s">
        <v>276</v>
      </c>
      <c r="G3087" s="36" t="s">
        <v>7504</v>
      </c>
      <c r="H3087" s="36" t="s">
        <v>7504</v>
      </c>
      <c r="I3087" s="36" t="s">
        <v>58</v>
      </c>
      <c r="J3087" s="37" t="s">
        <v>123</v>
      </c>
      <c r="K3087" s="36" t="s">
        <v>76</v>
      </c>
    </row>
    <row r="3088" spans="1:11" ht="15" customHeight="1">
      <c r="A3088" s="36" t="s">
        <v>7805</v>
      </c>
      <c r="B3088" s="36">
        <v>476159</v>
      </c>
      <c r="C3088" s="35" t="e">
        <f>VLOOKUP(B3088,'[1]EC Sales Date'!$A:$C,2,)</f>
        <v>#N/A</v>
      </c>
      <c r="D3088" s="36" t="s">
        <v>80</v>
      </c>
      <c r="E3088" s="36" t="s">
        <v>276</v>
      </c>
      <c r="F3088" s="36" t="s">
        <v>276</v>
      </c>
      <c r="G3088" s="36" t="s">
        <v>7504</v>
      </c>
      <c r="H3088" s="36" t="s">
        <v>7504</v>
      </c>
      <c r="I3088" s="36" t="s">
        <v>58</v>
      </c>
      <c r="J3088" s="37" t="s">
        <v>123</v>
      </c>
      <c r="K3088" s="36" t="s">
        <v>76</v>
      </c>
    </row>
    <row r="3089" spans="1:11" ht="15" customHeight="1">
      <c r="A3089" s="36" t="s">
        <v>3561</v>
      </c>
      <c r="B3089" s="36">
        <v>463972</v>
      </c>
      <c r="C3089" s="35" t="str">
        <f>VLOOKUP(B3089,'[1]EC Sales Date'!$A:$C,2,)</f>
        <v>Jean Ultra Stretch EZY</v>
      </c>
      <c r="D3089" s="36" t="s">
        <v>56</v>
      </c>
      <c r="E3089" s="36" t="s">
        <v>57</v>
      </c>
      <c r="F3089" s="36" t="s">
        <v>57</v>
      </c>
      <c r="G3089" s="36" t="s">
        <v>7504</v>
      </c>
      <c r="H3089" s="36" t="s">
        <v>7504</v>
      </c>
      <c r="I3089" s="36" t="s">
        <v>58</v>
      </c>
      <c r="J3089" s="36" t="s">
        <v>59</v>
      </c>
      <c r="K3089" s="36" t="s">
        <v>538</v>
      </c>
    </row>
    <row r="3090" spans="1:11" ht="15" customHeight="1">
      <c r="A3090" s="36" t="s">
        <v>3562</v>
      </c>
      <c r="B3090" s="36">
        <v>463972</v>
      </c>
      <c r="C3090" s="35" t="str">
        <f>VLOOKUP(B3090,'[1]EC Sales Date'!$A:$C,2,)</f>
        <v>Jean Ultra Stretch EZY</v>
      </c>
      <c r="D3090" s="36" t="s">
        <v>56</v>
      </c>
      <c r="E3090" s="36" t="s">
        <v>57</v>
      </c>
      <c r="F3090" s="36" t="s">
        <v>57</v>
      </c>
      <c r="G3090" s="36" t="s">
        <v>7504</v>
      </c>
      <c r="H3090" s="36" t="s">
        <v>7504</v>
      </c>
      <c r="I3090" s="36" t="s">
        <v>58</v>
      </c>
      <c r="J3090" s="36" t="s">
        <v>59</v>
      </c>
      <c r="K3090" s="36" t="s">
        <v>538</v>
      </c>
    </row>
    <row r="3091" spans="1:11" ht="15" customHeight="1">
      <c r="A3091" s="36" t="s">
        <v>3563</v>
      </c>
      <c r="B3091" s="36">
        <v>463972</v>
      </c>
      <c r="C3091" s="35" t="str">
        <f>VLOOKUP(B3091,'[1]EC Sales Date'!$A:$C,2,)</f>
        <v>Jean Ultra Stretch EZY</v>
      </c>
      <c r="D3091" s="36" t="s">
        <v>56</v>
      </c>
      <c r="E3091" s="36" t="s">
        <v>57</v>
      </c>
      <c r="F3091" s="36" t="s">
        <v>57</v>
      </c>
      <c r="G3091" s="36" t="s">
        <v>7504</v>
      </c>
      <c r="H3091" s="36" t="s">
        <v>7504</v>
      </c>
      <c r="I3091" s="36" t="s">
        <v>58</v>
      </c>
      <c r="J3091" s="36" t="s">
        <v>59</v>
      </c>
      <c r="K3091" s="36" t="s">
        <v>538</v>
      </c>
    </row>
    <row r="3092" spans="1:11" ht="15" customHeight="1">
      <c r="A3092" s="36" t="s">
        <v>3564</v>
      </c>
      <c r="B3092" s="36">
        <v>463972</v>
      </c>
      <c r="C3092" s="35" t="str">
        <f>VLOOKUP(B3092,'[1]EC Sales Date'!$A:$C,2,)</f>
        <v>Jean Ultra Stretch EZY</v>
      </c>
      <c r="D3092" s="36" t="s">
        <v>56</v>
      </c>
      <c r="E3092" s="36" t="s">
        <v>57</v>
      </c>
      <c r="F3092" s="36" t="s">
        <v>57</v>
      </c>
      <c r="G3092" s="36" t="s">
        <v>7504</v>
      </c>
      <c r="H3092" s="36" t="s">
        <v>7504</v>
      </c>
      <c r="I3092" s="36" t="s">
        <v>58</v>
      </c>
      <c r="J3092" s="36" t="s">
        <v>59</v>
      </c>
      <c r="K3092" s="36" t="s">
        <v>542</v>
      </c>
    </row>
    <row r="3093" spans="1:11" ht="15" customHeight="1">
      <c r="A3093" s="36" t="s">
        <v>5578</v>
      </c>
      <c r="B3093" s="36">
        <v>463977</v>
      </c>
      <c r="C3093" s="35" t="str">
        <f>VLOOKUP(B3093,'[1]EC Sales Date'!$A:$C,2,)</f>
        <v>Pantalon Relax En Lin Mélangé</v>
      </c>
      <c r="D3093" s="36" t="s">
        <v>86</v>
      </c>
      <c r="E3093" s="36" t="s">
        <v>57</v>
      </c>
      <c r="F3093" s="36" t="s">
        <v>57</v>
      </c>
      <c r="G3093" s="36" t="s">
        <v>7504</v>
      </c>
      <c r="H3093" s="36" t="s">
        <v>7504</v>
      </c>
      <c r="I3093" s="36" t="s">
        <v>58</v>
      </c>
      <c r="J3093" s="37" t="s">
        <v>123</v>
      </c>
      <c r="K3093" s="36" t="s">
        <v>5579</v>
      </c>
    </row>
    <row r="3094" spans="1:11" ht="15" customHeight="1">
      <c r="A3094" s="36" t="s">
        <v>5580</v>
      </c>
      <c r="B3094" s="36">
        <v>463978</v>
      </c>
      <c r="C3094" s="35" t="str">
        <f>VLOOKUP(B3094,'[1]EC Sales Date'!$A:$C,2,)</f>
        <v>Pantalon Chino Coupe Ample</v>
      </c>
      <c r="D3094" s="36" t="s">
        <v>86</v>
      </c>
      <c r="E3094" s="36" t="s">
        <v>57</v>
      </c>
      <c r="F3094" s="36" t="s">
        <v>57</v>
      </c>
      <c r="G3094" s="36" t="s">
        <v>7504</v>
      </c>
      <c r="H3094" s="36" t="s">
        <v>7504</v>
      </c>
      <c r="I3094" s="36" t="s">
        <v>58</v>
      </c>
      <c r="J3094" s="37" t="s">
        <v>123</v>
      </c>
      <c r="K3094" s="36" t="s">
        <v>76</v>
      </c>
    </row>
    <row r="3095" spans="1:11" ht="15" customHeight="1">
      <c r="A3095" s="36" t="s">
        <v>5581</v>
      </c>
      <c r="B3095" s="36">
        <v>463985</v>
      </c>
      <c r="C3095" s="35" t="str">
        <f>VLOOKUP(B3095,'[1]EC Sales Date'!$A:$C,2,)</f>
        <v>Pantalon Ample Plissé</v>
      </c>
      <c r="D3095" s="36" t="s">
        <v>86</v>
      </c>
      <c r="E3095" s="36" t="s">
        <v>57</v>
      </c>
      <c r="F3095" s="36" t="s">
        <v>57</v>
      </c>
      <c r="G3095" s="36" t="s">
        <v>7504</v>
      </c>
      <c r="H3095" s="36" t="s">
        <v>7504</v>
      </c>
      <c r="I3095" s="36" t="s">
        <v>58</v>
      </c>
      <c r="J3095" s="37" t="s">
        <v>123</v>
      </c>
      <c r="K3095" s="36" t="s">
        <v>5582</v>
      </c>
    </row>
    <row r="3096" spans="1:11" ht="15" customHeight="1">
      <c r="A3096" s="36" t="s">
        <v>5583</v>
      </c>
      <c r="B3096" s="36">
        <v>467216</v>
      </c>
      <c r="C3096" s="35" t="str">
        <f>VLOOKUP(B3096,'[1]EC Sales Date'!$A:$C,2,)</f>
        <v>Jogging en Nylon</v>
      </c>
      <c r="D3096" s="36" t="s">
        <v>86</v>
      </c>
      <c r="E3096" s="36" t="s">
        <v>57</v>
      </c>
      <c r="F3096" s="36" t="s">
        <v>57</v>
      </c>
      <c r="G3096" s="36" t="s">
        <v>7504</v>
      </c>
      <c r="H3096" s="36" t="s">
        <v>7504</v>
      </c>
      <c r="I3096" s="36" t="s">
        <v>58</v>
      </c>
      <c r="J3096" s="36" t="s">
        <v>59</v>
      </c>
      <c r="K3096" s="36" t="s">
        <v>2991</v>
      </c>
    </row>
    <row r="3097" spans="1:11" ht="15" customHeight="1">
      <c r="A3097" s="36" t="s">
        <v>3155</v>
      </c>
      <c r="B3097" s="36">
        <v>468743</v>
      </c>
      <c r="C3097" s="35" t="str">
        <f>VLOOKUP(B3097,'[1]EC Sales Date'!$A:$C,2,)</f>
        <v>Pantalon Large Plissé</v>
      </c>
      <c r="D3097" s="36" t="s">
        <v>86</v>
      </c>
      <c r="E3097" s="36" t="s">
        <v>57</v>
      </c>
      <c r="F3097" s="36" t="s">
        <v>57</v>
      </c>
      <c r="G3097" s="36" t="s">
        <v>7504</v>
      </c>
      <c r="H3097" s="36" t="s">
        <v>7504</v>
      </c>
      <c r="I3097" s="36" t="s">
        <v>3156</v>
      </c>
      <c r="J3097" s="36" t="s">
        <v>59</v>
      </c>
      <c r="K3097" s="36" t="s">
        <v>573</v>
      </c>
    </row>
    <row r="3098" spans="1:11" ht="15" customHeight="1">
      <c r="A3098" s="36" t="s">
        <v>5584</v>
      </c>
      <c r="B3098" s="36">
        <v>469783</v>
      </c>
      <c r="C3098" s="35" t="str">
        <f>VLOOKUP(B3098,'[1]EC Sales Date'!$A:$C,2,)</f>
        <v>Jogging Style Utilitaire</v>
      </c>
      <c r="D3098" s="36" t="s">
        <v>57</v>
      </c>
      <c r="E3098" s="36" t="s">
        <v>57</v>
      </c>
      <c r="F3098" s="36" t="s">
        <v>57</v>
      </c>
      <c r="G3098" s="36" t="s">
        <v>7504</v>
      </c>
      <c r="H3098" s="36" t="s">
        <v>7504</v>
      </c>
      <c r="I3098" s="36" t="s">
        <v>58</v>
      </c>
      <c r="J3098" s="36" t="s">
        <v>59</v>
      </c>
      <c r="K3098" s="36" t="s">
        <v>5585</v>
      </c>
    </row>
    <row r="3099" spans="1:11" ht="15" customHeight="1">
      <c r="A3099" s="36" t="s">
        <v>5586</v>
      </c>
      <c r="B3099" s="36">
        <v>470935</v>
      </c>
      <c r="C3099" s="35" t="str">
        <f>VLOOKUP(B3099,'[1]EC Sales Date'!$A:$C,2,)</f>
        <v xml:space="preserve">Pantalon Parachute Style Cargo </v>
      </c>
      <c r="D3099" s="36" t="s">
        <v>57</v>
      </c>
      <c r="E3099" s="36" t="s">
        <v>57</v>
      </c>
      <c r="F3099" s="36" t="s">
        <v>57</v>
      </c>
      <c r="G3099" s="36" t="s">
        <v>7504</v>
      </c>
      <c r="H3099" s="36" t="s">
        <v>7504</v>
      </c>
      <c r="I3099" s="36" t="s">
        <v>58</v>
      </c>
      <c r="J3099" s="36" t="s">
        <v>59</v>
      </c>
      <c r="K3099" s="36" t="s">
        <v>531</v>
      </c>
    </row>
    <row r="3100" spans="1:11" ht="15" customHeight="1">
      <c r="A3100" s="36" t="s">
        <v>5587</v>
      </c>
      <c r="B3100" s="36">
        <v>470935</v>
      </c>
      <c r="C3100" s="35" t="str">
        <f>VLOOKUP(B3100,'[1]EC Sales Date'!$A:$C,2,)</f>
        <v xml:space="preserve">Pantalon Parachute Style Cargo </v>
      </c>
      <c r="D3100" s="36" t="s">
        <v>57</v>
      </c>
      <c r="E3100" s="36" t="s">
        <v>57</v>
      </c>
      <c r="F3100" s="36" t="s">
        <v>57</v>
      </c>
      <c r="G3100" s="36" t="s">
        <v>7504</v>
      </c>
      <c r="H3100" s="36" t="s">
        <v>7504</v>
      </c>
      <c r="I3100" s="36" t="s">
        <v>58</v>
      </c>
      <c r="J3100" s="36" t="s">
        <v>59</v>
      </c>
      <c r="K3100" s="36" t="s">
        <v>531</v>
      </c>
    </row>
    <row r="3101" spans="1:11" ht="15" customHeight="1">
      <c r="A3101" s="36" t="s">
        <v>5588</v>
      </c>
      <c r="B3101" s="36">
        <v>470935</v>
      </c>
      <c r="C3101" s="35" t="str">
        <f>VLOOKUP(B3101,'[1]EC Sales Date'!$A:$C,2,)</f>
        <v xml:space="preserve">Pantalon Parachute Style Cargo </v>
      </c>
      <c r="D3101" s="36" t="s">
        <v>57</v>
      </c>
      <c r="E3101" s="36" t="s">
        <v>57</v>
      </c>
      <c r="F3101" s="36" t="s">
        <v>57</v>
      </c>
      <c r="G3101" s="36" t="s">
        <v>7504</v>
      </c>
      <c r="H3101" s="36" t="s">
        <v>7504</v>
      </c>
      <c r="I3101" s="36" t="s">
        <v>58</v>
      </c>
      <c r="J3101" s="36" t="s">
        <v>59</v>
      </c>
      <c r="K3101" s="36" t="s">
        <v>531</v>
      </c>
    </row>
    <row r="3102" spans="1:11" ht="15" customHeight="1">
      <c r="A3102" s="36" t="s">
        <v>5589</v>
      </c>
      <c r="B3102" s="36">
        <v>471600</v>
      </c>
      <c r="C3102" s="35" t="str">
        <f>VLOOKUP(B3102,'[1]EC Sales Date'!$A:$C,2,)</f>
        <v>Jean Cargo Coupe Large</v>
      </c>
      <c r="D3102" s="36" t="s">
        <v>57</v>
      </c>
      <c r="E3102" s="36" t="s">
        <v>57</v>
      </c>
      <c r="F3102" s="36" t="s">
        <v>57</v>
      </c>
      <c r="G3102" s="36" t="s">
        <v>7504</v>
      </c>
      <c r="H3102" s="36" t="s">
        <v>7504</v>
      </c>
      <c r="I3102" s="36" t="s">
        <v>58</v>
      </c>
      <c r="J3102" s="36" t="s">
        <v>59</v>
      </c>
      <c r="K3102" s="36" t="s">
        <v>3257</v>
      </c>
    </row>
    <row r="3103" spans="1:11" ht="15" customHeight="1">
      <c r="A3103" s="36" t="s">
        <v>5590</v>
      </c>
      <c r="B3103" s="36">
        <v>471600</v>
      </c>
      <c r="C3103" s="35" t="str">
        <f>VLOOKUP(B3103,'[1]EC Sales Date'!$A:$C,2,)</f>
        <v>Jean Cargo Coupe Large</v>
      </c>
      <c r="D3103" s="36" t="s">
        <v>86</v>
      </c>
      <c r="E3103" s="36" t="s">
        <v>57</v>
      </c>
      <c r="F3103" s="36" t="s">
        <v>57</v>
      </c>
      <c r="G3103" s="36" t="s">
        <v>7504</v>
      </c>
      <c r="H3103" s="36" t="s">
        <v>7504</v>
      </c>
      <c r="I3103" s="36" t="s">
        <v>58</v>
      </c>
      <c r="J3103" s="36" t="s">
        <v>59</v>
      </c>
      <c r="K3103" s="36" t="s">
        <v>4447</v>
      </c>
    </row>
    <row r="3104" spans="1:11" ht="15" customHeight="1">
      <c r="A3104" s="36" t="s">
        <v>3609</v>
      </c>
      <c r="B3104" s="36">
        <v>467451</v>
      </c>
      <c r="C3104" s="35" t="str">
        <f>VLOOKUP(B3104,'[1]EC Sales Date'!$A:$C,2,)</f>
        <v>Chemise Entretien Facile Coupe Slim</v>
      </c>
      <c r="D3104" s="36" t="s">
        <v>57</v>
      </c>
      <c r="E3104" s="36" t="s">
        <v>57</v>
      </c>
      <c r="F3104" s="36" t="s">
        <v>57</v>
      </c>
      <c r="G3104" s="36" t="s">
        <v>7504</v>
      </c>
      <c r="H3104" s="36" t="s">
        <v>7504</v>
      </c>
      <c r="I3104" s="36" t="s">
        <v>58</v>
      </c>
      <c r="J3104" s="36" t="s">
        <v>59</v>
      </c>
      <c r="K3104" s="36" t="s">
        <v>379</v>
      </c>
    </row>
    <row r="3105" spans="1:11" ht="15" customHeight="1">
      <c r="A3105" s="36" t="s">
        <v>3610</v>
      </c>
      <c r="B3105" s="36">
        <v>467451</v>
      </c>
      <c r="C3105" s="35" t="str">
        <f>VLOOKUP(B3105,'[1]EC Sales Date'!$A:$C,2,)</f>
        <v>Chemise Entretien Facile Coupe Slim</v>
      </c>
      <c r="D3105" s="36" t="s">
        <v>57</v>
      </c>
      <c r="E3105" s="36" t="s">
        <v>57</v>
      </c>
      <c r="F3105" s="36" t="s">
        <v>57</v>
      </c>
      <c r="G3105" s="36" t="s">
        <v>7504</v>
      </c>
      <c r="H3105" s="36" t="s">
        <v>7504</v>
      </c>
      <c r="I3105" s="36" t="s">
        <v>58</v>
      </c>
      <c r="J3105" s="36" t="s">
        <v>59</v>
      </c>
      <c r="K3105" s="36" t="s">
        <v>379</v>
      </c>
    </row>
    <row r="3106" spans="1:11" ht="15" customHeight="1">
      <c r="A3106" s="36" t="s">
        <v>3613</v>
      </c>
      <c r="B3106" s="36">
        <v>467458</v>
      </c>
      <c r="C3106" s="35" t="str">
        <f>VLOOKUP(B3106,'[1]EC Sales Date'!$A:$C,2,)</f>
        <v>Chemise Entretien Facile Coupe Slim</v>
      </c>
      <c r="D3106" s="36" t="s">
        <v>57</v>
      </c>
      <c r="E3106" s="36" t="s">
        <v>57</v>
      </c>
      <c r="F3106" s="36" t="s">
        <v>57</v>
      </c>
      <c r="G3106" s="36" t="s">
        <v>7504</v>
      </c>
      <c r="H3106" s="36" t="s">
        <v>7504</v>
      </c>
      <c r="I3106" s="36" t="s">
        <v>58</v>
      </c>
      <c r="J3106" s="36" t="s">
        <v>59</v>
      </c>
      <c r="K3106" s="36" t="s">
        <v>379</v>
      </c>
    </row>
    <row r="3107" spans="1:11" ht="15" customHeight="1">
      <c r="A3107" s="36" t="s">
        <v>3612</v>
      </c>
      <c r="B3107" s="36">
        <v>467461</v>
      </c>
      <c r="C3107" s="35" t="str">
        <f>VLOOKUP(B3107,'[1]EC Sales Date'!$A:$C,2,)</f>
        <v>Chemise Entretien Facile Coupe Slim</v>
      </c>
      <c r="D3107" s="36" t="s">
        <v>57</v>
      </c>
      <c r="E3107" s="36" t="s">
        <v>57</v>
      </c>
      <c r="F3107" s="36" t="s">
        <v>57</v>
      </c>
      <c r="G3107" s="36" t="s">
        <v>7504</v>
      </c>
      <c r="H3107" s="36" t="s">
        <v>7504</v>
      </c>
      <c r="I3107" s="36" t="s">
        <v>58</v>
      </c>
      <c r="J3107" s="36" t="s">
        <v>59</v>
      </c>
      <c r="K3107" s="36" t="s">
        <v>379</v>
      </c>
    </row>
    <row r="3108" spans="1:11" ht="15" customHeight="1">
      <c r="A3108" s="36" t="s">
        <v>3611</v>
      </c>
      <c r="B3108" s="36">
        <v>467464</v>
      </c>
      <c r="C3108" s="35" t="str">
        <f>VLOOKUP(B3108,'[1]EC Sales Date'!$A:$C,2,)</f>
        <v>Chemise Entretien Facile Coupe Slim</v>
      </c>
      <c r="D3108" s="36" t="s">
        <v>57</v>
      </c>
      <c r="E3108" s="36" t="s">
        <v>57</v>
      </c>
      <c r="F3108" s="36" t="s">
        <v>57</v>
      </c>
      <c r="G3108" s="36" t="s">
        <v>7504</v>
      </c>
      <c r="H3108" s="36" t="s">
        <v>7504</v>
      </c>
      <c r="I3108" s="36" t="s">
        <v>58</v>
      </c>
      <c r="J3108" s="36" t="s">
        <v>59</v>
      </c>
      <c r="K3108" s="36" t="s">
        <v>379</v>
      </c>
    </row>
    <row r="3109" spans="1:11" ht="15" customHeight="1">
      <c r="A3109" s="36" t="s">
        <v>7806</v>
      </c>
      <c r="B3109" s="36">
        <v>467467</v>
      </c>
      <c r="C3109" s="35" t="e">
        <f>VLOOKUP(B3109,'[1]EC Sales Date'!$A:$C,2,)</f>
        <v>#N/A</v>
      </c>
      <c r="D3109" s="36" t="s">
        <v>57</v>
      </c>
      <c r="E3109" s="36" t="s">
        <v>57</v>
      </c>
      <c r="F3109" s="36" t="s">
        <v>57</v>
      </c>
      <c r="G3109" s="36" t="s">
        <v>7504</v>
      </c>
      <c r="H3109" s="36" t="s">
        <v>7504</v>
      </c>
      <c r="I3109" s="36" t="s">
        <v>58</v>
      </c>
      <c r="J3109" s="36" t="s">
        <v>59</v>
      </c>
      <c r="K3109" s="36" t="s">
        <v>379</v>
      </c>
    </row>
    <row r="3110" spans="1:11" ht="15" customHeight="1">
      <c r="A3110" s="36" t="s">
        <v>3619</v>
      </c>
      <c r="B3110" s="36">
        <v>467481</v>
      </c>
      <c r="C3110" s="35" t="str">
        <f>VLOOKUP(B3110,'[1]EC Sales Date'!$A:$C,2,)</f>
        <v>Chemise Slim Sans Repassage</v>
      </c>
      <c r="D3110" s="36" t="s">
        <v>86</v>
      </c>
      <c r="E3110" s="36" t="s">
        <v>86</v>
      </c>
      <c r="F3110" s="36" t="s">
        <v>86</v>
      </c>
      <c r="G3110" s="36" t="s">
        <v>7504</v>
      </c>
      <c r="H3110" s="36" t="s">
        <v>7504</v>
      </c>
      <c r="I3110" s="36" t="s">
        <v>58</v>
      </c>
      <c r="J3110" s="37" t="s">
        <v>123</v>
      </c>
      <c r="K3110" s="36" t="s">
        <v>124</v>
      </c>
    </row>
    <row r="3111" spans="1:11" ht="15" customHeight="1">
      <c r="A3111" s="36" t="s">
        <v>3621</v>
      </c>
      <c r="B3111" s="36">
        <v>467483</v>
      </c>
      <c r="C3111" s="35" t="str">
        <f>VLOOKUP(B3111,'[1]EC Sales Date'!$A:$C,2,)</f>
        <v>Chemise Slim Sans Repassage Rayée</v>
      </c>
      <c r="D3111" s="36" t="s">
        <v>86</v>
      </c>
      <c r="E3111" s="36" t="s">
        <v>86</v>
      </c>
      <c r="F3111" s="36" t="s">
        <v>86</v>
      </c>
      <c r="G3111" s="36" t="s">
        <v>7504</v>
      </c>
      <c r="H3111" s="36" t="s">
        <v>7504</v>
      </c>
      <c r="I3111" s="36" t="s">
        <v>58</v>
      </c>
      <c r="J3111" s="37" t="s">
        <v>123</v>
      </c>
      <c r="K3111" s="36" t="s">
        <v>124</v>
      </c>
    </row>
    <row r="3112" spans="1:11" ht="15" customHeight="1">
      <c r="A3112" s="36" t="s">
        <v>3618</v>
      </c>
      <c r="B3112" s="36">
        <v>467485</v>
      </c>
      <c r="C3112" s="35" t="str">
        <f>VLOOKUP(B3112,'[1]EC Sales Date'!$A:$C,2,)</f>
        <v>Chemise Slim Sans Repassage (Coupe Regular)</v>
      </c>
      <c r="D3112" s="36" t="s">
        <v>86</v>
      </c>
      <c r="E3112" s="36" t="s">
        <v>86</v>
      </c>
      <c r="F3112" s="36" t="s">
        <v>86</v>
      </c>
      <c r="G3112" s="36" t="s">
        <v>7504</v>
      </c>
      <c r="H3112" s="36" t="s">
        <v>7504</v>
      </c>
      <c r="I3112" s="36" t="s">
        <v>58</v>
      </c>
      <c r="J3112" s="37" t="s">
        <v>123</v>
      </c>
      <c r="K3112" s="36" t="s">
        <v>124</v>
      </c>
    </row>
    <row r="3113" spans="1:11" ht="15" customHeight="1">
      <c r="A3113" s="36" t="s">
        <v>3620</v>
      </c>
      <c r="B3113" s="36">
        <v>467580</v>
      </c>
      <c r="C3113" s="35" t="str">
        <f>VLOOKUP(B3113,'[1]EC Sales Date'!$A:$C,2,)</f>
        <v>Chemise Slim Sans Repassage Rayée</v>
      </c>
      <c r="D3113" s="36" t="s">
        <v>86</v>
      </c>
      <c r="E3113" s="36" t="s">
        <v>86</v>
      </c>
      <c r="F3113" s="36" t="s">
        <v>86</v>
      </c>
      <c r="G3113" s="36" t="s">
        <v>7504</v>
      </c>
      <c r="H3113" s="36" t="s">
        <v>7504</v>
      </c>
      <c r="I3113" s="36" t="s">
        <v>58</v>
      </c>
      <c r="J3113" s="37" t="s">
        <v>123</v>
      </c>
      <c r="K3113" s="36" t="s">
        <v>124</v>
      </c>
    </row>
    <row r="3114" spans="1:11" ht="15" customHeight="1">
      <c r="A3114" s="36" t="s">
        <v>3615</v>
      </c>
      <c r="B3114" s="36">
        <v>467488</v>
      </c>
      <c r="C3114" s="35" t="str">
        <f>VLOOKUP(B3114,'[1]EC Sales Date'!$A:$C,2,)</f>
        <v>Chemise Sans Repassage (Coupe Regular)</v>
      </c>
      <c r="D3114" s="36" t="s">
        <v>86</v>
      </c>
      <c r="E3114" s="36" t="s">
        <v>86</v>
      </c>
      <c r="F3114" s="36" t="s">
        <v>86</v>
      </c>
      <c r="G3114" s="36" t="s">
        <v>7504</v>
      </c>
      <c r="H3114" s="36" t="s">
        <v>7504</v>
      </c>
      <c r="I3114" s="36" t="s">
        <v>58</v>
      </c>
      <c r="J3114" s="37" t="s">
        <v>123</v>
      </c>
      <c r="K3114" s="36" t="s">
        <v>124</v>
      </c>
    </row>
    <row r="3115" spans="1:11" ht="15" customHeight="1">
      <c r="A3115" s="36" t="s">
        <v>3617</v>
      </c>
      <c r="B3115" s="36">
        <v>467490</v>
      </c>
      <c r="C3115" s="35" t="str">
        <f>VLOOKUP(B3115,'[1]EC Sales Date'!$A:$C,2,)</f>
        <v>Chemise Sans Repassage à Rayures (Coupe Regular)</v>
      </c>
      <c r="D3115" s="36" t="s">
        <v>86</v>
      </c>
      <c r="E3115" s="36" t="s">
        <v>86</v>
      </c>
      <c r="F3115" s="36" t="s">
        <v>86</v>
      </c>
      <c r="G3115" s="36" t="s">
        <v>7504</v>
      </c>
      <c r="H3115" s="36" t="s">
        <v>7504</v>
      </c>
      <c r="I3115" s="36" t="s">
        <v>58</v>
      </c>
      <c r="J3115" s="37" t="s">
        <v>123</v>
      </c>
      <c r="K3115" s="36" t="s">
        <v>124</v>
      </c>
    </row>
    <row r="3116" spans="1:11" ht="15" customHeight="1">
      <c r="A3116" s="36" t="s">
        <v>3614</v>
      </c>
      <c r="B3116" s="36">
        <v>467492</v>
      </c>
      <c r="C3116" s="35" t="str">
        <f>VLOOKUP(B3116,'[1]EC Sales Date'!$A:$C,2,)</f>
        <v>Chemise Sans Repassage (Coupe Regular)</v>
      </c>
      <c r="D3116" s="36" t="s">
        <v>86</v>
      </c>
      <c r="E3116" s="36" t="s">
        <v>86</v>
      </c>
      <c r="F3116" s="36" t="s">
        <v>86</v>
      </c>
      <c r="G3116" s="36" t="s">
        <v>7504</v>
      </c>
      <c r="H3116" s="36" t="s">
        <v>7504</v>
      </c>
      <c r="I3116" s="36" t="s">
        <v>58</v>
      </c>
      <c r="J3116" s="37" t="s">
        <v>123</v>
      </c>
      <c r="K3116" s="36" t="s">
        <v>124</v>
      </c>
    </row>
    <row r="3117" spans="1:11" ht="15" customHeight="1">
      <c r="A3117" s="36" t="s">
        <v>3616</v>
      </c>
      <c r="B3117" s="36">
        <v>467582</v>
      </c>
      <c r="C3117" s="35" t="str">
        <f>VLOOKUP(B3117,'[1]EC Sales Date'!$A:$C,2,)</f>
        <v>Chemise Sans Repassage à Rayures (Coupe Regular)</v>
      </c>
      <c r="D3117" s="36" t="s">
        <v>86</v>
      </c>
      <c r="E3117" s="36" t="s">
        <v>86</v>
      </c>
      <c r="F3117" s="36" t="s">
        <v>86</v>
      </c>
      <c r="G3117" s="36" t="s">
        <v>7504</v>
      </c>
      <c r="H3117" s="36" t="s">
        <v>7504</v>
      </c>
      <c r="I3117" s="36" t="s">
        <v>58</v>
      </c>
      <c r="J3117" s="37" t="s">
        <v>123</v>
      </c>
      <c r="K3117" s="36" t="s">
        <v>124</v>
      </c>
    </row>
    <row r="3118" spans="1:11" ht="15" customHeight="1">
      <c r="A3118" s="36" t="s">
        <v>3605</v>
      </c>
      <c r="B3118" s="36">
        <v>464929</v>
      </c>
      <c r="C3118" s="35" t="str">
        <f>VLOOKUP(B3118,'[1]EC Sales Date'!$A:$C,2,)</f>
        <v>Chemise Oxford (Coupe Regular)</v>
      </c>
      <c r="D3118" s="36" t="s">
        <v>57</v>
      </c>
      <c r="E3118" s="36" t="s">
        <v>57</v>
      </c>
      <c r="F3118" s="36" t="s">
        <v>57</v>
      </c>
      <c r="G3118" s="36" t="s">
        <v>7504</v>
      </c>
      <c r="H3118" s="36" t="s">
        <v>7504</v>
      </c>
      <c r="I3118" s="36" t="s">
        <v>58</v>
      </c>
      <c r="J3118" s="37" t="s">
        <v>123</v>
      </c>
      <c r="K3118" s="36" t="s">
        <v>124</v>
      </c>
    </row>
    <row r="3119" spans="1:11" ht="15" customHeight="1">
      <c r="A3119" s="36" t="s">
        <v>3607</v>
      </c>
      <c r="B3119" s="36">
        <v>467442</v>
      </c>
      <c r="C3119" s="35" t="str">
        <f>VLOOKUP(B3119,'[1]EC Sales Date'!$A:$C,2,)</f>
        <v>Chemise Oxford Coupe Regular à Rayures</v>
      </c>
      <c r="D3119" s="36" t="s">
        <v>57</v>
      </c>
      <c r="E3119" s="36" t="s">
        <v>57</v>
      </c>
      <c r="F3119" s="36" t="s">
        <v>57</v>
      </c>
      <c r="G3119" s="36" t="s">
        <v>7504</v>
      </c>
      <c r="H3119" s="36" t="s">
        <v>7504</v>
      </c>
      <c r="I3119" s="36" t="s">
        <v>58</v>
      </c>
      <c r="J3119" s="37" t="s">
        <v>123</v>
      </c>
      <c r="K3119" s="36" t="s">
        <v>124</v>
      </c>
    </row>
    <row r="3120" spans="1:11" ht="15" customHeight="1">
      <c r="A3120" s="36" t="s">
        <v>3606</v>
      </c>
      <c r="B3120" s="36">
        <v>467443</v>
      </c>
      <c r="C3120" s="35" t="str">
        <f>VLOOKUP(B3120,'[1]EC Sales Date'!$A:$C,2,)</f>
        <v>Chemise Oxford Coupe Slim</v>
      </c>
      <c r="D3120" s="36" t="s">
        <v>57</v>
      </c>
      <c r="E3120" s="36" t="s">
        <v>57</v>
      </c>
      <c r="F3120" s="36" t="s">
        <v>57</v>
      </c>
      <c r="G3120" s="36" t="s">
        <v>7504</v>
      </c>
      <c r="H3120" s="36" t="s">
        <v>7504</v>
      </c>
      <c r="I3120" s="36" t="s">
        <v>58</v>
      </c>
      <c r="J3120" s="37" t="s">
        <v>123</v>
      </c>
      <c r="K3120" s="36" t="s">
        <v>124</v>
      </c>
    </row>
    <row r="3121" spans="1:11" ht="15" customHeight="1">
      <c r="A3121" s="36" t="s">
        <v>3608</v>
      </c>
      <c r="B3121" s="36">
        <v>467444</v>
      </c>
      <c r="C3121" s="35" t="str">
        <f>VLOOKUP(B3121,'[1]EC Sales Date'!$A:$C,2,)</f>
        <v>Chemise Oxford Coupe Slim</v>
      </c>
      <c r="D3121" s="36" t="s">
        <v>57</v>
      </c>
      <c r="E3121" s="36" t="s">
        <v>57</v>
      </c>
      <c r="F3121" s="36" t="s">
        <v>57</v>
      </c>
      <c r="G3121" s="36" t="s">
        <v>7504</v>
      </c>
      <c r="H3121" s="36" t="s">
        <v>7504</v>
      </c>
      <c r="I3121" s="36" t="s">
        <v>58</v>
      </c>
      <c r="J3121" s="37" t="s">
        <v>123</v>
      </c>
      <c r="K3121" s="36" t="s">
        <v>124</v>
      </c>
    </row>
    <row r="3122" spans="1:11" ht="15" customHeight="1">
      <c r="A3122" s="36" t="s">
        <v>3594</v>
      </c>
      <c r="B3122" s="36">
        <v>464930</v>
      </c>
      <c r="C3122" s="35" t="str">
        <f>VLOOKUP(B3122,'[1]EC Sales Date'!$A:$C,2,)</f>
        <v>Chemise en Coton Extra Fin</v>
      </c>
      <c r="D3122" s="36" t="s">
        <v>57</v>
      </c>
      <c r="E3122" s="36" t="s">
        <v>57</v>
      </c>
      <c r="F3122" s="36" t="s">
        <v>57</v>
      </c>
      <c r="G3122" s="36" t="s">
        <v>7504</v>
      </c>
      <c r="H3122" s="36" t="s">
        <v>7504</v>
      </c>
      <c r="I3122" s="36" t="s">
        <v>58</v>
      </c>
      <c r="J3122" s="37" t="s">
        <v>123</v>
      </c>
      <c r="K3122" s="36" t="s">
        <v>124</v>
      </c>
    </row>
    <row r="3123" spans="1:11" ht="15" customHeight="1">
      <c r="A3123" s="36" t="s">
        <v>3595</v>
      </c>
      <c r="B3123" s="36">
        <v>464930</v>
      </c>
      <c r="C3123" s="35" t="str">
        <f>VLOOKUP(B3123,'[1]EC Sales Date'!$A:$C,2,)</f>
        <v>Chemise en Coton Extra Fin</v>
      </c>
      <c r="D3123" s="36" t="s">
        <v>57</v>
      </c>
      <c r="E3123" s="36" t="s">
        <v>57</v>
      </c>
      <c r="F3123" s="36" t="s">
        <v>57</v>
      </c>
      <c r="G3123" s="36" t="s">
        <v>7504</v>
      </c>
      <c r="H3123" s="36" t="s">
        <v>7504</v>
      </c>
      <c r="I3123" s="36" t="s">
        <v>58</v>
      </c>
      <c r="J3123" s="37" t="s">
        <v>123</v>
      </c>
      <c r="K3123" s="36" t="s">
        <v>124</v>
      </c>
    </row>
    <row r="3124" spans="1:11" ht="15" customHeight="1">
      <c r="A3124" s="36" t="s">
        <v>3598</v>
      </c>
      <c r="B3124" s="36">
        <v>467493</v>
      </c>
      <c r="C3124" s="35" t="str">
        <f>VLOOKUP(B3124,'[1]EC Sales Date'!$A:$C,2,)</f>
        <v>Chemise en Coton Extra Fin Rayé</v>
      </c>
      <c r="D3124" s="36" t="s">
        <v>57</v>
      </c>
      <c r="E3124" s="36" t="s">
        <v>57</v>
      </c>
      <c r="F3124" s="36" t="s">
        <v>57</v>
      </c>
      <c r="G3124" s="36" t="s">
        <v>7504</v>
      </c>
      <c r="H3124" s="36" t="s">
        <v>7504</v>
      </c>
      <c r="I3124" s="36" t="s">
        <v>58</v>
      </c>
      <c r="J3124" s="37" t="s">
        <v>123</v>
      </c>
      <c r="K3124" s="36" t="s">
        <v>124</v>
      </c>
    </row>
    <row r="3125" spans="1:11" ht="15" customHeight="1">
      <c r="A3125" s="36" t="s">
        <v>3599</v>
      </c>
      <c r="B3125" s="36">
        <v>467494</v>
      </c>
      <c r="C3125" s="35" t="str">
        <f>VLOOKUP(B3125,'[1]EC Sales Date'!$A:$C,2,)</f>
        <v>Chemise en Coton Extra Fin Rayé</v>
      </c>
      <c r="D3125" s="36" t="s">
        <v>57</v>
      </c>
      <c r="E3125" s="36" t="s">
        <v>57</v>
      </c>
      <c r="F3125" s="36" t="s">
        <v>57</v>
      </c>
      <c r="G3125" s="36" t="s">
        <v>7504</v>
      </c>
      <c r="H3125" s="36" t="s">
        <v>7504</v>
      </c>
      <c r="I3125" s="36" t="s">
        <v>58</v>
      </c>
      <c r="J3125" s="37" t="s">
        <v>123</v>
      </c>
      <c r="K3125" s="36" t="s">
        <v>124</v>
      </c>
    </row>
    <row r="3126" spans="1:11" ht="15" customHeight="1">
      <c r="A3126" s="36" t="s">
        <v>3600</v>
      </c>
      <c r="B3126" s="36">
        <v>467495</v>
      </c>
      <c r="C3126" s="35" t="str">
        <f>VLOOKUP(B3126,'[1]EC Sales Date'!$A:$C,2,)</f>
        <v>Chemise en Coton Extra Fin Rayé</v>
      </c>
      <c r="D3126" s="36" t="s">
        <v>57</v>
      </c>
      <c r="E3126" s="36" t="s">
        <v>57</v>
      </c>
      <c r="F3126" s="36" t="s">
        <v>57</v>
      </c>
      <c r="G3126" s="36" t="s">
        <v>7504</v>
      </c>
      <c r="H3126" s="36" t="s">
        <v>7504</v>
      </c>
      <c r="I3126" s="36" t="s">
        <v>58</v>
      </c>
      <c r="J3126" s="37" t="s">
        <v>123</v>
      </c>
      <c r="K3126" s="36" t="s">
        <v>124</v>
      </c>
    </row>
    <row r="3127" spans="1:11" ht="15" customHeight="1">
      <c r="A3127" s="36" t="s">
        <v>3601</v>
      </c>
      <c r="B3127" s="36">
        <v>467496</v>
      </c>
      <c r="C3127" s="35" t="str">
        <f>VLOOKUP(B3127,'[1]EC Sales Date'!$A:$C,2,)</f>
        <v>Chemise en Coton Extra Fin Rayé</v>
      </c>
      <c r="D3127" s="36" t="s">
        <v>57</v>
      </c>
      <c r="E3127" s="36" t="s">
        <v>57</v>
      </c>
      <c r="F3127" s="36" t="s">
        <v>57</v>
      </c>
      <c r="G3127" s="36" t="s">
        <v>7504</v>
      </c>
      <c r="H3127" s="36" t="s">
        <v>7504</v>
      </c>
      <c r="I3127" s="36" t="s">
        <v>58</v>
      </c>
      <c r="J3127" s="37" t="s">
        <v>123</v>
      </c>
      <c r="K3127" s="36" t="s">
        <v>124</v>
      </c>
    </row>
    <row r="3128" spans="1:11" ht="15" customHeight="1">
      <c r="A3128" s="36" t="s">
        <v>3590</v>
      </c>
      <c r="B3128" s="36">
        <v>467497</v>
      </c>
      <c r="C3128" s="35" t="str">
        <f>VLOOKUP(B3128,'[1]EC Sales Date'!$A:$C,2,)</f>
        <v>Chemise en Coton Extra Fin à Carreaux</v>
      </c>
      <c r="D3128" s="36" t="s">
        <v>57</v>
      </c>
      <c r="E3128" s="36" t="s">
        <v>57</v>
      </c>
      <c r="F3128" s="36" t="s">
        <v>57</v>
      </c>
      <c r="G3128" s="36" t="s">
        <v>7504</v>
      </c>
      <c r="H3128" s="36" t="s">
        <v>7504</v>
      </c>
      <c r="I3128" s="36" t="s">
        <v>58</v>
      </c>
      <c r="J3128" s="37" t="s">
        <v>123</v>
      </c>
      <c r="K3128" s="36" t="s">
        <v>124</v>
      </c>
    </row>
    <row r="3129" spans="1:11" ht="15" customHeight="1">
      <c r="A3129" s="36" t="s">
        <v>3591</v>
      </c>
      <c r="B3129" s="36">
        <v>467498</v>
      </c>
      <c r="C3129" s="35" t="str">
        <f>VLOOKUP(B3129,'[1]EC Sales Date'!$A:$C,2,)</f>
        <v>Chemise en Coton Extra Fin à Carreaux</v>
      </c>
      <c r="D3129" s="36" t="s">
        <v>57</v>
      </c>
      <c r="E3129" s="36" t="s">
        <v>57</v>
      </c>
      <c r="F3129" s="36" t="s">
        <v>57</v>
      </c>
      <c r="G3129" s="36" t="s">
        <v>7504</v>
      </c>
      <c r="H3129" s="36" t="s">
        <v>7504</v>
      </c>
      <c r="I3129" s="36" t="s">
        <v>58</v>
      </c>
      <c r="J3129" s="37" t="s">
        <v>123</v>
      </c>
      <c r="K3129" s="36" t="s">
        <v>124</v>
      </c>
    </row>
    <row r="3130" spans="1:11" ht="15" customHeight="1">
      <c r="A3130" s="36" t="s">
        <v>3592</v>
      </c>
      <c r="B3130" s="36">
        <v>467499</v>
      </c>
      <c r="C3130" s="35" t="str">
        <f>VLOOKUP(B3130,'[1]EC Sales Date'!$A:$C,2,)</f>
        <v>Chemise en Coton Extra Fin à Carreaux</v>
      </c>
      <c r="D3130" s="36" t="s">
        <v>57</v>
      </c>
      <c r="E3130" s="36" t="s">
        <v>57</v>
      </c>
      <c r="F3130" s="36" t="s">
        <v>57</v>
      </c>
      <c r="G3130" s="36" t="s">
        <v>7504</v>
      </c>
      <c r="H3130" s="36" t="s">
        <v>7504</v>
      </c>
      <c r="I3130" s="36" t="s">
        <v>58</v>
      </c>
      <c r="J3130" s="37" t="s">
        <v>123</v>
      </c>
      <c r="K3130" s="36" t="s">
        <v>124</v>
      </c>
    </row>
    <row r="3131" spans="1:11" ht="15" customHeight="1">
      <c r="A3131" s="36" t="s">
        <v>3593</v>
      </c>
      <c r="B3131" s="36">
        <v>467499</v>
      </c>
      <c r="C3131" s="35" t="str">
        <f>VLOOKUP(B3131,'[1]EC Sales Date'!$A:$C,2,)</f>
        <v>Chemise en Coton Extra Fin à Carreaux</v>
      </c>
      <c r="D3131" s="36" t="s">
        <v>57</v>
      </c>
      <c r="E3131" s="36" t="s">
        <v>57</v>
      </c>
      <c r="F3131" s="36" t="s">
        <v>57</v>
      </c>
      <c r="G3131" s="36" t="s">
        <v>7504</v>
      </c>
      <c r="H3131" s="36" t="s">
        <v>7504</v>
      </c>
      <c r="I3131" s="36" t="s">
        <v>58</v>
      </c>
      <c r="J3131" s="37" t="s">
        <v>123</v>
      </c>
      <c r="K3131" s="36" t="s">
        <v>124</v>
      </c>
    </row>
    <row r="3132" spans="1:11" ht="15" customHeight="1">
      <c r="A3132" s="36" t="s">
        <v>3596</v>
      </c>
      <c r="B3132" s="36">
        <v>467500</v>
      </c>
      <c r="C3132" s="35" t="str">
        <f>VLOOKUP(B3132,'[1]EC Sales Date'!$A:$C,2,)</f>
        <v>Chemise en Coton Extra Fin Imprimée</v>
      </c>
      <c r="D3132" s="36" t="s">
        <v>86</v>
      </c>
      <c r="E3132" s="36" t="s">
        <v>86</v>
      </c>
      <c r="F3132" s="36" t="s">
        <v>86</v>
      </c>
      <c r="G3132" s="36" t="s">
        <v>7504</v>
      </c>
      <c r="H3132" s="36" t="s">
        <v>7504</v>
      </c>
      <c r="I3132" s="36" t="s">
        <v>58</v>
      </c>
      <c r="J3132" s="37" t="s">
        <v>123</v>
      </c>
      <c r="K3132" s="36" t="s">
        <v>124</v>
      </c>
    </row>
    <row r="3133" spans="1:11" ht="15" customHeight="1">
      <c r="A3133" s="36" t="s">
        <v>3597</v>
      </c>
      <c r="B3133" s="36">
        <v>467500</v>
      </c>
      <c r="C3133" s="35" t="str">
        <f>VLOOKUP(B3133,'[1]EC Sales Date'!$A:$C,2,)</f>
        <v>Chemise en Coton Extra Fin Imprimée</v>
      </c>
      <c r="D3133" s="36" t="s">
        <v>86</v>
      </c>
      <c r="E3133" s="36" t="s">
        <v>86</v>
      </c>
      <c r="F3133" s="36" t="s">
        <v>86</v>
      </c>
      <c r="G3133" s="36" t="s">
        <v>7504</v>
      </c>
      <c r="H3133" s="36" t="s">
        <v>7504</v>
      </c>
      <c r="I3133" s="36" t="s">
        <v>58</v>
      </c>
      <c r="J3133" s="37" t="s">
        <v>123</v>
      </c>
      <c r="K3133" s="36" t="s">
        <v>124</v>
      </c>
    </row>
    <row r="3134" spans="1:11" ht="15" customHeight="1">
      <c r="A3134" s="36" t="s">
        <v>3604</v>
      </c>
      <c r="B3134" s="36">
        <v>464935</v>
      </c>
      <c r="C3134" s="35" t="str">
        <f>VLOOKUP(B3134,'[1]EC Sales Date'!$A:$C,2,)</f>
        <v>Surchemise En Jersey</v>
      </c>
      <c r="D3134" s="36" t="s">
        <v>56</v>
      </c>
      <c r="E3134" s="36" t="s">
        <v>57</v>
      </c>
      <c r="F3134" s="36" t="s">
        <v>57</v>
      </c>
      <c r="G3134" s="36" t="s">
        <v>7504</v>
      </c>
      <c r="H3134" s="36" t="s">
        <v>7504</v>
      </c>
      <c r="I3134" s="36" t="s">
        <v>621</v>
      </c>
      <c r="J3134" s="36" t="s">
        <v>59</v>
      </c>
      <c r="K3134" s="36" t="s">
        <v>622</v>
      </c>
    </row>
    <row r="3135" spans="1:11" ht="15" customHeight="1">
      <c r="A3135" s="36" t="s">
        <v>3602</v>
      </c>
      <c r="B3135" s="36">
        <v>467438</v>
      </c>
      <c r="C3135" s="35" t="str">
        <f>VLOOKUP(B3135,'[1]EC Sales Date'!$A:$C,2,)</f>
        <v>Surchemise en Jean et Jersey</v>
      </c>
      <c r="D3135" s="36" t="s">
        <v>57</v>
      </c>
      <c r="E3135" s="36" t="s">
        <v>57</v>
      </c>
      <c r="F3135" s="36" t="s">
        <v>57</v>
      </c>
      <c r="G3135" s="36" t="s">
        <v>7504</v>
      </c>
      <c r="H3135" s="36" t="s">
        <v>7504</v>
      </c>
      <c r="I3135" s="36" t="s">
        <v>58</v>
      </c>
      <c r="J3135" s="36" t="s">
        <v>59</v>
      </c>
      <c r="K3135" s="36" t="s">
        <v>3603</v>
      </c>
    </row>
    <row r="3136" spans="1:11" ht="15" customHeight="1">
      <c r="A3136" s="36" t="s">
        <v>5591</v>
      </c>
      <c r="B3136" s="36">
        <v>464936</v>
      </c>
      <c r="C3136" s="35" t="str">
        <f>VLOOKUP(B3136,'[1]EC Sales Date'!$A:$C,2,)</f>
        <v>Chemise Col Ouvert</v>
      </c>
      <c r="D3136" s="36" t="s">
        <v>57</v>
      </c>
      <c r="E3136" s="36" t="s">
        <v>57</v>
      </c>
      <c r="F3136" s="36" t="s">
        <v>57</v>
      </c>
      <c r="G3136" s="36" t="s">
        <v>7504</v>
      </c>
      <c r="H3136" s="36" t="s">
        <v>7504</v>
      </c>
      <c r="I3136" s="36" t="s">
        <v>58</v>
      </c>
      <c r="J3136" s="37" t="s">
        <v>123</v>
      </c>
      <c r="K3136" s="36" t="s">
        <v>124</v>
      </c>
    </row>
    <row r="3137" spans="1:11" ht="15" customHeight="1">
      <c r="A3137" s="36" t="s">
        <v>5592</v>
      </c>
      <c r="B3137" s="36">
        <v>466939</v>
      </c>
      <c r="C3137" s="35" t="str">
        <f>VLOOKUP(B3137,'[1]EC Sales Date'!$A:$C,2,)</f>
        <v>Chemise en Coton Extra Fin</v>
      </c>
      <c r="D3137" s="36" t="s">
        <v>57</v>
      </c>
      <c r="E3137" s="36" t="s">
        <v>57</v>
      </c>
      <c r="F3137" s="36" t="s">
        <v>57</v>
      </c>
      <c r="G3137" s="36" t="s">
        <v>7504</v>
      </c>
      <c r="H3137" s="36" t="s">
        <v>7504</v>
      </c>
      <c r="I3137" s="36" t="s">
        <v>58</v>
      </c>
      <c r="J3137" s="37" t="s">
        <v>123</v>
      </c>
      <c r="K3137" s="36" t="s">
        <v>124</v>
      </c>
    </row>
    <row r="3138" spans="1:11" ht="15" customHeight="1">
      <c r="A3138" s="36" t="s">
        <v>3652</v>
      </c>
      <c r="B3138" s="36">
        <v>465193</v>
      </c>
      <c r="C3138" s="35" t="str">
        <f>VLOOKUP(B3138,'[1]EC Sales Date'!$A:$C,2,)</f>
        <v>T-Shirt AIRism Manches Longues</v>
      </c>
      <c r="D3138" s="36" t="s">
        <v>86</v>
      </c>
      <c r="E3138" s="36" t="s">
        <v>86</v>
      </c>
      <c r="F3138" s="36" t="s">
        <v>86</v>
      </c>
      <c r="G3138" s="36" t="s">
        <v>7504</v>
      </c>
      <c r="H3138" s="36" t="s">
        <v>7504</v>
      </c>
      <c r="I3138" s="36" t="s">
        <v>78</v>
      </c>
      <c r="J3138" s="36" t="s">
        <v>59</v>
      </c>
      <c r="K3138" s="36" t="s">
        <v>3653</v>
      </c>
    </row>
    <row r="3139" spans="1:11" ht="15" customHeight="1">
      <c r="A3139" s="36" t="s">
        <v>3641</v>
      </c>
      <c r="B3139" s="36">
        <v>465199</v>
      </c>
      <c r="C3139" s="35" t="str">
        <f>VLOOKUP(B3139,'[1]EC Sales Date'!$A:$C,2,)</f>
        <v>Sweat à Manches Longues</v>
      </c>
      <c r="D3139" s="36" t="s">
        <v>86</v>
      </c>
      <c r="E3139" s="36" t="s">
        <v>86</v>
      </c>
      <c r="F3139" s="36" t="s">
        <v>86</v>
      </c>
      <c r="G3139" s="36" t="s">
        <v>7504</v>
      </c>
      <c r="H3139" s="36" t="s">
        <v>7504</v>
      </c>
      <c r="I3139" s="36" t="s">
        <v>58</v>
      </c>
      <c r="J3139" s="36" t="s">
        <v>59</v>
      </c>
      <c r="K3139" s="36" t="s">
        <v>373</v>
      </c>
    </row>
    <row r="3140" spans="1:11" ht="15" customHeight="1">
      <c r="A3140" s="36" t="s">
        <v>3642</v>
      </c>
      <c r="B3140" s="36">
        <v>465199</v>
      </c>
      <c r="C3140" s="35" t="str">
        <f>VLOOKUP(B3140,'[1]EC Sales Date'!$A:$C,2,)</f>
        <v>Sweat à Manches Longues</v>
      </c>
      <c r="D3140" s="36" t="s">
        <v>86</v>
      </c>
      <c r="E3140" s="36" t="s">
        <v>86</v>
      </c>
      <c r="F3140" s="36" t="s">
        <v>86</v>
      </c>
      <c r="G3140" s="36" t="s">
        <v>7504</v>
      </c>
      <c r="H3140" s="36" t="s">
        <v>7504</v>
      </c>
      <c r="I3140" s="36" t="s">
        <v>58</v>
      </c>
      <c r="J3140" s="36" t="s">
        <v>59</v>
      </c>
      <c r="K3140" s="36" t="s">
        <v>373</v>
      </c>
    </row>
    <row r="3141" spans="1:11" ht="15" customHeight="1">
      <c r="A3141" s="36" t="s">
        <v>3643</v>
      </c>
      <c r="B3141" s="36">
        <v>465200</v>
      </c>
      <c r="C3141" s="35" t="str">
        <f>VLOOKUP(B3141,'[1]EC Sales Date'!$A:$C,2,)</f>
        <v>Sweat à Capuche Manches Longues</v>
      </c>
      <c r="D3141" s="36" t="s">
        <v>86</v>
      </c>
      <c r="E3141" s="36" t="s">
        <v>86</v>
      </c>
      <c r="F3141" s="36" t="s">
        <v>86</v>
      </c>
      <c r="G3141" s="36" t="s">
        <v>7504</v>
      </c>
      <c r="H3141" s="36" t="s">
        <v>7504</v>
      </c>
      <c r="I3141" s="36" t="s">
        <v>58</v>
      </c>
      <c r="J3141" s="36" t="s">
        <v>59</v>
      </c>
      <c r="K3141" s="36" t="s">
        <v>651</v>
      </c>
    </row>
    <row r="3142" spans="1:11" ht="15" customHeight="1">
      <c r="A3142" s="36" t="s">
        <v>3644</v>
      </c>
      <c r="B3142" s="36">
        <v>465200</v>
      </c>
      <c r="C3142" s="35" t="str">
        <f>VLOOKUP(B3142,'[1]EC Sales Date'!$A:$C,2,)</f>
        <v>Sweat à Capuche Manches Longues</v>
      </c>
      <c r="D3142" s="36" t="s">
        <v>86</v>
      </c>
      <c r="E3142" s="36" t="s">
        <v>86</v>
      </c>
      <c r="F3142" s="36" t="s">
        <v>86</v>
      </c>
      <c r="G3142" s="36" t="s">
        <v>7504</v>
      </c>
      <c r="H3142" s="36" t="s">
        <v>7504</v>
      </c>
      <c r="I3142" s="36" t="s">
        <v>58</v>
      </c>
      <c r="J3142" s="36" t="s">
        <v>59</v>
      </c>
      <c r="K3142" s="36" t="s">
        <v>651</v>
      </c>
    </row>
    <row r="3143" spans="1:11" ht="15" customHeight="1">
      <c r="A3143" s="36" t="s">
        <v>3645</v>
      </c>
      <c r="B3143" s="36">
        <v>465200</v>
      </c>
      <c r="C3143" s="35" t="str">
        <f>VLOOKUP(B3143,'[1]EC Sales Date'!$A:$C,2,)</f>
        <v>Sweat à Capuche Manches Longues</v>
      </c>
      <c r="D3143" s="36" t="s">
        <v>86</v>
      </c>
      <c r="E3143" s="36" t="s">
        <v>86</v>
      </c>
      <c r="F3143" s="36" t="s">
        <v>86</v>
      </c>
      <c r="G3143" s="36" t="s">
        <v>7504</v>
      </c>
      <c r="H3143" s="36" t="s">
        <v>7504</v>
      </c>
      <c r="I3143" s="36" t="s">
        <v>58</v>
      </c>
      <c r="J3143" s="36" t="s">
        <v>59</v>
      </c>
      <c r="K3143" s="36" t="s">
        <v>651</v>
      </c>
    </row>
    <row r="3144" spans="1:11" ht="15" customHeight="1">
      <c r="A3144" s="36" t="s">
        <v>7807</v>
      </c>
      <c r="B3144" s="36">
        <v>465201</v>
      </c>
      <c r="C3144" s="35" t="e">
        <f>VLOOKUP(B3144,'[1]EC Sales Date'!$A:$C,2,)</f>
        <v>#N/A</v>
      </c>
      <c r="D3144" s="36" t="s">
        <v>86</v>
      </c>
      <c r="E3144" s="36" t="s">
        <v>86</v>
      </c>
      <c r="F3144" s="36" t="s">
        <v>86</v>
      </c>
      <c r="G3144" s="36" t="s">
        <v>7504</v>
      </c>
      <c r="H3144" s="36" t="s">
        <v>7504</v>
      </c>
      <c r="I3144" s="36" t="s">
        <v>58</v>
      </c>
      <c r="J3144" s="36" t="s">
        <v>59</v>
      </c>
      <c r="K3144" s="36" t="s">
        <v>641</v>
      </c>
    </row>
    <row r="3145" spans="1:11" ht="15" customHeight="1">
      <c r="A3145" s="36" t="s">
        <v>7808</v>
      </c>
      <c r="B3145" s="36">
        <v>465201</v>
      </c>
      <c r="C3145" s="35" t="e">
        <f>VLOOKUP(B3145,'[1]EC Sales Date'!$A:$C,2,)</f>
        <v>#N/A</v>
      </c>
      <c r="D3145" s="36" t="s">
        <v>86</v>
      </c>
      <c r="E3145" s="36" t="s">
        <v>86</v>
      </c>
      <c r="F3145" s="36" t="s">
        <v>86</v>
      </c>
      <c r="G3145" s="36" t="s">
        <v>7504</v>
      </c>
      <c r="H3145" s="36" t="s">
        <v>7504</v>
      </c>
      <c r="I3145" s="36" t="s">
        <v>58</v>
      </c>
      <c r="J3145" s="36" t="s">
        <v>59</v>
      </c>
      <c r="K3145" s="36" t="s">
        <v>641</v>
      </c>
    </row>
    <row r="3146" spans="1:11" ht="15" customHeight="1">
      <c r="A3146" s="36" t="s">
        <v>3636</v>
      </c>
      <c r="B3146" s="36">
        <v>466765</v>
      </c>
      <c r="C3146" s="35" t="str">
        <f>VLOOKUP(B3146,'[1]EC Sales Date'!$A:$C,2,)</f>
        <v>Sweat Zippé À Capuche</v>
      </c>
      <c r="D3146" s="36" t="s">
        <v>86</v>
      </c>
      <c r="E3146" s="36" t="s">
        <v>86</v>
      </c>
      <c r="F3146" s="36" t="s">
        <v>86</v>
      </c>
      <c r="G3146" s="36" t="s">
        <v>7504</v>
      </c>
      <c r="H3146" s="36" t="s">
        <v>7504</v>
      </c>
      <c r="I3146" s="36" t="s">
        <v>58</v>
      </c>
      <c r="J3146" s="36" t="s">
        <v>59</v>
      </c>
      <c r="K3146" s="36" t="s">
        <v>3637</v>
      </c>
    </row>
    <row r="3147" spans="1:11" ht="15" customHeight="1">
      <c r="A3147" s="36" t="s">
        <v>3638</v>
      </c>
      <c r="B3147" s="36">
        <v>465202</v>
      </c>
      <c r="C3147" s="35" t="str">
        <f>VLOOKUP(B3147,'[1]EC Sales Date'!$A:$C,2,)</f>
        <v>Sweat Zippé À Capuche DRY À Séchage Rapide</v>
      </c>
      <c r="D3147" s="36" t="s">
        <v>86</v>
      </c>
      <c r="E3147" s="36" t="s">
        <v>86</v>
      </c>
      <c r="F3147" s="36" t="s">
        <v>86</v>
      </c>
      <c r="G3147" s="36" t="s">
        <v>7504</v>
      </c>
      <c r="H3147" s="36" t="s">
        <v>7504</v>
      </c>
      <c r="I3147" s="36" t="s">
        <v>78</v>
      </c>
      <c r="J3147" s="36" t="s">
        <v>59</v>
      </c>
      <c r="K3147" s="36" t="s">
        <v>637</v>
      </c>
    </row>
    <row r="3148" spans="1:11" ht="15" customHeight="1">
      <c r="A3148" s="36" t="s">
        <v>3639</v>
      </c>
      <c r="B3148" s="36">
        <v>467547</v>
      </c>
      <c r="C3148" s="35" t="str">
        <f>VLOOKUP(B3148,'[1]EC Sales Date'!$A:$C,2,)</f>
        <v>Sweat Zippé À Capuche DRY À Séchage Rapide</v>
      </c>
      <c r="D3148" s="36" t="s">
        <v>86</v>
      </c>
      <c r="E3148" s="36" t="s">
        <v>86</v>
      </c>
      <c r="F3148" s="36" t="s">
        <v>86</v>
      </c>
      <c r="G3148" s="36" t="s">
        <v>7504</v>
      </c>
      <c r="H3148" s="36" t="s">
        <v>7504</v>
      </c>
      <c r="I3148" s="36" t="s">
        <v>78</v>
      </c>
      <c r="J3148" s="36" t="s">
        <v>59</v>
      </c>
      <c r="K3148" s="36" t="s">
        <v>637</v>
      </c>
    </row>
    <row r="3149" spans="1:11" ht="15" customHeight="1">
      <c r="A3149" s="36" t="s">
        <v>3640</v>
      </c>
      <c r="B3149" s="36">
        <v>467547</v>
      </c>
      <c r="C3149" s="35" t="str">
        <f>VLOOKUP(B3149,'[1]EC Sales Date'!$A:$C,2,)</f>
        <v>Sweat Zippé À Capuche DRY À Séchage Rapide</v>
      </c>
      <c r="D3149" s="36" t="s">
        <v>86</v>
      </c>
      <c r="E3149" s="36" t="s">
        <v>86</v>
      </c>
      <c r="F3149" s="36" t="s">
        <v>86</v>
      </c>
      <c r="G3149" s="36" t="s">
        <v>7504</v>
      </c>
      <c r="H3149" s="36" t="s">
        <v>7504</v>
      </c>
      <c r="I3149" s="36" t="s">
        <v>78</v>
      </c>
      <c r="J3149" s="36" t="s">
        <v>59</v>
      </c>
      <c r="K3149" s="36" t="s">
        <v>637</v>
      </c>
    </row>
    <row r="3150" spans="1:11" ht="15" customHeight="1">
      <c r="A3150" s="36" t="s">
        <v>3622</v>
      </c>
      <c r="B3150" s="36">
        <v>466769</v>
      </c>
      <c r="C3150" s="35" t="str">
        <f>VLOOKUP(B3150,'[1]EC Sales Date'!$A:$C,2,)</f>
        <v>Jogging</v>
      </c>
      <c r="D3150" s="36" t="s">
        <v>57</v>
      </c>
      <c r="E3150" s="36" t="s">
        <v>57</v>
      </c>
      <c r="F3150" s="36" t="s">
        <v>57</v>
      </c>
      <c r="G3150" s="36" t="s">
        <v>7504</v>
      </c>
      <c r="H3150" s="36" t="s">
        <v>7504</v>
      </c>
      <c r="I3150" s="36" t="s">
        <v>58</v>
      </c>
      <c r="J3150" s="36" t="s">
        <v>59</v>
      </c>
      <c r="K3150" s="36" t="s">
        <v>3623</v>
      </c>
    </row>
    <row r="3151" spans="1:11" ht="15" customHeight="1">
      <c r="A3151" s="36" t="s">
        <v>3624</v>
      </c>
      <c r="B3151" s="36">
        <v>466769</v>
      </c>
      <c r="C3151" s="35" t="str">
        <f>VLOOKUP(B3151,'[1]EC Sales Date'!$A:$C,2,)</f>
        <v>Jogging</v>
      </c>
      <c r="D3151" s="36" t="s">
        <v>57</v>
      </c>
      <c r="E3151" s="36" t="s">
        <v>57</v>
      </c>
      <c r="F3151" s="36" t="s">
        <v>57</v>
      </c>
      <c r="G3151" s="36" t="s">
        <v>7504</v>
      </c>
      <c r="H3151" s="36" t="s">
        <v>7504</v>
      </c>
      <c r="I3151" s="36" t="s">
        <v>58</v>
      </c>
      <c r="J3151" s="36" t="s">
        <v>59</v>
      </c>
      <c r="K3151" s="36" t="s">
        <v>3623</v>
      </c>
    </row>
    <row r="3152" spans="1:11" ht="15" customHeight="1">
      <c r="A3152" s="36" t="s">
        <v>3627</v>
      </c>
      <c r="B3152" s="36">
        <v>466770</v>
      </c>
      <c r="C3152" s="35" t="str">
        <f>VLOOKUP(B3152,'[1]EC Sales Date'!$A:$C,2,)</f>
        <v>Jogging</v>
      </c>
      <c r="D3152" s="36" t="s">
        <v>86</v>
      </c>
      <c r="E3152" s="36" t="s">
        <v>86</v>
      </c>
      <c r="F3152" s="36" t="s">
        <v>86</v>
      </c>
      <c r="G3152" s="36" t="s">
        <v>7504</v>
      </c>
      <c r="H3152" s="36" t="s">
        <v>7504</v>
      </c>
      <c r="I3152" s="36" t="s">
        <v>58</v>
      </c>
      <c r="J3152" s="36" t="s">
        <v>59</v>
      </c>
      <c r="K3152" s="36" t="s">
        <v>3628</v>
      </c>
    </row>
    <row r="3153" spans="1:11" ht="15" customHeight="1">
      <c r="A3153" s="36" t="s">
        <v>3629</v>
      </c>
      <c r="B3153" s="36">
        <v>466770</v>
      </c>
      <c r="C3153" s="35" t="str">
        <f>VLOOKUP(B3153,'[1]EC Sales Date'!$A:$C,2,)</f>
        <v>Jogging</v>
      </c>
      <c r="D3153" s="36" t="s">
        <v>86</v>
      </c>
      <c r="E3153" s="36" t="s">
        <v>86</v>
      </c>
      <c r="F3153" s="36" t="s">
        <v>86</v>
      </c>
      <c r="G3153" s="36" t="s">
        <v>7504</v>
      </c>
      <c r="H3153" s="36" t="s">
        <v>7504</v>
      </c>
      <c r="I3153" s="36" t="s">
        <v>58</v>
      </c>
      <c r="J3153" s="36" t="s">
        <v>59</v>
      </c>
      <c r="K3153" s="36" t="s">
        <v>3628</v>
      </c>
    </row>
    <row r="3154" spans="1:11" ht="15" customHeight="1">
      <c r="A3154" s="36" t="s">
        <v>3625</v>
      </c>
      <c r="B3154" s="36">
        <v>466771</v>
      </c>
      <c r="C3154" s="35" t="str">
        <f>VLOOKUP(B3154,'[1]EC Sales Date'!$A:$C,2,)</f>
        <v>Jogging (Long)</v>
      </c>
      <c r="D3154" s="36" t="s">
        <v>57</v>
      </c>
      <c r="E3154" s="36" t="s">
        <v>57</v>
      </c>
      <c r="F3154" s="36" t="s">
        <v>57</v>
      </c>
      <c r="G3154" s="36" t="s">
        <v>7504</v>
      </c>
      <c r="H3154" s="36" t="s">
        <v>7504</v>
      </c>
      <c r="I3154" s="36" t="s">
        <v>58</v>
      </c>
      <c r="J3154" s="36" t="s">
        <v>59</v>
      </c>
      <c r="K3154" s="36" t="s">
        <v>3623</v>
      </c>
    </row>
    <row r="3155" spans="1:11" ht="15" customHeight="1">
      <c r="A3155" s="36" t="s">
        <v>3626</v>
      </c>
      <c r="B3155" s="36">
        <v>466771</v>
      </c>
      <c r="C3155" s="35" t="str">
        <f>VLOOKUP(B3155,'[1]EC Sales Date'!$A:$C,2,)</f>
        <v>Jogging (Long)</v>
      </c>
      <c r="D3155" s="36" t="s">
        <v>57</v>
      </c>
      <c r="E3155" s="36" t="s">
        <v>57</v>
      </c>
      <c r="F3155" s="36" t="s">
        <v>57</v>
      </c>
      <c r="G3155" s="36" t="s">
        <v>7504</v>
      </c>
      <c r="H3155" s="36" t="s">
        <v>7504</v>
      </c>
      <c r="I3155" s="36" t="s">
        <v>58</v>
      </c>
      <c r="J3155" s="36" t="s">
        <v>59</v>
      </c>
      <c r="K3155" s="36" t="s">
        <v>3623</v>
      </c>
    </row>
    <row r="3156" spans="1:11" ht="15" customHeight="1">
      <c r="A3156" s="36" t="s">
        <v>3630</v>
      </c>
      <c r="B3156" s="36">
        <v>466772</v>
      </c>
      <c r="C3156" s="35" t="str">
        <f>VLOOKUP(B3156,'[1]EC Sales Date'!$A:$C,2,)</f>
        <v>Jogging (Long)</v>
      </c>
      <c r="D3156" s="36" t="s">
        <v>86</v>
      </c>
      <c r="E3156" s="36" t="s">
        <v>86</v>
      </c>
      <c r="F3156" s="36" t="s">
        <v>86</v>
      </c>
      <c r="G3156" s="36" t="s">
        <v>7504</v>
      </c>
      <c r="H3156" s="36" t="s">
        <v>7504</v>
      </c>
      <c r="I3156" s="36" t="s">
        <v>58</v>
      </c>
      <c r="J3156" s="36" t="s">
        <v>59</v>
      </c>
      <c r="K3156" s="36" t="s">
        <v>3628</v>
      </c>
    </row>
    <row r="3157" spans="1:11" ht="15" customHeight="1">
      <c r="A3157" s="36" t="s">
        <v>3631</v>
      </c>
      <c r="B3157" s="36">
        <v>466772</v>
      </c>
      <c r="C3157" s="35" t="str">
        <f>VLOOKUP(B3157,'[1]EC Sales Date'!$A:$C,2,)</f>
        <v>Jogging (Long)</v>
      </c>
      <c r="D3157" s="36" t="s">
        <v>86</v>
      </c>
      <c r="E3157" s="36" t="s">
        <v>86</v>
      </c>
      <c r="F3157" s="36" t="s">
        <v>86</v>
      </c>
      <c r="G3157" s="36" t="s">
        <v>7504</v>
      </c>
      <c r="H3157" s="36" t="s">
        <v>7504</v>
      </c>
      <c r="I3157" s="36" t="s">
        <v>58</v>
      </c>
      <c r="J3157" s="36" t="s">
        <v>59</v>
      </c>
      <c r="K3157" s="36" t="s">
        <v>3628</v>
      </c>
    </row>
    <row r="3158" spans="1:11" ht="15" customHeight="1">
      <c r="A3158" s="36" t="s">
        <v>3632</v>
      </c>
      <c r="B3158" s="36">
        <v>467765</v>
      </c>
      <c r="C3158" s="35" t="str">
        <f>VLOOKUP(B3158,'[1]EC Sales Date'!$A:$C,2,)</f>
        <v>Jogging Stretch DRY À Séchage Rapide</v>
      </c>
      <c r="D3158" s="36" t="s">
        <v>86</v>
      </c>
      <c r="E3158" s="36" t="s">
        <v>86</v>
      </c>
      <c r="F3158" s="36" t="s">
        <v>86</v>
      </c>
      <c r="G3158" s="36" t="s">
        <v>7504</v>
      </c>
      <c r="H3158" s="36" t="s">
        <v>7504</v>
      </c>
      <c r="I3158" s="36" t="s">
        <v>3524</v>
      </c>
      <c r="J3158" s="36" t="s">
        <v>59</v>
      </c>
      <c r="K3158" s="36" t="s">
        <v>632</v>
      </c>
    </row>
    <row r="3159" spans="1:11" ht="15" customHeight="1">
      <c r="A3159" s="36" t="s">
        <v>3633</v>
      </c>
      <c r="B3159" s="36">
        <v>467765</v>
      </c>
      <c r="C3159" s="35" t="str">
        <f>VLOOKUP(B3159,'[1]EC Sales Date'!$A:$C,2,)</f>
        <v>Jogging Stretch DRY À Séchage Rapide</v>
      </c>
      <c r="D3159" s="36" t="s">
        <v>86</v>
      </c>
      <c r="E3159" s="36" t="s">
        <v>86</v>
      </c>
      <c r="F3159" s="36" t="s">
        <v>86</v>
      </c>
      <c r="G3159" s="36" t="s">
        <v>7504</v>
      </c>
      <c r="H3159" s="36" t="s">
        <v>7504</v>
      </c>
      <c r="I3159" s="36" t="s">
        <v>3524</v>
      </c>
      <c r="J3159" s="36" t="s">
        <v>59</v>
      </c>
      <c r="K3159" s="36" t="s">
        <v>632</v>
      </c>
    </row>
    <row r="3160" spans="1:11" ht="15" customHeight="1">
      <c r="A3160" s="36" t="s">
        <v>3634</v>
      </c>
      <c r="B3160" s="36">
        <v>467766</v>
      </c>
      <c r="C3160" s="35" t="str">
        <f>VLOOKUP(B3160,'[1]EC Sales Date'!$A:$C,2,)</f>
        <v>Jogging DRY À Séchage Rapide (Long)</v>
      </c>
      <c r="D3160" s="36" t="s">
        <v>86</v>
      </c>
      <c r="E3160" s="36" t="s">
        <v>86</v>
      </c>
      <c r="F3160" s="36" t="s">
        <v>86</v>
      </c>
      <c r="G3160" s="36" t="s">
        <v>7504</v>
      </c>
      <c r="H3160" s="36" t="s">
        <v>7504</v>
      </c>
      <c r="I3160" s="36" t="s">
        <v>3524</v>
      </c>
      <c r="J3160" s="36" t="s">
        <v>59</v>
      </c>
      <c r="K3160" s="36" t="s">
        <v>632</v>
      </c>
    </row>
    <row r="3161" spans="1:11" ht="15" customHeight="1">
      <c r="A3161" s="36" t="s">
        <v>3635</v>
      </c>
      <c r="B3161" s="36">
        <v>467766</v>
      </c>
      <c r="C3161" s="35" t="str">
        <f>VLOOKUP(B3161,'[1]EC Sales Date'!$A:$C,2,)</f>
        <v>Jogging DRY À Séchage Rapide (Long)</v>
      </c>
      <c r="D3161" s="36" t="s">
        <v>86</v>
      </c>
      <c r="E3161" s="36" t="s">
        <v>86</v>
      </c>
      <c r="F3161" s="36" t="s">
        <v>86</v>
      </c>
      <c r="G3161" s="36" t="s">
        <v>7504</v>
      </c>
      <c r="H3161" s="36" t="s">
        <v>7504</v>
      </c>
      <c r="I3161" s="36" t="s">
        <v>3524</v>
      </c>
      <c r="J3161" s="36" t="s">
        <v>59</v>
      </c>
      <c r="K3161" s="36" t="s">
        <v>632</v>
      </c>
    </row>
    <row r="3162" spans="1:11" ht="15" customHeight="1">
      <c r="A3162" s="36" t="s">
        <v>3646</v>
      </c>
      <c r="B3162" s="36">
        <v>466823</v>
      </c>
      <c r="C3162" s="35" t="str">
        <f>VLOOKUP(B3162,'[1]EC Sales Date'!$A:$C,2,)</f>
        <v>T-shirt Col Rond à Manches Longues</v>
      </c>
      <c r="D3162" s="36" t="s">
        <v>427</v>
      </c>
      <c r="E3162" s="36" t="s">
        <v>427</v>
      </c>
      <c r="F3162" s="36" t="s">
        <v>427</v>
      </c>
      <c r="G3162" s="36" t="s">
        <v>7504</v>
      </c>
      <c r="H3162" s="36" t="s">
        <v>7504</v>
      </c>
      <c r="I3162" s="36" t="s">
        <v>58</v>
      </c>
      <c r="J3162" s="36" t="s">
        <v>59</v>
      </c>
      <c r="K3162" s="36" t="s">
        <v>665</v>
      </c>
    </row>
    <row r="3163" spans="1:11" ht="15" customHeight="1">
      <c r="A3163" s="36" t="s">
        <v>3647</v>
      </c>
      <c r="B3163" s="36">
        <v>466823</v>
      </c>
      <c r="C3163" s="35" t="str">
        <f>VLOOKUP(B3163,'[1]EC Sales Date'!$A:$C,2,)</f>
        <v>T-shirt Col Rond à Manches Longues</v>
      </c>
      <c r="D3163" s="36" t="s">
        <v>427</v>
      </c>
      <c r="E3163" s="36" t="s">
        <v>427</v>
      </c>
      <c r="F3163" s="36" t="s">
        <v>427</v>
      </c>
      <c r="G3163" s="36" t="s">
        <v>7504</v>
      </c>
      <c r="H3163" s="36" t="s">
        <v>7504</v>
      </c>
      <c r="I3163" s="36" t="s">
        <v>58</v>
      </c>
      <c r="J3163" s="36" t="s">
        <v>59</v>
      </c>
      <c r="K3163" s="36" t="s">
        <v>665</v>
      </c>
    </row>
    <row r="3164" spans="1:11" ht="15" customHeight="1">
      <c r="A3164" s="36" t="s">
        <v>3648</v>
      </c>
      <c r="B3164" s="36">
        <v>466823</v>
      </c>
      <c r="C3164" s="35" t="str">
        <f>VLOOKUP(B3164,'[1]EC Sales Date'!$A:$C,2,)</f>
        <v>T-shirt Col Rond à Manches Longues</v>
      </c>
      <c r="D3164" s="36" t="s">
        <v>427</v>
      </c>
      <c r="E3164" s="36" t="s">
        <v>427</v>
      </c>
      <c r="F3164" s="36" t="s">
        <v>427</v>
      </c>
      <c r="G3164" s="36" t="s">
        <v>7504</v>
      </c>
      <c r="H3164" s="36" t="s">
        <v>7504</v>
      </c>
      <c r="I3164" s="36" t="s">
        <v>58</v>
      </c>
      <c r="J3164" s="36" t="s">
        <v>59</v>
      </c>
      <c r="K3164" s="36" t="s">
        <v>665</v>
      </c>
    </row>
    <row r="3165" spans="1:11" ht="15" customHeight="1">
      <c r="A3165" s="36" t="s">
        <v>5593</v>
      </c>
      <c r="B3165" s="36">
        <v>467110</v>
      </c>
      <c r="C3165" s="35" t="str">
        <f>VLOOKUP(B3165,'[1]EC Sales Date'!$A:$C,2,)</f>
        <v>T-Shirt Graphique UT Peanuts You Can Be Anything !</v>
      </c>
      <c r="D3165" s="36" t="s">
        <v>56</v>
      </c>
      <c r="E3165" s="36" t="s">
        <v>56</v>
      </c>
      <c r="F3165" s="36" t="s">
        <v>56</v>
      </c>
      <c r="G3165" s="36" t="s">
        <v>7504</v>
      </c>
      <c r="H3165" s="36" t="s">
        <v>7504</v>
      </c>
      <c r="I3165" s="36" t="s">
        <v>58</v>
      </c>
      <c r="J3165" s="36" t="s">
        <v>59</v>
      </c>
      <c r="K3165" s="36" t="s">
        <v>1555</v>
      </c>
    </row>
    <row r="3166" spans="1:11" ht="15" customHeight="1">
      <c r="A3166" s="36" t="s">
        <v>5594</v>
      </c>
      <c r="B3166" s="36">
        <v>468905</v>
      </c>
      <c r="C3166" s="35" t="str">
        <f>VLOOKUP(B3166,'[1]EC Sales Date'!$A:$C,2,)</f>
        <v>T-Shirt Graphique UT Peanuts You Can Be Anything !</v>
      </c>
      <c r="D3166" s="36" t="s">
        <v>56</v>
      </c>
      <c r="E3166" s="36" t="s">
        <v>56</v>
      </c>
      <c r="F3166" s="36" t="s">
        <v>56</v>
      </c>
      <c r="G3166" s="36" t="s">
        <v>7504</v>
      </c>
      <c r="H3166" s="36" t="s">
        <v>7504</v>
      </c>
      <c r="I3166" s="36" t="s">
        <v>58</v>
      </c>
      <c r="J3166" s="36" t="s">
        <v>59</v>
      </c>
      <c r="K3166" s="36" t="s">
        <v>1555</v>
      </c>
    </row>
    <row r="3167" spans="1:11" ht="15" customHeight="1">
      <c r="A3167" s="36" t="s">
        <v>5595</v>
      </c>
      <c r="B3167" s="36">
        <v>468906</v>
      </c>
      <c r="C3167" s="35" t="str">
        <f>VLOOKUP(B3167,'[1]EC Sales Date'!$A:$C,2,)</f>
        <v>T-Shirt Graphique UT Peanuts You Can Be Anything !</v>
      </c>
      <c r="D3167" s="36" t="s">
        <v>56</v>
      </c>
      <c r="E3167" s="36" t="s">
        <v>56</v>
      </c>
      <c r="F3167" s="36" t="s">
        <v>56</v>
      </c>
      <c r="G3167" s="36" t="s">
        <v>7504</v>
      </c>
      <c r="H3167" s="36" t="s">
        <v>7504</v>
      </c>
      <c r="I3167" s="36" t="s">
        <v>58</v>
      </c>
      <c r="J3167" s="36" t="s">
        <v>59</v>
      </c>
      <c r="K3167" s="36" t="s">
        <v>1555</v>
      </c>
    </row>
    <row r="3168" spans="1:11" ht="15" customHeight="1">
      <c r="A3168" s="36" t="s">
        <v>5596</v>
      </c>
      <c r="B3168" s="36">
        <v>468907</v>
      </c>
      <c r="C3168" s="35" t="str">
        <f>VLOOKUP(B3168,'[1]EC Sales Date'!$A:$C,2,)</f>
        <v>T-Shirt Graphique UT Peanuts You Can Be Anything !</v>
      </c>
      <c r="D3168" s="36" t="s">
        <v>56</v>
      </c>
      <c r="E3168" s="36" t="s">
        <v>56</v>
      </c>
      <c r="F3168" s="36" t="s">
        <v>56</v>
      </c>
      <c r="G3168" s="36" t="s">
        <v>7504</v>
      </c>
      <c r="H3168" s="36" t="s">
        <v>7504</v>
      </c>
      <c r="I3168" s="36" t="s">
        <v>58</v>
      </c>
      <c r="J3168" s="36" t="s">
        <v>59</v>
      </c>
      <c r="K3168" s="36" t="s">
        <v>1555</v>
      </c>
    </row>
    <row r="3169" spans="1:11" ht="15" customHeight="1">
      <c r="A3169" s="36" t="s">
        <v>5597</v>
      </c>
      <c r="B3169" s="36">
        <v>467130</v>
      </c>
      <c r="C3169" s="35" t="str">
        <f>VLOOKUP(B3169,'[1]EC Sales Date'!$A:$C,2,)</f>
        <v>Débardeur DRY à Séchage Rapide</v>
      </c>
      <c r="D3169" s="36" t="s">
        <v>57</v>
      </c>
      <c r="E3169" s="36" t="s">
        <v>57</v>
      </c>
      <c r="F3169" s="36" t="s">
        <v>57</v>
      </c>
      <c r="G3169" s="36" t="s">
        <v>7504</v>
      </c>
      <c r="H3169" s="36" t="s">
        <v>7504</v>
      </c>
      <c r="I3169" s="36" t="s">
        <v>1981</v>
      </c>
      <c r="J3169" s="36" t="s">
        <v>59</v>
      </c>
      <c r="K3169" s="36" t="s">
        <v>5598</v>
      </c>
    </row>
    <row r="3170" spans="1:11" ht="15" customHeight="1">
      <c r="A3170" s="36" t="s">
        <v>5599</v>
      </c>
      <c r="B3170" s="36">
        <v>467134</v>
      </c>
      <c r="C3170" s="35" t="str">
        <f>VLOOKUP(B3170,'[1]EC Sales Date'!$A:$C,2,)</f>
        <v>T-Shirt AIRism Coton Manches 3/4</v>
      </c>
      <c r="D3170" s="36" t="s">
        <v>86</v>
      </c>
      <c r="E3170" s="36" t="s">
        <v>57</v>
      </c>
      <c r="F3170" s="36" t="s">
        <v>57</v>
      </c>
      <c r="G3170" s="36" t="s">
        <v>7504</v>
      </c>
      <c r="H3170" s="36" t="s">
        <v>7504</v>
      </c>
      <c r="I3170" s="36" t="s">
        <v>58</v>
      </c>
      <c r="J3170" s="36" t="s">
        <v>59</v>
      </c>
      <c r="K3170" s="36" t="s">
        <v>5600</v>
      </c>
    </row>
    <row r="3171" spans="1:11" ht="15" customHeight="1">
      <c r="A3171" s="36" t="s">
        <v>5601</v>
      </c>
      <c r="B3171" s="36">
        <v>467146</v>
      </c>
      <c r="C3171" s="35" t="str">
        <f>VLOOKUP(B3171,'[1]EC Sales Date'!$A:$C,2,)</f>
        <v>Short DRY à Séchage Rapide</v>
      </c>
      <c r="D3171" s="36" t="s">
        <v>57</v>
      </c>
      <c r="E3171" s="36" t="s">
        <v>57</v>
      </c>
      <c r="F3171" s="36" t="s">
        <v>57</v>
      </c>
      <c r="G3171" s="36" t="s">
        <v>7504</v>
      </c>
      <c r="H3171" s="36" t="s">
        <v>7504</v>
      </c>
      <c r="I3171" s="36" t="s">
        <v>1981</v>
      </c>
      <c r="J3171" s="36" t="s">
        <v>59</v>
      </c>
      <c r="K3171" s="36" t="s">
        <v>5598</v>
      </c>
    </row>
    <row r="3172" spans="1:11" ht="15" customHeight="1">
      <c r="A3172" s="36" t="s">
        <v>5602</v>
      </c>
      <c r="B3172" s="36">
        <v>473204</v>
      </c>
      <c r="C3172" s="35" t="str">
        <f>VLOOKUP(B3172,'[1]EC Sales Date'!$A:$C,2,)</f>
        <v>Pull UT Archive Louvre</v>
      </c>
      <c r="D3172" s="36" t="s">
        <v>86</v>
      </c>
      <c r="E3172" s="36" t="s">
        <v>86</v>
      </c>
      <c r="F3172" s="36" t="s">
        <v>86</v>
      </c>
      <c r="G3172" s="36" t="s">
        <v>7504</v>
      </c>
      <c r="H3172" s="36" t="s">
        <v>7504</v>
      </c>
      <c r="I3172" s="36" t="s">
        <v>58</v>
      </c>
      <c r="J3172" s="36" t="s">
        <v>59</v>
      </c>
      <c r="K3172" s="36" t="s">
        <v>1555</v>
      </c>
    </row>
    <row r="3173" spans="1:11" ht="15" customHeight="1">
      <c r="A3173" s="36" t="s">
        <v>5603</v>
      </c>
      <c r="B3173" s="36">
        <v>473211</v>
      </c>
      <c r="C3173" s="35" t="str">
        <f>VLOOKUP(B3173,'[1]EC Sales Date'!$A:$C,2,)</f>
        <v>Pull UT Archive Louvre</v>
      </c>
      <c r="D3173" s="36" t="s">
        <v>86</v>
      </c>
      <c r="E3173" s="36" t="s">
        <v>86</v>
      </c>
      <c r="F3173" s="36" t="s">
        <v>86</v>
      </c>
      <c r="G3173" s="36" t="s">
        <v>7504</v>
      </c>
      <c r="H3173" s="36" t="s">
        <v>7504</v>
      </c>
      <c r="I3173" s="36" t="s">
        <v>58</v>
      </c>
      <c r="J3173" s="36" t="s">
        <v>59</v>
      </c>
      <c r="K3173" s="36" t="s">
        <v>1555</v>
      </c>
    </row>
    <row r="3174" spans="1:11" ht="15" customHeight="1">
      <c r="A3174" s="36" t="s">
        <v>5604</v>
      </c>
      <c r="B3174" s="36">
        <v>473212</v>
      </c>
      <c r="C3174" s="35" t="str">
        <f>VLOOKUP(B3174,'[1]EC Sales Date'!$A:$C,2,)</f>
        <v>Pull UT Archive Louvre</v>
      </c>
      <c r="D3174" s="36" t="s">
        <v>86</v>
      </c>
      <c r="E3174" s="36" t="s">
        <v>86</v>
      </c>
      <c r="F3174" s="36" t="s">
        <v>86</v>
      </c>
      <c r="G3174" s="36" t="s">
        <v>7504</v>
      </c>
      <c r="H3174" s="36" t="s">
        <v>7504</v>
      </c>
      <c r="I3174" s="36" t="s">
        <v>58</v>
      </c>
      <c r="J3174" s="36" t="s">
        <v>59</v>
      </c>
      <c r="K3174" s="36" t="s">
        <v>1555</v>
      </c>
    </row>
    <row r="3175" spans="1:11" ht="15" customHeight="1">
      <c r="A3175" s="36" t="s">
        <v>3649</v>
      </c>
      <c r="B3175" s="36">
        <v>465496</v>
      </c>
      <c r="C3175" s="35" t="str">
        <f>VLOOKUP(B3175,'[1]EC Sales Date'!$A:$C,2,)</f>
        <v>T-Shirt en Maille Gaufrée Manches Longues</v>
      </c>
      <c r="D3175" s="36" t="s">
        <v>427</v>
      </c>
      <c r="E3175" s="36" t="s">
        <v>427</v>
      </c>
      <c r="F3175" s="36" t="s">
        <v>427</v>
      </c>
      <c r="G3175" s="36" t="s">
        <v>7504</v>
      </c>
      <c r="H3175" s="36" t="s">
        <v>7504</v>
      </c>
      <c r="I3175" s="36" t="s">
        <v>58</v>
      </c>
      <c r="J3175" s="36" t="s">
        <v>59</v>
      </c>
      <c r="K3175" s="36" t="s">
        <v>665</v>
      </c>
    </row>
    <row r="3176" spans="1:11" ht="15" customHeight="1">
      <c r="A3176" s="36" t="s">
        <v>3650</v>
      </c>
      <c r="B3176" s="36">
        <v>465496</v>
      </c>
      <c r="C3176" s="35" t="str">
        <f>VLOOKUP(B3176,'[1]EC Sales Date'!$A:$C,2,)</f>
        <v>T-Shirt en Maille Gaufrée Manches Longues</v>
      </c>
      <c r="D3176" s="36" t="s">
        <v>427</v>
      </c>
      <c r="E3176" s="36" t="s">
        <v>427</v>
      </c>
      <c r="F3176" s="36" t="s">
        <v>427</v>
      </c>
      <c r="G3176" s="36" t="s">
        <v>7504</v>
      </c>
      <c r="H3176" s="36" t="s">
        <v>7504</v>
      </c>
      <c r="I3176" s="36" t="s">
        <v>58</v>
      </c>
      <c r="J3176" s="36" t="s">
        <v>59</v>
      </c>
      <c r="K3176" s="36" t="s">
        <v>665</v>
      </c>
    </row>
    <row r="3177" spans="1:11" ht="15" customHeight="1">
      <c r="A3177" s="36" t="s">
        <v>3651</v>
      </c>
      <c r="B3177" s="36">
        <v>465496</v>
      </c>
      <c r="C3177" s="35" t="str">
        <f>VLOOKUP(B3177,'[1]EC Sales Date'!$A:$C,2,)</f>
        <v>T-Shirt en Maille Gaufrée Manches Longues</v>
      </c>
      <c r="D3177" s="36" t="s">
        <v>427</v>
      </c>
      <c r="E3177" s="36" t="s">
        <v>427</v>
      </c>
      <c r="F3177" s="36" t="s">
        <v>427</v>
      </c>
      <c r="G3177" s="36" t="s">
        <v>7504</v>
      </c>
      <c r="H3177" s="36" t="s">
        <v>7504</v>
      </c>
      <c r="I3177" s="36" t="s">
        <v>58</v>
      </c>
      <c r="J3177" s="36" t="s">
        <v>59</v>
      </c>
      <c r="K3177" s="36" t="s">
        <v>665</v>
      </c>
    </row>
    <row r="3178" spans="1:11" ht="15" customHeight="1">
      <c r="A3178" s="36" t="s">
        <v>3710</v>
      </c>
      <c r="B3178" s="36">
        <v>464851</v>
      </c>
      <c r="C3178" s="35" t="str">
        <f>VLOOKUP(B3178,'[1]EC Sales Date'!$A:$C,2,)</f>
        <v>Pull Côtelé à Col Rond (Lavable en Machine)</v>
      </c>
      <c r="D3178" s="36" t="s">
        <v>80</v>
      </c>
      <c r="E3178" s="36" t="s">
        <v>80</v>
      </c>
      <c r="F3178" s="36" t="s">
        <v>86</v>
      </c>
      <c r="G3178" s="36" t="s">
        <v>7504</v>
      </c>
      <c r="H3178" s="36" t="s">
        <v>7504</v>
      </c>
      <c r="I3178" s="36" t="s">
        <v>3711</v>
      </c>
      <c r="J3178" s="36" t="s">
        <v>59</v>
      </c>
      <c r="K3178" s="36" t="s">
        <v>3712</v>
      </c>
    </row>
    <row r="3179" spans="1:11" ht="15" customHeight="1">
      <c r="A3179" s="36" t="s">
        <v>3713</v>
      </c>
      <c r="B3179" s="36">
        <v>468753</v>
      </c>
      <c r="C3179" s="35" t="str">
        <f>VLOOKUP(B3179,'[1]EC Sales Date'!$A:$C,2,)</f>
        <v>Pull en Maille à Col Rond Rayé</v>
      </c>
      <c r="D3179" s="36" t="s">
        <v>80</v>
      </c>
      <c r="E3179" s="36" t="s">
        <v>80</v>
      </c>
      <c r="F3179" s="36" t="s">
        <v>86</v>
      </c>
      <c r="G3179" s="36" t="s">
        <v>7504</v>
      </c>
      <c r="H3179" s="36" t="s">
        <v>7504</v>
      </c>
      <c r="I3179" s="36" t="s">
        <v>3711</v>
      </c>
      <c r="J3179" s="36" t="s">
        <v>59</v>
      </c>
      <c r="K3179" s="36" t="s">
        <v>3712</v>
      </c>
    </row>
    <row r="3180" spans="1:11" ht="15" customHeight="1">
      <c r="A3180" s="36" t="s">
        <v>3706</v>
      </c>
      <c r="B3180" s="36">
        <v>464853</v>
      </c>
      <c r="C3180" s="35" t="str">
        <f>VLOOKUP(B3180,'[1]EC Sales Date'!$A:$C,2,)</f>
        <v>Pull Col Montant à Manches Longues</v>
      </c>
      <c r="D3180" s="36" t="s">
        <v>86</v>
      </c>
      <c r="E3180" s="36" t="s">
        <v>86</v>
      </c>
      <c r="F3180" s="36" t="s">
        <v>57</v>
      </c>
      <c r="G3180" s="36" t="s">
        <v>7504</v>
      </c>
      <c r="H3180" s="36" t="s">
        <v>7504</v>
      </c>
      <c r="I3180" s="36" t="s">
        <v>58</v>
      </c>
      <c r="J3180" s="36" t="s">
        <v>59</v>
      </c>
      <c r="K3180" s="36" t="s">
        <v>3707</v>
      </c>
    </row>
    <row r="3181" spans="1:11" ht="15" customHeight="1">
      <c r="A3181" s="36" t="s">
        <v>3708</v>
      </c>
      <c r="B3181" s="36">
        <v>464854</v>
      </c>
      <c r="C3181" s="35" t="str">
        <f>VLOOKUP(B3181,'[1]EC Sales Date'!$A:$C,2,)</f>
        <v>Pull En Maille 3D Sans Coutures</v>
      </c>
      <c r="D3181" s="36" t="s">
        <v>555</v>
      </c>
      <c r="E3181" s="36" t="s">
        <v>555</v>
      </c>
      <c r="F3181" s="36" t="s">
        <v>57</v>
      </c>
      <c r="G3181" s="36" t="s">
        <v>7504</v>
      </c>
      <c r="H3181" s="36" t="s">
        <v>7504</v>
      </c>
      <c r="I3181" s="36" t="s">
        <v>58</v>
      </c>
      <c r="J3181" s="36" t="s">
        <v>59</v>
      </c>
      <c r="K3181" s="36" t="s">
        <v>3709</v>
      </c>
    </row>
    <row r="3182" spans="1:11" ht="15" customHeight="1">
      <c r="A3182" s="36" t="s">
        <v>3703</v>
      </c>
      <c r="B3182" s="36">
        <v>466718</v>
      </c>
      <c r="C3182" s="35" t="str">
        <f>VLOOKUP(B3182,'[1]EC Sales Date'!$A:$C,2,)</f>
        <v>Cardigan En Grosse Maille et col en V</v>
      </c>
      <c r="D3182" s="36" t="s">
        <v>86</v>
      </c>
      <c r="E3182" s="36" t="s">
        <v>86</v>
      </c>
      <c r="F3182" s="36" t="s">
        <v>57</v>
      </c>
      <c r="G3182" s="36" t="s">
        <v>7504</v>
      </c>
      <c r="H3182" s="36" t="s">
        <v>7504</v>
      </c>
      <c r="I3182" s="36" t="s">
        <v>3704</v>
      </c>
      <c r="J3182" s="36" t="s">
        <v>59</v>
      </c>
      <c r="K3182" s="36" t="s">
        <v>3705</v>
      </c>
    </row>
    <row r="3183" spans="1:11" ht="15" customHeight="1">
      <c r="A3183" s="36" t="s">
        <v>5605</v>
      </c>
      <c r="B3183" s="36">
        <v>467153</v>
      </c>
      <c r="C3183" s="35" t="str">
        <f>VLOOKUP(B3183,'[1]EC Sales Date'!$A:$C,2,)</f>
        <v>Polo en Maille à Manches Courtes</v>
      </c>
      <c r="D3183" s="36" t="s">
        <v>86</v>
      </c>
      <c r="E3183" s="36" t="s">
        <v>86</v>
      </c>
      <c r="F3183" s="36" t="s">
        <v>57</v>
      </c>
      <c r="G3183" s="36" t="s">
        <v>7504</v>
      </c>
      <c r="H3183" s="36" t="s">
        <v>7504</v>
      </c>
      <c r="I3183" s="36" t="s">
        <v>58</v>
      </c>
      <c r="J3183" s="36" t="s">
        <v>59</v>
      </c>
      <c r="K3183" s="36" t="s">
        <v>5483</v>
      </c>
    </row>
    <row r="3184" spans="1:11" ht="15" customHeight="1">
      <c r="A3184" s="36" t="s">
        <v>5606</v>
      </c>
      <c r="B3184" s="36">
        <v>467154</v>
      </c>
      <c r="C3184" s="35" t="str">
        <f>VLOOKUP(B3184,'[1]EC Sales Date'!$A:$C,2,)</f>
        <v>Cardigan Col V</v>
      </c>
      <c r="D3184" s="36" t="s">
        <v>86</v>
      </c>
      <c r="E3184" s="36" t="s">
        <v>86</v>
      </c>
      <c r="F3184" s="36" t="s">
        <v>57</v>
      </c>
      <c r="G3184" s="36" t="s">
        <v>7504</v>
      </c>
      <c r="H3184" s="36" t="s">
        <v>7504</v>
      </c>
      <c r="I3184" s="36" t="s">
        <v>2760</v>
      </c>
      <c r="J3184" s="36" t="s">
        <v>59</v>
      </c>
      <c r="K3184" s="36" t="s">
        <v>2761</v>
      </c>
    </row>
    <row r="3185" spans="1:11" ht="15" customHeight="1">
      <c r="A3185" s="36" t="s">
        <v>3714</v>
      </c>
      <c r="B3185" s="36">
        <v>463739</v>
      </c>
      <c r="C3185" s="35" t="str">
        <f>VLOOKUP(B3185,'[1]EC Sales Date'!$A:$C,2,)</f>
        <v>Casquette Stretch</v>
      </c>
      <c r="D3185" s="36" t="s">
        <v>57</v>
      </c>
      <c r="E3185" s="36" t="s">
        <v>57</v>
      </c>
      <c r="F3185" s="36" t="s">
        <v>57</v>
      </c>
      <c r="G3185" s="36" t="s">
        <v>7504</v>
      </c>
      <c r="H3185" s="36" t="s">
        <v>7504</v>
      </c>
      <c r="I3185" s="36" t="s">
        <v>58</v>
      </c>
      <c r="J3185" s="36" t="s">
        <v>59</v>
      </c>
      <c r="K3185" s="36" t="s">
        <v>3222</v>
      </c>
    </row>
    <row r="3186" spans="1:11" ht="15" customHeight="1">
      <c r="A3186" s="36" t="s">
        <v>3715</v>
      </c>
      <c r="B3186" s="36">
        <v>463740</v>
      </c>
      <c r="C3186" s="35" t="str">
        <f>VLOOKUP(B3186,'[1]EC Sales Date'!$A:$C,2,)</f>
        <v>Casquette Sergé</v>
      </c>
      <c r="D3186" s="36" t="s">
        <v>57</v>
      </c>
      <c r="E3186" s="36" t="s">
        <v>57</v>
      </c>
      <c r="F3186" s="36" t="s">
        <v>57</v>
      </c>
      <c r="G3186" s="36" t="s">
        <v>7504</v>
      </c>
      <c r="H3186" s="36" t="s">
        <v>7504</v>
      </c>
      <c r="I3186" s="36" t="s">
        <v>58</v>
      </c>
      <c r="J3186" s="36" t="s">
        <v>59</v>
      </c>
      <c r="K3186" s="36" t="s">
        <v>2848</v>
      </c>
    </row>
    <row r="3187" spans="1:11" ht="15" customHeight="1">
      <c r="A3187" s="36" t="s">
        <v>5607</v>
      </c>
      <c r="B3187" s="36">
        <v>463749</v>
      </c>
      <c r="C3187" s="35" t="str">
        <f>VLOOKUP(B3187,'[1]EC Sales Date'!$A:$C,2,)</f>
        <v>Bonnet Côtelé en Coton</v>
      </c>
      <c r="D3187" s="36" t="s">
        <v>57</v>
      </c>
      <c r="E3187" s="36" t="s">
        <v>57</v>
      </c>
      <c r="F3187" s="36" t="s">
        <v>86</v>
      </c>
      <c r="G3187" s="36" t="s">
        <v>7504</v>
      </c>
      <c r="H3187" s="36" t="s">
        <v>7504</v>
      </c>
      <c r="I3187" s="36" t="s">
        <v>58</v>
      </c>
      <c r="J3187" s="37" t="s">
        <v>123</v>
      </c>
      <c r="K3187" s="36" t="s">
        <v>124</v>
      </c>
    </row>
    <row r="3188" spans="1:11" ht="15" customHeight="1">
      <c r="A3188" s="36" t="s">
        <v>5608</v>
      </c>
      <c r="B3188" s="36">
        <v>463749</v>
      </c>
      <c r="C3188" s="35" t="str">
        <f>VLOOKUP(B3188,'[1]EC Sales Date'!$A:$C,2,)</f>
        <v>Bonnet Côtelé en Coton</v>
      </c>
      <c r="D3188" s="36" t="s">
        <v>57</v>
      </c>
      <c r="E3188" s="36" t="s">
        <v>57</v>
      </c>
      <c r="F3188" s="36" t="s">
        <v>57</v>
      </c>
      <c r="G3188" s="36" t="s">
        <v>7504</v>
      </c>
      <c r="H3188" s="36" t="s">
        <v>7504</v>
      </c>
      <c r="I3188" s="36" t="s">
        <v>58</v>
      </c>
      <c r="J3188" s="37" t="s">
        <v>123</v>
      </c>
      <c r="K3188" s="36" t="s">
        <v>124</v>
      </c>
    </row>
    <row r="3189" spans="1:11" ht="15" customHeight="1">
      <c r="A3189" s="36" t="s">
        <v>5609</v>
      </c>
      <c r="B3189" s="36">
        <v>467213</v>
      </c>
      <c r="C3189" s="35" t="str">
        <f>VLOOKUP(B3189,'[1]EC Sales Date'!$A:$C,2,)</f>
        <v>Bonnet en Coton</v>
      </c>
      <c r="D3189" s="36" t="s">
        <v>57</v>
      </c>
      <c r="E3189" s="36" t="s">
        <v>57</v>
      </c>
      <c r="F3189" s="36" t="s">
        <v>86</v>
      </c>
      <c r="G3189" s="36" t="s">
        <v>7504</v>
      </c>
      <c r="H3189" s="36" t="s">
        <v>7504</v>
      </c>
      <c r="I3189" s="36" t="s">
        <v>58</v>
      </c>
      <c r="J3189" s="37" t="s">
        <v>123</v>
      </c>
      <c r="K3189" s="36" t="s">
        <v>124</v>
      </c>
    </row>
    <row r="3190" spans="1:11" ht="15" customHeight="1">
      <c r="A3190" s="36" t="s">
        <v>5610</v>
      </c>
      <c r="B3190" s="36">
        <v>467213</v>
      </c>
      <c r="C3190" s="35" t="str">
        <f>VLOOKUP(B3190,'[1]EC Sales Date'!$A:$C,2,)</f>
        <v>Bonnet en Coton</v>
      </c>
      <c r="D3190" s="36" t="s">
        <v>57</v>
      </c>
      <c r="E3190" s="36" t="s">
        <v>57</v>
      </c>
      <c r="F3190" s="36" t="s">
        <v>57</v>
      </c>
      <c r="G3190" s="36" t="s">
        <v>7504</v>
      </c>
      <c r="H3190" s="36" t="s">
        <v>7504</v>
      </c>
      <c r="I3190" s="36" t="s">
        <v>58</v>
      </c>
      <c r="J3190" s="37" t="s">
        <v>123</v>
      </c>
      <c r="K3190" s="36" t="s">
        <v>124</v>
      </c>
    </row>
    <row r="3191" spans="1:11" ht="15" customHeight="1">
      <c r="A3191" s="36" t="s">
        <v>3717</v>
      </c>
      <c r="B3191" s="36">
        <v>464862</v>
      </c>
      <c r="C3191" s="35" t="str">
        <f>VLOOKUP(B3191,'[1]EC Sales Date'!$A:$C,2,)</f>
        <v>Chapeau</v>
      </c>
      <c r="D3191" s="36" t="s">
        <v>57</v>
      </c>
      <c r="E3191" s="36" t="s">
        <v>57</v>
      </c>
      <c r="F3191" s="36" t="s">
        <v>57</v>
      </c>
      <c r="G3191" s="36" t="s">
        <v>7504</v>
      </c>
      <c r="H3191" s="36" t="s">
        <v>7504</v>
      </c>
      <c r="I3191" s="36" t="s">
        <v>58</v>
      </c>
      <c r="J3191" s="36" t="s">
        <v>59</v>
      </c>
      <c r="K3191" s="36" t="s">
        <v>1439</v>
      </c>
    </row>
    <row r="3192" spans="1:11" ht="15" customHeight="1">
      <c r="A3192" s="36" t="s">
        <v>3716</v>
      </c>
      <c r="B3192" s="36">
        <v>466239</v>
      </c>
      <c r="C3192" s="35" t="str">
        <f>VLOOKUP(B3192,'[1]EC Sales Date'!$A:$C,2,)</f>
        <v>Bob</v>
      </c>
      <c r="D3192" s="36" t="s">
        <v>57</v>
      </c>
      <c r="E3192" s="36" t="s">
        <v>57</v>
      </c>
      <c r="F3192" s="36" t="s">
        <v>57</v>
      </c>
      <c r="G3192" s="36" t="s">
        <v>7504</v>
      </c>
      <c r="H3192" s="36" t="s">
        <v>7504</v>
      </c>
      <c r="I3192" s="36" t="s">
        <v>58</v>
      </c>
      <c r="J3192" s="36" t="s">
        <v>59</v>
      </c>
      <c r="K3192" s="36" t="s">
        <v>3227</v>
      </c>
    </row>
    <row r="3193" spans="1:11" ht="15" customHeight="1">
      <c r="A3193" s="36" t="s">
        <v>5611</v>
      </c>
      <c r="B3193" s="36">
        <v>467207</v>
      </c>
      <c r="C3193" s="35" t="str">
        <f>VLOOKUP(B3193,'[1]EC Sales Date'!$A:$C,2,)</f>
        <v>Bob en Jean</v>
      </c>
      <c r="D3193" s="36" t="s">
        <v>57</v>
      </c>
      <c r="E3193" s="36" t="s">
        <v>57</v>
      </c>
      <c r="F3193" s="36" t="s">
        <v>57</v>
      </c>
      <c r="G3193" s="36" t="s">
        <v>7504</v>
      </c>
      <c r="H3193" s="36" t="s">
        <v>7504</v>
      </c>
      <c r="I3193" s="36" t="s">
        <v>58</v>
      </c>
      <c r="J3193" s="37" t="s">
        <v>123</v>
      </c>
      <c r="K3193" s="36" t="s">
        <v>124</v>
      </c>
    </row>
    <row r="3194" spans="1:11" ht="15" customHeight="1">
      <c r="A3194" s="36" t="s">
        <v>5612</v>
      </c>
      <c r="B3194" s="36">
        <v>466962</v>
      </c>
      <c r="C3194" s="35" t="str">
        <f>VLOOKUP(B3194,'[1]EC Sales Date'!$A:$C,2,)</f>
        <v>Casquette</v>
      </c>
      <c r="D3194" s="36" t="s">
        <v>57</v>
      </c>
      <c r="E3194" s="36" t="s">
        <v>57</v>
      </c>
      <c r="F3194" s="36" t="s">
        <v>57</v>
      </c>
      <c r="G3194" s="36" t="s">
        <v>7504</v>
      </c>
      <c r="H3194" s="36" t="s">
        <v>7504</v>
      </c>
      <c r="I3194" s="36" t="s">
        <v>58</v>
      </c>
      <c r="J3194" s="36" t="s">
        <v>59</v>
      </c>
      <c r="K3194" s="36" t="s">
        <v>1439</v>
      </c>
    </row>
    <row r="3195" spans="1:11" ht="15" customHeight="1">
      <c r="A3195" s="36" t="s">
        <v>5613</v>
      </c>
      <c r="B3195" s="36">
        <v>469216</v>
      </c>
      <c r="C3195" s="35" t="str">
        <f>VLOOKUP(B3195,'[1]EC Sales Date'!$A:$C,2,)</f>
        <v>Casquette Graphique UT Keith Haring</v>
      </c>
      <c r="D3195" s="36" t="s">
        <v>57</v>
      </c>
      <c r="E3195" s="36" t="s">
        <v>57</v>
      </c>
      <c r="F3195" s="36" t="s">
        <v>57</v>
      </c>
      <c r="G3195" s="36" t="s">
        <v>7504</v>
      </c>
      <c r="H3195" s="36" t="s">
        <v>7504</v>
      </c>
      <c r="I3195" s="36" t="s">
        <v>58</v>
      </c>
      <c r="J3195" s="36" t="s">
        <v>59</v>
      </c>
      <c r="K3195" s="36" t="s">
        <v>2038</v>
      </c>
    </row>
    <row r="3196" spans="1:11" ht="15" customHeight="1">
      <c r="A3196" s="36" t="s">
        <v>5614</v>
      </c>
      <c r="B3196" s="36">
        <v>471853</v>
      </c>
      <c r="C3196" s="35" t="str">
        <f>VLOOKUP(B3196,'[1]EC Sales Date'!$A:$C,2,)</f>
        <v>Casquette Fonctionnelle</v>
      </c>
      <c r="D3196" s="36" t="s">
        <v>57</v>
      </c>
      <c r="E3196" s="36" t="s">
        <v>57</v>
      </c>
      <c r="F3196" s="36" t="s">
        <v>57</v>
      </c>
      <c r="G3196" s="36" t="s">
        <v>7504</v>
      </c>
      <c r="H3196" s="36" t="s">
        <v>7504</v>
      </c>
      <c r="I3196" s="36" t="s">
        <v>5615</v>
      </c>
      <c r="J3196" s="36" t="s">
        <v>59</v>
      </c>
      <c r="K3196" s="36" t="s">
        <v>5616</v>
      </c>
    </row>
    <row r="3197" spans="1:11" ht="15" customHeight="1">
      <c r="A3197" s="36" t="s">
        <v>3718</v>
      </c>
      <c r="B3197" s="36">
        <v>464302</v>
      </c>
      <c r="C3197" s="35" t="str">
        <f>VLOOKUP(B3197,'[1]EC Sales Date'!$A:$C,2,)</f>
        <v>T-Shirt AIRism Col V Manches Courtes</v>
      </c>
      <c r="D3197" s="36" t="s">
        <v>56</v>
      </c>
      <c r="E3197" s="36" t="s">
        <v>56</v>
      </c>
      <c r="F3197" s="36" t="s">
        <v>56</v>
      </c>
      <c r="G3197" s="36" t="s">
        <v>7504</v>
      </c>
      <c r="H3197" s="36" t="s">
        <v>7504</v>
      </c>
      <c r="I3197" s="36" t="s">
        <v>2773</v>
      </c>
      <c r="J3197" s="36" t="s">
        <v>59</v>
      </c>
      <c r="K3197" s="36" t="s">
        <v>2774</v>
      </c>
    </row>
    <row r="3198" spans="1:11" ht="15" customHeight="1">
      <c r="A3198" s="36" t="s">
        <v>5617</v>
      </c>
      <c r="B3198" s="36">
        <v>464311</v>
      </c>
      <c r="C3198" s="35" t="str">
        <f>VLOOKUP(B3198,'[1]EC Sales Date'!$A:$C,2,)</f>
        <v>Boxer en Coton</v>
      </c>
      <c r="D3198" s="36" t="s">
        <v>427</v>
      </c>
      <c r="E3198" s="36" t="s">
        <v>427</v>
      </c>
      <c r="F3198" s="36" t="s">
        <v>427</v>
      </c>
      <c r="G3198" s="36" t="s">
        <v>7504</v>
      </c>
      <c r="H3198" s="36" t="s">
        <v>7504</v>
      </c>
      <c r="I3198" s="36" t="s">
        <v>58</v>
      </c>
      <c r="J3198" s="36" t="s">
        <v>59</v>
      </c>
      <c r="K3198" s="36" t="s">
        <v>740</v>
      </c>
    </row>
    <row r="3199" spans="1:11" ht="15" customHeight="1">
      <c r="A3199" s="36" t="s">
        <v>5618</v>
      </c>
      <c r="B3199" s="36">
        <v>464311</v>
      </c>
      <c r="C3199" s="35" t="str">
        <f>VLOOKUP(B3199,'[1]EC Sales Date'!$A:$C,2,)</f>
        <v>Boxer en Coton</v>
      </c>
      <c r="D3199" s="36" t="s">
        <v>427</v>
      </c>
      <c r="E3199" s="36" t="s">
        <v>427</v>
      </c>
      <c r="F3199" s="36" t="s">
        <v>427</v>
      </c>
      <c r="G3199" s="36" t="s">
        <v>7504</v>
      </c>
      <c r="H3199" s="36" t="s">
        <v>7504</v>
      </c>
      <c r="I3199" s="36" t="s">
        <v>58</v>
      </c>
      <c r="J3199" s="36" t="s">
        <v>59</v>
      </c>
      <c r="K3199" s="36" t="s">
        <v>749</v>
      </c>
    </row>
    <row r="3200" spans="1:11" ht="15" customHeight="1">
      <c r="A3200" s="36" t="s">
        <v>5619</v>
      </c>
      <c r="B3200" s="36">
        <v>466738</v>
      </c>
      <c r="C3200" s="35" t="str">
        <f>VLOOKUP(B3200,'[1]EC Sales Date'!$A:$C,2,)</f>
        <v>Boxer en Coton Rayé</v>
      </c>
      <c r="D3200" s="36" t="s">
        <v>427</v>
      </c>
      <c r="E3200" s="36" t="s">
        <v>427</v>
      </c>
      <c r="F3200" s="36" t="s">
        <v>427</v>
      </c>
      <c r="G3200" s="36" t="s">
        <v>7504</v>
      </c>
      <c r="H3200" s="36" t="s">
        <v>7504</v>
      </c>
      <c r="I3200" s="36" t="s">
        <v>58</v>
      </c>
      <c r="J3200" s="36" t="s">
        <v>59</v>
      </c>
      <c r="K3200" s="36" t="s">
        <v>3881</v>
      </c>
    </row>
    <row r="3201" spans="1:11" ht="15" customHeight="1">
      <c r="A3201" s="36" t="s">
        <v>3785</v>
      </c>
      <c r="B3201" s="36">
        <v>466739</v>
      </c>
      <c r="C3201" s="35" t="str">
        <f>VLOOKUP(B3201,'[1]EC Sales Date'!$A:$C,2,)</f>
        <v>Boxer en Coton Rayé</v>
      </c>
      <c r="D3201" s="36" t="s">
        <v>427</v>
      </c>
      <c r="E3201" s="36" t="s">
        <v>427</v>
      </c>
      <c r="F3201" s="36" t="s">
        <v>427</v>
      </c>
      <c r="G3201" s="36" t="s">
        <v>7504</v>
      </c>
      <c r="H3201" s="36" t="s">
        <v>7504</v>
      </c>
      <c r="I3201" s="36" t="s">
        <v>58</v>
      </c>
      <c r="J3201" s="36" t="s">
        <v>59</v>
      </c>
      <c r="K3201" s="36" t="s">
        <v>740</v>
      </c>
    </row>
    <row r="3202" spans="1:11" ht="15" customHeight="1">
      <c r="A3202" s="36" t="s">
        <v>3783</v>
      </c>
      <c r="B3202" s="36">
        <v>466740</v>
      </c>
      <c r="C3202" s="35" t="str">
        <f>VLOOKUP(B3202,'[1]EC Sales Date'!$A:$C,2,)</f>
        <v>Boxer en Coton Imprimé</v>
      </c>
      <c r="D3202" s="36" t="s">
        <v>427</v>
      </c>
      <c r="E3202" s="36" t="s">
        <v>427</v>
      </c>
      <c r="F3202" s="36" t="s">
        <v>427</v>
      </c>
      <c r="G3202" s="36" t="s">
        <v>7504</v>
      </c>
      <c r="H3202" s="36" t="s">
        <v>7504</v>
      </c>
      <c r="I3202" s="36" t="s">
        <v>58</v>
      </c>
      <c r="J3202" s="36" t="s">
        <v>59</v>
      </c>
      <c r="K3202" s="36" t="s">
        <v>3779</v>
      </c>
    </row>
    <row r="3203" spans="1:11" ht="15" customHeight="1">
      <c r="A3203" s="36" t="s">
        <v>5620</v>
      </c>
      <c r="B3203" s="36">
        <v>466741</v>
      </c>
      <c r="C3203" s="35" t="str">
        <f>VLOOKUP(B3203,'[1]EC Sales Date'!$A:$C,2,)</f>
        <v>Boxer en Coton</v>
      </c>
      <c r="D3203" s="36" t="s">
        <v>427</v>
      </c>
      <c r="E3203" s="36" t="s">
        <v>427</v>
      </c>
      <c r="F3203" s="36" t="s">
        <v>427</v>
      </c>
      <c r="G3203" s="36" t="s">
        <v>7504</v>
      </c>
      <c r="H3203" s="36" t="s">
        <v>7504</v>
      </c>
      <c r="I3203" s="36" t="s">
        <v>58</v>
      </c>
      <c r="J3203" s="36" t="s">
        <v>59</v>
      </c>
      <c r="K3203" s="36" t="s">
        <v>749</v>
      </c>
    </row>
    <row r="3204" spans="1:11" ht="15" customHeight="1">
      <c r="A3204" s="36" t="s">
        <v>3784</v>
      </c>
      <c r="B3204" s="36">
        <v>466742</v>
      </c>
      <c r="C3204" s="35" t="str">
        <f>VLOOKUP(B3204,'[1]EC Sales Date'!$A:$C,2,)</f>
        <v>Boxer en Coton Imprimé</v>
      </c>
      <c r="D3204" s="36" t="s">
        <v>427</v>
      </c>
      <c r="E3204" s="36" t="s">
        <v>427</v>
      </c>
      <c r="F3204" s="36" t="s">
        <v>427</v>
      </c>
      <c r="G3204" s="36" t="s">
        <v>7504</v>
      </c>
      <c r="H3204" s="36" t="s">
        <v>7504</v>
      </c>
      <c r="I3204" s="36" t="s">
        <v>58</v>
      </c>
      <c r="J3204" s="36" t="s">
        <v>59</v>
      </c>
      <c r="K3204" s="36" t="s">
        <v>3779</v>
      </c>
    </row>
    <row r="3205" spans="1:11" ht="15" customHeight="1">
      <c r="A3205" s="36" t="s">
        <v>3776</v>
      </c>
      <c r="B3205" s="36">
        <v>464312</v>
      </c>
      <c r="C3205" s="35" t="str">
        <f>VLOOKUP(B3205,'[1]EC Sales Date'!$A:$C,2,)</f>
        <v>Boxer en Coton Taille Basse</v>
      </c>
      <c r="D3205" s="36" t="s">
        <v>427</v>
      </c>
      <c r="E3205" s="36" t="s">
        <v>427</v>
      </c>
      <c r="F3205" s="36" t="s">
        <v>427</v>
      </c>
      <c r="G3205" s="36" t="s">
        <v>7504</v>
      </c>
      <c r="H3205" s="36" t="s">
        <v>7504</v>
      </c>
      <c r="I3205" s="36" t="s">
        <v>58</v>
      </c>
      <c r="J3205" s="36" t="s">
        <v>59</v>
      </c>
      <c r="K3205" s="36" t="s">
        <v>3881</v>
      </c>
    </row>
    <row r="3206" spans="1:11" ht="15" customHeight="1">
      <c r="A3206" s="36" t="s">
        <v>3777</v>
      </c>
      <c r="B3206" s="36">
        <v>464312</v>
      </c>
      <c r="C3206" s="35" t="str">
        <f>VLOOKUP(B3206,'[1]EC Sales Date'!$A:$C,2,)</f>
        <v>Boxer en Coton Taille Basse</v>
      </c>
      <c r="D3206" s="36" t="s">
        <v>427</v>
      </c>
      <c r="E3206" s="36" t="s">
        <v>427</v>
      </c>
      <c r="F3206" s="36" t="s">
        <v>427</v>
      </c>
      <c r="G3206" s="36" t="s">
        <v>7504</v>
      </c>
      <c r="H3206" s="36" t="s">
        <v>7504</v>
      </c>
      <c r="I3206" s="36" t="s">
        <v>58</v>
      </c>
      <c r="J3206" s="36" t="s">
        <v>59</v>
      </c>
      <c r="K3206" s="36" t="s">
        <v>749</v>
      </c>
    </row>
    <row r="3207" spans="1:11" ht="15" customHeight="1">
      <c r="A3207" s="36" t="s">
        <v>3778</v>
      </c>
      <c r="B3207" s="36">
        <v>466743</v>
      </c>
      <c r="C3207" s="35" t="str">
        <f>VLOOKUP(B3207,'[1]EC Sales Date'!$A:$C,2,)</f>
        <v>Boxer en Coton</v>
      </c>
      <c r="D3207" s="36" t="s">
        <v>57</v>
      </c>
      <c r="E3207" s="36" t="s">
        <v>57</v>
      </c>
      <c r="F3207" s="36" t="s">
        <v>57</v>
      </c>
      <c r="G3207" s="36" t="s">
        <v>7504</v>
      </c>
      <c r="H3207" s="36" t="s">
        <v>7504</v>
      </c>
      <c r="I3207" s="36" t="s">
        <v>58</v>
      </c>
      <c r="J3207" s="36" t="s">
        <v>59</v>
      </c>
      <c r="K3207" s="36" t="s">
        <v>3779</v>
      </c>
    </row>
    <row r="3208" spans="1:11" ht="15" customHeight="1">
      <c r="A3208" s="36" t="s">
        <v>3780</v>
      </c>
      <c r="B3208" s="36">
        <v>466743</v>
      </c>
      <c r="C3208" s="35" t="str">
        <f>VLOOKUP(B3208,'[1]EC Sales Date'!$A:$C,2,)</f>
        <v>Boxer en Coton</v>
      </c>
      <c r="D3208" s="36" t="s">
        <v>80</v>
      </c>
      <c r="E3208" s="36" t="s">
        <v>57</v>
      </c>
      <c r="F3208" s="36" t="s">
        <v>57</v>
      </c>
      <c r="G3208" s="36" t="s">
        <v>7504</v>
      </c>
      <c r="H3208" s="36" t="s">
        <v>7504</v>
      </c>
      <c r="I3208" s="36" t="s">
        <v>58</v>
      </c>
      <c r="J3208" s="36" t="s">
        <v>59</v>
      </c>
      <c r="K3208" s="36" t="s">
        <v>3779</v>
      </c>
    </row>
    <row r="3209" spans="1:11" ht="15" customHeight="1">
      <c r="A3209" s="36" t="s">
        <v>3781</v>
      </c>
      <c r="B3209" s="36">
        <v>466744</v>
      </c>
      <c r="C3209" s="35" t="str">
        <f>VLOOKUP(B3209,'[1]EC Sales Date'!$A:$C,2,)</f>
        <v>Boxer en Coton</v>
      </c>
      <c r="D3209" s="36" t="s">
        <v>57</v>
      </c>
      <c r="E3209" s="36" t="s">
        <v>57</v>
      </c>
      <c r="F3209" s="36" t="s">
        <v>57</v>
      </c>
      <c r="G3209" s="36" t="s">
        <v>7504</v>
      </c>
      <c r="H3209" s="36" t="s">
        <v>7504</v>
      </c>
      <c r="I3209" s="36" t="s">
        <v>58</v>
      </c>
      <c r="J3209" s="36" t="s">
        <v>59</v>
      </c>
      <c r="K3209" s="36" t="s">
        <v>3779</v>
      </c>
    </row>
    <row r="3210" spans="1:11" ht="15" customHeight="1">
      <c r="A3210" s="36" t="s">
        <v>3782</v>
      </c>
      <c r="B3210" s="36">
        <v>466744</v>
      </c>
      <c r="C3210" s="35" t="str">
        <f>VLOOKUP(B3210,'[1]EC Sales Date'!$A:$C,2,)</f>
        <v>Boxer en Coton</v>
      </c>
      <c r="D3210" s="36" t="s">
        <v>80</v>
      </c>
      <c r="E3210" s="36" t="s">
        <v>57</v>
      </c>
      <c r="F3210" s="36" t="s">
        <v>57</v>
      </c>
      <c r="G3210" s="36" t="s">
        <v>7504</v>
      </c>
      <c r="H3210" s="36" t="s">
        <v>7504</v>
      </c>
      <c r="I3210" s="36" t="s">
        <v>58</v>
      </c>
      <c r="J3210" s="36" t="s">
        <v>59</v>
      </c>
      <c r="K3210" s="36" t="s">
        <v>3779</v>
      </c>
    </row>
    <row r="3211" spans="1:11" ht="15" customHeight="1">
      <c r="A3211" s="36" t="s">
        <v>5621</v>
      </c>
      <c r="B3211" s="36">
        <v>473235</v>
      </c>
      <c r="C3211" s="35" t="str">
        <f>VLOOKUP(B3211,'[1]EC Sales Date'!$A:$C,2,)</f>
        <v>Boxer Taille Basse en Coton</v>
      </c>
      <c r="D3211" s="36" t="s">
        <v>80</v>
      </c>
      <c r="E3211" s="36" t="s">
        <v>57</v>
      </c>
      <c r="F3211" s="36" t="s">
        <v>57</v>
      </c>
      <c r="G3211" s="36" t="s">
        <v>7504</v>
      </c>
      <c r="H3211" s="36" t="s">
        <v>7504</v>
      </c>
      <c r="I3211" s="36" t="s">
        <v>58</v>
      </c>
      <c r="J3211" s="36" t="s">
        <v>59</v>
      </c>
      <c r="K3211" s="36" t="s">
        <v>740</v>
      </c>
    </row>
    <row r="3212" spans="1:11" ht="15" customHeight="1">
      <c r="A3212" s="36" t="s">
        <v>3791</v>
      </c>
      <c r="B3212" s="36">
        <v>464313</v>
      </c>
      <c r="C3212" s="35" t="str">
        <f>VLOOKUP(B3212,'[1]EC Sales Date'!$A:$C,2,)</f>
        <v>Boxer</v>
      </c>
      <c r="D3212" s="36" t="s">
        <v>56</v>
      </c>
      <c r="E3212" s="36" t="s">
        <v>56</v>
      </c>
      <c r="F3212" s="36" t="s">
        <v>56</v>
      </c>
      <c r="G3212" s="36" t="s">
        <v>7504</v>
      </c>
      <c r="H3212" s="36" t="s">
        <v>7504</v>
      </c>
      <c r="I3212" s="36" t="s">
        <v>58</v>
      </c>
      <c r="J3212" s="36" t="s">
        <v>59</v>
      </c>
      <c r="K3212" s="36" t="s">
        <v>755</v>
      </c>
    </row>
    <row r="3213" spans="1:11" ht="15" customHeight="1">
      <c r="A3213" s="36" t="s">
        <v>3789</v>
      </c>
      <c r="B3213" s="36">
        <v>466745</v>
      </c>
      <c r="C3213" s="35" t="str">
        <f>VLOOKUP(B3213,'[1]EC Sales Date'!$A:$C,2,)</f>
        <v>Boxer Rayé</v>
      </c>
      <c r="D3213" s="36" t="s">
        <v>56</v>
      </c>
      <c r="E3213" s="36" t="s">
        <v>56</v>
      </c>
      <c r="F3213" s="36" t="s">
        <v>56</v>
      </c>
      <c r="G3213" s="36" t="s">
        <v>7504</v>
      </c>
      <c r="H3213" s="36" t="s">
        <v>7504</v>
      </c>
      <c r="I3213" s="36" t="s">
        <v>58</v>
      </c>
      <c r="J3213" s="36" t="s">
        <v>59</v>
      </c>
      <c r="K3213" s="36" t="s">
        <v>755</v>
      </c>
    </row>
    <row r="3214" spans="1:11" ht="15" customHeight="1">
      <c r="A3214" s="36" t="s">
        <v>3786</v>
      </c>
      <c r="B3214" s="36">
        <v>466747</v>
      </c>
      <c r="C3214" s="35" t="str">
        <f>VLOOKUP(B3214,'[1]EC Sales Date'!$A:$C,2,)</f>
        <v>Caleçon à Carreaux</v>
      </c>
      <c r="D3214" s="36" t="s">
        <v>56</v>
      </c>
      <c r="E3214" s="36" t="s">
        <v>56</v>
      </c>
      <c r="F3214" s="36" t="s">
        <v>56</v>
      </c>
      <c r="G3214" s="36" t="s">
        <v>7504</v>
      </c>
      <c r="H3214" s="36" t="s">
        <v>7504</v>
      </c>
      <c r="I3214" s="36" t="s">
        <v>58</v>
      </c>
      <c r="J3214" s="36" t="s">
        <v>59</v>
      </c>
      <c r="K3214" s="36" t="s">
        <v>755</v>
      </c>
    </row>
    <row r="3215" spans="1:11" ht="15" customHeight="1">
      <c r="A3215" s="36" t="s">
        <v>3787</v>
      </c>
      <c r="B3215" s="36">
        <v>466748</v>
      </c>
      <c r="C3215" s="35" t="str">
        <f>VLOOKUP(B3215,'[1]EC Sales Date'!$A:$C,2,)</f>
        <v>Caleçon à Carreaux</v>
      </c>
      <c r="D3215" s="36" t="s">
        <v>56</v>
      </c>
      <c r="E3215" s="36" t="s">
        <v>56</v>
      </c>
      <c r="F3215" s="36" t="s">
        <v>56</v>
      </c>
      <c r="G3215" s="36" t="s">
        <v>7504</v>
      </c>
      <c r="H3215" s="36" t="s">
        <v>7504</v>
      </c>
      <c r="I3215" s="36" t="s">
        <v>58</v>
      </c>
      <c r="J3215" s="36" t="s">
        <v>59</v>
      </c>
      <c r="K3215" s="36" t="s">
        <v>755</v>
      </c>
    </row>
    <row r="3216" spans="1:11" ht="15" customHeight="1">
      <c r="A3216" s="36" t="s">
        <v>3788</v>
      </c>
      <c r="B3216" s="36">
        <v>466749</v>
      </c>
      <c r="C3216" s="35" t="str">
        <f>VLOOKUP(B3216,'[1]EC Sales Date'!$A:$C,2,)</f>
        <v>Caleçon à Pois</v>
      </c>
      <c r="D3216" s="36" t="s">
        <v>56</v>
      </c>
      <c r="E3216" s="36" t="s">
        <v>56</v>
      </c>
      <c r="F3216" s="36" t="s">
        <v>56</v>
      </c>
      <c r="G3216" s="36" t="s">
        <v>7504</v>
      </c>
      <c r="H3216" s="36" t="s">
        <v>7504</v>
      </c>
      <c r="I3216" s="36" t="s">
        <v>58</v>
      </c>
      <c r="J3216" s="36" t="s">
        <v>59</v>
      </c>
      <c r="K3216" s="36" t="s">
        <v>755</v>
      </c>
    </row>
    <row r="3217" spans="1:11" ht="15" customHeight="1">
      <c r="A3217" s="36" t="s">
        <v>3790</v>
      </c>
      <c r="B3217" s="36">
        <v>466750</v>
      </c>
      <c r="C3217" s="35" t="str">
        <f>VLOOKUP(B3217,'[1]EC Sales Date'!$A:$C,2,)</f>
        <v>Caleçon en Maille</v>
      </c>
      <c r="D3217" s="36" t="s">
        <v>56</v>
      </c>
      <c r="E3217" s="36" t="s">
        <v>56</v>
      </c>
      <c r="F3217" s="36" t="s">
        <v>56</v>
      </c>
      <c r="G3217" s="36" t="s">
        <v>7504</v>
      </c>
      <c r="H3217" s="36" t="s">
        <v>7504</v>
      </c>
      <c r="I3217" s="36" t="s">
        <v>58</v>
      </c>
      <c r="J3217" s="36" t="s">
        <v>59</v>
      </c>
      <c r="K3217" s="36" t="s">
        <v>755</v>
      </c>
    </row>
    <row r="3218" spans="1:11" ht="15" customHeight="1">
      <c r="A3218" s="36" t="s">
        <v>5622</v>
      </c>
      <c r="B3218" s="36">
        <v>464314</v>
      </c>
      <c r="C3218" s="35" t="str">
        <f>VLOOKUP(B3218,'[1]EC Sales Date'!$A:$C,2,)</f>
        <v>Slip</v>
      </c>
      <c r="D3218" s="36" t="s">
        <v>427</v>
      </c>
      <c r="E3218" s="36" t="s">
        <v>427</v>
      </c>
      <c r="F3218" s="36" t="s">
        <v>427</v>
      </c>
      <c r="G3218" s="36" t="s">
        <v>7504</v>
      </c>
      <c r="H3218" s="36" t="s">
        <v>7504</v>
      </c>
      <c r="I3218" s="36" t="s">
        <v>58</v>
      </c>
      <c r="J3218" s="36" t="s">
        <v>59</v>
      </c>
      <c r="K3218" s="36" t="s">
        <v>740</v>
      </c>
    </row>
    <row r="3219" spans="1:11" ht="15" customHeight="1">
      <c r="A3219" s="36" t="s">
        <v>5623</v>
      </c>
      <c r="B3219" s="36">
        <v>464314</v>
      </c>
      <c r="C3219" s="35" t="str">
        <f>VLOOKUP(B3219,'[1]EC Sales Date'!$A:$C,2,)</f>
        <v>Slip</v>
      </c>
      <c r="D3219" s="36" t="s">
        <v>427</v>
      </c>
      <c r="E3219" s="36" t="s">
        <v>427</v>
      </c>
      <c r="F3219" s="36" t="s">
        <v>427</v>
      </c>
      <c r="G3219" s="36" t="s">
        <v>7504</v>
      </c>
      <c r="H3219" s="36" t="s">
        <v>7504</v>
      </c>
      <c r="I3219" s="36" t="s">
        <v>58</v>
      </c>
      <c r="J3219" s="36" t="s">
        <v>59</v>
      </c>
      <c r="K3219" s="36" t="s">
        <v>749</v>
      </c>
    </row>
    <row r="3220" spans="1:11" ht="15" customHeight="1">
      <c r="A3220" s="36" t="s">
        <v>3740</v>
      </c>
      <c r="B3220" s="36">
        <v>464320</v>
      </c>
      <c r="C3220" s="35" t="str">
        <f>VLOOKUP(B3220,'[1]EC Sales Date'!$A:$C,2,)</f>
        <v>Socquettes Côtelées</v>
      </c>
      <c r="D3220" s="36" t="s">
        <v>57</v>
      </c>
      <c r="E3220" s="36" t="s">
        <v>57</v>
      </c>
      <c r="F3220" s="36" t="s">
        <v>57</v>
      </c>
      <c r="G3220" s="36" t="s">
        <v>7504</v>
      </c>
      <c r="H3220" s="36" t="s">
        <v>7504</v>
      </c>
      <c r="I3220" s="36" t="s">
        <v>58</v>
      </c>
      <c r="J3220" s="36" t="s">
        <v>59</v>
      </c>
      <c r="K3220" s="36" t="s">
        <v>3741</v>
      </c>
    </row>
    <row r="3221" spans="1:11" ht="15" customHeight="1">
      <c r="A3221" s="36" t="s">
        <v>3162</v>
      </c>
      <c r="B3221" s="36">
        <v>466697</v>
      </c>
      <c r="C3221" s="35" t="str">
        <f>VLOOKUP(B3221,'[1]EC Sales Date'!$A:$C,2,)</f>
        <v>Soquettes de Sport</v>
      </c>
      <c r="D3221" s="36" t="s">
        <v>57</v>
      </c>
      <c r="E3221" s="36" t="s">
        <v>57</v>
      </c>
      <c r="F3221" s="36" t="s">
        <v>57</v>
      </c>
      <c r="G3221" s="36" t="s">
        <v>7504</v>
      </c>
      <c r="H3221" s="36" t="s">
        <v>7504</v>
      </c>
      <c r="I3221" s="36" t="s">
        <v>58</v>
      </c>
      <c r="J3221" s="36" t="s">
        <v>59</v>
      </c>
      <c r="K3221" s="36" t="s">
        <v>1854</v>
      </c>
    </row>
    <row r="3222" spans="1:11" ht="15" customHeight="1">
      <c r="A3222" s="36" t="s">
        <v>3160</v>
      </c>
      <c r="B3222" s="36">
        <v>466698</v>
      </c>
      <c r="C3222" s="35" t="str">
        <f>VLOOKUP(B3222,'[1]EC Sales Date'!$A:$C,2,)</f>
        <v>Soquettes de Sport</v>
      </c>
      <c r="D3222" s="36" t="s">
        <v>57</v>
      </c>
      <c r="E3222" s="36" t="s">
        <v>57</v>
      </c>
      <c r="F3222" s="36" t="s">
        <v>57</v>
      </c>
      <c r="G3222" s="36" t="s">
        <v>7504</v>
      </c>
      <c r="H3222" s="36" t="s">
        <v>7504</v>
      </c>
      <c r="I3222" s="36" t="s">
        <v>58</v>
      </c>
      <c r="J3222" s="36" t="s">
        <v>59</v>
      </c>
      <c r="K3222" s="36" t="s">
        <v>3161</v>
      </c>
    </row>
    <row r="3223" spans="1:11" ht="15" customHeight="1">
      <c r="A3223" s="36" t="s">
        <v>3744</v>
      </c>
      <c r="B3223" s="36">
        <v>466699</v>
      </c>
      <c r="C3223" s="35" t="str">
        <f>VLOOKUP(B3223,'[1]EC Sales Date'!$A:$C,2,)</f>
        <v>Soquettes de Sport</v>
      </c>
      <c r="D3223" s="36" t="s">
        <v>57</v>
      </c>
      <c r="E3223" s="36" t="s">
        <v>57</v>
      </c>
      <c r="F3223" s="36" t="s">
        <v>57</v>
      </c>
      <c r="G3223" s="36" t="s">
        <v>7504</v>
      </c>
      <c r="H3223" s="36" t="s">
        <v>7504</v>
      </c>
      <c r="I3223" s="36" t="s">
        <v>58</v>
      </c>
      <c r="J3223" s="36" t="s">
        <v>59</v>
      </c>
      <c r="K3223" s="36" t="s">
        <v>3745</v>
      </c>
    </row>
    <row r="3224" spans="1:11" ht="15" customHeight="1">
      <c r="A3224" s="36" t="s">
        <v>3742</v>
      </c>
      <c r="B3224" s="36">
        <v>466700</v>
      </c>
      <c r="C3224" s="35" t="str">
        <f>VLOOKUP(B3224,'[1]EC Sales Date'!$A:$C,2,)</f>
        <v>Soquettes de Sport</v>
      </c>
      <c r="D3224" s="36" t="s">
        <v>86</v>
      </c>
      <c r="E3224" s="36" t="s">
        <v>86</v>
      </c>
      <c r="F3224" s="36" t="s">
        <v>86</v>
      </c>
      <c r="G3224" s="36" t="s">
        <v>7504</v>
      </c>
      <c r="H3224" s="36" t="s">
        <v>7504</v>
      </c>
      <c r="I3224" s="36" t="s">
        <v>58</v>
      </c>
      <c r="J3224" s="36" t="s">
        <v>59</v>
      </c>
      <c r="K3224" s="36" t="s">
        <v>3743</v>
      </c>
    </row>
    <row r="3225" spans="1:11" ht="15" customHeight="1">
      <c r="A3225" s="36" t="s">
        <v>3736</v>
      </c>
      <c r="B3225" s="36">
        <v>466702</v>
      </c>
      <c r="C3225" s="35" t="str">
        <f>VLOOKUP(B3225,'[1]EC Sales Date'!$A:$C,2,)</f>
        <v>Soquettes Colorées</v>
      </c>
      <c r="D3225" s="36" t="s">
        <v>86</v>
      </c>
      <c r="E3225" s="36" t="s">
        <v>86</v>
      </c>
      <c r="F3225" s="36" t="s">
        <v>86</v>
      </c>
      <c r="G3225" s="36" t="s">
        <v>7504</v>
      </c>
      <c r="H3225" s="36" t="s">
        <v>7504</v>
      </c>
      <c r="I3225" s="36" t="s">
        <v>58</v>
      </c>
      <c r="J3225" s="36" t="s">
        <v>59</v>
      </c>
      <c r="K3225" s="36" t="s">
        <v>3737</v>
      </c>
    </row>
    <row r="3226" spans="1:11" ht="15" customHeight="1">
      <c r="A3226" s="36" t="s">
        <v>3746</v>
      </c>
      <c r="B3226" s="36">
        <v>466703</v>
      </c>
      <c r="C3226" s="35" t="str">
        <f>VLOOKUP(B3226,'[1]EC Sales Date'!$A:$C,2,)</f>
        <v>Soquettes Rayées</v>
      </c>
      <c r="D3226" s="36" t="s">
        <v>86</v>
      </c>
      <c r="E3226" s="36" t="s">
        <v>86</v>
      </c>
      <c r="F3226" s="36" t="s">
        <v>86</v>
      </c>
      <c r="G3226" s="36" t="s">
        <v>7504</v>
      </c>
      <c r="H3226" s="36" t="s">
        <v>7504</v>
      </c>
      <c r="I3226" s="36" t="s">
        <v>58</v>
      </c>
      <c r="J3226" s="36" t="s">
        <v>59</v>
      </c>
      <c r="K3226" s="36" t="s">
        <v>3747</v>
      </c>
    </row>
    <row r="3227" spans="1:11" ht="15" customHeight="1">
      <c r="A3227" s="36" t="s">
        <v>3738</v>
      </c>
      <c r="B3227" s="36">
        <v>467301</v>
      </c>
      <c r="C3227" s="35" t="str">
        <f>VLOOKUP(B3227,'[1]EC Sales Date'!$A:$C,2,)</f>
        <v>Soquettes</v>
      </c>
      <c r="D3227" s="36" t="s">
        <v>57</v>
      </c>
      <c r="E3227" s="36" t="s">
        <v>57</v>
      </c>
      <c r="F3227" s="36" t="s">
        <v>57</v>
      </c>
      <c r="G3227" s="36" t="s">
        <v>7504</v>
      </c>
      <c r="H3227" s="36" t="s">
        <v>7504</v>
      </c>
      <c r="I3227" s="36" t="s">
        <v>58</v>
      </c>
      <c r="J3227" s="36" t="s">
        <v>59</v>
      </c>
      <c r="K3227" s="36" t="s">
        <v>3739</v>
      </c>
    </row>
    <row r="3228" spans="1:11" ht="15" customHeight="1">
      <c r="A3228" s="36" t="s">
        <v>3723</v>
      </c>
      <c r="B3228" s="36">
        <v>464321</v>
      </c>
      <c r="C3228" s="35" t="str">
        <f>VLOOKUP(B3228,'[1]EC Sales Date'!$A:$C,2,)</f>
        <v>Chaussettes Basses</v>
      </c>
      <c r="D3228" s="36" t="s">
        <v>57</v>
      </c>
      <c r="E3228" s="36" t="s">
        <v>57</v>
      </c>
      <c r="F3228" s="36" t="s">
        <v>57</v>
      </c>
      <c r="G3228" s="36" t="s">
        <v>7504</v>
      </c>
      <c r="H3228" s="36" t="s">
        <v>7504</v>
      </c>
      <c r="I3228" s="36" t="s">
        <v>58</v>
      </c>
      <c r="J3228" s="36" t="s">
        <v>59</v>
      </c>
      <c r="K3228" s="36" t="s">
        <v>1843</v>
      </c>
    </row>
    <row r="3229" spans="1:11" ht="15" customHeight="1">
      <c r="A3229" s="36" t="s">
        <v>3724</v>
      </c>
      <c r="B3229" s="36">
        <v>466706</v>
      </c>
      <c r="C3229" s="35" t="str">
        <f>VLOOKUP(B3229,'[1]EC Sales Date'!$A:$C,2,)</f>
        <v>Socquettes Doublées</v>
      </c>
      <c r="D3229" s="36" t="s">
        <v>57</v>
      </c>
      <c r="E3229" s="36" t="s">
        <v>57</v>
      </c>
      <c r="F3229" s="36" t="s">
        <v>57</v>
      </c>
      <c r="G3229" s="36" t="s">
        <v>7504</v>
      </c>
      <c r="H3229" s="36" t="s">
        <v>7504</v>
      </c>
      <c r="I3229" s="36" t="s">
        <v>58</v>
      </c>
      <c r="J3229" s="36" t="s">
        <v>59</v>
      </c>
      <c r="K3229" s="36" t="s">
        <v>3725</v>
      </c>
    </row>
    <row r="3230" spans="1:11" ht="15" customHeight="1">
      <c r="A3230" s="36" t="s">
        <v>3719</v>
      </c>
      <c r="B3230" s="36">
        <v>464322</v>
      </c>
      <c r="C3230" s="35" t="str">
        <f>VLOOKUP(B3230,'[1]EC Sales Date'!$A:$C,2,)</f>
        <v>Chaussettes Colorées</v>
      </c>
      <c r="D3230" s="36" t="s">
        <v>57</v>
      </c>
      <c r="E3230" s="36" t="s">
        <v>57</v>
      </c>
      <c r="F3230" s="36" t="s">
        <v>57</v>
      </c>
      <c r="G3230" s="36" t="s">
        <v>7504</v>
      </c>
      <c r="H3230" s="36" t="s">
        <v>7504</v>
      </c>
      <c r="I3230" s="36" t="s">
        <v>58</v>
      </c>
      <c r="J3230" s="36" t="s">
        <v>59</v>
      </c>
      <c r="K3230" s="36" t="s">
        <v>5624</v>
      </c>
    </row>
    <row r="3231" spans="1:11" ht="15" customHeight="1">
      <c r="A3231" s="36" t="s">
        <v>3720</v>
      </c>
      <c r="B3231" s="36">
        <v>464322</v>
      </c>
      <c r="C3231" s="35" t="str">
        <f>VLOOKUP(B3231,'[1]EC Sales Date'!$A:$C,2,)</f>
        <v>Chaussettes Colorées</v>
      </c>
      <c r="D3231" s="36" t="s">
        <v>140</v>
      </c>
      <c r="E3231" s="36" t="s">
        <v>140</v>
      </c>
      <c r="F3231" s="36" t="s">
        <v>57</v>
      </c>
      <c r="G3231" s="36" t="s">
        <v>7504</v>
      </c>
      <c r="H3231" s="36" t="s">
        <v>140</v>
      </c>
      <c r="I3231" s="36" t="s">
        <v>58</v>
      </c>
      <c r="J3231" s="36" t="s">
        <v>59</v>
      </c>
      <c r="K3231" s="36" t="s">
        <v>5625</v>
      </c>
    </row>
    <row r="3232" spans="1:11" ht="15" customHeight="1">
      <c r="A3232" s="36" t="s">
        <v>3721</v>
      </c>
      <c r="B3232" s="36">
        <v>464322</v>
      </c>
      <c r="C3232" s="35" t="str">
        <f>VLOOKUP(B3232,'[1]EC Sales Date'!$A:$C,2,)</f>
        <v>Chaussettes Colorées</v>
      </c>
      <c r="D3232" s="36" t="s">
        <v>672</v>
      </c>
      <c r="E3232" s="36" t="s">
        <v>672</v>
      </c>
      <c r="F3232" s="36" t="s">
        <v>672</v>
      </c>
      <c r="G3232" s="36" t="s">
        <v>7504</v>
      </c>
      <c r="H3232" s="36" t="s">
        <v>7504</v>
      </c>
      <c r="I3232" s="36" t="s">
        <v>58</v>
      </c>
      <c r="J3232" s="36" t="s">
        <v>59</v>
      </c>
      <c r="K3232" s="36" t="s">
        <v>3879</v>
      </c>
    </row>
    <row r="3233" spans="1:11" ht="15" customHeight="1">
      <c r="A3233" s="36" t="s">
        <v>3722</v>
      </c>
      <c r="B3233" s="36">
        <v>464322</v>
      </c>
      <c r="C3233" s="35" t="str">
        <f>VLOOKUP(B3233,'[1]EC Sales Date'!$A:$C,2,)</f>
        <v>Chaussettes Colorées</v>
      </c>
      <c r="D3233" s="36" t="s">
        <v>672</v>
      </c>
      <c r="E3233" s="36" t="s">
        <v>672</v>
      </c>
      <c r="F3233" s="36" t="s">
        <v>672</v>
      </c>
      <c r="G3233" s="36" t="s">
        <v>7504</v>
      </c>
      <c r="H3233" s="36" t="s">
        <v>7504</v>
      </c>
      <c r="I3233" s="36" t="s">
        <v>58</v>
      </c>
      <c r="J3233" s="36" t="s">
        <v>59</v>
      </c>
      <c r="K3233" s="36" t="s">
        <v>673</v>
      </c>
    </row>
    <row r="3234" spans="1:11" ht="15" customHeight="1">
      <c r="A3234" s="36" t="s">
        <v>3756</v>
      </c>
      <c r="B3234" s="36">
        <v>464323</v>
      </c>
      <c r="C3234" s="35" t="str">
        <f>VLOOKUP(B3234,'[1]EC Sales Date'!$A:$C,2,)</f>
        <v>Chaussettes Rayées</v>
      </c>
      <c r="D3234" s="36" t="s">
        <v>57</v>
      </c>
      <c r="E3234" s="36" t="s">
        <v>57</v>
      </c>
      <c r="F3234" s="36" t="s">
        <v>57</v>
      </c>
      <c r="G3234" s="36" t="s">
        <v>7504</v>
      </c>
      <c r="H3234" s="36" t="s">
        <v>7504</v>
      </c>
      <c r="I3234" s="36" t="s">
        <v>58</v>
      </c>
      <c r="J3234" s="36" t="s">
        <v>59</v>
      </c>
      <c r="K3234" s="36" t="s">
        <v>730</v>
      </c>
    </row>
    <row r="3235" spans="1:11" ht="15" customHeight="1">
      <c r="A3235" s="36" t="s">
        <v>3770</v>
      </c>
      <c r="B3235" s="36">
        <v>466677</v>
      </c>
      <c r="C3235" s="35" t="str">
        <f>VLOOKUP(B3235,'[1]EC Sales Date'!$A:$C,2,)</f>
        <v>Chaussettes Côtelées en Coton Supima</v>
      </c>
      <c r="D3235" s="36" t="s">
        <v>57</v>
      </c>
      <c r="E3235" s="36" t="s">
        <v>57</v>
      </c>
      <c r="F3235" s="36" t="s">
        <v>57</v>
      </c>
      <c r="G3235" s="36" t="s">
        <v>7504</v>
      </c>
      <c r="H3235" s="36" t="s">
        <v>7504</v>
      </c>
      <c r="I3235" s="36" t="s">
        <v>58</v>
      </c>
      <c r="J3235" s="36" t="s">
        <v>59</v>
      </c>
      <c r="K3235" s="36" t="s">
        <v>3771</v>
      </c>
    </row>
    <row r="3236" spans="1:11" ht="15" customHeight="1">
      <c r="A3236" s="36" t="s">
        <v>3769</v>
      </c>
      <c r="B3236" s="36">
        <v>466678</v>
      </c>
      <c r="C3236" s="35" t="str">
        <f>VLOOKUP(B3236,'[1]EC Sales Date'!$A:$C,2,)</f>
        <v>Chaussettes en Coton Supima Piqué</v>
      </c>
      <c r="D3236" s="36" t="s">
        <v>57</v>
      </c>
      <c r="E3236" s="36" t="s">
        <v>57</v>
      </c>
      <c r="F3236" s="36" t="s">
        <v>57</v>
      </c>
      <c r="G3236" s="36" t="s">
        <v>7504</v>
      </c>
      <c r="H3236" s="36" t="s">
        <v>7504</v>
      </c>
      <c r="I3236" s="36" t="s">
        <v>58</v>
      </c>
      <c r="J3236" s="36" t="s">
        <v>59</v>
      </c>
      <c r="K3236" s="36" t="s">
        <v>735</v>
      </c>
    </row>
    <row r="3237" spans="1:11" ht="15" customHeight="1">
      <c r="A3237" s="36" t="s">
        <v>3753</v>
      </c>
      <c r="B3237" s="36">
        <v>466679</v>
      </c>
      <c r="C3237" s="35" t="str">
        <f>VLOOKUP(B3237,'[1]EC Sales Date'!$A:$C,2,)</f>
        <v>Chaussettes à Carreaux</v>
      </c>
      <c r="D3237" s="36" t="s">
        <v>57</v>
      </c>
      <c r="E3237" s="36" t="s">
        <v>57</v>
      </c>
      <c r="F3237" s="36" t="s">
        <v>57</v>
      </c>
      <c r="G3237" s="36" t="s">
        <v>7504</v>
      </c>
      <c r="H3237" s="36" t="s">
        <v>7504</v>
      </c>
      <c r="I3237" s="36" t="s">
        <v>58</v>
      </c>
      <c r="J3237" s="36" t="s">
        <v>59</v>
      </c>
      <c r="K3237" s="36" t="s">
        <v>84</v>
      </c>
    </row>
    <row r="3238" spans="1:11" ht="15" customHeight="1">
      <c r="A3238" s="36" t="s">
        <v>3764</v>
      </c>
      <c r="B3238" s="36">
        <v>466680</v>
      </c>
      <c r="C3238" s="35" t="str">
        <f>VLOOKUP(B3238,'[1]EC Sales Date'!$A:$C,2,)</f>
        <v>Chaussettes à Rayures</v>
      </c>
      <c r="D3238" s="36" t="s">
        <v>57</v>
      </c>
      <c r="E3238" s="36" t="s">
        <v>57</v>
      </c>
      <c r="F3238" s="36" t="s">
        <v>57</v>
      </c>
      <c r="G3238" s="36" t="s">
        <v>7504</v>
      </c>
      <c r="H3238" s="36" t="s">
        <v>7504</v>
      </c>
      <c r="I3238" s="36" t="s">
        <v>58</v>
      </c>
      <c r="J3238" s="36" t="s">
        <v>59</v>
      </c>
      <c r="K3238" s="36" t="s">
        <v>733</v>
      </c>
    </row>
    <row r="3239" spans="1:11" ht="15" customHeight="1">
      <c r="A3239" s="36" t="s">
        <v>3765</v>
      </c>
      <c r="B3239" s="36">
        <v>466681</v>
      </c>
      <c r="C3239" s="35" t="str">
        <f>VLOOKUP(B3239,'[1]EC Sales Date'!$A:$C,2,)</f>
        <v>Chaussettes à Rayures</v>
      </c>
      <c r="D3239" s="36" t="s">
        <v>86</v>
      </c>
      <c r="E3239" s="36" t="s">
        <v>86</v>
      </c>
      <c r="F3239" s="36" t="s">
        <v>86</v>
      </c>
      <c r="G3239" s="36" t="s">
        <v>7504</v>
      </c>
      <c r="H3239" s="36" t="s">
        <v>7504</v>
      </c>
      <c r="I3239" s="36" t="s">
        <v>58</v>
      </c>
      <c r="J3239" s="36" t="s">
        <v>59</v>
      </c>
      <c r="K3239" s="36" t="s">
        <v>3766</v>
      </c>
    </row>
    <row r="3240" spans="1:11" ht="15" customHeight="1">
      <c r="A3240" s="36" t="s">
        <v>3748</v>
      </c>
      <c r="B3240" s="36">
        <v>466682</v>
      </c>
      <c r="C3240" s="35" t="str">
        <f>VLOOKUP(B3240,'[1]EC Sales Date'!$A:$C,2,)</f>
        <v>Chaussettes Colorées</v>
      </c>
      <c r="D3240" s="36" t="s">
        <v>57</v>
      </c>
      <c r="E3240" s="36" t="s">
        <v>57</v>
      </c>
      <c r="F3240" s="36" t="s">
        <v>57</v>
      </c>
      <c r="G3240" s="36" t="s">
        <v>7504</v>
      </c>
      <c r="H3240" s="36" t="s">
        <v>7504</v>
      </c>
      <c r="I3240" s="36" t="s">
        <v>58</v>
      </c>
      <c r="J3240" s="36" t="s">
        <v>59</v>
      </c>
      <c r="K3240" s="36" t="s">
        <v>730</v>
      </c>
    </row>
    <row r="3241" spans="1:11" ht="15" customHeight="1">
      <c r="A3241" s="36" t="s">
        <v>3163</v>
      </c>
      <c r="B3241" s="36">
        <v>466683</v>
      </c>
      <c r="C3241" s="35" t="str">
        <f>VLOOKUP(B3241,'[1]EC Sales Date'!$A:$C,2,)</f>
        <v>Chaussettes à Motif Argyle</v>
      </c>
      <c r="D3241" s="36" t="s">
        <v>86</v>
      </c>
      <c r="E3241" s="36" t="s">
        <v>86</v>
      </c>
      <c r="F3241" s="36" t="s">
        <v>86</v>
      </c>
      <c r="G3241" s="36" t="s">
        <v>7504</v>
      </c>
      <c r="H3241" s="36" t="s">
        <v>7504</v>
      </c>
      <c r="I3241" s="36" t="s">
        <v>58</v>
      </c>
      <c r="J3241" s="36" t="s">
        <v>59</v>
      </c>
      <c r="K3241" s="36" t="s">
        <v>3164</v>
      </c>
    </row>
    <row r="3242" spans="1:11" ht="15" customHeight="1">
      <c r="A3242" s="36" t="s">
        <v>3757</v>
      </c>
      <c r="B3242" s="36">
        <v>466685</v>
      </c>
      <c r="C3242" s="35" t="str">
        <f>VLOOKUP(B3242,'[1]EC Sales Date'!$A:$C,2,)</f>
        <v>Chaussettes Doublées</v>
      </c>
      <c r="D3242" s="36" t="s">
        <v>86</v>
      </c>
      <c r="E3242" s="36" t="s">
        <v>86</v>
      </c>
      <c r="F3242" s="36" t="s">
        <v>86</v>
      </c>
      <c r="G3242" s="36" t="s">
        <v>7504</v>
      </c>
      <c r="H3242" s="36" t="s">
        <v>7504</v>
      </c>
      <c r="I3242" s="36" t="s">
        <v>58</v>
      </c>
      <c r="J3242" s="36" t="s">
        <v>59</v>
      </c>
      <c r="K3242" s="36" t="s">
        <v>3758</v>
      </c>
    </row>
    <row r="3243" spans="1:11" ht="15" customHeight="1">
      <c r="A3243" s="36" t="s">
        <v>3767</v>
      </c>
      <c r="B3243" s="36">
        <v>466686</v>
      </c>
      <c r="C3243" s="35" t="str">
        <f>VLOOKUP(B3243,'[1]EC Sales Date'!$A:$C,2,)</f>
        <v>Chaussettes Rayées</v>
      </c>
      <c r="D3243" s="36" t="s">
        <v>57</v>
      </c>
      <c r="E3243" s="36" t="s">
        <v>57</v>
      </c>
      <c r="F3243" s="36" t="s">
        <v>57</v>
      </c>
      <c r="G3243" s="36" t="s">
        <v>7504</v>
      </c>
      <c r="H3243" s="36" t="s">
        <v>7504</v>
      </c>
      <c r="I3243" s="36" t="s">
        <v>58</v>
      </c>
      <c r="J3243" s="36" t="s">
        <v>59</v>
      </c>
      <c r="K3243" s="36" t="s">
        <v>3768</v>
      </c>
    </row>
    <row r="3244" spans="1:11" ht="15" customHeight="1">
      <c r="A3244" s="36" t="s">
        <v>3751</v>
      </c>
      <c r="B3244" s="36">
        <v>466687</v>
      </c>
      <c r="C3244" s="35" t="str">
        <f>VLOOKUP(B3244,'[1]EC Sales Date'!$A:$C,2,)</f>
        <v>Chaussettes à Pois</v>
      </c>
      <c r="D3244" s="36" t="s">
        <v>57</v>
      </c>
      <c r="E3244" s="36" t="s">
        <v>57</v>
      </c>
      <c r="F3244" s="36" t="s">
        <v>57</v>
      </c>
      <c r="G3244" s="36" t="s">
        <v>7504</v>
      </c>
      <c r="H3244" s="36" t="s">
        <v>7504</v>
      </c>
      <c r="I3244" s="36" t="s">
        <v>58</v>
      </c>
      <c r="J3244" s="36" t="s">
        <v>59</v>
      </c>
      <c r="K3244" s="36" t="s">
        <v>3752</v>
      </c>
    </row>
    <row r="3245" spans="1:11" ht="15" customHeight="1">
      <c r="A3245" s="36" t="s">
        <v>3754</v>
      </c>
      <c r="B3245" s="36">
        <v>466688</v>
      </c>
      <c r="C3245" s="35" t="str">
        <f>VLOOKUP(B3245,'[1]EC Sales Date'!$A:$C,2,)</f>
        <v>Chaussettes Rayées</v>
      </c>
      <c r="D3245" s="36" t="s">
        <v>57</v>
      </c>
      <c r="E3245" s="36" t="s">
        <v>57</v>
      </c>
      <c r="F3245" s="36" t="s">
        <v>57</v>
      </c>
      <c r="G3245" s="36" t="s">
        <v>7504</v>
      </c>
      <c r="H3245" s="36" t="s">
        <v>7504</v>
      </c>
      <c r="I3245" s="36" t="s">
        <v>58</v>
      </c>
      <c r="J3245" s="36" t="s">
        <v>59</v>
      </c>
      <c r="K3245" s="36" t="s">
        <v>3755</v>
      </c>
    </row>
    <row r="3246" spans="1:11" ht="15" customHeight="1">
      <c r="A3246" s="36" t="s">
        <v>3749</v>
      </c>
      <c r="B3246" s="36">
        <v>466689</v>
      </c>
      <c r="C3246" s="35" t="str">
        <f>VLOOKUP(B3246,'[1]EC Sales Date'!$A:$C,2,)</f>
        <v>Chaussettes Colorées</v>
      </c>
      <c r="D3246" s="36" t="s">
        <v>86</v>
      </c>
      <c r="E3246" s="36" t="s">
        <v>86</v>
      </c>
      <c r="F3246" s="36" t="s">
        <v>86</v>
      </c>
      <c r="G3246" s="36" t="s">
        <v>7504</v>
      </c>
      <c r="H3246" s="36" t="s">
        <v>7504</v>
      </c>
      <c r="I3246" s="36" t="s">
        <v>58</v>
      </c>
      <c r="J3246" s="36" t="s">
        <v>59</v>
      </c>
      <c r="K3246" s="36" t="s">
        <v>3750</v>
      </c>
    </row>
    <row r="3247" spans="1:11" ht="15" customHeight="1">
      <c r="A3247" s="36" t="s">
        <v>3762</v>
      </c>
      <c r="B3247" s="36">
        <v>466691</v>
      </c>
      <c r="C3247" s="35" t="str">
        <f>VLOOKUP(B3247,'[1]EC Sales Date'!$A:$C,2,)</f>
        <v>Chaussettes Doublées</v>
      </c>
      <c r="D3247" s="36" t="s">
        <v>86</v>
      </c>
      <c r="E3247" s="36" t="s">
        <v>86</v>
      </c>
      <c r="F3247" s="36" t="s">
        <v>86</v>
      </c>
      <c r="G3247" s="36" t="s">
        <v>7504</v>
      </c>
      <c r="H3247" s="36" t="s">
        <v>7504</v>
      </c>
      <c r="I3247" s="36" t="s">
        <v>58</v>
      </c>
      <c r="J3247" s="36" t="s">
        <v>59</v>
      </c>
      <c r="K3247" s="36" t="s">
        <v>3763</v>
      </c>
    </row>
    <row r="3248" spans="1:11" ht="15" customHeight="1">
      <c r="A3248" s="36" t="s">
        <v>3759</v>
      </c>
      <c r="B3248" s="36">
        <v>466692</v>
      </c>
      <c r="C3248" s="35" t="str">
        <f>VLOOKUP(B3248,'[1]EC Sales Date'!$A:$C,2,)</f>
        <v>Chaussettes Doublées</v>
      </c>
      <c r="D3248" s="36" t="s">
        <v>86</v>
      </c>
      <c r="E3248" s="36" t="s">
        <v>86</v>
      </c>
      <c r="F3248" s="36" t="s">
        <v>86</v>
      </c>
      <c r="G3248" s="36" t="s">
        <v>7504</v>
      </c>
      <c r="H3248" s="36" t="s">
        <v>7504</v>
      </c>
      <c r="I3248" s="36" t="s">
        <v>58</v>
      </c>
      <c r="J3248" s="36" t="s">
        <v>59</v>
      </c>
      <c r="K3248" s="36" t="s">
        <v>3760</v>
      </c>
    </row>
    <row r="3249" spans="1:11" ht="15" customHeight="1">
      <c r="A3249" s="36" t="s">
        <v>3761</v>
      </c>
      <c r="B3249" s="36">
        <v>467331</v>
      </c>
      <c r="C3249" s="35" t="str">
        <f>VLOOKUP(B3249,'[1]EC Sales Date'!$A:$C,2,)</f>
        <v>Chaussettes Côtelées Colorées</v>
      </c>
      <c r="D3249" s="36" t="s">
        <v>86</v>
      </c>
      <c r="E3249" s="36" t="s">
        <v>86</v>
      </c>
      <c r="F3249" s="36" t="s">
        <v>86</v>
      </c>
      <c r="G3249" s="36" t="s">
        <v>7504</v>
      </c>
      <c r="H3249" s="36" t="s">
        <v>7504</v>
      </c>
      <c r="I3249" s="36" t="s">
        <v>58</v>
      </c>
      <c r="J3249" s="36" t="s">
        <v>59</v>
      </c>
      <c r="K3249" s="36" t="s">
        <v>726</v>
      </c>
    </row>
    <row r="3250" spans="1:11" ht="15" customHeight="1">
      <c r="A3250" s="36" t="s">
        <v>3772</v>
      </c>
      <c r="B3250" s="36">
        <v>467909</v>
      </c>
      <c r="C3250" s="35" t="str">
        <f>VLOOKUP(B3250,'[1]EC Sales Date'!$A:$C,2,)</f>
        <v>Chaussettes Montantes Côtelées</v>
      </c>
      <c r="D3250" s="36" t="s">
        <v>57</v>
      </c>
      <c r="E3250" s="36" t="s">
        <v>57</v>
      </c>
      <c r="F3250" s="36" t="s">
        <v>57</v>
      </c>
      <c r="G3250" s="36" t="s">
        <v>7504</v>
      </c>
      <c r="H3250" s="36" t="s">
        <v>7504</v>
      </c>
      <c r="I3250" s="36" t="s">
        <v>58</v>
      </c>
      <c r="J3250" s="36" t="s">
        <v>59</v>
      </c>
      <c r="K3250" s="36" t="s">
        <v>3773</v>
      </c>
    </row>
    <row r="3251" spans="1:11" ht="15" customHeight="1">
      <c r="A3251" s="36" t="s">
        <v>3774</v>
      </c>
      <c r="B3251" s="36">
        <v>470960</v>
      </c>
      <c r="C3251" s="35" t="str">
        <f>VLOOKUP(B3251,'[1]EC Sales Date'!$A:$C,2,)</f>
        <v>Chaussettes Imprimées</v>
      </c>
      <c r="D3251" s="36" t="s">
        <v>57</v>
      </c>
      <c r="E3251" s="36" t="s">
        <v>57</v>
      </c>
      <c r="F3251" s="36" t="s">
        <v>57</v>
      </c>
      <c r="G3251" s="36" t="s">
        <v>7504</v>
      </c>
      <c r="H3251" s="36" t="s">
        <v>7504</v>
      </c>
      <c r="I3251" s="36" t="s">
        <v>58</v>
      </c>
      <c r="J3251" s="36" t="s">
        <v>59</v>
      </c>
      <c r="K3251" s="36" t="s">
        <v>3775</v>
      </c>
    </row>
    <row r="3252" spans="1:11" ht="15" customHeight="1">
      <c r="A3252" s="36" t="s">
        <v>3729</v>
      </c>
      <c r="B3252" s="36">
        <v>464324</v>
      </c>
      <c r="C3252" s="35" t="str">
        <f>VLOOKUP(B3252,'[1]EC Sales Date'!$A:$C,2,)</f>
        <v>Socquettes Doublées Côtelées</v>
      </c>
      <c r="D3252" s="36" t="s">
        <v>57</v>
      </c>
      <c r="E3252" s="36" t="s">
        <v>57</v>
      </c>
      <c r="F3252" s="36" t="s">
        <v>57</v>
      </c>
      <c r="G3252" s="36" t="s">
        <v>7504</v>
      </c>
      <c r="H3252" s="36" t="s">
        <v>7504</v>
      </c>
      <c r="I3252" s="36" t="s">
        <v>58</v>
      </c>
      <c r="J3252" s="36" t="s">
        <v>59</v>
      </c>
      <c r="K3252" s="36" t="s">
        <v>688</v>
      </c>
    </row>
    <row r="3253" spans="1:11" ht="15" customHeight="1">
      <c r="A3253" s="36" t="s">
        <v>3734</v>
      </c>
      <c r="B3253" s="36">
        <v>466707</v>
      </c>
      <c r="C3253" s="35" t="str">
        <f>VLOOKUP(B3253,'[1]EC Sales Date'!$A:$C,2,)</f>
        <v>Chaussettes de Sport</v>
      </c>
      <c r="D3253" s="36" t="s">
        <v>57</v>
      </c>
      <c r="E3253" s="36" t="s">
        <v>57</v>
      </c>
      <c r="F3253" s="36" t="s">
        <v>57</v>
      </c>
      <c r="G3253" s="36" t="s">
        <v>7504</v>
      </c>
      <c r="H3253" s="36" t="s">
        <v>7504</v>
      </c>
      <c r="I3253" s="36" t="s">
        <v>58</v>
      </c>
      <c r="J3253" s="36" t="s">
        <v>59</v>
      </c>
      <c r="K3253" s="36" t="s">
        <v>3735</v>
      </c>
    </row>
    <row r="3254" spans="1:11" ht="15" customHeight="1">
      <c r="A3254" s="36" t="s">
        <v>3159</v>
      </c>
      <c r="B3254" s="36">
        <v>466708</v>
      </c>
      <c r="C3254" s="35" t="str">
        <f>VLOOKUP(B3254,'[1]EC Sales Date'!$A:$C,2,)</f>
        <v>Soquettes à Motifs</v>
      </c>
      <c r="D3254" s="36" t="s">
        <v>57</v>
      </c>
      <c r="E3254" s="36" t="s">
        <v>57</v>
      </c>
      <c r="F3254" s="36" t="s">
        <v>57</v>
      </c>
      <c r="G3254" s="36" t="s">
        <v>7504</v>
      </c>
      <c r="H3254" s="36" t="s">
        <v>7504</v>
      </c>
      <c r="I3254" s="36" t="s">
        <v>58</v>
      </c>
      <c r="J3254" s="36" t="s">
        <v>59</v>
      </c>
      <c r="K3254" s="36" t="s">
        <v>684</v>
      </c>
    </row>
    <row r="3255" spans="1:11" ht="15" customHeight="1">
      <c r="A3255" s="36" t="s">
        <v>3730</v>
      </c>
      <c r="B3255" s="36">
        <v>466709</v>
      </c>
      <c r="C3255" s="35" t="str">
        <f>VLOOKUP(B3255,'[1]EC Sales Date'!$A:$C,2,)</f>
        <v>Chaussettes Doublées</v>
      </c>
      <c r="D3255" s="36" t="s">
        <v>57</v>
      </c>
      <c r="E3255" s="36" t="s">
        <v>57</v>
      </c>
      <c r="F3255" s="36" t="s">
        <v>57</v>
      </c>
      <c r="G3255" s="36" t="s">
        <v>7504</v>
      </c>
      <c r="H3255" s="36" t="s">
        <v>7504</v>
      </c>
      <c r="I3255" s="36" t="s">
        <v>58</v>
      </c>
      <c r="J3255" s="36" t="s">
        <v>59</v>
      </c>
      <c r="K3255" s="36" t="s">
        <v>3731</v>
      </c>
    </row>
    <row r="3256" spans="1:11" ht="15" customHeight="1">
      <c r="A3256" s="36" t="s">
        <v>3726</v>
      </c>
      <c r="B3256" s="36">
        <v>466710</v>
      </c>
      <c r="C3256" s="35" t="str">
        <f>VLOOKUP(B3256,'[1]EC Sales Date'!$A:$C,2,)</f>
        <v>Chaussettes</v>
      </c>
      <c r="D3256" s="36" t="s">
        <v>86</v>
      </c>
      <c r="E3256" s="36" t="s">
        <v>86</v>
      </c>
      <c r="F3256" s="36" t="s">
        <v>86</v>
      </c>
      <c r="G3256" s="36" t="s">
        <v>7504</v>
      </c>
      <c r="H3256" s="36" t="s">
        <v>7504</v>
      </c>
      <c r="I3256" s="36" t="s">
        <v>58</v>
      </c>
      <c r="J3256" s="36" t="s">
        <v>59</v>
      </c>
      <c r="K3256" s="36" t="s">
        <v>3727</v>
      </c>
    </row>
    <row r="3257" spans="1:11" ht="15" customHeight="1">
      <c r="A3257" s="36" t="s">
        <v>3732</v>
      </c>
      <c r="B3257" s="36">
        <v>466711</v>
      </c>
      <c r="C3257" s="35" t="str">
        <f>VLOOKUP(B3257,'[1]EC Sales Date'!$A:$C,2,)</f>
        <v>Soquettes de Sport</v>
      </c>
      <c r="D3257" s="36" t="s">
        <v>57</v>
      </c>
      <c r="E3257" s="36" t="s">
        <v>57</v>
      </c>
      <c r="F3257" s="36" t="s">
        <v>57</v>
      </c>
      <c r="G3257" s="36" t="s">
        <v>7504</v>
      </c>
      <c r="H3257" s="36" t="s">
        <v>7504</v>
      </c>
      <c r="I3257" s="36" t="s">
        <v>58</v>
      </c>
      <c r="J3257" s="36" t="s">
        <v>59</v>
      </c>
      <c r="K3257" s="36" t="s">
        <v>3733</v>
      </c>
    </row>
    <row r="3258" spans="1:11" ht="15" customHeight="1">
      <c r="A3258" s="36" t="s">
        <v>3728</v>
      </c>
      <c r="B3258" s="36">
        <v>466713</v>
      </c>
      <c r="C3258" s="35" t="str">
        <f>VLOOKUP(B3258,'[1]EC Sales Date'!$A:$C,2,)</f>
        <v>Chaussettes Doublées</v>
      </c>
      <c r="D3258" s="36" t="s">
        <v>86</v>
      </c>
      <c r="E3258" s="36" t="s">
        <v>86</v>
      </c>
      <c r="F3258" s="36" t="s">
        <v>86</v>
      </c>
      <c r="G3258" s="36" t="s">
        <v>7504</v>
      </c>
      <c r="H3258" s="36" t="s">
        <v>7504</v>
      </c>
      <c r="I3258" s="36" t="s">
        <v>58</v>
      </c>
      <c r="J3258" s="36" t="s">
        <v>59</v>
      </c>
      <c r="K3258" s="36" t="s">
        <v>686</v>
      </c>
    </row>
    <row r="3259" spans="1:11" ht="15" customHeight="1">
      <c r="A3259" s="36" t="s">
        <v>3157</v>
      </c>
      <c r="B3259" s="36">
        <v>467302</v>
      </c>
      <c r="C3259" s="35" t="str">
        <f>VLOOKUP(B3259,'[1]EC Sales Date'!$A:$C,2,)</f>
        <v>Chaussettes Côtelées</v>
      </c>
      <c r="D3259" s="36" t="s">
        <v>57</v>
      </c>
      <c r="E3259" s="36" t="s">
        <v>57</v>
      </c>
      <c r="F3259" s="36" t="s">
        <v>57</v>
      </c>
      <c r="G3259" s="36" t="s">
        <v>7504</v>
      </c>
      <c r="H3259" s="36" t="s">
        <v>7504</v>
      </c>
      <c r="I3259" s="36" t="s">
        <v>58</v>
      </c>
      <c r="J3259" s="36" t="s">
        <v>59</v>
      </c>
      <c r="K3259" s="36" t="s">
        <v>3158</v>
      </c>
    </row>
    <row r="3260" spans="1:11" ht="15" customHeight="1">
      <c r="A3260" s="36" t="s">
        <v>5626</v>
      </c>
      <c r="B3260" s="36">
        <v>464325</v>
      </c>
      <c r="C3260" s="35" t="str">
        <f>VLOOKUP(B3260,'[1]EC Sales Date'!$A:$C,2,)</f>
        <v>Chaussettes</v>
      </c>
      <c r="D3260" s="36" t="s">
        <v>57</v>
      </c>
      <c r="E3260" s="36" t="s">
        <v>57</v>
      </c>
      <c r="F3260" s="36" t="s">
        <v>57</v>
      </c>
      <c r="G3260" s="36" t="s">
        <v>7504</v>
      </c>
      <c r="H3260" s="36" t="s">
        <v>7504</v>
      </c>
      <c r="I3260" s="36" t="s">
        <v>58</v>
      </c>
      <c r="J3260" s="36" t="s">
        <v>59</v>
      </c>
      <c r="K3260" s="36" t="s">
        <v>714</v>
      </c>
    </row>
    <row r="3261" spans="1:11" ht="15" customHeight="1">
      <c r="A3261" s="36" t="s">
        <v>5627</v>
      </c>
      <c r="B3261" s="36">
        <v>467413</v>
      </c>
      <c r="C3261" s="35" t="str">
        <f>VLOOKUP(B3261,'[1]EC Sales Date'!$A:$C,2,)</f>
        <v>Chaussettes</v>
      </c>
      <c r="D3261" s="36" t="s">
        <v>57</v>
      </c>
      <c r="E3261" s="36" t="s">
        <v>57</v>
      </c>
      <c r="F3261" s="36" t="s">
        <v>57</v>
      </c>
      <c r="G3261" s="36" t="s">
        <v>7504</v>
      </c>
      <c r="H3261" s="36" t="s">
        <v>7504</v>
      </c>
      <c r="I3261" s="36" t="s">
        <v>58</v>
      </c>
      <c r="J3261" s="36" t="s">
        <v>59</v>
      </c>
      <c r="K3261" s="36" t="s">
        <v>5628</v>
      </c>
    </row>
    <row r="3262" spans="1:11" ht="15" customHeight="1">
      <c r="A3262" s="36" t="s">
        <v>5629</v>
      </c>
      <c r="B3262" s="36">
        <v>467414</v>
      </c>
      <c r="C3262" s="35" t="str">
        <f>VLOOKUP(B3262,'[1]EC Sales Date'!$A:$C,2,)</f>
        <v>Chaussettes</v>
      </c>
      <c r="D3262" s="36" t="s">
        <v>57</v>
      </c>
      <c r="E3262" s="36" t="s">
        <v>57</v>
      </c>
      <c r="F3262" s="36" t="s">
        <v>57</v>
      </c>
      <c r="G3262" s="36" t="s">
        <v>7504</v>
      </c>
      <c r="H3262" s="36" t="s">
        <v>7504</v>
      </c>
      <c r="I3262" s="36" t="s">
        <v>58</v>
      </c>
      <c r="J3262" s="36" t="s">
        <v>59</v>
      </c>
      <c r="K3262" s="36" t="s">
        <v>5630</v>
      </c>
    </row>
    <row r="3263" spans="1:11" ht="15" customHeight="1">
      <c r="A3263" s="36" t="s">
        <v>5631</v>
      </c>
      <c r="B3263" s="36">
        <v>467415</v>
      </c>
      <c r="C3263" s="35" t="str">
        <f>VLOOKUP(B3263,'[1]EC Sales Date'!$A:$C,2,)</f>
        <v>Chaussettes</v>
      </c>
      <c r="D3263" s="36" t="s">
        <v>57</v>
      </c>
      <c r="E3263" s="36" t="s">
        <v>57</v>
      </c>
      <c r="F3263" s="36" t="s">
        <v>57</v>
      </c>
      <c r="G3263" s="36" t="s">
        <v>7504</v>
      </c>
      <c r="H3263" s="36" t="s">
        <v>7504</v>
      </c>
      <c r="I3263" s="36" t="s">
        <v>58</v>
      </c>
      <c r="J3263" s="36" t="s">
        <v>59</v>
      </c>
      <c r="K3263" s="36" t="s">
        <v>5632</v>
      </c>
    </row>
    <row r="3264" spans="1:11" ht="15" customHeight="1">
      <c r="A3264" s="36" t="s">
        <v>5633</v>
      </c>
      <c r="B3264" s="36">
        <v>467416</v>
      </c>
      <c r="C3264" s="35" t="str">
        <f>VLOOKUP(B3264,'[1]EC Sales Date'!$A:$C,2,)</f>
        <v>Chaussettes</v>
      </c>
      <c r="D3264" s="36" t="s">
        <v>57</v>
      </c>
      <c r="E3264" s="36" t="s">
        <v>57</v>
      </c>
      <c r="F3264" s="36" t="s">
        <v>57</v>
      </c>
      <c r="G3264" s="36" t="s">
        <v>7504</v>
      </c>
      <c r="H3264" s="36" t="s">
        <v>7504</v>
      </c>
      <c r="I3264" s="36" t="s">
        <v>58</v>
      </c>
      <c r="J3264" s="36" t="s">
        <v>59</v>
      </c>
      <c r="K3264" s="36" t="s">
        <v>5634</v>
      </c>
    </row>
    <row r="3265" spans="1:11" ht="15" customHeight="1">
      <c r="A3265" s="36" t="s">
        <v>3801</v>
      </c>
      <c r="B3265" s="36">
        <v>464820</v>
      </c>
      <c r="C3265" s="35" t="str">
        <f>VLOOKUP(B3265,'[1]EC Sales Date'!$A:$C,2,)</f>
        <v>Pantalon en Jersey Délavé</v>
      </c>
      <c r="D3265" s="36" t="s">
        <v>427</v>
      </c>
      <c r="E3265" s="36" t="s">
        <v>427</v>
      </c>
      <c r="F3265" s="36" t="s">
        <v>427</v>
      </c>
      <c r="G3265" s="36" t="s">
        <v>7504</v>
      </c>
      <c r="H3265" s="36" t="s">
        <v>7504</v>
      </c>
      <c r="I3265" s="36" t="s">
        <v>58</v>
      </c>
      <c r="J3265" s="36" t="s">
        <v>59</v>
      </c>
      <c r="K3265" s="36" t="s">
        <v>764</v>
      </c>
    </row>
    <row r="3266" spans="1:11" ht="15" customHeight="1">
      <c r="A3266" s="36" t="s">
        <v>3802</v>
      </c>
      <c r="B3266" s="36">
        <v>466657</v>
      </c>
      <c r="C3266" s="35" t="str">
        <f>VLOOKUP(B3266,'[1]EC Sales Date'!$A:$C,2,)</f>
        <v>Jogging en Jersey Délavé</v>
      </c>
      <c r="D3266" s="36" t="s">
        <v>86</v>
      </c>
      <c r="E3266" s="36" t="s">
        <v>86</v>
      </c>
      <c r="F3266" s="36" t="s">
        <v>86</v>
      </c>
      <c r="G3266" s="36" t="s">
        <v>7504</v>
      </c>
      <c r="H3266" s="36" t="s">
        <v>7504</v>
      </c>
      <c r="I3266" s="36" t="s">
        <v>58</v>
      </c>
      <c r="J3266" s="36" t="s">
        <v>59</v>
      </c>
      <c r="K3266" s="36" t="s">
        <v>766</v>
      </c>
    </row>
    <row r="3267" spans="1:11" ht="15" customHeight="1">
      <c r="A3267" s="36" t="s">
        <v>3792</v>
      </c>
      <c r="B3267" s="36">
        <v>464819</v>
      </c>
      <c r="C3267" s="35" t="str">
        <f>VLOOKUP(B3267,'[1]EC Sales Date'!$A:$C,2,)</f>
        <v>Pantalon Relax 7/8ème en Coton</v>
      </c>
      <c r="D3267" s="36" t="s">
        <v>56</v>
      </c>
      <c r="E3267" s="36" t="s">
        <v>57</v>
      </c>
      <c r="F3267" s="36" t="s">
        <v>57</v>
      </c>
      <c r="G3267" s="36" t="s">
        <v>7504</v>
      </c>
      <c r="H3267" s="36" t="s">
        <v>7504</v>
      </c>
      <c r="I3267" s="36" t="s">
        <v>58</v>
      </c>
      <c r="J3267" s="36" t="s">
        <v>59</v>
      </c>
      <c r="K3267" s="36" t="s">
        <v>66</v>
      </c>
    </row>
    <row r="3268" spans="1:11" ht="15" customHeight="1">
      <c r="A3268" s="36" t="s">
        <v>5635</v>
      </c>
      <c r="B3268" s="36">
        <v>464819</v>
      </c>
      <c r="C3268" s="35" t="str">
        <f>VLOOKUP(B3268,'[1]EC Sales Date'!$A:$C,2,)</f>
        <v>Pantalon Relax 7/8ème en Coton</v>
      </c>
      <c r="D3268" s="36" t="s">
        <v>57</v>
      </c>
      <c r="E3268" s="36" t="s">
        <v>57</v>
      </c>
      <c r="F3268" s="36" t="s">
        <v>57</v>
      </c>
      <c r="G3268" s="36" t="s">
        <v>7504</v>
      </c>
      <c r="H3268" s="36" t="s">
        <v>7504</v>
      </c>
      <c r="I3268" s="36" t="s">
        <v>58</v>
      </c>
      <c r="J3268" s="36" t="s">
        <v>59</v>
      </c>
      <c r="K3268" s="36" t="s">
        <v>66</v>
      </c>
    </row>
    <row r="3269" spans="1:11" ht="15" customHeight="1">
      <c r="A3269" s="36" t="s">
        <v>3796</v>
      </c>
      <c r="B3269" s="36">
        <v>466661</v>
      </c>
      <c r="C3269" s="35" t="str">
        <f>VLOOKUP(B3269,'[1]EC Sales Date'!$A:$C,2,)</f>
        <v>Pantalon en Coton Rayé Relax 7/8Eme</v>
      </c>
      <c r="D3269" s="36" t="s">
        <v>56</v>
      </c>
      <c r="E3269" s="36" t="s">
        <v>56</v>
      </c>
      <c r="F3269" s="36" t="s">
        <v>56</v>
      </c>
      <c r="G3269" s="36" t="s">
        <v>7504</v>
      </c>
      <c r="H3269" s="36" t="s">
        <v>7504</v>
      </c>
      <c r="I3269" s="36" t="s">
        <v>58</v>
      </c>
      <c r="J3269" s="36" t="s">
        <v>59</v>
      </c>
      <c r="K3269" s="36" t="s">
        <v>1905</v>
      </c>
    </row>
    <row r="3270" spans="1:11" ht="15" customHeight="1">
      <c r="A3270" s="36" t="s">
        <v>5636</v>
      </c>
      <c r="B3270" s="36">
        <v>466661</v>
      </c>
      <c r="C3270" s="35" t="str">
        <f>VLOOKUP(B3270,'[1]EC Sales Date'!$A:$C,2,)</f>
        <v>Pantalon en Coton Rayé Relax 7/8Eme</v>
      </c>
      <c r="D3270" s="36" t="s">
        <v>57</v>
      </c>
      <c r="E3270" s="36" t="s">
        <v>57</v>
      </c>
      <c r="F3270" s="36" t="s">
        <v>57</v>
      </c>
      <c r="G3270" s="36" t="s">
        <v>7504</v>
      </c>
      <c r="H3270" s="36" t="s">
        <v>7504</v>
      </c>
      <c r="I3270" s="36" t="s">
        <v>58</v>
      </c>
      <c r="J3270" s="36" t="s">
        <v>59</v>
      </c>
      <c r="K3270" s="36" t="s">
        <v>3798</v>
      </c>
    </row>
    <row r="3271" spans="1:11" ht="15" customHeight="1">
      <c r="A3271" s="36" t="s">
        <v>3797</v>
      </c>
      <c r="B3271" s="36">
        <v>466661</v>
      </c>
      <c r="C3271" s="35" t="str">
        <f>VLOOKUP(B3271,'[1]EC Sales Date'!$A:$C,2,)</f>
        <v>Pantalon en Coton Rayé Relax 7/8Eme</v>
      </c>
      <c r="D3271" s="36" t="s">
        <v>56</v>
      </c>
      <c r="E3271" s="36" t="s">
        <v>57</v>
      </c>
      <c r="F3271" s="36" t="s">
        <v>57</v>
      </c>
      <c r="G3271" s="36" t="s">
        <v>7504</v>
      </c>
      <c r="H3271" s="36" t="s">
        <v>7504</v>
      </c>
      <c r="I3271" s="36" t="s">
        <v>58</v>
      </c>
      <c r="J3271" s="36" t="s">
        <v>59</v>
      </c>
      <c r="K3271" s="36" t="s">
        <v>3798</v>
      </c>
    </row>
    <row r="3272" spans="1:11" ht="15" customHeight="1">
      <c r="A3272" s="36" t="s">
        <v>3793</v>
      </c>
      <c r="B3272" s="36">
        <v>467398</v>
      </c>
      <c r="C3272" s="35" t="str">
        <f>VLOOKUP(B3272,'[1]EC Sales Date'!$A:$C,2,)</f>
        <v>Jean Relax en Coton 7/8Eme</v>
      </c>
      <c r="D3272" s="36" t="s">
        <v>56</v>
      </c>
      <c r="E3272" s="36" t="s">
        <v>56</v>
      </c>
      <c r="F3272" s="36" t="s">
        <v>56</v>
      </c>
      <c r="G3272" s="36" t="s">
        <v>7504</v>
      </c>
      <c r="H3272" s="36" t="s">
        <v>7504</v>
      </c>
      <c r="I3272" s="36" t="s">
        <v>58</v>
      </c>
      <c r="J3272" s="36" t="s">
        <v>59</v>
      </c>
      <c r="K3272" s="36" t="s">
        <v>3794</v>
      </c>
    </row>
    <row r="3273" spans="1:11" ht="15" customHeight="1">
      <c r="A3273" s="36" t="s">
        <v>3795</v>
      </c>
      <c r="B3273" s="36">
        <v>467398</v>
      </c>
      <c r="C3273" s="35" t="str">
        <f>VLOOKUP(B3273,'[1]EC Sales Date'!$A:$C,2,)</f>
        <v>Jean Relax en Coton 7/8Eme</v>
      </c>
      <c r="D3273" s="36" t="s">
        <v>56</v>
      </c>
      <c r="E3273" s="36" t="s">
        <v>56</v>
      </c>
      <c r="F3273" s="36" t="s">
        <v>56</v>
      </c>
      <c r="G3273" s="36" t="s">
        <v>7504</v>
      </c>
      <c r="H3273" s="36" t="s">
        <v>7504</v>
      </c>
      <c r="I3273" s="36" t="s">
        <v>58</v>
      </c>
      <c r="J3273" s="36" t="s">
        <v>59</v>
      </c>
      <c r="K3273" s="36" t="s">
        <v>60</v>
      </c>
    </row>
    <row r="3274" spans="1:11" ht="15" customHeight="1">
      <c r="A3274" s="36" t="s">
        <v>3799</v>
      </c>
      <c r="B3274" s="36">
        <v>466662</v>
      </c>
      <c r="C3274" s="35" t="str">
        <f>VLOOKUP(B3274,'[1]EC Sales Date'!$A:$C,2,)</f>
        <v>Pantalon Relax en Coton</v>
      </c>
      <c r="D3274" s="36" t="s">
        <v>86</v>
      </c>
      <c r="E3274" s="36" t="s">
        <v>57</v>
      </c>
      <c r="F3274" s="36" t="s">
        <v>57</v>
      </c>
      <c r="G3274" s="36" t="s">
        <v>7504</v>
      </c>
      <c r="H3274" s="36" t="s">
        <v>7504</v>
      </c>
      <c r="I3274" s="36" t="s">
        <v>58</v>
      </c>
      <c r="J3274" s="36" t="s">
        <v>59</v>
      </c>
      <c r="K3274" s="36" t="s">
        <v>3800</v>
      </c>
    </row>
    <row r="3275" spans="1:11" ht="15" customHeight="1">
      <c r="A3275" s="36" t="s">
        <v>7809</v>
      </c>
      <c r="B3275" s="36">
        <v>476404</v>
      </c>
      <c r="C3275" s="35" t="e">
        <f>VLOOKUP(B3275,'[1]EC Sales Date'!$A:$C,2,)</f>
        <v>#N/A</v>
      </c>
      <c r="D3275" s="36" t="s">
        <v>57</v>
      </c>
      <c r="E3275" s="36" t="s">
        <v>57</v>
      </c>
      <c r="F3275" s="36" t="s">
        <v>57</v>
      </c>
      <c r="G3275" s="36" t="s">
        <v>7504</v>
      </c>
      <c r="H3275" s="36" t="s">
        <v>7504</v>
      </c>
      <c r="I3275" s="36" t="s">
        <v>78</v>
      </c>
      <c r="J3275" s="36" t="s">
        <v>59</v>
      </c>
      <c r="K3275" s="36" t="s">
        <v>3687</v>
      </c>
    </row>
    <row r="3276" spans="1:11" ht="15" customHeight="1">
      <c r="A3276" s="36" t="s">
        <v>7810</v>
      </c>
      <c r="B3276" s="36">
        <v>467671</v>
      </c>
      <c r="C3276" s="35" t="e">
        <f>VLOOKUP(B3276,'[1]EC Sales Date'!$A:$C,2,)</f>
        <v>#N/A</v>
      </c>
      <c r="D3276" s="36" t="s">
        <v>276</v>
      </c>
      <c r="E3276" s="36" t="s">
        <v>544</v>
      </c>
      <c r="F3276" s="36" t="s">
        <v>544</v>
      </c>
      <c r="G3276" s="36" t="s">
        <v>7504</v>
      </c>
      <c r="H3276" s="36" t="s">
        <v>7504</v>
      </c>
      <c r="I3276" s="36" t="s">
        <v>58</v>
      </c>
      <c r="J3276" s="36" t="s">
        <v>59</v>
      </c>
      <c r="K3276" s="36" t="s">
        <v>7811</v>
      </c>
    </row>
    <row r="3277" spans="1:11" ht="15" customHeight="1">
      <c r="A3277" s="36" t="s">
        <v>5637</v>
      </c>
      <c r="B3277" s="36">
        <v>465112</v>
      </c>
      <c r="C3277" s="35" t="str">
        <f>VLOOKUP(B3277,'[1]EC Sales Date'!$A:$C,2,)</f>
        <v>Short Easy en sergé Enfant</v>
      </c>
      <c r="D3277" s="36" t="s">
        <v>57</v>
      </c>
      <c r="E3277" s="36" t="s">
        <v>57</v>
      </c>
      <c r="F3277" s="36" t="s">
        <v>57</v>
      </c>
      <c r="G3277" s="36" t="s">
        <v>7504</v>
      </c>
      <c r="H3277" s="36" t="s">
        <v>7504</v>
      </c>
      <c r="I3277" s="36" t="s">
        <v>58</v>
      </c>
      <c r="J3277" s="37" t="s">
        <v>123</v>
      </c>
      <c r="K3277" s="36" t="s">
        <v>76</v>
      </c>
    </row>
    <row r="3278" spans="1:11" ht="15" customHeight="1">
      <c r="A3278" s="36" t="s">
        <v>5638</v>
      </c>
      <c r="B3278" s="36">
        <v>465112</v>
      </c>
      <c r="C3278" s="35" t="str">
        <f>VLOOKUP(B3278,'[1]EC Sales Date'!$A:$C,2,)</f>
        <v>Short Easy en sergé Enfant</v>
      </c>
      <c r="D3278" s="36" t="s">
        <v>86</v>
      </c>
      <c r="E3278" s="36" t="s">
        <v>57</v>
      </c>
      <c r="F3278" s="36" t="s">
        <v>57</v>
      </c>
      <c r="G3278" s="36" t="s">
        <v>7504</v>
      </c>
      <c r="H3278" s="36" t="s">
        <v>7504</v>
      </c>
      <c r="I3278" s="36" t="s">
        <v>58</v>
      </c>
      <c r="J3278" s="37" t="s">
        <v>123</v>
      </c>
      <c r="K3278" s="36" t="s">
        <v>76</v>
      </c>
    </row>
    <row r="3279" spans="1:11" ht="15" customHeight="1">
      <c r="A3279" s="36" t="s">
        <v>5639</v>
      </c>
      <c r="B3279" s="36">
        <v>465113</v>
      </c>
      <c r="C3279" s="35" t="str">
        <f>VLOOKUP(B3279,'[1]EC Sales Date'!$A:$C,2,)</f>
        <v>Short Imprimé Enfant</v>
      </c>
      <c r="D3279" s="36" t="s">
        <v>57</v>
      </c>
      <c r="E3279" s="36" t="s">
        <v>57</v>
      </c>
      <c r="F3279" s="36" t="s">
        <v>57</v>
      </c>
      <c r="G3279" s="36" t="s">
        <v>7504</v>
      </c>
      <c r="H3279" s="36" t="s">
        <v>7504</v>
      </c>
      <c r="I3279" s="36" t="s">
        <v>58</v>
      </c>
      <c r="J3279" s="37" t="s">
        <v>123</v>
      </c>
      <c r="K3279" s="36" t="s">
        <v>76</v>
      </c>
    </row>
    <row r="3280" spans="1:11" ht="15" customHeight="1">
      <c r="A3280" s="36" t="s">
        <v>5640</v>
      </c>
      <c r="B3280" s="36">
        <v>465113</v>
      </c>
      <c r="C3280" s="35" t="str">
        <f>VLOOKUP(B3280,'[1]EC Sales Date'!$A:$C,2,)</f>
        <v>Short Imprimé Enfant</v>
      </c>
      <c r="D3280" s="36" t="s">
        <v>86</v>
      </c>
      <c r="E3280" s="36" t="s">
        <v>57</v>
      </c>
      <c r="F3280" s="36" t="s">
        <v>57</v>
      </c>
      <c r="G3280" s="36" t="s">
        <v>7504</v>
      </c>
      <c r="H3280" s="36" t="s">
        <v>7504</v>
      </c>
      <c r="I3280" s="36" t="s">
        <v>58</v>
      </c>
      <c r="J3280" s="37" t="s">
        <v>123</v>
      </c>
      <c r="K3280" s="36" t="s">
        <v>76</v>
      </c>
    </row>
    <row r="3281" spans="1:11" ht="15" customHeight="1">
      <c r="A3281" s="36" t="s">
        <v>5641</v>
      </c>
      <c r="B3281" s="36">
        <v>465115</v>
      </c>
      <c r="C3281" s="35" t="str">
        <f>VLOOKUP(B3281,'[1]EC Sales Date'!$A:$C,2,)</f>
        <v>Short en Jean Enfant</v>
      </c>
      <c r="D3281" s="36" t="s">
        <v>56</v>
      </c>
      <c r="E3281" s="36" t="s">
        <v>57</v>
      </c>
      <c r="F3281" s="36" t="s">
        <v>57</v>
      </c>
      <c r="G3281" s="36" t="s">
        <v>7504</v>
      </c>
      <c r="H3281" s="36" t="s">
        <v>7504</v>
      </c>
      <c r="I3281" s="36" t="s">
        <v>58</v>
      </c>
      <c r="J3281" s="36" t="s">
        <v>59</v>
      </c>
      <c r="K3281" s="36" t="s">
        <v>3257</v>
      </c>
    </row>
    <row r="3282" spans="1:11" ht="15" customHeight="1">
      <c r="A3282" s="36" t="s">
        <v>5642</v>
      </c>
      <c r="B3282" s="36">
        <v>465125</v>
      </c>
      <c r="C3282" s="35" t="str">
        <f>VLOOKUP(B3282,'[1]EC Sales Date'!$A:$C,2,)</f>
        <v>Short Enfant</v>
      </c>
      <c r="D3282" s="36" t="s">
        <v>56</v>
      </c>
      <c r="E3282" s="36" t="s">
        <v>140</v>
      </c>
      <c r="F3282" s="36" t="s">
        <v>140</v>
      </c>
      <c r="G3282" s="36" t="s">
        <v>7504</v>
      </c>
      <c r="H3282" s="36" t="s">
        <v>7504</v>
      </c>
      <c r="I3282" s="36" t="s">
        <v>58</v>
      </c>
      <c r="J3282" s="36" t="s">
        <v>59</v>
      </c>
      <c r="K3282" s="36" t="s">
        <v>1909</v>
      </c>
    </row>
    <row r="3283" spans="1:11" ht="15" customHeight="1">
      <c r="A3283" s="36" t="s">
        <v>5643</v>
      </c>
      <c r="B3283" s="36">
        <v>464870</v>
      </c>
      <c r="C3283" s="35" t="str">
        <f>VLOOKUP(B3283,'[1]EC Sales Date'!$A:$C,2,)</f>
        <v>Short en Jean Fille</v>
      </c>
      <c r="D3283" s="36" t="s">
        <v>56</v>
      </c>
      <c r="E3283" s="36" t="s">
        <v>57</v>
      </c>
      <c r="F3283" s="36" t="s">
        <v>57</v>
      </c>
      <c r="G3283" s="36" t="s">
        <v>7504</v>
      </c>
      <c r="H3283" s="36" t="s">
        <v>7504</v>
      </c>
      <c r="I3283" s="36" t="s">
        <v>58</v>
      </c>
      <c r="J3283" s="36" t="s">
        <v>59</v>
      </c>
      <c r="K3283" s="36" t="s">
        <v>3257</v>
      </c>
    </row>
    <row r="3284" spans="1:11" ht="15" customHeight="1">
      <c r="A3284" s="36" t="s">
        <v>5644</v>
      </c>
      <c r="B3284" s="36">
        <v>464870</v>
      </c>
      <c r="C3284" s="35" t="str">
        <f>VLOOKUP(B3284,'[1]EC Sales Date'!$A:$C,2,)</f>
        <v>Short en Jean Fille</v>
      </c>
      <c r="D3284" s="36" t="s">
        <v>56</v>
      </c>
      <c r="E3284" s="36" t="s">
        <v>57</v>
      </c>
      <c r="F3284" s="36" t="s">
        <v>57</v>
      </c>
      <c r="G3284" s="36" t="s">
        <v>7504</v>
      </c>
      <c r="H3284" s="36" t="s">
        <v>7504</v>
      </c>
      <c r="I3284" s="36" t="s">
        <v>58</v>
      </c>
      <c r="J3284" s="36" t="s">
        <v>59</v>
      </c>
      <c r="K3284" s="36" t="s">
        <v>3925</v>
      </c>
    </row>
    <row r="3285" spans="1:11" ht="15" customHeight="1">
      <c r="A3285" s="36" t="s">
        <v>5645</v>
      </c>
      <c r="B3285" s="36">
        <v>466318</v>
      </c>
      <c r="C3285" s="35" t="str">
        <f>VLOOKUP(B3285,'[1]EC Sales Date'!$A:$C,2,)</f>
        <v>Short en Jean Easy Fille</v>
      </c>
      <c r="D3285" s="36" t="s">
        <v>57</v>
      </c>
      <c r="E3285" s="36" t="s">
        <v>57</v>
      </c>
      <c r="F3285" s="36" t="s">
        <v>57</v>
      </c>
      <c r="G3285" s="36" t="s">
        <v>7504</v>
      </c>
      <c r="H3285" s="36" t="s">
        <v>7504</v>
      </c>
      <c r="I3285" s="36" t="s">
        <v>58</v>
      </c>
      <c r="J3285" s="36" t="s">
        <v>59</v>
      </c>
      <c r="K3285" s="36" t="s">
        <v>267</v>
      </c>
    </row>
    <row r="3286" spans="1:11" ht="15" customHeight="1">
      <c r="A3286" s="36" t="s">
        <v>5646</v>
      </c>
      <c r="B3286" s="36">
        <v>466318</v>
      </c>
      <c r="C3286" s="35" t="str">
        <f>VLOOKUP(B3286,'[1]EC Sales Date'!$A:$C,2,)</f>
        <v>Short en Jean Easy Fille</v>
      </c>
      <c r="D3286" s="36" t="s">
        <v>56</v>
      </c>
      <c r="E3286" s="36" t="s">
        <v>57</v>
      </c>
      <c r="F3286" s="36" t="s">
        <v>57</v>
      </c>
      <c r="G3286" s="36" t="s">
        <v>7504</v>
      </c>
      <c r="H3286" s="36" t="s">
        <v>7504</v>
      </c>
      <c r="I3286" s="36" t="s">
        <v>58</v>
      </c>
      <c r="J3286" s="36" t="s">
        <v>59</v>
      </c>
      <c r="K3286" s="36" t="s">
        <v>267</v>
      </c>
    </row>
    <row r="3287" spans="1:11" ht="15" customHeight="1">
      <c r="A3287" s="36" t="s">
        <v>5647</v>
      </c>
      <c r="B3287" s="36">
        <v>466319</v>
      </c>
      <c r="C3287" s="35" t="str">
        <f>VLOOKUP(B3287,'[1]EC Sales Date'!$A:$C,2,)</f>
        <v>Short En Jean Déchiré Fille</v>
      </c>
      <c r="D3287" s="36" t="s">
        <v>56</v>
      </c>
      <c r="E3287" s="36" t="s">
        <v>57</v>
      </c>
      <c r="F3287" s="36" t="s">
        <v>57</v>
      </c>
      <c r="G3287" s="36" t="s">
        <v>7504</v>
      </c>
      <c r="H3287" s="36" t="s">
        <v>7504</v>
      </c>
      <c r="I3287" s="36" t="s">
        <v>58</v>
      </c>
      <c r="J3287" s="36" t="s">
        <v>59</v>
      </c>
      <c r="K3287" s="36" t="s">
        <v>3257</v>
      </c>
    </row>
    <row r="3288" spans="1:11" ht="15" customHeight="1">
      <c r="A3288" s="36" t="s">
        <v>5648</v>
      </c>
      <c r="B3288" s="36">
        <v>466322</v>
      </c>
      <c r="C3288" s="35" t="str">
        <f>VLOOKUP(B3288,'[1]EC Sales Date'!$A:$C,2,)</f>
        <v>Jupe-culotte en Viscose Imprimé Fleurs Fille</v>
      </c>
      <c r="D3288" s="36" t="s">
        <v>427</v>
      </c>
      <c r="E3288" s="36" t="s">
        <v>427</v>
      </c>
      <c r="F3288" s="36" t="s">
        <v>427</v>
      </c>
      <c r="G3288" s="36" t="s">
        <v>7504</v>
      </c>
      <c r="H3288" s="36" t="s">
        <v>7504</v>
      </c>
      <c r="I3288" s="36" t="s">
        <v>78</v>
      </c>
      <c r="J3288" s="36" t="s">
        <v>59</v>
      </c>
      <c r="K3288" s="36" t="s">
        <v>5649</v>
      </c>
    </row>
    <row r="3289" spans="1:11" ht="15" customHeight="1">
      <c r="A3289" s="36" t="s">
        <v>5650</v>
      </c>
      <c r="B3289" s="36">
        <v>467560</v>
      </c>
      <c r="C3289" s="35" t="str">
        <f>VLOOKUP(B3289,'[1]EC Sales Date'!$A:$C,2,)</f>
        <v>Jupe-culotte à Carreaux Fille</v>
      </c>
      <c r="D3289" s="36" t="s">
        <v>57</v>
      </c>
      <c r="E3289" s="36" t="s">
        <v>57</v>
      </c>
      <c r="F3289" s="36" t="s">
        <v>57</v>
      </c>
      <c r="G3289" s="36" t="s">
        <v>7504</v>
      </c>
      <c r="H3289" s="36" t="s">
        <v>7504</v>
      </c>
      <c r="I3289" s="36" t="s">
        <v>58</v>
      </c>
      <c r="J3289" s="37" t="s">
        <v>123</v>
      </c>
      <c r="K3289" s="36" t="s">
        <v>5651</v>
      </c>
    </row>
    <row r="3290" spans="1:11" ht="15" customHeight="1">
      <c r="A3290" s="36" t="s">
        <v>5652</v>
      </c>
      <c r="B3290" s="36">
        <v>467570</v>
      </c>
      <c r="C3290" s="35" t="str">
        <f>VLOOKUP(B3290,'[1]EC Sales Date'!$A:$C,2,)</f>
        <v>Jupe-culotte en Chambray Fille</v>
      </c>
      <c r="D3290" s="36" t="s">
        <v>56</v>
      </c>
      <c r="E3290" s="36" t="s">
        <v>56</v>
      </c>
      <c r="F3290" s="36" t="s">
        <v>56</v>
      </c>
      <c r="G3290" s="36" t="s">
        <v>7504</v>
      </c>
      <c r="H3290" s="36" t="s">
        <v>7504</v>
      </c>
      <c r="I3290" s="36" t="s">
        <v>58</v>
      </c>
      <c r="J3290" s="37" t="s">
        <v>123</v>
      </c>
      <c r="K3290" s="36" t="s">
        <v>5651</v>
      </c>
    </row>
    <row r="3291" spans="1:11" ht="15" customHeight="1">
      <c r="A3291" s="36" t="s">
        <v>5653</v>
      </c>
      <c r="B3291" s="36">
        <v>467571</v>
      </c>
      <c r="C3291" s="35" t="str">
        <f>VLOOKUP(B3291,'[1]EC Sales Date'!$A:$C,2,)</f>
        <v>Mini Jupe-Culotte Brodée Fille</v>
      </c>
      <c r="D3291" s="36" t="s">
        <v>56</v>
      </c>
      <c r="E3291" s="36" t="s">
        <v>57</v>
      </c>
      <c r="F3291" s="36" t="s">
        <v>57</v>
      </c>
      <c r="G3291" s="36" t="s">
        <v>7504</v>
      </c>
      <c r="H3291" s="36" t="s">
        <v>7504</v>
      </c>
      <c r="I3291" s="36" t="s">
        <v>58</v>
      </c>
      <c r="J3291" s="36" t="s">
        <v>59</v>
      </c>
      <c r="K3291" s="36" t="s">
        <v>5654</v>
      </c>
    </row>
    <row r="3292" spans="1:11" ht="15" customHeight="1">
      <c r="A3292" s="36" t="s">
        <v>5655</v>
      </c>
      <c r="B3292" s="36">
        <v>464068</v>
      </c>
      <c r="C3292" s="35" t="str">
        <f>VLOOKUP(B3292,'[1]EC Sales Date'!$A:$C,2,)</f>
        <v>Robe Débardeur à Rayures Fille</v>
      </c>
      <c r="D3292" s="36" t="s">
        <v>427</v>
      </c>
      <c r="E3292" s="36" t="s">
        <v>427</v>
      </c>
      <c r="F3292" s="36" t="s">
        <v>427</v>
      </c>
      <c r="G3292" s="36" t="s">
        <v>7504</v>
      </c>
      <c r="H3292" s="36" t="s">
        <v>7504</v>
      </c>
      <c r="I3292" s="36" t="s">
        <v>58</v>
      </c>
      <c r="J3292" s="36" t="s">
        <v>59</v>
      </c>
      <c r="K3292" s="36" t="s">
        <v>1946</v>
      </c>
    </row>
    <row r="3293" spans="1:11" ht="15" customHeight="1">
      <c r="A3293" s="36" t="s">
        <v>5656</v>
      </c>
      <c r="B3293" s="36">
        <v>464068</v>
      </c>
      <c r="C3293" s="35" t="str">
        <f>VLOOKUP(B3293,'[1]EC Sales Date'!$A:$C,2,)</f>
        <v>Robe Débardeur à Rayures Fille</v>
      </c>
      <c r="D3293" s="36" t="s">
        <v>427</v>
      </c>
      <c r="E3293" s="36" t="s">
        <v>427</v>
      </c>
      <c r="F3293" s="36" t="s">
        <v>427</v>
      </c>
      <c r="G3293" s="36" t="s">
        <v>7504</v>
      </c>
      <c r="H3293" s="36" t="s">
        <v>7504</v>
      </c>
      <c r="I3293" s="36" t="s">
        <v>58</v>
      </c>
      <c r="J3293" s="36" t="s">
        <v>59</v>
      </c>
      <c r="K3293" s="36" t="s">
        <v>5657</v>
      </c>
    </row>
    <row r="3294" spans="1:11" ht="15" customHeight="1">
      <c r="A3294" s="36" t="s">
        <v>5658</v>
      </c>
      <c r="B3294" s="36">
        <v>466887</v>
      </c>
      <c r="C3294" s="35" t="str">
        <f>VLOOKUP(B3294,'[1]EC Sales Date'!$A:$C,2,)</f>
        <v>Robe Caraco Fille</v>
      </c>
      <c r="D3294" s="36" t="s">
        <v>57</v>
      </c>
      <c r="E3294" s="36" t="s">
        <v>57</v>
      </c>
      <c r="F3294" s="36" t="s">
        <v>57</v>
      </c>
      <c r="G3294" s="36" t="s">
        <v>7504</v>
      </c>
      <c r="H3294" s="36" t="s">
        <v>7504</v>
      </c>
      <c r="I3294" s="36" t="s">
        <v>58</v>
      </c>
      <c r="J3294" s="36" t="s">
        <v>59</v>
      </c>
      <c r="K3294" s="36" t="s">
        <v>5659</v>
      </c>
    </row>
    <row r="3295" spans="1:11" ht="15" customHeight="1">
      <c r="A3295" s="36" t="s">
        <v>5660</v>
      </c>
      <c r="B3295" s="36">
        <v>467375</v>
      </c>
      <c r="C3295" s="35" t="str">
        <f>VLOOKUP(B3295,'[1]EC Sales Date'!$A:$C,2,)</f>
        <v>Robe Caraco en Lin Mélangé Fille</v>
      </c>
      <c r="D3295" s="36" t="s">
        <v>57</v>
      </c>
      <c r="E3295" s="36" t="s">
        <v>57</v>
      </c>
      <c r="F3295" s="36" t="s">
        <v>57</v>
      </c>
      <c r="G3295" s="36" t="s">
        <v>7504</v>
      </c>
      <c r="H3295" s="36" t="s">
        <v>7504</v>
      </c>
      <c r="I3295" s="36" t="s">
        <v>58</v>
      </c>
      <c r="J3295" s="37" t="s">
        <v>123</v>
      </c>
      <c r="K3295" s="36" t="s">
        <v>5661</v>
      </c>
    </row>
    <row r="3296" spans="1:11" ht="15" customHeight="1">
      <c r="A3296" s="36" t="s">
        <v>5662</v>
      </c>
      <c r="B3296" s="36">
        <v>464073</v>
      </c>
      <c r="C3296" s="35" t="str">
        <f>VLOOKUP(B3296,'[1]EC Sales Date'!$A:$C,2,)</f>
        <v>Robe Imprimée Fleurs en Viscose Fille</v>
      </c>
      <c r="D3296" s="36" t="s">
        <v>57</v>
      </c>
      <c r="E3296" s="36" t="s">
        <v>57</v>
      </c>
      <c r="F3296" s="36" t="s">
        <v>86</v>
      </c>
      <c r="G3296" s="36" t="s">
        <v>7504</v>
      </c>
      <c r="H3296" s="36" t="s">
        <v>7504</v>
      </c>
      <c r="I3296" s="36" t="s">
        <v>58</v>
      </c>
      <c r="J3296" s="37" t="s">
        <v>123</v>
      </c>
      <c r="K3296" s="36" t="s">
        <v>344</v>
      </c>
    </row>
    <row r="3297" spans="1:11" ht="15" customHeight="1">
      <c r="A3297" s="36" t="s">
        <v>5663</v>
      </c>
      <c r="B3297" s="36">
        <v>465949</v>
      </c>
      <c r="C3297" s="35" t="str">
        <f>VLOOKUP(B3297,'[1]EC Sales Date'!$A:$C,2,)</f>
        <v>Robe Caraco FILLE</v>
      </c>
      <c r="D3297" s="36" t="s">
        <v>57</v>
      </c>
      <c r="E3297" s="36" t="s">
        <v>57</v>
      </c>
      <c r="F3297" s="36" t="s">
        <v>57</v>
      </c>
      <c r="G3297" s="36" t="s">
        <v>7504</v>
      </c>
      <c r="H3297" s="36" t="s">
        <v>7504</v>
      </c>
      <c r="I3297" s="36" t="s">
        <v>58</v>
      </c>
      <c r="J3297" s="37" t="s">
        <v>123</v>
      </c>
      <c r="K3297" s="36" t="s">
        <v>2163</v>
      </c>
    </row>
    <row r="3298" spans="1:11" ht="15" customHeight="1">
      <c r="A3298" s="36" t="s">
        <v>5664</v>
      </c>
      <c r="B3298" s="36">
        <v>466941</v>
      </c>
      <c r="C3298" s="35" t="str">
        <f>VLOOKUP(B3298,'[1]EC Sales Date'!$A:$C,2,)</f>
        <v>Robe Sans Manches FILLE</v>
      </c>
      <c r="D3298" s="36" t="s">
        <v>57</v>
      </c>
      <c r="E3298" s="36" t="s">
        <v>57</v>
      </c>
      <c r="F3298" s="36" t="s">
        <v>57</v>
      </c>
      <c r="G3298" s="36" t="s">
        <v>7504</v>
      </c>
      <c r="H3298" s="36" t="s">
        <v>7504</v>
      </c>
      <c r="I3298" s="36" t="s">
        <v>58</v>
      </c>
      <c r="J3298" s="37" t="s">
        <v>123</v>
      </c>
      <c r="K3298" s="36" t="s">
        <v>124</v>
      </c>
    </row>
    <row r="3299" spans="1:11" ht="15" customHeight="1">
      <c r="A3299" s="36" t="s">
        <v>5665</v>
      </c>
      <c r="B3299" s="36">
        <v>471675</v>
      </c>
      <c r="C3299" s="35" t="str">
        <f>VLOOKUP(B3299,'[1]EC Sales Date'!$A:$C,2,)</f>
        <v>Robe Caraco FILLE</v>
      </c>
      <c r="D3299" s="36" t="s">
        <v>57</v>
      </c>
      <c r="E3299" s="36" t="s">
        <v>57</v>
      </c>
      <c r="F3299" s="36" t="s">
        <v>57</v>
      </c>
      <c r="G3299" s="36" t="s">
        <v>7504</v>
      </c>
      <c r="H3299" s="36" t="s">
        <v>7504</v>
      </c>
      <c r="I3299" s="36" t="s">
        <v>58</v>
      </c>
      <c r="J3299" s="36" t="s">
        <v>59</v>
      </c>
      <c r="K3299" s="36" t="s">
        <v>5666</v>
      </c>
    </row>
    <row r="3300" spans="1:11" ht="15" customHeight="1">
      <c r="A3300" s="36" t="s">
        <v>5667</v>
      </c>
      <c r="B3300" s="36">
        <v>471675</v>
      </c>
      <c r="C3300" s="35" t="str">
        <f>VLOOKUP(B3300,'[1]EC Sales Date'!$A:$C,2,)</f>
        <v>Robe Caraco FILLE</v>
      </c>
      <c r="D3300" s="36" t="s">
        <v>57</v>
      </c>
      <c r="E3300" s="36" t="s">
        <v>57</v>
      </c>
      <c r="F3300" s="36" t="s">
        <v>57</v>
      </c>
      <c r="G3300" s="36" t="s">
        <v>7504</v>
      </c>
      <c r="H3300" s="36" t="s">
        <v>7504</v>
      </c>
      <c r="I3300" s="36" t="s">
        <v>58</v>
      </c>
      <c r="J3300" s="37" t="s">
        <v>123</v>
      </c>
      <c r="K3300" s="36" t="s">
        <v>2163</v>
      </c>
    </row>
    <row r="3301" spans="1:11" ht="15" customHeight="1">
      <c r="A3301" s="36" t="s">
        <v>5668</v>
      </c>
      <c r="B3301" s="36">
        <v>471676</v>
      </c>
      <c r="C3301" s="35" t="str">
        <f>VLOOKUP(B3301,'[1]EC Sales Date'!$A:$C,2,)</f>
        <v>Robe Sans Manches FILLE</v>
      </c>
      <c r="D3301" s="36" t="s">
        <v>57</v>
      </c>
      <c r="E3301" s="36" t="s">
        <v>57</v>
      </c>
      <c r="F3301" s="36" t="s">
        <v>57</v>
      </c>
      <c r="G3301" s="36" t="s">
        <v>7504</v>
      </c>
      <c r="H3301" s="36" t="s">
        <v>7504</v>
      </c>
      <c r="I3301" s="36" t="s">
        <v>58</v>
      </c>
      <c r="J3301" s="37" t="s">
        <v>123</v>
      </c>
      <c r="K3301" s="36" t="s">
        <v>124</v>
      </c>
    </row>
    <row r="3302" spans="1:11" ht="15" customHeight="1">
      <c r="A3302" s="36" t="s">
        <v>5669</v>
      </c>
      <c r="B3302" s="36">
        <v>466890</v>
      </c>
      <c r="C3302" s="35" t="str">
        <f>VLOOKUP(B3302,'[1]EC Sales Date'!$A:$C,2,)</f>
        <v>Combinaison en Lin Mélangé Fille</v>
      </c>
      <c r="D3302" s="36" t="s">
        <v>57</v>
      </c>
      <c r="E3302" s="36" t="s">
        <v>57</v>
      </c>
      <c r="F3302" s="36" t="s">
        <v>57</v>
      </c>
      <c r="G3302" s="36" t="s">
        <v>7504</v>
      </c>
      <c r="H3302" s="36" t="s">
        <v>7504</v>
      </c>
      <c r="I3302" s="36" t="s">
        <v>58</v>
      </c>
      <c r="J3302" s="37" t="s">
        <v>123</v>
      </c>
      <c r="K3302" s="36" t="s">
        <v>5670</v>
      </c>
    </row>
    <row r="3303" spans="1:11" ht="15" customHeight="1">
      <c r="A3303" s="36" t="s">
        <v>5671</v>
      </c>
      <c r="B3303" s="36">
        <v>467244</v>
      </c>
      <c r="C3303" s="35" t="str">
        <f>VLOOKUP(B3303,'[1]EC Sales Date'!$A:$C,2,)</f>
        <v>Combinaison en Chambray Fille</v>
      </c>
      <c r="D3303" s="36" t="s">
        <v>427</v>
      </c>
      <c r="E3303" s="36" t="s">
        <v>427</v>
      </c>
      <c r="F3303" s="36" t="s">
        <v>427</v>
      </c>
      <c r="G3303" s="36" t="s">
        <v>7504</v>
      </c>
      <c r="H3303" s="36" t="s">
        <v>7504</v>
      </c>
      <c r="I3303" s="36" t="s">
        <v>58</v>
      </c>
      <c r="J3303" s="36" t="s">
        <v>59</v>
      </c>
      <c r="K3303" s="36" t="s">
        <v>5659</v>
      </c>
    </row>
    <row r="3304" spans="1:11" ht="15" customHeight="1">
      <c r="A3304" s="36" t="s">
        <v>5672</v>
      </c>
      <c r="B3304" s="36">
        <v>466893</v>
      </c>
      <c r="C3304" s="35" t="str">
        <f>VLOOKUP(B3304,'[1]EC Sales Date'!$A:$C,2,)</f>
        <v>Robe Seersucker à Imprimé Carreaux Fille</v>
      </c>
      <c r="D3304" s="36" t="s">
        <v>57</v>
      </c>
      <c r="E3304" s="36" t="s">
        <v>57</v>
      </c>
      <c r="F3304" s="36" t="s">
        <v>57</v>
      </c>
      <c r="G3304" s="36" t="s">
        <v>7504</v>
      </c>
      <c r="H3304" s="36" t="s">
        <v>7504</v>
      </c>
      <c r="I3304" s="36" t="s">
        <v>1345</v>
      </c>
      <c r="J3304" s="36" t="s">
        <v>59</v>
      </c>
      <c r="K3304" s="36" t="s">
        <v>5673</v>
      </c>
    </row>
    <row r="3305" spans="1:11" ht="15" customHeight="1">
      <c r="A3305" s="36" t="s">
        <v>5674</v>
      </c>
      <c r="B3305" s="36">
        <v>465136</v>
      </c>
      <c r="C3305" s="35" t="str">
        <f>VLOOKUP(B3305,'[1]EC Sales Date'!$A:$C,2,)</f>
        <v>T-Shirt en Coton AIRism à Manches Courtes Enfant</v>
      </c>
      <c r="D3305" s="36" t="s">
        <v>57</v>
      </c>
      <c r="E3305" s="36" t="s">
        <v>57</v>
      </c>
      <c r="F3305" s="36" t="s">
        <v>57</v>
      </c>
      <c r="G3305" s="36" t="s">
        <v>7504</v>
      </c>
      <c r="H3305" s="36" t="s">
        <v>7504</v>
      </c>
      <c r="I3305" s="36" t="s">
        <v>58</v>
      </c>
      <c r="J3305" s="36" t="s">
        <v>59</v>
      </c>
      <c r="K3305" s="36" t="s">
        <v>1971</v>
      </c>
    </row>
    <row r="3306" spans="1:11" ht="15" customHeight="1">
      <c r="A3306" s="36" t="s">
        <v>3379</v>
      </c>
      <c r="B3306" s="36">
        <v>465136</v>
      </c>
      <c r="C3306" s="35" t="str">
        <f>VLOOKUP(B3306,'[1]EC Sales Date'!$A:$C,2,)</f>
        <v>T-Shirt en Coton AIRism à Manches Courtes Enfant</v>
      </c>
      <c r="D3306" s="36" t="s">
        <v>427</v>
      </c>
      <c r="E3306" s="36" t="s">
        <v>427</v>
      </c>
      <c r="F3306" s="36" t="s">
        <v>427</v>
      </c>
      <c r="G3306" s="36" t="s">
        <v>7504</v>
      </c>
      <c r="H3306" s="36" t="s">
        <v>7504</v>
      </c>
      <c r="I3306" s="36" t="s">
        <v>58</v>
      </c>
      <c r="J3306" s="36" t="s">
        <v>59</v>
      </c>
      <c r="K3306" s="36" t="s">
        <v>1971</v>
      </c>
    </row>
    <row r="3307" spans="1:11" ht="15" customHeight="1">
      <c r="A3307" s="36" t="s">
        <v>7812</v>
      </c>
      <c r="B3307" s="36">
        <v>465139</v>
      </c>
      <c r="C3307" s="35" t="e">
        <f>VLOOKUP(B3307,'[1]EC Sales Date'!$A:$C,2,)</f>
        <v>#N/A</v>
      </c>
      <c r="D3307" s="36" t="s">
        <v>57</v>
      </c>
      <c r="E3307" s="36" t="s">
        <v>57</v>
      </c>
      <c r="F3307" s="36" t="s">
        <v>57</v>
      </c>
      <c r="G3307" s="36" t="s">
        <v>7504</v>
      </c>
      <c r="H3307" s="36" t="s">
        <v>7504</v>
      </c>
      <c r="I3307" s="36" t="s">
        <v>1978</v>
      </c>
      <c r="J3307" s="36" t="s">
        <v>59</v>
      </c>
      <c r="K3307" s="36" t="s">
        <v>5980</v>
      </c>
    </row>
    <row r="3308" spans="1:11" ht="15" customHeight="1">
      <c r="A3308" s="36" t="s">
        <v>5675</v>
      </c>
      <c r="B3308" s="36">
        <v>465145</v>
      </c>
      <c r="C3308" s="35" t="str">
        <f>VLOOKUP(B3308,'[1]EC Sales Date'!$A:$C,2,)</f>
        <v>T-Shirt Graphique AIRism Coton Enfant</v>
      </c>
      <c r="D3308" s="36" t="s">
        <v>57</v>
      </c>
      <c r="E3308" s="36" t="s">
        <v>57</v>
      </c>
      <c r="F3308" s="36" t="s">
        <v>57</v>
      </c>
      <c r="G3308" s="36" t="s">
        <v>7504</v>
      </c>
      <c r="H3308" s="36" t="s">
        <v>7504</v>
      </c>
      <c r="I3308" s="36" t="s">
        <v>58</v>
      </c>
      <c r="J3308" s="36" t="s">
        <v>59</v>
      </c>
      <c r="K3308" s="36" t="s">
        <v>1971</v>
      </c>
    </row>
    <row r="3309" spans="1:11" ht="15" customHeight="1">
      <c r="A3309" s="36" t="s">
        <v>5676</v>
      </c>
      <c r="B3309" s="36">
        <v>465147</v>
      </c>
      <c r="C3309" s="35" t="str">
        <f>VLOOKUP(B3309,'[1]EC Sales Date'!$A:$C,2,)</f>
        <v>T-Shirt Graphique AIRism Coton ENFANT</v>
      </c>
      <c r="D3309" s="36" t="s">
        <v>57</v>
      </c>
      <c r="E3309" s="36" t="s">
        <v>57</v>
      </c>
      <c r="F3309" s="36" t="s">
        <v>57</v>
      </c>
      <c r="G3309" s="36" t="s">
        <v>7504</v>
      </c>
      <c r="H3309" s="36" t="s">
        <v>7504</v>
      </c>
      <c r="I3309" s="36" t="s">
        <v>58</v>
      </c>
      <c r="J3309" s="36" t="s">
        <v>59</v>
      </c>
      <c r="K3309" s="36" t="s">
        <v>1971</v>
      </c>
    </row>
    <row r="3310" spans="1:11" ht="15" customHeight="1">
      <c r="A3310" s="36" t="s">
        <v>5677</v>
      </c>
      <c r="B3310" s="36">
        <v>465149</v>
      </c>
      <c r="C3310" s="35" t="str">
        <f>VLOOKUP(B3310,'[1]EC Sales Date'!$A:$C,2,)</f>
        <v>T-Shirt Graphique AIRism Coton ENFANT</v>
      </c>
      <c r="D3310" s="36" t="s">
        <v>57</v>
      </c>
      <c r="E3310" s="36" t="s">
        <v>57</v>
      </c>
      <c r="F3310" s="36" t="s">
        <v>57</v>
      </c>
      <c r="G3310" s="36" t="s">
        <v>7504</v>
      </c>
      <c r="H3310" s="36" t="s">
        <v>7504</v>
      </c>
      <c r="I3310" s="36" t="s">
        <v>58</v>
      </c>
      <c r="J3310" s="36" t="s">
        <v>59</v>
      </c>
      <c r="K3310" s="36" t="s">
        <v>5678</v>
      </c>
    </row>
    <row r="3311" spans="1:11" ht="15" customHeight="1">
      <c r="A3311" s="36" t="s">
        <v>7813</v>
      </c>
      <c r="B3311" s="36">
        <v>465151</v>
      </c>
      <c r="C3311" s="35" t="e">
        <f>VLOOKUP(B3311,'[1]EC Sales Date'!$A:$C,2,)</f>
        <v>#N/A</v>
      </c>
      <c r="D3311" s="36" t="s">
        <v>86</v>
      </c>
      <c r="E3311" s="36" t="s">
        <v>86</v>
      </c>
      <c r="F3311" s="36" t="s">
        <v>86</v>
      </c>
      <c r="G3311" s="36" t="s">
        <v>7504</v>
      </c>
      <c r="H3311" s="36" t="s">
        <v>7504</v>
      </c>
      <c r="I3311" s="36" t="s">
        <v>58</v>
      </c>
      <c r="J3311" s="37" t="s">
        <v>123</v>
      </c>
      <c r="K3311" s="36" t="s">
        <v>124</v>
      </c>
    </row>
    <row r="3312" spans="1:11" ht="15" customHeight="1">
      <c r="A3312" s="36" t="s">
        <v>7814</v>
      </c>
      <c r="B3312" s="36">
        <v>465154</v>
      </c>
      <c r="C3312" s="35" t="e">
        <f>VLOOKUP(B3312,'[1]EC Sales Date'!$A:$C,2,)</f>
        <v>#N/A</v>
      </c>
      <c r="D3312" s="36" t="s">
        <v>57</v>
      </c>
      <c r="E3312" s="36" t="s">
        <v>57</v>
      </c>
      <c r="F3312" s="36" t="s">
        <v>57</v>
      </c>
      <c r="G3312" s="36" t="s">
        <v>7504</v>
      </c>
      <c r="H3312" s="36" t="s">
        <v>7504</v>
      </c>
      <c r="I3312" s="36" t="s">
        <v>58</v>
      </c>
      <c r="J3312" s="36" t="s">
        <v>59</v>
      </c>
      <c r="K3312" s="36" t="s">
        <v>7117</v>
      </c>
    </row>
    <row r="3313" spans="1:11" ht="15" customHeight="1">
      <c r="A3313" s="36" t="s">
        <v>7815</v>
      </c>
      <c r="B3313" s="36">
        <v>465154</v>
      </c>
      <c r="C3313" s="35" t="e">
        <f>VLOOKUP(B3313,'[1]EC Sales Date'!$A:$C,2,)</f>
        <v>#N/A</v>
      </c>
      <c r="D3313" s="36" t="s">
        <v>86</v>
      </c>
      <c r="E3313" s="36" t="s">
        <v>57</v>
      </c>
      <c r="F3313" s="36" t="s">
        <v>57</v>
      </c>
      <c r="G3313" s="36" t="s">
        <v>7504</v>
      </c>
      <c r="H3313" s="36" t="s">
        <v>7504</v>
      </c>
      <c r="I3313" s="36" t="s">
        <v>58</v>
      </c>
      <c r="J3313" s="36" t="s">
        <v>59</v>
      </c>
      <c r="K3313" s="36" t="s">
        <v>7117</v>
      </c>
    </row>
    <row r="3314" spans="1:11" ht="15" customHeight="1">
      <c r="A3314" s="36" t="s">
        <v>5679</v>
      </c>
      <c r="B3314" s="36">
        <v>465155</v>
      </c>
      <c r="C3314" s="35" t="str">
        <f>VLOOKUP(B3314,'[1]EC Sales Date'!$A:$C,2,)</f>
        <v>Polo DRY Piqué à Séchage Rapide Imprimé Enfant</v>
      </c>
      <c r="D3314" s="36" t="s">
        <v>86</v>
      </c>
      <c r="E3314" s="36" t="s">
        <v>57</v>
      </c>
      <c r="F3314" s="36" t="s">
        <v>57</v>
      </c>
      <c r="G3314" s="36" t="s">
        <v>7504</v>
      </c>
      <c r="H3314" s="36" t="s">
        <v>7504</v>
      </c>
      <c r="I3314" s="36" t="s">
        <v>58</v>
      </c>
      <c r="J3314" s="36" t="s">
        <v>59</v>
      </c>
      <c r="K3314" s="36" t="s">
        <v>5680</v>
      </c>
    </row>
    <row r="3315" spans="1:11" ht="15" customHeight="1">
      <c r="A3315" s="36" t="s">
        <v>5681</v>
      </c>
      <c r="B3315" s="36">
        <v>465155</v>
      </c>
      <c r="C3315" s="35" t="str">
        <f>VLOOKUP(B3315,'[1]EC Sales Date'!$A:$C,2,)</f>
        <v>Polo DRY Piqué à Séchage Rapide Imprimé Enfant</v>
      </c>
      <c r="D3315" s="36" t="s">
        <v>57</v>
      </c>
      <c r="E3315" s="36" t="s">
        <v>57</v>
      </c>
      <c r="F3315" s="36" t="s">
        <v>57</v>
      </c>
      <c r="G3315" s="36" t="s">
        <v>7504</v>
      </c>
      <c r="H3315" s="36" t="s">
        <v>7504</v>
      </c>
      <c r="I3315" s="36" t="s">
        <v>58</v>
      </c>
      <c r="J3315" s="36" t="s">
        <v>59</v>
      </c>
      <c r="K3315" s="36" t="s">
        <v>5680</v>
      </c>
    </row>
    <row r="3316" spans="1:11" ht="15" customHeight="1">
      <c r="A3316" s="36" t="s">
        <v>5682</v>
      </c>
      <c r="B3316" s="36">
        <v>465156</v>
      </c>
      <c r="C3316" s="35" t="str">
        <f>VLOOKUP(B3316,'[1]EC Sales Date'!$A:$C,2,)</f>
        <v>Polo DRY Piqué à Séchage Rapide Brodé Enfant</v>
      </c>
      <c r="D3316" s="36" t="s">
        <v>57</v>
      </c>
      <c r="E3316" s="36" t="s">
        <v>57</v>
      </c>
      <c r="F3316" s="36" t="s">
        <v>57</v>
      </c>
      <c r="G3316" s="36" t="s">
        <v>7504</v>
      </c>
      <c r="H3316" s="36" t="s">
        <v>7504</v>
      </c>
      <c r="I3316" s="36" t="s">
        <v>58</v>
      </c>
      <c r="J3316" s="36" t="s">
        <v>59</v>
      </c>
      <c r="K3316" s="36" t="s">
        <v>5680</v>
      </c>
    </row>
    <row r="3317" spans="1:11" ht="15" customHeight="1">
      <c r="A3317" s="36" t="s">
        <v>7816</v>
      </c>
      <c r="B3317" s="36">
        <v>465159</v>
      </c>
      <c r="C3317" s="35" t="e">
        <f>VLOOKUP(B3317,'[1]EC Sales Date'!$A:$C,2,)</f>
        <v>#N/A</v>
      </c>
      <c r="D3317" s="36" t="s">
        <v>72</v>
      </c>
      <c r="E3317" s="36" t="s">
        <v>72</v>
      </c>
      <c r="F3317" s="36" t="s">
        <v>72</v>
      </c>
      <c r="G3317" s="36" t="s">
        <v>7504</v>
      </c>
      <c r="H3317" s="36" t="s">
        <v>7504</v>
      </c>
      <c r="I3317" s="36" t="s">
        <v>58</v>
      </c>
      <c r="J3317" s="36" t="s">
        <v>59</v>
      </c>
      <c r="K3317" s="36" t="s">
        <v>5680</v>
      </c>
    </row>
    <row r="3318" spans="1:11" ht="15" customHeight="1">
      <c r="A3318" s="36" t="s">
        <v>7817</v>
      </c>
      <c r="B3318" s="36">
        <v>465160</v>
      </c>
      <c r="C3318" s="35" t="e">
        <f>VLOOKUP(B3318,'[1]EC Sales Date'!$A:$C,2,)</f>
        <v>#N/A</v>
      </c>
      <c r="D3318" s="36" t="s">
        <v>57</v>
      </c>
      <c r="E3318" s="36" t="s">
        <v>57</v>
      </c>
      <c r="F3318" s="36" t="s">
        <v>57</v>
      </c>
      <c r="G3318" s="36" t="s">
        <v>7504</v>
      </c>
      <c r="H3318" s="36" t="s">
        <v>7504</v>
      </c>
      <c r="I3318" s="36" t="s">
        <v>58</v>
      </c>
      <c r="J3318" s="36" t="s">
        <v>59</v>
      </c>
      <c r="K3318" s="36" t="s">
        <v>7122</v>
      </c>
    </row>
    <row r="3319" spans="1:11" ht="15" customHeight="1">
      <c r="A3319" s="36" t="s">
        <v>7818</v>
      </c>
      <c r="B3319" s="36">
        <v>465160</v>
      </c>
      <c r="C3319" s="35" t="e">
        <f>VLOOKUP(B3319,'[1]EC Sales Date'!$A:$C,2,)</f>
        <v>#N/A</v>
      </c>
      <c r="D3319" s="36" t="s">
        <v>57</v>
      </c>
      <c r="E3319" s="36" t="s">
        <v>57</v>
      </c>
      <c r="F3319" s="36" t="s">
        <v>57</v>
      </c>
      <c r="G3319" s="36" t="s">
        <v>7504</v>
      </c>
      <c r="H3319" s="36" t="s">
        <v>7504</v>
      </c>
      <c r="I3319" s="36" t="s">
        <v>58</v>
      </c>
      <c r="J3319" s="36" t="s">
        <v>59</v>
      </c>
      <c r="K3319" s="36" t="s">
        <v>7122</v>
      </c>
    </row>
    <row r="3320" spans="1:11" ht="15" customHeight="1">
      <c r="A3320" s="36" t="s">
        <v>7819</v>
      </c>
      <c r="B3320" s="36">
        <v>465161</v>
      </c>
      <c r="C3320" s="35" t="e">
        <f>VLOOKUP(B3320,'[1]EC Sales Date'!$A:$C,2,)</f>
        <v>#N/A</v>
      </c>
      <c r="D3320" s="36" t="s">
        <v>57</v>
      </c>
      <c r="E3320" s="36" t="s">
        <v>57</v>
      </c>
      <c r="F3320" s="36" t="s">
        <v>57</v>
      </c>
      <c r="G3320" s="36" t="s">
        <v>7504</v>
      </c>
      <c r="H3320" s="36" t="s">
        <v>7504</v>
      </c>
      <c r="I3320" s="36" t="s">
        <v>58</v>
      </c>
      <c r="J3320" s="36" t="s">
        <v>59</v>
      </c>
      <c r="K3320" s="36" t="s">
        <v>7122</v>
      </c>
    </row>
    <row r="3321" spans="1:11" ht="15" customHeight="1">
      <c r="A3321" s="36" t="s">
        <v>5683</v>
      </c>
      <c r="B3321" s="36">
        <v>465163</v>
      </c>
      <c r="C3321" s="35" t="str">
        <f>VLOOKUP(B3321,'[1]EC Sales Date'!$A:$C,2,)</f>
        <v>Jogging AIRism Ultra Stretch Enfant</v>
      </c>
      <c r="D3321" s="36" t="s">
        <v>57</v>
      </c>
      <c r="E3321" s="36" t="s">
        <v>57</v>
      </c>
      <c r="F3321" s="36" t="s">
        <v>57</v>
      </c>
      <c r="G3321" s="36" t="s">
        <v>7504</v>
      </c>
      <c r="H3321" s="36" t="s">
        <v>7504</v>
      </c>
      <c r="I3321" s="36" t="s">
        <v>58</v>
      </c>
      <c r="J3321" s="36" t="s">
        <v>59</v>
      </c>
      <c r="K3321" s="36" t="s">
        <v>5684</v>
      </c>
    </row>
    <row r="3322" spans="1:11" ht="15" customHeight="1">
      <c r="A3322" s="36" t="s">
        <v>5685</v>
      </c>
      <c r="B3322" s="36">
        <v>465163</v>
      </c>
      <c r="C3322" s="35" t="str">
        <f>VLOOKUP(B3322,'[1]EC Sales Date'!$A:$C,2,)</f>
        <v>Jogging AIRism Ultra Stretch Enfant</v>
      </c>
      <c r="D3322" s="36" t="s">
        <v>57</v>
      </c>
      <c r="E3322" s="36" t="s">
        <v>57</v>
      </c>
      <c r="F3322" s="36" t="s">
        <v>57</v>
      </c>
      <c r="G3322" s="36" t="s">
        <v>7504</v>
      </c>
      <c r="H3322" s="36" t="s">
        <v>7504</v>
      </c>
      <c r="I3322" s="36" t="s">
        <v>58</v>
      </c>
      <c r="J3322" s="36" t="s">
        <v>59</v>
      </c>
      <c r="K3322" s="36" t="s">
        <v>5686</v>
      </c>
    </row>
    <row r="3323" spans="1:11" ht="15" customHeight="1">
      <c r="A3323" s="36" t="s">
        <v>5687</v>
      </c>
      <c r="B3323" s="36">
        <v>465163</v>
      </c>
      <c r="C3323" s="35" t="str">
        <f>VLOOKUP(B3323,'[1]EC Sales Date'!$A:$C,2,)</f>
        <v>Jogging AIRism Ultra Stretch Enfant</v>
      </c>
      <c r="D3323" s="36" t="s">
        <v>57</v>
      </c>
      <c r="E3323" s="36" t="s">
        <v>57</v>
      </c>
      <c r="F3323" s="36" t="s">
        <v>57</v>
      </c>
      <c r="G3323" s="36" t="s">
        <v>7504</v>
      </c>
      <c r="H3323" s="36" t="s">
        <v>7504</v>
      </c>
      <c r="I3323" s="36" t="s">
        <v>58</v>
      </c>
      <c r="J3323" s="36" t="s">
        <v>59</v>
      </c>
      <c r="K3323" s="36" t="s">
        <v>5688</v>
      </c>
    </row>
    <row r="3324" spans="1:11" ht="15" customHeight="1">
      <c r="A3324" s="36" t="s">
        <v>5689</v>
      </c>
      <c r="B3324" s="36">
        <v>465166</v>
      </c>
      <c r="C3324" s="35" t="str">
        <f>VLOOKUP(B3324,'[1]EC Sales Date'!$A:$C,2,)</f>
        <v>Short DRY à Séchage Rapide Enfant</v>
      </c>
      <c r="D3324" s="36" t="s">
        <v>57</v>
      </c>
      <c r="E3324" s="36" t="s">
        <v>57</v>
      </c>
      <c r="F3324" s="36" t="s">
        <v>57</v>
      </c>
      <c r="G3324" s="36" t="s">
        <v>7504</v>
      </c>
      <c r="H3324" s="36" t="s">
        <v>7504</v>
      </c>
      <c r="I3324" s="36" t="s">
        <v>58</v>
      </c>
      <c r="J3324" s="36" t="s">
        <v>59</v>
      </c>
      <c r="K3324" s="36" t="s">
        <v>1963</v>
      </c>
    </row>
    <row r="3325" spans="1:11" ht="15" customHeight="1">
      <c r="A3325" s="36" t="s">
        <v>5690</v>
      </c>
      <c r="B3325" s="36">
        <v>465166</v>
      </c>
      <c r="C3325" s="35" t="str">
        <f>VLOOKUP(B3325,'[1]EC Sales Date'!$A:$C,2,)</f>
        <v>Short DRY à Séchage Rapide Enfant</v>
      </c>
      <c r="D3325" s="36" t="s">
        <v>57</v>
      </c>
      <c r="E3325" s="36" t="s">
        <v>57</v>
      </c>
      <c r="F3325" s="36" t="s">
        <v>57</v>
      </c>
      <c r="G3325" s="36" t="s">
        <v>7504</v>
      </c>
      <c r="H3325" s="36" t="s">
        <v>7504</v>
      </c>
      <c r="I3325" s="36" t="s">
        <v>58</v>
      </c>
      <c r="J3325" s="36" t="s">
        <v>59</v>
      </c>
      <c r="K3325" s="36" t="s">
        <v>1965</v>
      </c>
    </row>
    <row r="3326" spans="1:11" ht="15" customHeight="1">
      <c r="A3326" s="36" t="s">
        <v>3373</v>
      </c>
      <c r="B3326" s="36">
        <v>465172</v>
      </c>
      <c r="C3326" s="35" t="str">
        <f>VLOOKUP(B3326,'[1]EC Sales Date'!$A:$C,2,)</f>
        <v>T-Shirt Graphique UT Mickey Stands Enfant</v>
      </c>
      <c r="D3326" s="36" t="s">
        <v>57</v>
      </c>
      <c r="E3326" s="36" t="s">
        <v>57</v>
      </c>
      <c r="F3326" s="36" t="s">
        <v>57</v>
      </c>
      <c r="G3326" s="36" t="s">
        <v>7504</v>
      </c>
      <c r="H3326" s="36" t="s">
        <v>7504</v>
      </c>
      <c r="I3326" s="36" t="s">
        <v>58</v>
      </c>
      <c r="J3326" s="37" t="s">
        <v>123</v>
      </c>
      <c r="K3326" s="36" t="s">
        <v>124</v>
      </c>
    </row>
    <row r="3327" spans="1:11" ht="15" customHeight="1">
      <c r="A3327" s="36" t="s">
        <v>3374</v>
      </c>
      <c r="B3327" s="36">
        <v>468628</v>
      </c>
      <c r="C3327" s="35" t="str">
        <f>VLOOKUP(B3327,'[1]EC Sales Date'!$A:$C,2,)</f>
        <v>T-shirt Graphique UT Mickey Stands Enfant</v>
      </c>
      <c r="D3327" s="36" t="s">
        <v>57</v>
      </c>
      <c r="E3327" s="36" t="s">
        <v>57</v>
      </c>
      <c r="F3327" s="36" t="s">
        <v>57</v>
      </c>
      <c r="G3327" s="36" t="s">
        <v>7504</v>
      </c>
      <c r="H3327" s="36" t="s">
        <v>7504</v>
      </c>
      <c r="I3327" s="36" t="s">
        <v>58</v>
      </c>
      <c r="J3327" s="37" t="s">
        <v>123</v>
      </c>
      <c r="K3327" s="36" t="s">
        <v>124</v>
      </c>
    </row>
    <row r="3328" spans="1:11" ht="15" customHeight="1">
      <c r="A3328" s="36" t="s">
        <v>3375</v>
      </c>
      <c r="B3328" s="36">
        <v>468629</v>
      </c>
      <c r="C3328" s="35" t="str">
        <f>VLOOKUP(B3328,'[1]EC Sales Date'!$A:$C,2,)</f>
        <v>T-shirt Graphique UT Mickey Stands Enfant</v>
      </c>
      <c r="D3328" s="36" t="s">
        <v>57</v>
      </c>
      <c r="E3328" s="36" t="s">
        <v>57</v>
      </c>
      <c r="F3328" s="36" t="s">
        <v>57</v>
      </c>
      <c r="G3328" s="36" t="s">
        <v>7504</v>
      </c>
      <c r="H3328" s="36" t="s">
        <v>7504</v>
      </c>
      <c r="I3328" s="36" t="s">
        <v>58</v>
      </c>
      <c r="J3328" s="37" t="s">
        <v>123</v>
      </c>
      <c r="K3328" s="36" t="s">
        <v>124</v>
      </c>
    </row>
    <row r="3329" spans="1:11" ht="15" customHeight="1">
      <c r="A3329" s="36" t="s">
        <v>3376</v>
      </c>
      <c r="B3329" s="36">
        <v>468630</v>
      </c>
      <c r="C3329" s="35" t="str">
        <f>VLOOKUP(B3329,'[1]EC Sales Date'!$A:$C,2,)</f>
        <v>T-shirt Graphique UT Mickey Stands Enfant</v>
      </c>
      <c r="D3329" s="36" t="s">
        <v>57</v>
      </c>
      <c r="E3329" s="36" t="s">
        <v>57</v>
      </c>
      <c r="F3329" s="36" t="s">
        <v>57</v>
      </c>
      <c r="G3329" s="36" t="s">
        <v>7504</v>
      </c>
      <c r="H3329" s="36" t="s">
        <v>7504</v>
      </c>
      <c r="I3329" s="36" t="s">
        <v>58</v>
      </c>
      <c r="J3329" s="37" t="s">
        <v>123</v>
      </c>
      <c r="K3329" s="36" t="s">
        <v>124</v>
      </c>
    </row>
    <row r="3330" spans="1:11" ht="15" customHeight="1">
      <c r="A3330" s="36" t="s">
        <v>3377</v>
      </c>
      <c r="B3330" s="36">
        <v>468631</v>
      </c>
      <c r="C3330" s="35" t="str">
        <f>VLOOKUP(B3330,'[1]EC Sales Date'!$A:$C,2,)</f>
        <v>T-shirt Graphique UT Mickey Stands Enfant</v>
      </c>
      <c r="D3330" s="36" t="s">
        <v>57</v>
      </c>
      <c r="E3330" s="36" t="s">
        <v>57</v>
      </c>
      <c r="F3330" s="36" t="s">
        <v>57</v>
      </c>
      <c r="G3330" s="36" t="s">
        <v>7504</v>
      </c>
      <c r="H3330" s="36" t="s">
        <v>7504</v>
      </c>
      <c r="I3330" s="36" t="s">
        <v>58</v>
      </c>
      <c r="J3330" s="37" t="s">
        <v>123</v>
      </c>
      <c r="K3330" s="36" t="s">
        <v>124</v>
      </c>
    </row>
    <row r="3331" spans="1:11" ht="15" customHeight="1">
      <c r="A3331" s="36" t="s">
        <v>3378</v>
      </c>
      <c r="B3331" s="36">
        <v>468632</v>
      </c>
      <c r="C3331" s="35" t="str">
        <f>VLOOKUP(B3331,'[1]EC Sales Date'!$A:$C,2,)</f>
        <v>T-shirt Graphique UT Mickey Stands Enfant</v>
      </c>
      <c r="D3331" s="36" t="s">
        <v>57</v>
      </c>
      <c r="E3331" s="36" t="s">
        <v>57</v>
      </c>
      <c r="F3331" s="36" t="s">
        <v>57</v>
      </c>
      <c r="G3331" s="36" t="s">
        <v>7504</v>
      </c>
      <c r="H3331" s="36" t="s">
        <v>7504</v>
      </c>
      <c r="I3331" s="36" t="s">
        <v>58</v>
      </c>
      <c r="J3331" s="37" t="s">
        <v>123</v>
      </c>
      <c r="K3331" s="36" t="s">
        <v>124</v>
      </c>
    </row>
    <row r="3332" spans="1:11" ht="15" customHeight="1">
      <c r="A3332" s="36" t="s">
        <v>5691</v>
      </c>
      <c r="B3332" s="36">
        <v>465173</v>
      </c>
      <c r="C3332" s="35" t="str">
        <f>VLOOKUP(B3332,'[1]EC Sales Date'!$A:$C,2,)</f>
        <v>T-Shirt Graphique UT Pokémon: A New Adventure Enfant</v>
      </c>
      <c r="D3332" s="36" t="s">
        <v>86</v>
      </c>
      <c r="E3332" s="36" t="s">
        <v>86</v>
      </c>
      <c r="F3332" s="36" t="s">
        <v>86</v>
      </c>
      <c r="G3332" s="36" t="s">
        <v>7504</v>
      </c>
      <c r="H3332" s="36" t="s">
        <v>7504</v>
      </c>
      <c r="I3332" s="36" t="s">
        <v>58</v>
      </c>
      <c r="J3332" s="37" t="s">
        <v>123</v>
      </c>
      <c r="K3332" s="36" t="s">
        <v>124</v>
      </c>
    </row>
    <row r="3333" spans="1:11" ht="15" customHeight="1">
      <c r="A3333" s="36" t="s">
        <v>5692</v>
      </c>
      <c r="B3333" s="36">
        <v>471856</v>
      </c>
      <c r="C3333" s="35" t="str">
        <f>VLOOKUP(B3333,'[1]EC Sales Date'!$A:$C,2,)</f>
        <v>T-Shirt Graphique UT Pokémon: A New Adventure Enfant</v>
      </c>
      <c r="D3333" s="36" t="s">
        <v>86</v>
      </c>
      <c r="E3333" s="36" t="s">
        <v>86</v>
      </c>
      <c r="F3333" s="36" t="s">
        <v>86</v>
      </c>
      <c r="G3333" s="36" t="s">
        <v>7504</v>
      </c>
      <c r="H3333" s="36" t="s">
        <v>7504</v>
      </c>
      <c r="I3333" s="36" t="s">
        <v>58</v>
      </c>
      <c r="J3333" s="37" t="s">
        <v>123</v>
      </c>
      <c r="K3333" s="36" t="s">
        <v>124</v>
      </c>
    </row>
    <row r="3334" spans="1:11" ht="15" customHeight="1">
      <c r="A3334" s="36" t="s">
        <v>5693</v>
      </c>
      <c r="B3334" s="36">
        <v>471857</v>
      </c>
      <c r="C3334" s="35" t="str">
        <f>VLOOKUP(B3334,'[1]EC Sales Date'!$A:$C,2,)</f>
        <v>T-Shirt Graphique UT Pokémon: A New Adventure Enfant</v>
      </c>
      <c r="D3334" s="36" t="s">
        <v>86</v>
      </c>
      <c r="E3334" s="36" t="s">
        <v>86</v>
      </c>
      <c r="F3334" s="36" t="s">
        <v>86</v>
      </c>
      <c r="G3334" s="36" t="s">
        <v>7504</v>
      </c>
      <c r="H3334" s="36" t="s">
        <v>7504</v>
      </c>
      <c r="I3334" s="36" t="s">
        <v>58</v>
      </c>
      <c r="J3334" s="37" t="s">
        <v>123</v>
      </c>
      <c r="K3334" s="36" t="s">
        <v>124</v>
      </c>
    </row>
    <row r="3335" spans="1:11" ht="15" customHeight="1">
      <c r="A3335" s="36" t="s">
        <v>5694</v>
      </c>
      <c r="B3335" s="36">
        <v>471858</v>
      </c>
      <c r="C3335" s="35" t="str">
        <f>VLOOKUP(B3335,'[1]EC Sales Date'!$A:$C,2,)</f>
        <v>T-Shirt Graphique UT Pokémon: A New Adventure Enfant</v>
      </c>
      <c r="D3335" s="36" t="s">
        <v>86</v>
      </c>
      <c r="E3335" s="36" t="s">
        <v>86</v>
      </c>
      <c r="F3335" s="36" t="s">
        <v>86</v>
      </c>
      <c r="G3335" s="36" t="s">
        <v>7504</v>
      </c>
      <c r="H3335" s="36" t="s">
        <v>7504</v>
      </c>
      <c r="I3335" s="36" t="s">
        <v>58</v>
      </c>
      <c r="J3335" s="37" t="s">
        <v>123</v>
      </c>
      <c r="K3335" s="36" t="s">
        <v>124</v>
      </c>
    </row>
    <row r="3336" spans="1:11" ht="15" customHeight="1">
      <c r="A3336" s="36" t="s">
        <v>5695</v>
      </c>
      <c r="B3336" s="36">
        <v>471906</v>
      </c>
      <c r="C3336" s="35" t="str">
        <f>VLOOKUP(B3336,'[1]EC Sales Date'!$A:$C,2,)</f>
        <v>T-Shirt UT Pokémon Sketch</v>
      </c>
      <c r="D3336" s="36" t="s">
        <v>86</v>
      </c>
      <c r="E3336" s="36" t="s">
        <v>86</v>
      </c>
      <c r="F3336" s="36" t="s">
        <v>86</v>
      </c>
      <c r="G3336" s="36" t="s">
        <v>7504</v>
      </c>
      <c r="H3336" s="36" t="s">
        <v>7504</v>
      </c>
      <c r="I3336" s="36" t="s">
        <v>58</v>
      </c>
      <c r="J3336" s="37" t="s">
        <v>123</v>
      </c>
      <c r="K3336" s="36" t="s">
        <v>124</v>
      </c>
    </row>
    <row r="3337" spans="1:11" ht="15" customHeight="1">
      <c r="A3337" s="36" t="s">
        <v>5696</v>
      </c>
      <c r="B3337" s="36">
        <v>471907</v>
      </c>
      <c r="C3337" s="35" t="str">
        <f>VLOOKUP(B3337,'[1]EC Sales Date'!$A:$C,2,)</f>
        <v>T-Shirt UT Pokémon Sketch</v>
      </c>
      <c r="D3337" s="36" t="s">
        <v>86</v>
      </c>
      <c r="E3337" s="36" t="s">
        <v>86</v>
      </c>
      <c r="F3337" s="36" t="s">
        <v>86</v>
      </c>
      <c r="G3337" s="36" t="s">
        <v>7504</v>
      </c>
      <c r="H3337" s="36" t="s">
        <v>7504</v>
      </c>
      <c r="I3337" s="36" t="s">
        <v>58</v>
      </c>
      <c r="J3337" s="37" t="s">
        <v>123</v>
      </c>
      <c r="K3337" s="36" t="s">
        <v>124</v>
      </c>
    </row>
    <row r="3338" spans="1:11" ht="15" customHeight="1">
      <c r="A3338" s="36" t="s">
        <v>5697</v>
      </c>
      <c r="B3338" s="36">
        <v>475006</v>
      </c>
      <c r="C3338" s="35" t="str">
        <f>VLOOKUP(B3338,'[1]EC Sales Date'!$A:$C,2,)</f>
        <v>T-Shirt UT Pokémon Sketch</v>
      </c>
      <c r="D3338" s="36" t="s">
        <v>86</v>
      </c>
      <c r="E3338" s="36" t="s">
        <v>86</v>
      </c>
      <c r="F3338" s="36" t="s">
        <v>86</v>
      </c>
      <c r="G3338" s="36" t="s">
        <v>7504</v>
      </c>
      <c r="H3338" s="36" t="s">
        <v>7504</v>
      </c>
      <c r="I3338" s="36" t="s">
        <v>58</v>
      </c>
      <c r="J3338" s="37" t="s">
        <v>123</v>
      </c>
      <c r="K3338" s="36" t="s">
        <v>124</v>
      </c>
    </row>
    <row r="3339" spans="1:11" ht="15" customHeight="1">
      <c r="A3339" s="36" t="s">
        <v>5698</v>
      </c>
      <c r="B3339" s="36">
        <v>475007</v>
      </c>
      <c r="C3339" s="35" t="str">
        <f>VLOOKUP(B3339,'[1]EC Sales Date'!$A:$C,2,)</f>
        <v>T-Shirt UT Pokémon Sketch</v>
      </c>
      <c r="D3339" s="36" t="s">
        <v>86</v>
      </c>
      <c r="E3339" s="36" t="s">
        <v>86</v>
      </c>
      <c r="F3339" s="36" t="s">
        <v>86</v>
      </c>
      <c r="G3339" s="36" t="s">
        <v>7504</v>
      </c>
      <c r="H3339" s="36" t="s">
        <v>7504</v>
      </c>
      <c r="I3339" s="36" t="s">
        <v>58</v>
      </c>
      <c r="J3339" s="37" t="s">
        <v>123</v>
      </c>
      <c r="K3339" s="36" t="s">
        <v>124</v>
      </c>
    </row>
    <row r="3340" spans="1:11" ht="15" customHeight="1">
      <c r="A3340" s="36" t="s">
        <v>5699</v>
      </c>
      <c r="B3340" s="36">
        <v>465174</v>
      </c>
      <c r="C3340" s="35" t="str">
        <f>VLOOKUP(B3340,'[1]EC Sales Date'!$A:$C,2,)</f>
        <v>T-Shirt Graphique UT NY Pop Art Enfant</v>
      </c>
      <c r="D3340" s="36" t="s">
        <v>86</v>
      </c>
      <c r="E3340" s="36" t="s">
        <v>86</v>
      </c>
      <c r="F3340" s="36" t="s">
        <v>86</v>
      </c>
      <c r="G3340" s="36" t="s">
        <v>7504</v>
      </c>
      <c r="H3340" s="36" t="s">
        <v>7504</v>
      </c>
      <c r="I3340" s="36" t="s">
        <v>58</v>
      </c>
      <c r="J3340" s="37" t="s">
        <v>123</v>
      </c>
      <c r="K3340" s="36" t="s">
        <v>124</v>
      </c>
    </row>
    <row r="3341" spans="1:11" ht="15" customHeight="1">
      <c r="A3341" s="36" t="s">
        <v>5700</v>
      </c>
      <c r="B3341" s="36">
        <v>470896</v>
      </c>
      <c r="C3341" s="35" t="str">
        <f>VLOOKUP(B3341,'[1]EC Sales Date'!$A:$C,2,)</f>
        <v>T-Shirt Graphique UT NY Pop Art Enfant</v>
      </c>
      <c r="D3341" s="36" t="s">
        <v>86</v>
      </c>
      <c r="E3341" s="36" t="s">
        <v>86</v>
      </c>
      <c r="F3341" s="36" t="s">
        <v>86</v>
      </c>
      <c r="G3341" s="36" t="s">
        <v>7504</v>
      </c>
      <c r="H3341" s="36" t="s">
        <v>7504</v>
      </c>
      <c r="I3341" s="36" t="s">
        <v>58</v>
      </c>
      <c r="J3341" s="37" t="s">
        <v>123</v>
      </c>
      <c r="K3341" s="36" t="s">
        <v>124</v>
      </c>
    </row>
    <row r="3342" spans="1:11" ht="15" customHeight="1">
      <c r="A3342" s="36" t="s">
        <v>5701</v>
      </c>
      <c r="B3342" s="36">
        <v>470897</v>
      </c>
      <c r="C3342" s="35" t="str">
        <f>VLOOKUP(B3342,'[1]EC Sales Date'!$A:$C,2,)</f>
        <v>T-Shirt Graphique UT NY Pop Art Enfant</v>
      </c>
      <c r="D3342" s="36" t="s">
        <v>86</v>
      </c>
      <c r="E3342" s="36" t="s">
        <v>86</v>
      </c>
      <c r="F3342" s="36" t="s">
        <v>86</v>
      </c>
      <c r="G3342" s="36" t="s">
        <v>7504</v>
      </c>
      <c r="H3342" s="36" t="s">
        <v>7504</v>
      </c>
      <c r="I3342" s="36" t="s">
        <v>58</v>
      </c>
      <c r="J3342" s="37" t="s">
        <v>123</v>
      </c>
      <c r="K3342" s="36" t="s">
        <v>124</v>
      </c>
    </row>
    <row r="3343" spans="1:11" ht="15" customHeight="1">
      <c r="A3343" s="36" t="s">
        <v>5702</v>
      </c>
      <c r="B3343" s="36">
        <v>470898</v>
      </c>
      <c r="C3343" s="35" t="str">
        <f>VLOOKUP(B3343,'[1]EC Sales Date'!$A:$C,2,)</f>
        <v>T-Shirt Graphique UT NY Pop Art Enfant</v>
      </c>
      <c r="D3343" s="36" t="s">
        <v>86</v>
      </c>
      <c r="E3343" s="36" t="s">
        <v>86</v>
      </c>
      <c r="F3343" s="36" t="s">
        <v>86</v>
      </c>
      <c r="G3343" s="36" t="s">
        <v>7504</v>
      </c>
      <c r="H3343" s="36" t="s">
        <v>7504</v>
      </c>
      <c r="I3343" s="36" t="s">
        <v>58</v>
      </c>
      <c r="J3343" s="37" t="s">
        <v>123</v>
      </c>
      <c r="K3343" s="36" t="s">
        <v>124</v>
      </c>
    </row>
    <row r="3344" spans="1:11" ht="15" customHeight="1">
      <c r="A3344" s="36" t="s">
        <v>5703</v>
      </c>
      <c r="B3344" s="36">
        <v>470899</v>
      </c>
      <c r="C3344" s="35" t="str">
        <f>VLOOKUP(B3344,'[1]EC Sales Date'!$A:$C,2,)</f>
        <v>T-Shirt Graphique UT NY Pop Art Enfant</v>
      </c>
      <c r="D3344" s="36" t="s">
        <v>86</v>
      </c>
      <c r="E3344" s="36" t="s">
        <v>86</v>
      </c>
      <c r="F3344" s="36" t="s">
        <v>86</v>
      </c>
      <c r="G3344" s="36" t="s">
        <v>7504</v>
      </c>
      <c r="H3344" s="36" t="s">
        <v>7504</v>
      </c>
      <c r="I3344" s="36" t="s">
        <v>58</v>
      </c>
      <c r="J3344" s="37" t="s">
        <v>123</v>
      </c>
      <c r="K3344" s="36" t="s">
        <v>124</v>
      </c>
    </row>
    <row r="3345" spans="1:11" ht="15" customHeight="1">
      <c r="A3345" s="36" t="s">
        <v>5704</v>
      </c>
      <c r="B3345" s="36">
        <v>470900</v>
      </c>
      <c r="C3345" s="35" t="str">
        <f>VLOOKUP(B3345,'[1]EC Sales Date'!$A:$C,2,)</f>
        <v>T-Shirt Graphique UT NY Pop Art Enfant</v>
      </c>
      <c r="D3345" s="36" t="s">
        <v>86</v>
      </c>
      <c r="E3345" s="36" t="s">
        <v>86</v>
      </c>
      <c r="F3345" s="36" t="s">
        <v>86</v>
      </c>
      <c r="G3345" s="36" t="s">
        <v>7504</v>
      </c>
      <c r="H3345" s="36" t="s">
        <v>7504</v>
      </c>
      <c r="I3345" s="36" t="s">
        <v>58</v>
      </c>
      <c r="J3345" s="37" t="s">
        <v>123</v>
      </c>
      <c r="K3345" s="36" t="s">
        <v>124</v>
      </c>
    </row>
    <row r="3346" spans="1:11" ht="15" customHeight="1">
      <c r="A3346" s="36" t="s">
        <v>5705</v>
      </c>
      <c r="B3346" s="36">
        <v>465176</v>
      </c>
      <c r="C3346" s="35" t="str">
        <f>VLOOKUP(B3346,'[1]EC Sales Date'!$A:$C,2,)</f>
        <v>T-shirt UT TV Anime ONE PIECE 25th</v>
      </c>
      <c r="D3346" s="36" t="s">
        <v>56</v>
      </c>
      <c r="E3346" s="36" t="s">
        <v>56</v>
      </c>
      <c r="F3346" s="36" t="s">
        <v>56</v>
      </c>
      <c r="G3346" s="36" t="s">
        <v>7504</v>
      </c>
      <c r="H3346" s="36" t="s">
        <v>7504</v>
      </c>
      <c r="I3346" s="36" t="s">
        <v>58</v>
      </c>
      <c r="J3346" s="37" t="s">
        <v>123</v>
      </c>
      <c r="K3346" s="36" t="s">
        <v>124</v>
      </c>
    </row>
    <row r="3347" spans="1:11" ht="15" customHeight="1">
      <c r="A3347" s="36" t="s">
        <v>5706</v>
      </c>
      <c r="B3347" s="36">
        <v>471931</v>
      </c>
      <c r="C3347" s="35" t="str">
        <f>VLOOKUP(B3347,'[1]EC Sales Date'!$A:$C,2,)</f>
        <v>T-shirt UT TV Anime ONE PIECE 25th</v>
      </c>
      <c r="D3347" s="36" t="s">
        <v>56</v>
      </c>
      <c r="E3347" s="36" t="s">
        <v>56</v>
      </c>
      <c r="F3347" s="36" t="s">
        <v>56</v>
      </c>
      <c r="G3347" s="36" t="s">
        <v>7504</v>
      </c>
      <c r="H3347" s="36" t="s">
        <v>7504</v>
      </c>
      <c r="I3347" s="36" t="s">
        <v>58</v>
      </c>
      <c r="J3347" s="37" t="s">
        <v>123</v>
      </c>
      <c r="K3347" s="36" t="s">
        <v>124</v>
      </c>
    </row>
    <row r="3348" spans="1:11" ht="15" customHeight="1">
      <c r="A3348" s="36" t="s">
        <v>5707</v>
      </c>
      <c r="B3348" s="36">
        <v>471932</v>
      </c>
      <c r="C3348" s="35" t="str">
        <f>VLOOKUP(B3348,'[1]EC Sales Date'!$A:$C,2,)</f>
        <v>T-shirt UT TV Anime ONE PIECE 25th</v>
      </c>
      <c r="D3348" s="36" t="s">
        <v>56</v>
      </c>
      <c r="E3348" s="36" t="s">
        <v>56</v>
      </c>
      <c r="F3348" s="36" t="s">
        <v>56</v>
      </c>
      <c r="G3348" s="36" t="s">
        <v>7504</v>
      </c>
      <c r="H3348" s="36" t="s">
        <v>7504</v>
      </c>
      <c r="I3348" s="36" t="s">
        <v>58</v>
      </c>
      <c r="J3348" s="37" t="s">
        <v>123</v>
      </c>
      <c r="K3348" s="36" t="s">
        <v>124</v>
      </c>
    </row>
    <row r="3349" spans="1:11" ht="15" customHeight="1">
      <c r="A3349" s="36" t="s">
        <v>5708</v>
      </c>
      <c r="B3349" s="36">
        <v>471933</v>
      </c>
      <c r="C3349" s="35" t="str">
        <f>VLOOKUP(B3349,'[1]EC Sales Date'!$A:$C,2,)</f>
        <v>T-shirt UT TV Anime ONE PIECE 25th</v>
      </c>
      <c r="D3349" s="36" t="s">
        <v>56</v>
      </c>
      <c r="E3349" s="36" t="s">
        <v>56</v>
      </c>
      <c r="F3349" s="36" t="s">
        <v>56</v>
      </c>
      <c r="G3349" s="36" t="s">
        <v>7504</v>
      </c>
      <c r="H3349" s="36" t="s">
        <v>7504</v>
      </c>
      <c r="I3349" s="36" t="s">
        <v>58</v>
      </c>
      <c r="J3349" s="37" t="s">
        <v>123</v>
      </c>
      <c r="K3349" s="36" t="s">
        <v>124</v>
      </c>
    </row>
    <row r="3350" spans="1:11" ht="15" customHeight="1">
      <c r="A3350" s="36" t="s">
        <v>5709</v>
      </c>
      <c r="B3350" s="36">
        <v>473506</v>
      </c>
      <c r="C3350" s="35" t="str">
        <f>VLOOKUP(B3350,'[1]EC Sales Date'!$A:$C,2,)</f>
        <v>T-shirt UT TV Anime ONE PIECE 25th</v>
      </c>
      <c r="D3350" s="36" t="s">
        <v>56</v>
      </c>
      <c r="E3350" s="36" t="s">
        <v>56</v>
      </c>
      <c r="F3350" s="36" t="s">
        <v>56</v>
      </c>
      <c r="G3350" s="36" t="s">
        <v>7504</v>
      </c>
      <c r="H3350" s="36" t="s">
        <v>7504</v>
      </c>
      <c r="I3350" s="36" t="s">
        <v>58</v>
      </c>
      <c r="J3350" s="37" t="s">
        <v>123</v>
      </c>
      <c r="K3350" s="36" t="s">
        <v>124</v>
      </c>
    </row>
    <row r="3351" spans="1:11" ht="15" customHeight="1">
      <c r="A3351" s="36" t="s">
        <v>5710</v>
      </c>
      <c r="B3351" s="36">
        <v>465177</v>
      </c>
      <c r="C3351" s="35" t="str">
        <f>VLOOKUP(B3351,'[1]EC Sales Date'!$A:$C,2,)</f>
        <v>T-Shirt Graphique UT Minecraft Enfant</v>
      </c>
      <c r="D3351" s="36" t="s">
        <v>56</v>
      </c>
      <c r="E3351" s="36" t="s">
        <v>56</v>
      </c>
      <c r="F3351" s="36" t="s">
        <v>56</v>
      </c>
      <c r="G3351" s="36" t="s">
        <v>7504</v>
      </c>
      <c r="H3351" s="36" t="s">
        <v>7504</v>
      </c>
      <c r="I3351" s="36" t="s">
        <v>58</v>
      </c>
      <c r="J3351" s="37" t="s">
        <v>123</v>
      </c>
      <c r="K3351" s="36" t="s">
        <v>124</v>
      </c>
    </row>
    <row r="3352" spans="1:11" ht="15" customHeight="1">
      <c r="A3352" s="36" t="s">
        <v>5711</v>
      </c>
      <c r="B3352" s="36">
        <v>470983</v>
      </c>
      <c r="C3352" s="35" t="str">
        <f>VLOOKUP(B3352,'[1]EC Sales Date'!$A:$C,2,)</f>
        <v>T-Shirt Graphique UT Minecraft Enfant</v>
      </c>
      <c r="D3352" s="36" t="s">
        <v>56</v>
      </c>
      <c r="E3352" s="36" t="s">
        <v>56</v>
      </c>
      <c r="F3352" s="36" t="s">
        <v>56</v>
      </c>
      <c r="G3352" s="36" t="s">
        <v>7504</v>
      </c>
      <c r="H3352" s="36" t="s">
        <v>7504</v>
      </c>
      <c r="I3352" s="36" t="s">
        <v>58</v>
      </c>
      <c r="J3352" s="37" t="s">
        <v>123</v>
      </c>
      <c r="K3352" s="36" t="s">
        <v>124</v>
      </c>
    </row>
    <row r="3353" spans="1:11" ht="15" customHeight="1">
      <c r="A3353" s="36" t="s">
        <v>5712</v>
      </c>
      <c r="B3353" s="36">
        <v>470984</v>
      </c>
      <c r="C3353" s="35" t="str">
        <f>VLOOKUP(B3353,'[1]EC Sales Date'!$A:$C,2,)</f>
        <v>T-Shirt Graphique UT Minecraft Enfant</v>
      </c>
      <c r="D3353" s="36" t="s">
        <v>56</v>
      </c>
      <c r="E3353" s="36" t="s">
        <v>56</v>
      </c>
      <c r="F3353" s="36" t="s">
        <v>56</v>
      </c>
      <c r="G3353" s="36" t="s">
        <v>7504</v>
      </c>
      <c r="H3353" s="36" t="s">
        <v>7504</v>
      </c>
      <c r="I3353" s="36" t="s">
        <v>58</v>
      </c>
      <c r="J3353" s="37" t="s">
        <v>123</v>
      </c>
      <c r="K3353" s="36" t="s">
        <v>124</v>
      </c>
    </row>
    <row r="3354" spans="1:11" ht="15" customHeight="1">
      <c r="A3354" s="36" t="s">
        <v>5713</v>
      </c>
      <c r="B3354" s="36">
        <v>470985</v>
      </c>
      <c r="C3354" s="35" t="str">
        <f>VLOOKUP(B3354,'[1]EC Sales Date'!$A:$C,2,)</f>
        <v>T-Shirt Graphique UT Minecraft Enfant</v>
      </c>
      <c r="D3354" s="36" t="s">
        <v>56</v>
      </c>
      <c r="E3354" s="36" t="s">
        <v>56</v>
      </c>
      <c r="F3354" s="36" t="s">
        <v>56</v>
      </c>
      <c r="G3354" s="36" t="s">
        <v>7504</v>
      </c>
      <c r="H3354" s="36" t="s">
        <v>7504</v>
      </c>
      <c r="I3354" s="36" t="s">
        <v>58</v>
      </c>
      <c r="J3354" s="37" t="s">
        <v>123</v>
      </c>
      <c r="K3354" s="36" t="s">
        <v>124</v>
      </c>
    </row>
    <row r="3355" spans="1:11" ht="15" customHeight="1">
      <c r="A3355" s="36" t="s">
        <v>5714</v>
      </c>
      <c r="B3355" s="36">
        <v>471908</v>
      </c>
      <c r="C3355" s="35" t="str">
        <f>VLOOKUP(B3355,'[1]EC Sales Date'!$A:$C,2,)</f>
        <v>T-shirt Graphique UT Minecraft</v>
      </c>
      <c r="D3355" s="36" t="s">
        <v>56</v>
      </c>
      <c r="E3355" s="36" t="s">
        <v>56</v>
      </c>
      <c r="F3355" s="36" t="s">
        <v>56</v>
      </c>
      <c r="G3355" s="36" t="s">
        <v>7504</v>
      </c>
      <c r="H3355" s="36" t="s">
        <v>7504</v>
      </c>
      <c r="I3355" s="36" t="s">
        <v>58</v>
      </c>
      <c r="J3355" s="37" t="s">
        <v>123</v>
      </c>
      <c r="K3355" s="36" t="s">
        <v>124</v>
      </c>
    </row>
    <row r="3356" spans="1:11" ht="15" customHeight="1">
      <c r="A3356" s="36" t="s">
        <v>5715</v>
      </c>
      <c r="B3356" s="36">
        <v>471909</v>
      </c>
      <c r="C3356" s="35" t="str">
        <f>VLOOKUP(B3356,'[1]EC Sales Date'!$A:$C,2,)</f>
        <v>T-shirt Graphique UT Minecraft</v>
      </c>
      <c r="D3356" s="36" t="s">
        <v>56</v>
      </c>
      <c r="E3356" s="36" t="s">
        <v>56</v>
      </c>
      <c r="F3356" s="36" t="s">
        <v>56</v>
      </c>
      <c r="G3356" s="36" t="s">
        <v>7504</v>
      </c>
      <c r="H3356" s="36" t="s">
        <v>7504</v>
      </c>
      <c r="I3356" s="36" t="s">
        <v>58</v>
      </c>
      <c r="J3356" s="37" t="s">
        <v>123</v>
      </c>
      <c r="K3356" s="36" t="s">
        <v>124</v>
      </c>
    </row>
    <row r="3357" spans="1:11" ht="15" customHeight="1">
      <c r="A3357" s="36" t="s">
        <v>5716</v>
      </c>
      <c r="B3357" s="36">
        <v>465178</v>
      </c>
      <c r="C3357" s="35" t="str">
        <f>VLOOKUP(B3357,'[1]EC Sales Date'!$A:$C,2,)</f>
        <v>T-Shirt Graphique UT Fujiko. F. Fujio 90th Anniversary Enfant</v>
      </c>
      <c r="D3357" s="36" t="s">
        <v>86</v>
      </c>
      <c r="E3357" s="36" t="s">
        <v>86</v>
      </c>
      <c r="F3357" s="36" t="s">
        <v>86</v>
      </c>
      <c r="G3357" s="36" t="s">
        <v>7504</v>
      </c>
      <c r="H3357" s="36" t="s">
        <v>7504</v>
      </c>
      <c r="I3357" s="36" t="s">
        <v>296</v>
      </c>
      <c r="J3357" s="37" t="s">
        <v>123</v>
      </c>
      <c r="K3357" s="36" t="s">
        <v>2045</v>
      </c>
    </row>
    <row r="3358" spans="1:11" ht="15" customHeight="1">
      <c r="A3358" s="36" t="s">
        <v>5717</v>
      </c>
      <c r="B3358" s="36">
        <v>471214</v>
      </c>
      <c r="C3358" s="35" t="str">
        <f>VLOOKUP(B3358,'[1]EC Sales Date'!$A:$C,2,)</f>
        <v>T-Shirt Graphique UT Fujiko. F. Fujio 90th Anniversary Enfant</v>
      </c>
      <c r="D3358" s="36" t="s">
        <v>86</v>
      </c>
      <c r="E3358" s="36" t="s">
        <v>86</v>
      </c>
      <c r="F3358" s="36" t="s">
        <v>86</v>
      </c>
      <c r="G3358" s="36" t="s">
        <v>7504</v>
      </c>
      <c r="H3358" s="36" t="s">
        <v>7504</v>
      </c>
      <c r="I3358" s="36" t="s">
        <v>296</v>
      </c>
      <c r="J3358" s="37" t="s">
        <v>123</v>
      </c>
      <c r="K3358" s="36" t="s">
        <v>2045</v>
      </c>
    </row>
    <row r="3359" spans="1:11" ht="15" customHeight="1">
      <c r="A3359" s="36" t="s">
        <v>5718</v>
      </c>
      <c r="B3359" s="36">
        <v>471215</v>
      </c>
      <c r="C3359" s="35" t="str">
        <f>VLOOKUP(B3359,'[1]EC Sales Date'!$A:$C,2,)</f>
        <v>T-Shirt Graphique UT Fujiko. F. Fujio 90th Anniversary Enfant</v>
      </c>
      <c r="D3359" s="36" t="s">
        <v>86</v>
      </c>
      <c r="E3359" s="36" t="s">
        <v>86</v>
      </c>
      <c r="F3359" s="36" t="s">
        <v>86</v>
      </c>
      <c r="G3359" s="36" t="s">
        <v>7504</v>
      </c>
      <c r="H3359" s="36" t="s">
        <v>7504</v>
      </c>
      <c r="I3359" s="36" t="s">
        <v>296</v>
      </c>
      <c r="J3359" s="37" t="s">
        <v>123</v>
      </c>
      <c r="K3359" s="36" t="s">
        <v>2045</v>
      </c>
    </row>
    <row r="3360" spans="1:11" ht="15" customHeight="1">
      <c r="A3360" s="36" t="s">
        <v>5719</v>
      </c>
      <c r="B3360" s="36">
        <v>471216</v>
      </c>
      <c r="C3360" s="35" t="str">
        <f>VLOOKUP(B3360,'[1]EC Sales Date'!$A:$C,2,)</f>
        <v>T-Shirt Graphique UT Fujiko. F. Fujio 90th Anniversary Enfant</v>
      </c>
      <c r="D3360" s="36" t="s">
        <v>86</v>
      </c>
      <c r="E3360" s="36" t="s">
        <v>86</v>
      </c>
      <c r="F3360" s="36" t="s">
        <v>86</v>
      </c>
      <c r="G3360" s="36" t="s">
        <v>7504</v>
      </c>
      <c r="H3360" s="36" t="s">
        <v>7504</v>
      </c>
      <c r="I3360" s="36" t="s">
        <v>296</v>
      </c>
      <c r="J3360" s="37" t="s">
        <v>123</v>
      </c>
      <c r="K3360" s="36" t="s">
        <v>2045</v>
      </c>
    </row>
    <row r="3361" spans="1:11" ht="15" customHeight="1">
      <c r="A3361" s="36" t="s">
        <v>5720</v>
      </c>
      <c r="B3361" s="36">
        <v>465180</v>
      </c>
      <c r="C3361" s="35" t="str">
        <f>VLOOKUP(B3361,'[1]EC Sales Date'!$A:$C,2,)</f>
        <v>T-Shirt Graphique UT Lego® Enfant</v>
      </c>
      <c r="D3361" s="36" t="s">
        <v>57</v>
      </c>
      <c r="E3361" s="36" t="s">
        <v>57</v>
      </c>
      <c r="F3361" s="36" t="s">
        <v>57</v>
      </c>
      <c r="G3361" s="36" t="s">
        <v>7504</v>
      </c>
      <c r="H3361" s="36" t="s">
        <v>7504</v>
      </c>
      <c r="I3361" s="36" t="s">
        <v>58</v>
      </c>
      <c r="J3361" s="37" t="s">
        <v>123</v>
      </c>
      <c r="K3361" s="36" t="s">
        <v>124</v>
      </c>
    </row>
    <row r="3362" spans="1:11" ht="15" customHeight="1">
      <c r="A3362" s="36" t="s">
        <v>5721</v>
      </c>
      <c r="B3362" s="36">
        <v>471430</v>
      </c>
      <c r="C3362" s="35" t="str">
        <f>VLOOKUP(B3362,'[1]EC Sales Date'!$A:$C,2,)</f>
        <v>T-Shirt Graphique UT Lego® Enfant</v>
      </c>
      <c r="D3362" s="36" t="s">
        <v>57</v>
      </c>
      <c r="E3362" s="36" t="s">
        <v>57</v>
      </c>
      <c r="F3362" s="36" t="s">
        <v>57</v>
      </c>
      <c r="G3362" s="36" t="s">
        <v>7504</v>
      </c>
      <c r="H3362" s="36" t="s">
        <v>7504</v>
      </c>
      <c r="I3362" s="36" t="s">
        <v>58</v>
      </c>
      <c r="J3362" s="37" t="s">
        <v>123</v>
      </c>
      <c r="K3362" s="36" t="s">
        <v>124</v>
      </c>
    </row>
    <row r="3363" spans="1:11" ht="15" customHeight="1">
      <c r="A3363" s="36" t="s">
        <v>5722</v>
      </c>
      <c r="B3363" s="36">
        <v>471431</v>
      </c>
      <c r="C3363" s="35" t="str">
        <f>VLOOKUP(B3363,'[1]EC Sales Date'!$A:$C,2,)</f>
        <v>T-Shirt Graphique UT Lego® Enfant</v>
      </c>
      <c r="D3363" s="36" t="s">
        <v>57</v>
      </c>
      <c r="E3363" s="36" t="s">
        <v>57</v>
      </c>
      <c r="F3363" s="36" t="s">
        <v>57</v>
      </c>
      <c r="G3363" s="36" t="s">
        <v>7504</v>
      </c>
      <c r="H3363" s="36" t="s">
        <v>7504</v>
      </c>
      <c r="I3363" s="36" t="s">
        <v>58</v>
      </c>
      <c r="J3363" s="37" t="s">
        <v>123</v>
      </c>
      <c r="K3363" s="36" t="s">
        <v>124</v>
      </c>
    </row>
    <row r="3364" spans="1:11" ht="15" customHeight="1">
      <c r="A3364" s="36" t="s">
        <v>5723</v>
      </c>
      <c r="B3364" s="36">
        <v>471432</v>
      </c>
      <c r="C3364" s="35" t="str">
        <f>VLOOKUP(B3364,'[1]EC Sales Date'!$A:$C,2,)</f>
        <v>T-Shirt Graphique UT Lego® Enfant</v>
      </c>
      <c r="D3364" s="36" t="s">
        <v>57</v>
      </c>
      <c r="E3364" s="36" t="s">
        <v>57</v>
      </c>
      <c r="F3364" s="36" t="s">
        <v>57</v>
      </c>
      <c r="G3364" s="36" t="s">
        <v>7504</v>
      </c>
      <c r="H3364" s="36" t="s">
        <v>7504</v>
      </c>
      <c r="I3364" s="36" t="s">
        <v>58</v>
      </c>
      <c r="J3364" s="37" t="s">
        <v>123</v>
      </c>
      <c r="K3364" s="36" t="s">
        <v>124</v>
      </c>
    </row>
    <row r="3365" spans="1:11" ht="15" customHeight="1">
      <c r="A3365" s="36" t="s">
        <v>5724</v>
      </c>
      <c r="B3365" s="36">
        <v>471910</v>
      </c>
      <c r="C3365" s="35" t="str">
        <f>VLOOKUP(B3365,'[1]EC Sales Date'!$A:$C,2,)</f>
        <v>T-shirt Graphique UT LEGO® Space Enfant</v>
      </c>
      <c r="D3365" s="36" t="s">
        <v>57</v>
      </c>
      <c r="E3365" s="36" t="s">
        <v>57</v>
      </c>
      <c r="F3365" s="36" t="s">
        <v>57</v>
      </c>
      <c r="G3365" s="36" t="s">
        <v>7504</v>
      </c>
      <c r="H3365" s="36" t="s">
        <v>7504</v>
      </c>
      <c r="I3365" s="36" t="s">
        <v>58</v>
      </c>
      <c r="J3365" s="37" t="s">
        <v>123</v>
      </c>
      <c r="K3365" s="36" t="s">
        <v>124</v>
      </c>
    </row>
    <row r="3366" spans="1:11" ht="15" customHeight="1">
      <c r="A3366" s="36" t="s">
        <v>5725</v>
      </c>
      <c r="B3366" s="36">
        <v>471911</v>
      </c>
      <c r="C3366" s="35" t="str">
        <f>VLOOKUP(B3366,'[1]EC Sales Date'!$A:$C,2,)</f>
        <v>T-shirt Graphique UT LEGO® Space Enfant</v>
      </c>
      <c r="D3366" s="36" t="s">
        <v>57</v>
      </c>
      <c r="E3366" s="36" t="s">
        <v>57</v>
      </c>
      <c r="F3366" s="36" t="s">
        <v>57</v>
      </c>
      <c r="G3366" s="36" t="s">
        <v>7504</v>
      </c>
      <c r="H3366" s="36" t="s">
        <v>7504</v>
      </c>
      <c r="I3366" s="36" t="s">
        <v>58</v>
      </c>
      <c r="J3366" s="37" t="s">
        <v>123</v>
      </c>
      <c r="K3366" s="36" t="s">
        <v>124</v>
      </c>
    </row>
    <row r="3367" spans="1:11" ht="15" customHeight="1">
      <c r="A3367" s="36" t="s">
        <v>5726</v>
      </c>
      <c r="B3367" s="36">
        <v>471912</v>
      </c>
      <c r="C3367" s="35" t="str">
        <f>VLOOKUP(B3367,'[1]EC Sales Date'!$A:$C,2,)</f>
        <v>T-shirt Graphique UT LEGO® Space Enfant</v>
      </c>
      <c r="D3367" s="36" t="s">
        <v>57</v>
      </c>
      <c r="E3367" s="36" t="s">
        <v>57</v>
      </c>
      <c r="F3367" s="36" t="s">
        <v>57</v>
      </c>
      <c r="G3367" s="36" t="s">
        <v>7504</v>
      </c>
      <c r="H3367" s="36" t="s">
        <v>7504</v>
      </c>
      <c r="I3367" s="36" t="s">
        <v>58</v>
      </c>
      <c r="J3367" s="37" t="s">
        <v>123</v>
      </c>
      <c r="K3367" s="36" t="s">
        <v>124</v>
      </c>
    </row>
    <row r="3368" spans="1:11" ht="15" customHeight="1">
      <c r="A3368" s="36" t="s">
        <v>5727</v>
      </c>
      <c r="B3368" s="36">
        <v>466080</v>
      </c>
      <c r="C3368" s="35" t="str">
        <f>VLOOKUP(B3368,'[1]EC Sales Date'!$A:$C,2,)</f>
        <v>Short DRY Ultra Stretch Enfant</v>
      </c>
      <c r="D3368" s="36" t="s">
        <v>86</v>
      </c>
      <c r="E3368" s="36" t="s">
        <v>86</v>
      </c>
      <c r="F3368" s="36" t="s">
        <v>86</v>
      </c>
      <c r="G3368" s="36" t="s">
        <v>7504</v>
      </c>
      <c r="H3368" s="36" t="s">
        <v>7504</v>
      </c>
      <c r="I3368" s="36" t="s">
        <v>58</v>
      </c>
      <c r="J3368" s="36" t="s">
        <v>59</v>
      </c>
      <c r="K3368" s="36" t="s">
        <v>5728</v>
      </c>
    </row>
    <row r="3369" spans="1:11" ht="15" customHeight="1">
      <c r="A3369" s="36" t="s">
        <v>5729</v>
      </c>
      <c r="B3369" s="36">
        <v>466080</v>
      </c>
      <c r="C3369" s="35" t="str">
        <f>VLOOKUP(B3369,'[1]EC Sales Date'!$A:$C,2,)</f>
        <v>Short DRY Ultra Stretch Enfant</v>
      </c>
      <c r="D3369" s="36" t="s">
        <v>86</v>
      </c>
      <c r="E3369" s="36" t="s">
        <v>86</v>
      </c>
      <c r="F3369" s="36" t="s">
        <v>86</v>
      </c>
      <c r="G3369" s="36" t="s">
        <v>7504</v>
      </c>
      <c r="H3369" s="36" t="s">
        <v>7504</v>
      </c>
      <c r="I3369" s="36" t="s">
        <v>58</v>
      </c>
      <c r="J3369" s="36" t="s">
        <v>59</v>
      </c>
      <c r="K3369" s="36" t="s">
        <v>5730</v>
      </c>
    </row>
    <row r="3370" spans="1:11" ht="15" customHeight="1">
      <c r="A3370" s="36" t="s">
        <v>5731</v>
      </c>
      <c r="B3370" s="36">
        <v>471935</v>
      </c>
      <c r="C3370" s="35" t="str">
        <f>VLOOKUP(B3370,'[1]EC Sales Date'!$A:$C,2,)</f>
        <v>T-shirt Graphique UT KAWS + Warhol</v>
      </c>
      <c r="D3370" s="36" t="s">
        <v>86</v>
      </c>
      <c r="E3370" s="36" t="s">
        <v>86</v>
      </c>
      <c r="F3370" s="36" t="s">
        <v>86</v>
      </c>
      <c r="G3370" s="36" t="s">
        <v>7504</v>
      </c>
      <c r="H3370" s="36" t="s">
        <v>7504</v>
      </c>
      <c r="I3370" s="36" t="s">
        <v>58</v>
      </c>
      <c r="J3370" s="37" t="s">
        <v>123</v>
      </c>
      <c r="K3370" s="36" t="s">
        <v>124</v>
      </c>
    </row>
    <row r="3371" spans="1:11" ht="15" customHeight="1">
      <c r="A3371" s="36" t="s">
        <v>5732</v>
      </c>
      <c r="B3371" s="36">
        <v>476423</v>
      </c>
      <c r="C3371" s="35" t="str">
        <f>VLOOKUP(B3371,'[1]EC Sales Date'!$A:$C,2,)</f>
        <v>T-shirt Graphique UT KAWS + Warhol</v>
      </c>
      <c r="D3371" s="36" t="s">
        <v>86</v>
      </c>
      <c r="E3371" s="36" t="s">
        <v>86</v>
      </c>
      <c r="F3371" s="36" t="s">
        <v>86</v>
      </c>
      <c r="G3371" s="36" t="s">
        <v>7504</v>
      </c>
      <c r="H3371" s="36" t="s">
        <v>7504</v>
      </c>
      <c r="I3371" s="36" t="s">
        <v>58</v>
      </c>
      <c r="J3371" s="37" t="s">
        <v>123</v>
      </c>
      <c r="K3371" s="36" t="s">
        <v>124</v>
      </c>
    </row>
    <row r="3372" spans="1:11" ht="15" customHeight="1">
      <c r="A3372" s="36" t="s">
        <v>5733</v>
      </c>
      <c r="B3372" s="36">
        <v>476424</v>
      </c>
      <c r="C3372" s="35" t="str">
        <f>VLOOKUP(B3372,'[1]EC Sales Date'!$A:$C,2,)</f>
        <v>T-shirt Graphique UT KAWS + Warhol</v>
      </c>
      <c r="D3372" s="36" t="s">
        <v>86</v>
      </c>
      <c r="E3372" s="36" t="s">
        <v>86</v>
      </c>
      <c r="F3372" s="36" t="s">
        <v>86</v>
      </c>
      <c r="G3372" s="36" t="s">
        <v>7504</v>
      </c>
      <c r="H3372" s="36" t="s">
        <v>7504</v>
      </c>
      <c r="I3372" s="36" t="s">
        <v>58</v>
      </c>
      <c r="J3372" s="37" t="s">
        <v>123</v>
      </c>
      <c r="K3372" s="36" t="s">
        <v>124</v>
      </c>
    </row>
    <row r="3373" spans="1:11" ht="15" customHeight="1">
      <c r="A3373" s="36" t="s">
        <v>3372</v>
      </c>
      <c r="B3373" s="36">
        <v>465137</v>
      </c>
      <c r="C3373" s="35" t="str">
        <f>VLOOKUP(B3373,'[1]EC Sales Date'!$A:$C,2,)</f>
        <v>T-Shirt AIRism en Coton Rayé à Manches Courtes Enfant</v>
      </c>
      <c r="D3373" s="36" t="s">
        <v>57</v>
      </c>
      <c r="E3373" s="36" t="s">
        <v>57</v>
      </c>
      <c r="F3373" s="36" t="s">
        <v>57</v>
      </c>
      <c r="G3373" s="36" t="s">
        <v>7504</v>
      </c>
      <c r="H3373" s="36" t="s">
        <v>7504</v>
      </c>
      <c r="I3373" s="36" t="s">
        <v>58</v>
      </c>
      <c r="J3373" s="36" t="s">
        <v>59</v>
      </c>
      <c r="K3373" s="36" t="s">
        <v>1971</v>
      </c>
    </row>
    <row r="3374" spans="1:11" ht="15" customHeight="1">
      <c r="A3374" s="36" t="s">
        <v>5734</v>
      </c>
      <c r="B3374" s="36">
        <v>465138</v>
      </c>
      <c r="C3374" s="35" t="str">
        <f>VLOOKUP(B3374,'[1]EC Sales Date'!$A:$C,2,)</f>
        <v>T-Shirt AIRism à Rayures en Coton Manches Courtes Enfant</v>
      </c>
      <c r="D3374" s="36" t="s">
        <v>57</v>
      </c>
      <c r="E3374" s="36" t="s">
        <v>57</v>
      </c>
      <c r="F3374" s="36" t="s">
        <v>57</v>
      </c>
      <c r="G3374" s="36" t="s">
        <v>7504</v>
      </c>
      <c r="H3374" s="36" t="s">
        <v>7504</v>
      </c>
      <c r="I3374" s="36" t="s">
        <v>58</v>
      </c>
      <c r="J3374" s="36" t="s">
        <v>59</v>
      </c>
      <c r="K3374" s="36" t="s">
        <v>5735</v>
      </c>
    </row>
    <row r="3375" spans="1:11" ht="15" customHeight="1">
      <c r="A3375" s="36" t="s">
        <v>5736</v>
      </c>
      <c r="B3375" s="36">
        <v>472744</v>
      </c>
      <c r="C3375" s="35" t="str">
        <f>VLOOKUP(B3375,'[1]EC Sales Date'!$A:$C,2,)</f>
        <v>T-Shirt Graphique UT Magic For All by Yu Nagaba</v>
      </c>
      <c r="D3375" s="36" t="s">
        <v>86</v>
      </c>
      <c r="E3375" s="36" t="s">
        <v>86</v>
      </c>
      <c r="F3375" s="36" t="s">
        <v>86</v>
      </c>
      <c r="G3375" s="36" t="s">
        <v>7504</v>
      </c>
      <c r="H3375" s="36" t="s">
        <v>7504</v>
      </c>
      <c r="I3375" s="36" t="s">
        <v>58</v>
      </c>
      <c r="J3375" s="37" t="s">
        <v>123</v>
      </c>
      <c r="K3375" s="36" t="s">
        <v>124</v>
      </c>
    </row>
    <row r="3376" spans="1:11" ht="15" customHeight="1">
      <c r="A3376" s="36" t="s">
        <v>5737</v>
      </c>
      <c r="B3376" s="36">
        <v>474180</v>
      </c>
      <c r="C3376" s="35" t="str">
        <f>VLOOKUP(B3376,'[1]EC Sales Date'!$A:$C,2,)</f>
        <v>T-Shirt Graphique UT Magic For All by Yu Nagaba Enfant</v>
      </c>
      <c r="D3376" s="36" t="s">
        <v>86</v>
      </c>
      <c r="E3376" s="36" t="s">
        <v>86</v>
      </c>
      <c r="F3376" s="36" t="s">
        <v>86</v>
      </c>
      <c r="G3376" s="36" t="s">
        <v>7504</v>
      </c>
      <c r="H3376" s="36" t="s">
        <v>7504</v>
      </c>
      <c r="I3376" s="36" t="s">
        <v>58</v>
      </c>
      <c r="J3376" s="37" t="s">
        <v>123</v>
      </c>
      <c r="K3376" s="36" t="s">
        <v>124</v>
      </c>
    </row>
    <row r="3377" spans="1:11" ht="15" customHeight="1">
      <c r="A3377" s="36" t="s">
        <v>5738</v>
      </c>
      <c r="B3377" s="36">
        <v>474191</v>
      </c>
      <c r="C3377" s="35" t="str">
        <f>VLOOKUP(B3377,'[1]EC Sales Date'!$A:$C,2,)</f>
        <v>T-Shirt Graphique UT Magic For All by Yu Nagaba Enfant</v>
      </c>
      <c r="D3377" s="36" t="s">
        <v>86</v>
      </c>
      <c r="E3377" s="36" t="s">
        <v>86</v>
      </c>
      <c r="F3377" s="36" t="s">
        <v>86</v>
      </c>
      <c r="G3377" s="36" t="s">
        <v>7504</v>
      </c>
      <c r="H3377" s="36" t="s">
        <v>7504</v>
      </c>
      <c r="I3377" s="36" t="s">
        <v>58</v>
      </c>
      <c r="J3377" s="37" t="s">
        <v>123</v>
      </c>
      <c r="K3377" s="36" t="s">
        <v>124</v>
      </c>
    </row>
    <row r="3378" spans="1:11" ht="15" customHeight="1">
      <c r="A3378" s="36" t="s">
        <v>5739</v>
      </c>
      <c r="B3378" s="36">
        <v>474192</v>
      </c>
      <c r="C3378" s="35" t="str">
        <f>VLOOKUP(B3378,'[1]EC Sales Date'!$A:$C,2,)</f>
        <v>T-Shirt Graphique UT Magic For All by Yu Nagaba Enfant</v>
      </c>
      <c r="D3378" s="36" t="s">
        <v>86</v>
      </c>
      <c r="E3378" s="36" t="s">
        <v>86</v>
      </c>
      <c r="F3378" s="36" t="s">
        <v>86</v>
      </c>
      <c r="G3378" s="36" t="s">
        <v>7504</v>
      </c>
      <c r="H3378" s="36" t="s">
        <v>7504</v>
      </c>
      <c r="I3378" s="36" t="s">
        <v>58</v>
      </c>
      <c r="J3378" s="37" t="s">
        <v>123</v>
      </c>
      <c r="K3378" s="36" t="s">
        <v>124</v>
      </c>
    </row>
    <row r="3379" spans="1:11" ht="15" customHeight="1">
      <c r="A3379" s="36" t="s">
        <v>5740</v>
      </c>
      <c r="B3379" s="36">
        <v>474193</v>
      </c>
      <c r="C3379" s="35" t="str">
        <f>VLOOKUP(B3379,'[1]EC Sales Date'!$A:$C,2,)</f>
        <v>T-Shirt Graphique UT Magic For All by Yu Nagaba Enfant</v>
      </c>
      <c r="D3379" s="36" t="s">
        <v>86</v>
      </c>
      <c r="E3379" s="36" t="s">
        <v>86</v>
      </c>
      <c r="F3379" s="36" t="s">
        <v>86</v>
      </c>
      <c r="G3379" s="36" t="s">
        <v>7504</v>
      </c>
      <c r="H3379" s="36" t="s">
        <v>7504</v>
      </c>
      <c r="I3379" s="36" t="s">
        <v>58</v>
      </c>
      <c r="J3379" s="37" t="s">
        <v>123</v>
      </c>
      <c r="K3379" s="36" t="s">
        <v>124</v>
      </c>
    </row>
    <row r="3380" spans="1:11" ht="15" customHeight="1">
      <c r="A3380" s="36" t="s">
        <v>5741</v>
      </c>
      <c r="B3380" s="36">
        <v>474576</v>
      </c>
      <c r="C3380" s="35" t="str">
        <f>VLOOKUP(B3380,'[1]EC Sales Date'!$A:$C,2,)</f>
        <v>T-shirt UT Archive Louvre</v>
      </c>
      <c r="D3380" s="36" t="s">
        <v>86</v>
      </c>
      <c r="E3380" s="36" t="s">
        <v>86</v>
      </c>
      <c r="F3380" s="36" t="s">
        <v>86</v>
      </c>
      <c r="G3380" s="36" t="s">
        <v>7504</v>
      </c>
      <c r="H3380" s="36" t="s">
        <v>7504</v>
      </c>
      <c r="I3380" s="36" t="s">
        <v>58</v>
      </c>
      <c r="J3380" s="37" t="s">
        <v>123</v>
      </c>
      <c r="K3380" s="36" t="s">
        <v>124</v>
      </c>
    </row>
    <row r="3381" spans="1:11" ht="15" customHeight="1">
      <c r="A3381" s="36" t="s">
        <v>5742</v>
      </c>
      <c r="B3381" s="36">
        <v>474967</v>
      </c>
      <c r="C3381" s="35" t="str">
        <f>VLOOKUP(B3381,'[1]EC Sales Date'!$A:$C,2,)</f>
        <v>T-shirt UT Archive Louvre</v>
      </c>
      <c r="D3381" s="36" t="s">
        <v>86</v>
      </c>
      <c r="E3381" s="36" t="s">
        <v>86</v>
      </c>
      <c r="F3381" s="36" t="s">
        <v>86</v>
      </c>
      <c r="G3381" s="36" t="s">
        <v>7504</v>
      </c>
      <c r="H3381" s="36" t="s">
        <v>7504</v>
      </c>
      <c r="I3381" s="36" t="s">
        <v>58</v>
      </c>
      <c r="J3381" s="37" t="s">
        <v>123</v>
      </c>
      <c r="K3381" s="36" t="s">
        <v>124</v>
      </c>
    </row>
    <row r="3382" spans="1:11" ht="15" customHeight="1">
      <c r="A3382" s="36" t="s">
        <v>5743</v>
      </c>
      <c r="B3382" s="36">
        <v>464080</v>
      </c>
      <c r="C3382" s="35" t="str">
        <f>VLOOKUP(B3382,'[1]EC Sales Date'!$A:$C,2,)</f>
        <v>T-shirt à Manches Courtes Fille</v>
      </c>
      <c r="D3382" s="36" t="s">
        <v>56</v>
      </c>
      <c r="E3382" s="36" t="s">
        <v>57</v>
      </c>
      <c r="F3382" s="36" t="s">
        <v>57</v>
      </c>
      <c r="G3382" s="36" t="s">
        <v>7504</v>
      </c>
      <c r="H3382" s="36" t="s">
        <v>7504</v>
      </c>
      <c r="I3382" s="36" t="s">
        <v>58</v>
      </c>
      <c r="J3382" s="36" t="s">
        <v>59</v>
      </c>
      <c r="K3382" s="36" t="s">
        <v>5744</v>
      </c>
    </row>
    <row r="3383" spans="1:11" ht="15" customHeight="1">
      <c r="A3383" s="36" t="s">
        <v>5745</v>
      </c>
      <c r="B3383" s="36">
        <v>464094</v>
      </c>
      <c r="C3383" s="35" t="str">
        <f>VLOOKUP(B3383,'[1]EC Sales Date'!$A:$C,2,)</f>
        <v>T-shirt Graphique UT Mofusand Enfant</v>
      </c>
      <c r="D3383" s="36" t="s">
        <v>57</v>
      </c>
      <c r="E3383" s="36" t="s">
        <v>57</v>
      </c>
      <c r="F3383" s="36" t="s">
        <v>57</v>
      </c>
      <c r="G3383" s="36" t="s">
        <v>7504</v>
      </c>
      <c r="H3383" s="36" t="s">
        <v>7504</v>
      </c>
      <c r="I3383" s="36" t="s">
        <v>58</v>
      </c>
      <c r="J3383" s="37" t="s">
        <v>123</v>
      </c>
      <c r="K3383" s="36" t="s">
        <v>124</v>
      </c>
    </row>
    <row r="3384" spans="1:11" ht="15" customHeight="1">
      <c r="A3384" s="36" t="s">
        <v>5746</v>
      </c>
      <c r="B3384" s="36">
        <v>464095</v>
      </c>
      <c r="C3384" s="35" t="str">
        <f>VLOOKUP(B3384,'[1]EC Sales Date'!$A:$C,2,)</f>
        <v>T-shirt Graphique UT Mofusand Enfant</v>
      </c>
      <c r="D3384" s="36" t="s">
        <v>57</v>
      </c>
      <c r="E3384" s="36" t="s">
        <v>57</v>
      </c>
      <c r="F3384" s="36" t="s">
        <v>57</v>
      </c>
      <c r="G3384" s="36" t="s">
        <v>7504</v>
      </c>
      <c r="H3384" s="36" t="s">
        <v>7504</v>
      </c>
      <c r="I3384" s="36" t="s">
        <v>58</v>
      </c>
      <c r="J3384" s="37" t="s">
        <v>123</v>
      </c>
      <c r="K3384" s="36" t="s">
        <v>124</v>
      </c>
    </row>
    <row r="3385" spans="1:11" ht="15" customHeight="1">
      <c r="A3385" s="36" t="s">
        <v>5747</v>
      </c>
      <c r="B3385" s="36">
        <v>464096</v>
      </c>
      <c r="C3385" s="35" t="str">
        <f>VLOOKUP(B3385,'[1]EC Sales Date'!$A:$C,2,)</f>
        <v>T-shirt Graphique UT Mofusand Enfant</v>
      </c>
      <c r="D3385" s="36" t="s">
        <v>57</v>
      </c>
      <c r="E3385" s="36" t="s">
        <v>57</v>
      </c>
      <c r="F3385" s="36" t="s">
        <v>57</v>
      </c>
      <c r="G3385" s="36" t="s">
        <v>7504</v>
      </c>
      <c r="H3385" s="36" t="s">
        <v>7504</v>
      </c>
      <c r="I3385" s="36" t="s">
        <v>58</v>
      </c>
      <c r="J3385" s="37" t="s">
        <v>123</v>
      </c>
      <c r="K3385" s="36" t="s">
        <v>124</v>
      </c>
    </row>
    <row r="3386" spans="1:11" ht="15" customHeight="1">
      <c r="A3386" s="36" t="s">
        <v>5748</v>
      </c>
      <c r="B3386" s="36">
        <v>464097</v>
      </c>
      <c r="C3386" s="35" t="str">
        <f>VLOOKUP(B3386,'[1]EC Sales Date'!$A:$C,2,)</f>
        <v>T-shirt Graphique UT Mofusand Enfant</v>
      </c>
      <c r="D3386" s="36" t="s">
        <v>57</v>
      </c>
      <c r="E3386" s="36" t="s">
        <v>57</v>
      </c>
      <c r="F3386" s="36" t="s">
        <v>57</v>
      </c>
      <c r="G3386" s="36" t="s">
        <v>7504</v>
      </c>
      <c r="H3386" s="36" t="s">
        <v>7504</v>
      </c>
      <c r="I3386" s="36" t="s">
        <v>58</v>
      </c>
      <c r="J3386" s="37" t="s">
        <v>123</v>
      </c>
      <c r="K3386" s="36" t="s">
        <v>124</v>
      </c>
    </row>
    <row r="3387" spans="1:11" ht="15" customHeight="1">
      <c r="A3387" s="36" t="s">
        <v>5749</v>
      </c>
      <c r="B3387" s="36">
        <v>464098</v>
      </c>
      <c r="C3387" s="35" t="str">
        <f>VLOOKUP(B3387,'[1]EC Sales Date'!$A:$C,2,)</f>
        <v>T-shirt Graphique UT Mofusand Enfant</v>
      </c>
      <c r="D3387" s="36" t="s">
        <v>57</v>
      </c>
      <c r="E3387" s="36" t="s">
        <v>57</v>
      </c>
      <c r="F3387" s="36" t="s">
        <v>57</v>
      </c>
      <c r="G3387" s="36" t="s">
        <v>7504</v>
      </c>
      <c r="H3387" s="36" t="s">
        <v>7504</v>
      </c>
      <c r="I3387" s="36" t="s">
        <v>58</v>
      </c>
      <c r="J3387" s="37" t="s">
        <v>123</v>
      </c>
      <c r="K3387" s="36" t="s">
        <v>124</v>
      </c>
    </row>
    <row r="3388" spans="1:11" ht="15" customHeight="1">
      <c r="A3388" s="36" t="s">
        <v>5750</v>
      </c>
      <c r="B3388" s="36">
        <v>471289</v>
      </c>
      <c r="C3388" s="35" t="str">
        <f>VLOOKUP(B3388,'[1]EC Sales Date'!$A:$C,2,)</f>
        <v>T-shirt Graphique UT mofusand Enfant</v>
      </c>
      <c r="D3388" s="36" t="s">
        <v>86</v>
      </c>
      <c r="E3388" s="36" t="s">
        <v>86</v>
      </c>
      <c r="F3388" s="36" t="s">
        <v>86</v>
      </c>
      <c r="G3388" s="36" t="s">
        <v>7504</v>
      </c>
      <c r="H3388" s="36" t="s">
        <v>7504</v>
      </c>
      <c r="I3388" s="36" t="s">
        <v>58</v>
      </c>
      <c r="J3388" s="37" t="s">
        <v>123</v>
      </c>
      <c r="K3388" s="36" t="s">
        <v>124</v>
      </c>
    </row>
    <row r="3389" spans="1:11" ht="15" customHeight="1">
      <c r="A3389" s="36" t="s">
        <v>5751</v>
      </c>
      <c r="B3389" s="36">
        <v>471290</v>
      </c>
      <c r="C3389" s="35" t="str">
        <f>VLOOKUP(B3389,'[1]EC Sales Date'!$A:$C,2,)</f>
        <v>T-shirt Graphique UT mofusand Enfant</v>
      </c>
      <c r="D3389" s="36" t="s">
        <v>86</v>
      </c>
      <c r="E3389" s="36" t="s">
        <v>86</v>
      </c>
      <c r="F3389" s="36" t="s">
        <v>86</v>
      </c>
      <c r="G3389" s="36" t="s">
        <v>7504</v>
      </c>
      <c r="H3389" s="36" t="s">
        <v>7504</v>
      </c>
      <c r="I3389" s="36" t="s">
        <v>58</v>
      </c>
      <c r="J3389" s="37" t="s">
        <v>123</v>
      </c>
      <c r="K3389" s="36" t="s">
        <v>124</v>
      </c>
    </row>
    <row r="3390" spans="1:11" ht="15" customHeight="1">
      <c r="A3390" s="36" t="s">
        <v>5752</v>
      </c>
      <c r="B3390" s="36">
        <v>474013</v>
      </c>
      <c r="C3390" s="35" t="str">
        <f>VLOOKUP(B3390,'[1]EC Sales Date'!$A:$C,2,)</f>
        <v>T-shirt UT mofusand fruits paradise</v>
      </c>
      <c r="D3390" s="36" t="s">
        <v>86</v>
      </c>
      <c r="E3390" s="36" t="s">
        <v>86</v>
      </c>
      <c r="F3390" s="36" t="s">
        <v>86</v>
      </c>
      <c r="G3390" s="36" t="s">
        <v>7504</v>
      </c>
      <c r="H3390" s="36" t="s">
        <v>7504</v>
      </c>
      <c r="I3390" s="36" t="s">
        <v>58</v>
      </c>
      <c r="J3390" s="37" t="s">
        <v>123</v>
      </c>
      <c r="K3390" s="36" t="s">
        <v>124</v>
      </c>
    </row>
    <row r="3391" spans="1:11" ht="15" customHeight="1">
      <c r="A3391" s="36" t="s">
        <v>5753</v>
      </c>
      <c r="B3391" s="36">
        <v>464114</v>
      </c>
      <c r="C3391" s="35" t="str">
        <f>VLOOKUP(B3391,'[1]EC Sales Date'!$A:$C,2,)</f>
        <v>Robe en Jersey Sans Manches Fille</v>
      </c>
      <c r="D3391" s="36" t="s">
        <v>57</v>
      </c>
      <c r="E3391" s="36" t="s">
        <v>57</v>
      </c>
      <c r="F3391" s="36" t="s">
        <v>57</v>
      </c>
      <c r="G3391" s="36" t="s">
        <v>7504</v>
      </c>
      <c r="H3391" s="36" t="s">
        <v>7504</v>
      </c>
      <c r="I3391" s="36" t="s">
        <v>58</v>
      </c>
      <c r="J3391" s="36" t="s">
        <v>59</v>
      </c>
      <c r="K3391" s="36" t="s">
        <v>5754</v>
      </c>
    </row>
    <row r="3392" spans="1:11" ht="15" customHeight="1">
      <c r="A3392" s="36" t="s">
        <v>5755</v>
      </c>
      <c r="B3392" s="36">
        <v>464904</v>
      </c>
      <c r="C3392" s="35" t="str">
        <f>VLOOKUP(B3392,'[1]EC Sales Date'!$A:$C,2,)</f>
        <v>T-Shirt Graphique UT Chiikawa x Sanrio Characters Enfant</v>
      </c>
      <c r="D3392" s="36" t="s">
        <v>56</v>
      </c>
      <c r="E3392" s="36" t="s">
        <v>56</v>
      </c>
      <c r="F3392" s="36" t="s">
        <v>56</v>
      </c>
      <c r="G3392" s="36" t="s">
        <v>7504</v>
      </c>
      <c r="H3392" s="36" t="s">
        <v>7504</v>
      </c>
      <c r="I3392" s="36" t="s">
        <v>58</v>
      </c>
      <c r="J3392" s="37" t="s">
        <v>123</v>
      </c>
      <c r="K3392" s="36" t="s">
        <v>124</v>
      </c>
    </row>
    <row r="3393" spans="1:11" ht="15" customHeight="1">
      <c r="A3393" s="36" t="s">
        <v>5756</v>
      </c>
      <c r="B3393" s="36">
        <v>468578</v>
      </c>
      <c r="C3393" s="35" t="str">
        <f>VLOOKUP(B3393,'[1]EC Sales Date'!$A:$C,2,)</f>
        <v>T-Shirt Graphique UT Chiikawa x Sanrio Characters Enfant</v>
      </c>
      <c r="D3393" s="36" t="s">
        <v>56</v>
      </c>
      <c r="E3393" s="36" t="s">
        <v>56</v>
      </c>
      <c r="F3393" s="36" t="s">
        <v>56</v>
      </c>
      <c r="G3393" s="36" t="s">
        <v>7504</v>
      </c>
      <c r="H3393" s="36" t="s">
        <v>7504</v>
      </c>
      <c r="I3393" s="36" t="s">
        <v>58</v>
      </c>
      <c r="J3393" s="37" t="s">
        <v>123</v>
      </c>
      <c r="K3393" s="36" t="s">
        <v>124</v>
      </c>
    </row>
    <row r="3394" spans="1:11" ht="15" customHeight="1">
      <c r="A3394" s="36" t="s">
        <v>5757</v>
      </c>
      <c r="B3394" s="36">
        <v>468579</v>
      </c>
      <c r="C3394" s="35" t="str">
        <f>VLOOKUP(B3394,'[1]EC Sales Date'!$A:$C,2,)</f>
        <v>T-Shirt UT Chiikawa x Sanrio Characters</v>
      </c>
      <c r="D3394" s="36" t="s">
        <v>56</v>
      </c>
      <c r="E3394" s="36" t="s">
        <v>56</v>
      </c>
      <c r="F3394" s="36" t="s">
        <v>56</v>
      </c>
      <c r="G3394" s="36" t="s">
        <v>7504</v>
      </c>
      <c r="H3394" s="36" t="s">
        <v>7504</v>
      </c>
      <c r="I3394" s="36" t="s">
        <v>58</v>
      </c>
      <c r="J3394" s="37" t="s">
        <v>123</v>
      </c>
      <c r="K3394" s="36" t="s">
        <v>124</v>
      </c>
    </row>
    <row r="3395" spans="1:11" ht="15" customHeight="1">
      <c r="A3395" s="36" t="s">
        <v>5758</v>
      </c>
      <c r="B3395" s="36">
        <v>468580</v>
      </c>
      <c r="C3395" s="35" t="str">
        <f>VLOOKUP(B3395,'[1]EC Sales Date'!$A:$C,2,)</f>
        <v>T-Shirt Graphique UT Chiikawa x Sanrio Characters Enfant</v>
      </c>
      <c r="D3395" s="36" t="s">
        <v>56</v>
      </c>
      <c r="E3395" s="36" t="s">
        <v>56</v>
      </c>
      <c r="F3395" s="36" t="s">
        <v>56</v>
      </c>
      <c r="G3395" s="36" t="s">
        <v>7504</v>
      </c>
      <c r="H3395" s="36" t="s">
        <v>7504</v>
      </c>
      <c r="I3395" s="36" t="s">
        <v>58</v>
      </c>
      <c r="J3395" s="37" t="s">
        <v>123</v>
      </c>
      <c r="K3395" s="36" t="s">
        <v>124</v>
      </c>
    </row>
    <row r="3396" spans="1:11" ht="15" customHeight="1">
      <c r="A3396" s="36" t="s">
        <v>5759</v>
      </c>
      <c r="B3396" s="36">
        <v>468581</v>
      </c>
      <c r="C3396" s="35" t="str">
        <f>VLOOKUP(B3396,'[1]EC Sales Date'!$A:$C,2,)</f>
        <v>T-Shirt Graphique UT Chiikawa x Sanrio Characters Enfant</v>
      </c>
      <c r="D3396" s="36" t="s">
        <v>56</v>
      </c>
      <c r="E3396" s="36" t="s">
        <v>56</v>
      </c>
      <c r="F3396" s="36" t="s">
        <v>56</v>
      </c>
      <c r="G3396" s="36" t="s">
        <v>7504</v>
      </c>
      <c r="H3396" s="36" t="s">
        <v>7504</v>
      </c>
      <c r="I3396" s="36" t="s">
        <v>58</v>
      </c>
      <c r="J3396" s="37" t="s">
        <v>123</v>
      </c>
      <c r="K3396" s="36" t="s">
        <v>124</v>
      </c>
    </row>
    <row r="3397" spans="1:11" ht="15" customHeight="1">
      <c r="A3397" s="36" t="s">
        <v>5760</v>
      </c>
      <c r="B3397" s="36">
        <v>468582</v>
      </c>
      <c r="C3397" s="35" t="str">
        <f>VLOOKUP(B3397,'[1]EC Sales Date'!$A:$C,2,)</f>
        <v>T-Shirt Graphique UT Chiikawa x Sanrio Characters Enfant</v>
      </c>
      <c r="D3397" s="36" t="s">
        <v>56</v>
      </c>
      <c r="E3397" s="36" t="s">
        <v>56</v>
      </c>
      <c r="F3397" s="36" t="s">
        <v>56</v>
      </c>
      <c r="G3397" s="36" t="s">
        <v>7504</v>
      </c>
      <c r="H3397" s="36" t="s">
        <v>7504</v>
      </c>
      <c r="I3397" s="36" t="s">
        <v>58</v>
      </c>
      <c r="J3397" s="37" t="s">
        <v>123</v>
      </c>
      <c r="K3397" s="36" t="s">
        <v>124</v>
      </c>
    </row>
    <row r="3398" spans="1:11" ht="15" customHeight="1">
      <c r="A3398" s="36" t="s">
        <v>5761</v>
      </c>
      <c r="B3398" s="36">
        <v>471753</v>
      </c>
      <c r="C3398" s="35" t="str">
        <f>VLOOKUP(B3398,'[1]EC Sales Date'!$A:$C,2,)</f>
        <v>T-shirt Graphique UT Oshi No Ko</v>
      </c>
      <c r="D3398" s="36" t="s">
        <v>56</v>
      </c>
      <c r="E3398" s="36" t="s">
        <v>56</v>
      </c>
      <c r="F3398" s="36" t="s">
        <v>56</v>
      </c>
      <c r="G3398" s="36" t="s">
        <v>7504</v>
      </c>
      <c r="H3398" s="36" t="s">
        <v>7504</v>
      </c>
      <c r="I3398" s="36" t="s">
        <v>58</v>
      </c>
      <c r="J3398" s="37" t="s">
        <v>123</v>
      </c>
      <c r="K3398" s="36" t="s">
        <v>124</v>
      </c>
    </row>
    <row r="3399" spans="1:11" ht="15" customHeight="1">
      <c r="A3399" s="36" t="s">
        <v>5762</v>
      </c>
      <c r="B3399" s="36">
        <v>471990</v>
      </c>
      <c r="C3399" s="35" t="str">
        <f>VLOOKUP(B3399,'[1]EC Sales Date'!$A:$C,2,)</f>
        <v>T-shirt Graphique UT Oshi No Ko</v>
      </c>
      <c r="D3399" s="36" t="s">
        <v>56</v>
      </c>
      <c r="E3399" s="36" t="s">
        <v>56</v>
      </c>
      <c r="F3399" s="36" t="s">
        <v>56</v>
      </c>
      <c r="G3399" s="36" t="s">
        <v>7504</v>
      </c>
      <c r="H3399" s="36" t="s">
        <v>7504</v>
      </c>
      <c r="I3399" s="36" t="s">
        <v>58</v>
      </c>
      <c r="J3399" s="37" t="s">
        <v>123</v>
      </c>
      <c r="K3399" s="36" t="s">
        <v>124</v>
      </c>
    </row>
    <row r="3400" spans="1:11" ht="15" customHeight="1">
      <c r="A3400" s="36" t="s">
        <v>5763</v>
      </c>
      <c r="B3400" s="36">
        <v>471991</v>
      </c>
      <c r="C3400" s="35" t="str">
        <f>VLOOKUP(B3400,'[1]EC Sales Date'!$A:$C,2,)</f>
        <v>T-shirt Graphique UT Oshi No Ko</v>
      </c>
      <c r="D3400" s="36" t="s">
        <v>56</v>
      </c>
      <c r="E3400" s="36" t="s">
        <v>56</v>
      </c>
      <c r="F3400" s="36" t="s">
        <v>56</v>
      </c>
      <c r="G3400" s="36" t="s">
        <v>7504</v>
      </c>
      <c r="H3400" s="36" t="s">
        <v>7504</v>
      </c>
      <c r="I3400" s="36" t="s">
        <v>58</v>
      </c>
      <c r="J3400" s="37" t="s">
        <v>123</v>
      </c>
      <c r="K3400" s="36" t="s">
        <v>124</v>
      </c>
    </row>
    <row r="3401" spans="1:11" ht="15" customHeight="1">
      <c r="A3401" s="36" t="s">
        <v>5764</v>
      </c>
      <c r="B3401" s="36">
        <v>471992</v>
      </c>
      <c r="C3401" s="35" t="str">
        <f>VLOOKUP(B3401,'[1]EC Sales Date'!$A:$C,2,)</f>
        <v>T-shirt Graphique UT Oshi No Ko</v>
      </c>
      <c r="D3401" s="36" t="s">
        <v>56</v>
      </c>
      <c r="E3401" s="36" t="s">
        <v>56</v>
      </c>
      <c r="F3401" s="36" t="s">
        <v>56</v>
      </c>
      <c r="G3401" s="36" t="s">
        <v>7504</v>
      </c>
      <c r="H3401" s="36" t="s">
        <v>7504</v>
      </c>
      <c r="I3401" s="36" t="s">
        <v>58</v>
      </c>
      <c r="J3401" s="37" t="s">
        <v>123</v>
      </c>
      <c r="K3401" s="36" t="s">
        <v>124</v>
      </c>
    </row>
    <row r="3402" spans="1:11" ht="15" customHeight="1">
      <c r="A3402" s="36" t="s">
        <v>5765</v>
      </c>
      <c r="B3402" s="36">
        <v>471986</v>
      </c>
      <c r="C3402" s="35" t="str">
        <f>VLOOKUP(B3402,'[1]EC Sales Date'!$A:$C,2,)</f>
        <v>T-Shirt Brodé FILLE</v>
      </c>
      <c r="D3402" s="36" t="s">
        <v>57</v>
      </c>
      <c r="E3402" s="36" t="s">
        <v>57</v>
      </c>
      <c r="F3402" s="36" t="s">
        <v>57</v>
      </c>
      <c r="G3402" s="36" t="s">
        <v>7504</v>
      </c>
      <c r="H3402" s="36" t="s">
        <v>7504</v>
      </c>
      <c r="I3402" s="36" t="s">
        <v>58</v>
      </c>
      <c r="J3402" s="36" t="s">
        <v>59</v>
      </c>
      <c r="K3402" s="36" t="s">
        <v>5766</v>
      </c>
    </row>
    <row r="3403" spans="1:11" ht="15" customHeight="1">
      <c r="A3403" s="36" t="s">
        <v>7820</v>
      </c>
      <c r="B3403" s="36">
        <v>476380</v>
      </c>
      <c r="C3403" s="35" t="str">
        <f>VLOOKUP(B3403,'[1]EC Sales Date'!$A:$C,2,)</f>
        <v>T-shirt UT mofusand (Ringer)</v>
      </c>
      <c r="D3403" s="36" t="s">
        <v>86</v>
      </c>
      <c r="E3403" s="36" t="s">
        <v>86</v>
      </c>
      <c r="F3403" s="36" t="s">
        <v>86</v>
      </c>
      <c r="G3403" s="36" t="s">
        <v>7504</v>
      </c>
      <c r="H3403" s="36" t="s">
        <v>7504</v>
      </c>
      <c r="I3403" s="36" t="s">
        <v>58</v>
      </c>
      <c r="J3403" s="36" t="s">
        <v>59</v>
      </c>
      <c r="K3403" s="36" t="s">
        <v>121</v>
      </c>
    </row>
    <row r="3404" spans="1:11" ht="15" customHeight="1">
      <c r="A3404" s="36" t="s">
        <v>7821</v>
      </c>
      <c r="B3404" s="36">
        <v>477087</v>
      </c>
      <c r="C3404" s="35" t="str">
        <f>VLOOKUP(B3404,'[1]EC Sales Date'!$A:$C,2,)</f>
        <v>T-shirt UT mofusand (Ringer)</v>
      </c>
      <c r="D3404" s="36" t="s">
        <v>86</v>
      </c>
      <c r="E3404" s="36" t="s">
        <v>86</v>
      </c>
      <c r="F3404" s="36" t="s">
        <v>86</v>
      </c>
      <c r="G3404" s="36" t="s">
        <v>7504</v>
      </c>
      <c r="H3404" s="36" t="s">
        <v>7504</v>
      </c>
      <c r="I3404" s="36" t="s">
        <v>58</v>
      </c>
      <c r="J3404" s="36" t="s">
        <v>59</v>
      </c>
      <c r="K3404" s="36" t="s">
        <v>121</v>
      </c>
    </row>
    <row r="3405" spans="1:11" ht="15" customHeight="1">
      <c r="A3405" s="36" t="s">
        <v>7822</v>
      </c>
      <c r="B3405" s="36">
        <v>477088</v>
      </c>
      <c r="C3405" s="35" t="str">
        <f>VLOOKUP(B3405,'[1]EC Sales Date'!$A:$C,2,)</f>
        <v>T-shirt UT mofusand (Ringer)</v>
      </c>
      <c r="D3405" s="36" t="s">
        <v>86</v>
      </c>
      <c r="E3405" s="36" t="s">
        <v>86</v>
      </c>
      <c r="F3405" s="36" t="s">
        <v>86</v>
      </c>
      <c r="G3405" s="36" t="s">
        <v>7504</v>
      </c>
      <c r="H3405" s="36" t="s">
        <v>7504</v>
      </c>
      <c r="I3405" s="36" t="s">
        <v>58</v>
      </c>
      <c r="J3405" s="36" t="s">
        <v>59</v>
      </c>
      <c r="K3405" s="36" t="s">
        <v>121</v>
      </c>
    </row>
    <row r="3406" spans="1:11" ht="15" customHeight="1">
      <c r="A3406" s="36" t="s">
        <v>5767</v>
      </c>
      <c r="B3406" s="36">
        <v>469360</v>
      </c>
      <c r="C3406" s="35" t="str">
        <f>VLOOKUP(B3406,'[1]EC Sales Date'!$A:$C,2,)</f>
        <v>Cardigan en Maille Col V (lavable en machine) FILLE</v>
      </c>
      <c r="D3406" s="36" t="s">
        <v>86</v>
      </c>
      <c r="E3406" s="36" t="s">
        <v>86</v>
      </c>
      <c r="F3406" s="36" t="s">
        <v>57</v>
      </c>
      <c r="G3406" s="36" t="s">
        <v>7504</v>
      </c>
      <c r="H3406" s="36" t="s">
        <v>7504</v>
      </c>
      <c r="I3406" s="36" t="s">
        <v>58</v>
      </c>
      <c r="J3406" s="36" t="s">
        <v>59</v>
      </c>
      <c r="K3406" s="36" t="s">
        <v>1004</v>
      </c>
    </row>
    <row r="3407" spans="1:11" ht="15" customHeight="1">
      <c r="A3407" s="36" t="s">
        <v>5768</v>
      </c>
      <c r="B3407" s="36">
        <v>464201</v>
      </c>
      <c r="C3407" s="35" t="str">
        <f>VLOOKUP(B3407,'[1]EC Sales Date'!$A:$C,2,)</f>
        <v>Ensemble à Rayures en Coton Mélangé AIRism Enfant</v>
      </c>
      <c r="D3407" s="36" t="s">
        <v>57</v>
      </c>
      <c r="E3407" s="36" t="s">
        <v>57</v>
      </c>
      <c r="F3407" s="36" t="s">
        <v>57</v>
      </c>
      <c r="G3407" s="36" t="s">
        <v>7504</v>
      </c>
      <c r="H3407" s="36" t="s">
        <v>7504</v>
      </c>
      <c r="I3407" s="36" t="s">
        <v>58</v>
      </c>
      <c r="J3407" s="36" t="s">
        <v>59</v>
      </c>
      <c r="K3407" s="36" t="s">
        <v>5769</v>
      </c>
    </row>
    <row r="3408" spans="1:11" ht="15" customHeight="1">
      <c r="A3408" s="36" t="s">
        <v>5770</v>
      </c>
      <c r="B3408" s="36">
        <v>464202</v>
      </c>
      <c r="C3408" s="35" t="str">
        <f>VLOOKUP(B3408,'[1]EC Sales Date'!$A:$C,2,)</f>
        <v>Ensemble en Coton Mélangé AIRism Imprimé Plage Enfant</v>
      </c>
      <c r="D3408" s="36" t="s">
        <v>57</v>
      </c>
      <c r="E3408" s="36" t="s">
        <v>57</v>
      </c>
      <c r="F3408" s="36" t="s">
        <v>57</v>
      </c>
      <c r="G3408" s="36" t="s">
        <v>7504</v>
      </c>
      <c r="H3408" s="36" t="s">
        <v>7504</v>
      </c>
      <c r="I3408" s="36" t="s">
        <v>58</v>
      </c>
      <c r="J3408" s="36" t="s">
        <v>59</v>
      </c>
      <c r="K3408" s="36" t="s">
        <v>5769</v>
      </c>
    </row>
    <row r="3409" spans="1:11" ht="15" customHeight="1">
      <c r="A3409" s="36" t="s">
        <v>5771</v>
      </c>
      <c r="B3409" s="36">
        <v>469062</v>
      </c>
      <c r="C3409" s="35" t="str">
        <f>VLOOKUP(B3409,'[1]EC Sales Date'!$A:$C,2,)</f>
        <v>Top à Soutien-Gorge Integré AIRism Fille</v>
      </c>
      <c r="D3409" s="36" t="s">
        <v>140</v>
      </c>
      <c r="E3409" s="36" t="s">
        <v>140</v>
      </c>
      <c r="F3409" s="36" t="s">
        <v>140</v>
      </c>
      <c r="G3409" s="36" t="s">
        <v>7504</v>
      </c>
      <c r="H3409" s="36" t="s">
        <v>7504</v>
      </c>
      <c r="I3409" s="36" t="s">
        <v>58</v>
      </c>
      <c r="J3409" s="36" t="s">
        <v>59</v>
      </c>
      <c r="K3409" s="36" t="s">
        <v>5772</v>
      </c>
    </row>
    <row r="3410" spans="1:11" ht="15" customHeight="1">
      <c r="A3410" s="36" t="s">
        <v>5773</v>
      </c>
      <c r="B3410" s="36">
        <v>464126</v>
      </c>
      <c r="C3410" s="35" t="str">
        <f>VLOOKUP(B3410,'[1]EC Sales Date'!$A:$C,2,)</f>
        <v>Ensemble AIRism Coton Mélangé Manches Courtes Fille</v>
      </c>
      <c r="D3410" s="36" t="s">
        <v>57</v>
      </c>
      <c r="E3410" s="36" t="s">
        <v>57</v>
      </c>
      <c r="F3410" s="36" t="s">
        <v>57</v>
      </c>
      <c r="G3410" s="36" t="s">
        <v>7504</v>
      </c>
      <c r="H3410" s="36" t="s">
        <v>7504</v>
      </c>
      <c r="I3410" s="36" t="s">
        <v>58</v>
      </c>
      <c r="J3410" s="36" t="s">
        <v>59</v>
      </c>
      <c r="K3410" s="36" t="s">
        <v>5774</v>
      </c>
    </row>
    <row r="3411" spans="1:11" ht="15" customHeight="1">
      <c r="A3411" s="36" t="s">
        <v>5775</v>
      </c>
      <c r="B3411" s="36">
        <v>464130</v>
      </c>
      <c r="C3411" s="35" t="str">
        <f>VLOOKUP(B3411,'[1]EC Sales Date'!$A:$C,2,)</f>
        <v>Ensemble AIRism Coton Mélangé Manches Courtes Fille</v>
      </c>
      <c r="D3411" s="36" t="s">
        <v>57</v>
      </c>
      <c r="E3411" s="36" t="s">
        <v>57</v>
      </c>
      <c r="F3411" s="36" t="s">
        <v>57</v>
      </c>
      <c r="G3411" s="36" t="s">
        <v>7504</v>
      </c>
      <c r="H3411" s="36" t="s">
        <v>7504</v>
      </c>
      <c r="I3411" s="36" t="s">
        <v>58</v>
      </c>
      <c r="J3411" s="36" t="s">
        <v>59</v>
      </c>
      <c r="K3411" s="36" t="s">
        <v>5769</v>
      </c>
    </row>
    <row r="3412" spans="1:11" ht="15" customHeight="1">
      <c r="A3412" s="36" t="s">
        <v>5776</v>
      </c>
      <c r="B3412" s="36">
        <v>464555</v>
      </c>
      <c r="C3412" s="35" t="str">
        <f>VLOOKUP(B3412,'[1]EC Sales Date'!$A:$C,2,)</f>
        <v>Body à Manches Courtes</v>
      </c>
      <c r="D3412" s="36" t="s">
        <v>57</v>
      </c>
      <c r="E3412" s="36" t="s">
        <v>57</v>
      </c>
      <c r="F3412" s="36" t="s">
        <v>57</v>
      </c>
      <c r="G3412" s="36" t="s">
        <v>7504</v>
      </c>
      <c r="H3412" s="36" t="s">
        <v>7504</v>
      </c>
      <c r="I3412" s="36" t="s">
        <v>58</v>
      </c>
      <c r="J3412" s="37" t="s">
        <v>123</v>
      </c>
      <c r="K3412" s="36" t="s">
        <v>124</v>
      </c>
    </row>
    <row r="3413" spans="1:11" ht="15" customHeight="1">
      <c r="A3413" s="36" t="s">
        <v>5777</v>
      </c>
      <c r="B3413" s="36">
        <v>464556</v>
      </c>
      <c r="C3413" s="35" t="str">
        <f>VLOOKUP(B3413,'[1]EC Sales Date'!$A:$C,2,)</f>
        <v>Body Sans Manches</v>
      </c>
      <c r="D3413" s="36" t="s">
        <v>57</v>
      </c>
      <c r="E3413" s="36" t="s">
        <v>57</v>
      </c>
      <c r="F3413" s="36" t="s">
        <v>57</v>
      </c>
      <c r="G3413" s="36" t="s">
        <v>7504</v>
      </c>
      <c r="H3413" s="36" t="s">
        <v>7504</v>
      </c>
      <c r="I3413" s="36" t="s">
        <v>58</v>
      </c>
      <c r="J3413" s="36" t="s">
        <v>59</v>
      </c>
      <c r="K3413" s="36" t="s">
        <v>523</v>
      </c>
    </row>
    <row r="3414" spans="1:11" ht="15" customHeight="1">
      <c r="A3414" s="36" t="s">
        <v>5778</v>
      </c>
      <c r="B3414" s="36">
        <v>464557</v>
      </c>
      <c r="C3414" s="35" t="str">
        <f>VLOOKUP(B3414,'[1]EC Sales Date'!$A:$C,2,)</f>
        <v>Body Imprimé Rayé à Manches Courtes</v>
      </c>
      <c r="D3414" s="36" t="s">
        <v>57</v>
      </c>
      <c r="E3414" s="36" t="s">
        <v>57</v>
      </c>
      <c r="F3414" s="36" t="s">
        <v>57</v>
      </c>
      <c r="G3414" s="36" t="s">
        <v>7504</v>
      </c>
      <c r="H3414" s="36" t="s">
        <v>7504</v>
      </c>
      <c r="I3414" s="36" t="s">
        <v>58</v>
      </c>
      <c r="J3414" s="37" t="s">
        <v>123</v>
      </c>
      <c r="K3414" s="36" t="s">
        <v>124</v>
      </c>
    </row>
    <row r="3415" spans="1:11" ht="15" customHeight="1">
      <c r="A3415" s="36" t="s">
        <v>5779</v>
      </c>
      <c r="B3415" s="36">
        <v>464595</v>
      </c>
      <c r="C3415" s="35" t="str">
        <f>VLOOKUP(B3415,'[1]EC Sales Date'!$A:$C,2,)</f>
        <v>Short Easy</v>
      </c>
      <c r="D3415" s="36" t="s">
        <v>57</v>
      </c>
      <c r="E3415" s="36" t="s">
        <v>57</v>
      </c>
      <c r="F3415" s="36" t="s">
        <v>57</v>
      </c>
      <c r="G3415" s="36" t="s">
        <v>7504</v>
      </c>
      <c r="H3415" s="36" t="s">
        <v>7504</v>
      </c>
      <c r="I3415" s="36" t="s">
        <v>58</v>
      </c>
      <c r="J3415" s="37" t="s">
        <v>123</v>
      </c>
      <c r="K3415" s="36" t="s">
        <v>124</v>
      </c>
    </row>
    <row r="3416" spans="1:11" ht="15" customHeight="1">
      <c r="A3416" s="36" t="s">
        <v>5780</v>
      </c>
      <c r="B3416" s="36">
        <v>464596</v>
      </c>
      <c r="C3416" s="35" t="str">
        <f>VLOOKUP(B3416,'[1]EC Sales Date'!$A:$C,2,)</f>
        <v>Short Easy Imprimé</v>
      </c>
      <c r="D3416" s="36" t="s">
        <v>57</v>
      </c>
      <c r="E3416" s="36" t="s">
        <v>57</v>
      </c>
      <c r="F3416" s="36" t="s">
        <v>57</v>
      </c>
      <c r="G3416" s="36" t="s">
        <v>7504</v>
      </c>
      <c r="H3416" s="36" t="s">
        <v>7504</v>
      </c>
      <c r="I3416" s="36" t="s">
        <v>58</v>
      </c>
      <c r="J3416" s="37" t="s">
        <v>123</v>
      </c>
      <c r="K3416" s="36" t="s">
        <v>124</v>
      </c>
    </row>
    <row r="3417" spans="1:11" ht="15" customHeight="1">
      <c r="A3417" s="36" t="s">
        <v>5781</v>
      </c>
      <c r="B3417" s="36">
        <v>466903</v>
      </c>
      <c r="C3417" s="35" t="str">
        <f>VLOOKUP(B3417,'[1]EC Sales Date'!$A:$C,2,)</f>
        <v>Short Easy en Jean</v>
      </c>
      <c r="D3417" s="36" t="s">
        <v>57</v>
      </c>
      <c r="E3417" s="36" t="s">
        <v>57</v>
      </c>
      <c r="F3417" s="36" t="s">
        <v>57</v>
      </c>
      <c r="G3417" s="36" t="s">
        <v>7504</v>
      </c>
      <c r="H3417" s="36" t="s">
        <v>7504</v>
      </c>
      <c r="I3417" s="36" t="s">
        <v>58</v>
      </c>
      <c r="J3417" s="37" t="s">
        <v>123</v>
      </c>
      <c r="K3417" s="36" t="s">
        <v>124</v>
      </c>
    </row>
    <row r="3418" spans="1:11" ht="15" customHeight="1">
      <c r="A3418" s="36" t="s">
        <v>5782</v>
      </c>
      <c r="B3418" s="36">
        <v>464602</v>
      </c>
      <c r="C3418" s="35" t="str">
        <f>VLOOKUP(B3418,'[1]EC Sales Date'!$A:$C,2,)</f>
        <v>Pull AIRism Protection UV</v>
      </c>
      <c r="D3418" s="36" t="s">
        <v>57</v>
      </c>
      <c r="E3418" s="36" t="s">
        <v>57</v>
      </c>
      <c r="F3418" s="36" t="s">
        <v>57</v>
      </c>
      <c r="G3418" s="36" t="s">
        <v>7504</v>
      </c>
      <c r="H3418" s="36" t="s">
        <v>7504</v>
      </c>
      <c r="I3418" s="36" t="s">
        <v>58</v>
      </c>
      <c r="J3418" s="36" t="s">
        <v>59</v>
      </c>
      <c r="K3418" s="36" t="s">
        <v>5783</v>
      </c>
    </row>
    <row r="3419" spans="1:11" ht="15" customHeight="1">
      <c r="A3419" s="36" t="s">
        <v>5784</v>
      </c>
      <c r="B3419" s="36">
        <v>468802</v>
      </c>
      <c r="C3419" s="35" t="str">
        <f>VLOOKUP(B3419,'[1]EC Sales Date'!$A:$C,2,)</f>
        <v>Pull à Capuche AIRism Protection UV</v>
      </c>
      <c r="D3419" s="36" t="s">
        <v>57</v>
      </c>
      <c r="E3419" s="36" t="s">
        <v>57</v>
      </c>
      <c r="F3419" s="36" t="s">
        <v>57</v>
      </c>
      <c r="G3419" s="36" t="s">
        <v>7504</v>
      </c>
      <c r="H3419" s="36" t="s">
        <v>7504</v>
      </c>
      <c r="I3419" s="36" t="s">
        <v>58</v>
      </c>
      <c r="J3419" s="36" t="s">
        <v>59</v>
      </c>
      <c r="K3419" s="36" t="s">
        <v>5783</v>
      </c>
    </row>
    <row r="3420" spans="1:11" ht="15" customHeight="1">
      <c r="A3420" s="36" t="s">
        <v>5785</v>
      </c>
      <c r="B3420" s="36">
        <v>464604</v>
      </c>
      <c r="C3420" s="35" t="str">
        <f>VLOOKUP(B3420,'[1]EC Sales Date'!$A:$C,2,)</f>
        <v>T-shirt DRY</v>
      </c>
      <c r="D3420" s="36" t="s">
        <v>57</v>
      </c>
      <c r="E3420" s="36" t="s">
        <v>57</v>
      </c>
      <c r="F3420" s="36" t="s">
        <v>57</v>
      </c>
      <c r="G3420" s="36" t="s">
        <v>7504</v>
      </c>
      <c r="H3420" s="36" t="s">
        <v>7504</v>
      </c>
      <c r="I3420" s="36" t="s">
        <v>58</v>
      </c>
      <c r="J3420" s="36" t="s">
        <v>59</v>
      </c>
      <c r="K3420" s="36" t="s">
        <v>2063</v>
      </c>
    </row>
    <row r="3421" spans="1:11" ht="15" customHeight="1">
      <c r="A3421" s="36" t="s">
        <v>5786</v>
      </c>
      <c r="B3421" s="36">
        <v>464605</v>
      </c>
      <c r="C3421" s="35" t="str">
        <f>VLOOKUP(B3421,'[1]EC Sales Date'!$A:$C,2,)</f>
        <v>T-shirt Rayé DRY</v>
      </c>
      <c r="D3421" s="36" t="s">
        <v>57</v>
      </c>
      <c r="E3421" s="36" t="s">
        <v>57</v>
      </c>
      <c r="F3421" s="36" t="s">
        <v>57</v>
      </c>
      <c r="G3421" s="36" t="s">
        <v>7504</v>
      </c>
      <c r="H3421" s="36" t="s">
        <v>7504</v>
      </c>
      <c r="I3421" s="36" t="s">
        <v>58</v>
      </c>
      <c r="J3421" s="36" t="s">
        <v>59</v>
      </c>
      <c r="K3421" s="36" t="s">
        <v>2063</v>
      </c>
    </row>
    <row r="3422" spans="1:11" ht="15" customHeight="1">
      <c r="A3422" s="36" t="s">
        <v>5787</v>
      </c>
      <c r="B3422" s="36">
        <v>464607</v>
      </c>
      <c r="C3422" s="35" t="str">
        <f>VLOOKUP(B3422,'[1]EC Sales Date'!$A:$C,2,)</f>
        <v>T-shirt Col Rond DRY à Séchage Rapide</v>
      </c>
      <c r="D3422" s="36" t="s">
        <v>57</v>
      </c>
      <c r="E3422" s="36" t="s">
        <v>57</v>
      </c>
      <c r="F3422" s="36" t="s">
        <v>57</v>
      </c>
      <c r="G3422" s="36" t="s">
        <v>7504</v>
      </c>
      <c r="H3422" s="36" t="s">
        <v>7504</v>
      </c>
      <c r="I3422" s="36" t="s">
        <v>58</v>
      </c>
      <c r="J3422" s="36" t="s">
        <v>59</v>
      </c>
      <c r="K3422" s="36" t="s">
        <v>2063</v>
      </c>
    </row>
    <row r="3423" spans="1:11" ht="15" customHeight="1">
      <c r="A3423" s="36" t="s">
        <v>5788</v>
      </c>
      <c r="B3423" s="36">
        <v>464609</v>
      </c>
      <c r="C3423" s="35" t="str">
        <f>VLOOKUP(B3423,'[1]EC Sales Date'!$A:$C,2,)</f>
        <v>T-Shirt DRY à Séchage Rapide</v>
      </c>
      <c r="D3423" s="36" t="s">
        <v>57</v>
      </c>
      <c r="E3423" s="36" t="s">
        <v>57</v>
      </c>
      <c r="F3423" s="36" t="s">
        <v>57</v>
      </c>
      <c r="G3423" s="36" t="s">
        <v>7504</v>
      </c>
      <c r="H3423" s="36" t="s">
        <v>7504</v>
      </c>
      <c r="I3423" s="36" t="s">
        <v>58</v>
      </c>
      <c r="J3423" s="36" t="s">
        <v>59</v>
      </c>
      <c r="K3423" s="36" t="s">
        <v>2063</v>
      </c>
    </row>
    <row r="3424" spans="1:11" ht="15" customHeight="1">
      <c r="A3424" s="36" t="s">
        <v>5789</v>
      </c>
      <c r="B3424" s="36">
        <v>467231</v>
      </c>
      <c r="C3424" s="35" t="str">
        <f>VLOOKUP(B3424,'[1]EC Sales Date'!$A:$C,2,)</f>
        <v>Robe Sans Manches</v>
      </c>
      <c r="D3424" s="36" t="s">
        <v>57</v>
      </c>
      <c r="E3424" s="36" t="s">
        <v>57</v>
      </c>
      <c r="F3424" s="36" t="s">
        <v>57</v>
      </c>
      <c r="G3424" s="36" t="s">
        <v>7504</v>
      </c>
      <c r="H3424" s="36" t="s">
        <v>7504</v>
      </c>
      <c r="I3424" s="36" t="s">
        <v>58</v>
      </c>
      <c r="J3424" s="37" t="s">
        <v>123</v>
      </c>
      <c r="K3424" s="36" t="s">
        <v>124</v>
      </c>
    </row>
    <row r="3425" spans="1:11" ht="15" customHeight="1">
      <c r="A3425" s="36" t="s">
        <v>5790</v>
      </c>
      <c r="B3425" s="36">
        <v>470952</v>
      </c>
      <c r="C3425" s="35" t="str">
        <f>VLOOKUP(B3425,'[1]EC Sales Date'!$A:$C,2,)</f>
        <v>Robe Sans Manches</v>
      </c>
      <c r="D3425" s="36" t="s">
        <v>57</v>
      </c>
      <c r="E3425" s="36" t="s">
        <v>57</v>
      </c>
      <c r="F3425" s="36" t="s">
        <v>57</v>
      </c>
      <c r="G3425" s="36" t="s">
        <v>7504</v>
      </c>
      <c r="H3425" s="36" t="s">
        <v>7504</v>
      </c>
      <c r="I3425" s="36" t="s">
        <v>58</v>
      </c>
      <c r="J3425" s="37" t="s">
        <v>123</v>
      </c>
      <c r="K3425" s="36" t="s">
        <v>124</v>
      </c>
    </row>
    <row r="3426" spans="1:11" ht="15" customHeight="1">
      <c r="A3426" s="36" t="s">
        <v>5791</v>
      </c>
      <c r="B3426" s="36">
        <v>464633</v>
      </c>
      <c r="C3426" s="35" t="str">
        <f>VLOOKUP(B3426,'[1]EC Sales Date'!$A:$C,2,)</f>
        <v>Legging Court</v>
      </c>
      <c r="D3426" s="36" t="s">
        <v>57</v>
      </c>
      <c r="E3426" s="36" t="s">
        <v>57</v>
      </c>
      <c r="F3426" s="36" t="s">
        <v>57</v>
      </c>
      <c r="G3426" s="36" t="s">
        <v>7504</v>
      </c>
      <c r="H3426" s="36" t="s">
        <v>7504</v>
      </c>
      <c r="I3426" s="36" t="s">
        <v>58</v>
      </c>
      <c r="J3426" s="36" t="s">
        <v>59</v>
      </c>
      <c r="K3426" s="36" t="s">
        <v>2387</v>
      </c>
    </row>
    <row r="3427" spans="1:11" ht="15" customHeight="1">
      <c r="A3427" s="36" t="s">
        <v>5792</v>
      </c>
      <c r="B3427" s="36">
        <v>464653</v>
      </c>
      <c r="C3427" s="35" t="str">
        <f>VLOOKUP(B3427,'[1]EC Sales Date'!$A:$C,2,)</f>
        <v>Pyjama Graphique UT The Picture Book Collection</v>
      </c>
      <c r="D3427" s="36" t="s">
        <v>57</v>
      </c>
      <c r="E3427" s="36" t="s">
        <v>57</v>
      </c>
      <c r="F3427" s="36" t="s">
        <v>57</v>
      </c>
      <c r="G3427" s="36" t="s">
        <v>7504</v>
      </c>
      <c r="H3427" s="36" t="s">
        <v>7504</v>
      </c>
      <c r="I3427" s="36" t="s">
        <v>58</v>
      </c>
      <c r="J3427" s="36" t="s">
        <v>59</v>
      </c>
      <c r="K3427" s="36" t="s">
        <v>5793</v>
      </c>
    </row>
    <row r="3428" spans="1:11" ht="15" customHeight="1">
      <c r="A3428" s="36" t="s">
        <v>5794</v>
      </c>
      <c r="B3428" s="36">
        <v>464654</v>
      </c>
      <c r="C3428" s="35" t="str">
        <f>VLOOKUP(B3428,'[1]EC Sales Date'!$A:$C,2,)</f>
        <v>Pyjama Graphique UT The Picture Book Collection</v>
      </c>
      <c r="D3428" s="36" t="s">
        <v>57</v>
      </c>
      <c r="E3428" s="36" t="s">
        <v>57</v>
      </c>
      <c r="F3428" s="36" t="s">
        <v>57</v>
      </c>
      <c r="G3428" s="36" t="s">
        <v>7504</v>
      </c>
      <c r="H3428" s="36" t="s">
        <v>7504</v>
      </c>
      <c r="I3428" s="36" t="s">
        <v>58</v>
      </c>
      <c r="J3428" s="36" t="s">
        <v>59</v>
      </c>
      <c r="K3428" s="36" t="s">
        <v>3883</v>
      </c>
    </row>
    <row r="3429" spans="1:11" ht="15" customHeight="1">
      <c r="A3429" s="36" t="s">
        <v>5795</v>
      </c>
      <c r="B3429" s="36">
        <v>464655</v>
      </c>
      <c r="C3429" s="35" t="str">
        <f>VLOOKUP(B3429,'[1]EC Sales Date'!$A:$C,2,)</f>
        <v>Pyjama Graphique UT The Picture Book Collection</v>
      </c>
      <c r="D3429" s="36" t="s">
        <v>57</v>
      </c>
      <c r="E3429" s="36" t="s">
        <v>57</v>
      </c>
      <c r="F3429" s="36" t="s">
        <v>57</v>
      </c>
      <c r="G3429" s="36" t="s">
        <v>7504</v>
      </c>
      <c r="H3429" s="36" t="s">
        <v>7504</v>
      </c>
      <c r="I3429" s="36" t="s">
        <v>58</v>
      </c>
      <c r="J3429" s="36" t="s">
        <v>59</v>
      </c>
      <c r="K3429" s="36" t="s">
        <v>5793</v>
      </c>
    </row>
    <row r="3430" spans="1:11" ht="15" customHeight="1">
      <c r="A3430" s="36" t="s">
        <v>5796</v>
      </c>
      <c r="B3430" s="36">
        <v>464656</v>
      </c>
      <c r="C3430" s="35" t="str">
        <f>VLOOKUP(B3430,'[1]EC Sales Date'!$A:$C,2,)</f>
        <v>Pyjama Graphique UT The Picture Book Collection</v>
      </c>
      <c r="D3430" s="36" t="s">
        <v>57</v>
      </c>
      <c r="E3430" s="36" t="s">
        <v>57</v>
      </c>
      <c r="F3430" s="36" t="s">
        <v>57</v>
      </c>
      <c r="G3430" s="36" t="s">
        <v>7504</v>
      </c>
      <c r="H3430" s="36" t="s">
        <v>7504</v>
      </c>
      <c r="I3430" s="36" t="s">
        <v>58</v>
      </c>
      <c r="J3430" s="36" t="s">
        <v>59</v>
      </c>
      <c r="K3430" s="36" t="s">
        <v>3883</v>
      </c>
    </row>
    <row r="3431" spans="1:11" ht="15" customHeight="1">
      <c r="A3431" s="36" t="s">
        <v>5797</v>
      </c>
      <c r="B3431" s="36">
        <v>464686</v>
      </c>
      <c r="C3431" s="35" t="str">
        <f>VLOOKUP(B3431,'[1]EC Sales Date'!$A:$C,2,)</f>
        <v>T-Shirt Graphique UT My Special Friends</v>
      </c>
      <c r="D3431" s="36" t="s">
        <v>57</v>
      </c>
      <c r="E3431" s="36" t="s">
        <v>57</v>
      </c>
      <c r="F3431" s="36" t="s">
        <v>57</v>
      </c>
      <c r="G3431" s="36" t="s">
        <v>7504</v>
      </c>
      <c r="H3431" s="36" t="s">
        <v>7504</v>
      </c>
      <c r="I3431" s="36" t="s">
        <v>58</v>
      </c>
      <c r="J3431" s="36" t="s">
        <v>59</v>
      </c>
      <c r="K3431" s="36" t="s">
        <v>1991</v>
      </c>
    </row>
    <row r="3432" spans="1:11" ht="15" customHeight="1">
      <c r="A3432" s="36" t="s">
        <v>5798</v>
      </c>
      <c r="B3432" s="36">
        <v>464687</v>
      </c>
      <c r="C3432" s="35" t="str">
        <f>VLOOKUP(B3432,'[1]EC Sales Date'!$A:$C,2,)</f>
        <v>T-Shirt Graphique UT My Special Friends</v>
      </c>
      <c r="D3432" s="36" t="s">
        <v>57</v>
      </c>
      <c r="E3432" s="36" t="s">
        <v>57</v>
      </c>
      <c r="F3432" s="36" t="s">
        <v>57</v>
      </c>
      <c r="G3432" s="36" t="s">
        <v>7504</v>
      </c>
      <c r="H3432" s="36" t="s">
        <v>7504</v>
      </c>
      <c r="I3432" s="36" t="s">
        <v>58</v>
      </c>
      <c r="J3432" s="36" t="s">
        <v>59</v>
      </c>
      <c r="K3432" s="36" t="s">
        <v>1991</v>
      </c>
    </row>
    <row r="3433" spans="1:11" ht="15" customHeight="1">
      <c r="A3433" s="36" t="s">
        <v>5799</v>
      </c>
      <c r="B3433" s="36">
        <v>464688</v>
      </c>
      <c r="C3433" s="35" t="str">
        <f>VLOOKUP(B3433,'[1]EC Sales Date'!$A:$C,2,)</f>
        <v>T-Shirt Graphique UT My Special Friends</v>
      </c>
      <c r="D3433" s="36" t="s">
        <v>57</v>
      </c>
      <c r="E3433" s="36" t="s">
        <v>57</v>
      </c>
      <c r="F3433" s="36" t="s">
        <v>57</v>
      </c>
      <c r="G3433" s="36" t="s">
        <v>7504</v>
      </c>
      <c r="H3433" s="36" t="s">
        <v>7504</v>
      </c>
      <c r="I3433" s="36" t="s">
        <v>58</v>
      </c>
      <c r="J3433" s="36" t="s">
        <v>59</v>
      </c>
      <c r="K3433" s="36" t="s">
        <v>1991</v>
      </c>
    </row>
    <row r="3434" spans="1:11" ht="15" customHeight="1">
      <c r="A3434" s="36" t="s">
        <v>5800</v>
      </c>
      <c r="B3434" s="36">
        <v>466347</v>
      </c>
      <c r="C3434" s="35" t="str">
        <f>VLOOKUP(B3434,'[1]EC Sales Date'!$A:$C,2,)</f>
        <v>T-Shirt Graphique UT My Special Friends</v>
      </c>
      <c r="D3434" s="36" t="s">
        <v>57</v>
      </c>
      <c r="E3434" s="36" t="s">
        <v>57</v>
      </c>
      <c r="F3434" s="36" t="s">
        <v>57</v>
      </c>
      <c r="G3434" s="36" t="s">
        <v>7504</v>
      </c>
      <c r="H3434" s="36" t="s">
        <v>7504</v>
      </c>
      <c r="I3434" s="36" t="s">
        <v>58</v>
      </c>
      <c r="J3434" s="36" t="s">
        <v>59</v>
      </c>
      <c r="K3434" s="36" t="s">
        <v>1991</v>
      </c>
    </row>
    <row r="3435" spans="1:11" ht="15" customHeight="1">
      <c r="A3435" s="36" t="s">
        <v>5801</v>
      </c>
      <c r="B3435" s="36">
        <v>464689</v>
      </c>
      <c r="C3435" s="35" t="str">
        <f>VLOOKUP(B3435,'[1]EC Sales Date'!$A:$C,2,)</f>
        <v>T-Shirt Graphique UT Cocomelon</v>
      </c>
      <c r="D3435" s="36" t="s">
        <v>57</v>
      </c>
      <c r="E3435" s="36" t="s">
        <v>57</v>
      </c>
      <c r="F3435" s="36" t="s">
        <v>57</v>
      </c>
      <c r="G3435" s="36" t="s">
        <v>7504</v>
      </c>
      <c r="H3435" s="36" t="s">
        <v>7504</v>
      </c>
      <c r="I3435" s="36" t="s">
        <v>58</v>
      </c>
      <c r="J3435" s="36" t="s">
        <v>59</v>
      </c>
      <c r="K3435" s="36" t="s">
        <v>1991</v>
      </c>
    </row>
    <row r="3436" spans="1:11" ht="15" customHeight="1">
      <c r="A3436" s="36" t="s">
        <v>5802</v>
      </c>
      <c r="B3436" s="36">
        <v>464690</v>
      </c>
      <c r="C3436" s="35" t="str">
        <f>VLOOKUP(B3436,'[1]EC Sales Date'!$A:$C,2,)</f>
        <v>T-Shirt Graphique UT Cocomelon</v>
      </c>
      <c r="D3436" s="36" t="s">
        <v>57</v>
      </c>
      <c r="E3436" s="36" t="s">
        <v>57</v>
      </c>
      <c r="F3436" s="36" t="s">
        <v>57</v>
      </c>
      <c r="G3436" s="36" t="s">
        <v>7504</v>
      </c>
      <c r="H3436" s="36" t="s">
        <v>7504</v>
      </c>
      <c r="I3436" s="36" t="s">
        <v>58</v>
      </c>
      <c r="J3436" s="36" t="s">
        <v>59</v>
      </c>
      <c r="K3436" s="36" t="s">
        <v>1991</v>
      </c>
    </row>
    <row r="3437" spans="1:11" ht="15" customHeight="1">
      <c r="A3437" s="36" t="s">
        <v>5803</v>
      </c>
      <c r="B3437" s="36">
        <v>464691</v>
      </c>
      <c r="C3437" s="35" t="str">
        <f>VLOOKUP(B3437,'[1]EC Sales Date'!$A:$C,2,)</f>
        <v>T-Shirt Graphique UT Cocomelon</v>
      </c>
      <c r="D3437" s="36" t="s">
        <v>57</v>
      </c>
      <c r="E3437" s="36" t="s">
        <v>57</v>
      </c>
      <c r="F3437" s="36" t="s">
        <v>57</v>
      </c>
      <c r="G3437" s="36" t="s">
        <v>7504</v>
      </c>
      <c r="H3437" s="36" t="s">
        <v>7504</v>
      </c>
      <c r="I3437" s="36" t="s">
        <v>58</v>
      </c>
      <c r="J3437" s="36" t="s">
        <v>59</v>
      </c>
      <c r="K3437" s="36" t="s">
        <v>1991</v>
      </c>
    </row>
    <row r="3438" spans="1:11" ht="15" customHeight="1">
      <c r="A3438" s="36" t="s">
        <v>5804</v>
      </c>
      <c r="B3438" s="36">
        <v>464692</v>
      </c>
      <c r="C3438" s="35" t="str">
        <f>VLOOKUP(B3438,'[1]EC Sales Date'!$A:$C,2,)</f>
        <v>T-Shirt Graphique UT Cocomelon</v>
      </c>
      <c r="D3438" s="36" t="s">
        <v>57</v>
      </c>
      <c r="E3438" s="36" t="s">
        <v>57</v>
      </c>
      <c r="F3438" s="36" t="s">
        <v>57</v>
      </c>
      <c r="G3438" s="36" t="s">
        <v>7504</v>
      </c>
      <c r="H3438" s="36" t="s">
        <v>7504</v>
      </c>
      <c r="I3438" s="36" t="s">
        <v>58</v>
      </c>
      <c r="J3438" s="36" t="s">
        <v>59</v>
      </c>
      <c r="K3438" s="36" t="s">
        <v>1991</v>
      </c>
    </row>
    <row r="3439" spans="1:11" ht="15" customHeight="1">
      <c r="A3439" s="36" t="s">
        <v>5805</v>
      </c>
      <c r="B3439" s="36">
        <v>468605</v>
      </c>
      <c r="C3439" s="35" t="str">
        <f>VLOOKUP(B3439,'[1]EC Sales Date'!$A:$C,2,)</f>
        <v>T-Shirt Graphique UT Cocomelon</v>
      </c>
      <c r="D3439" s="36" t="s">
        <v>57</v>
      </c>
      <c r="E3439" s="36" t="s">
        <v>57</v>
      </c>
      <c r="F3439" s="36" t="s">
        <v>57</v>
      </c>
      <c r="G3439" s="36" t="s">
        <v>7504</v>
      </c>
      <c r="H3439" s="36" t="s">
        <v>7504</v>
      </c>
      <c r="I3439" s="36" t="s">
        <v>58</v>
      </c>
      <c r="J3439" s="36" t="s">
        <v>59</v>
      </c>
      <c r="K3439" s="36" t="s">
        <v>1991</v>
      </c>
    </row>
    <row r="3440" spans="1:11" ht="15" customHeight="1">
      <c r="A3440" s="36" t="s">
        <v>5806</v>
      </c>
      <c r="B3440" s="36">
        <v>467238</v>
      </c>
      <c r="C3440" s="35" t="str">
        <f>VLOOKUP(B3440,'[1]EC Sales Date'!$A:$C,2,)</f>
        <v>Chapeau Protection UV</v>
      </c>
      <c r="D3440" s="36" t="s">
        <v>57</v>
      </c>
      <c r="E3440" s="36" t="s">
        <v>57</v>
      </c>
      <c r="F3440" s="36" t="s">
        <v>57</v>
      </c>
      <c r="G3440" s="36" t="s">
        <v>7504</v>
      </c>
      <c r="H3440" s="36" t="s">
        <v>7504</v>
      </c>
      <c r="I3440" s="36" t="s">
        <v>58</v>
      </c>
      <c r="J3440" s="36" t="s">
        <v>59</v>
      </c>
      <c r="K3440" s="36" t="s">
        <v>1439</v>
      </c>
    </row>
    <row r="3441" spans="1:11" ht="15" customHeight="1">
      <c r="A3441" s="36" t="s">
        <v>5807</v>
      </c>
      <c r="B3441" s="36">
        <v>471166</v>
      </c>
      <c r="C3441" s="35" t="str">
        <f>VLOOKUP(B3441,'[1]EC Sales Date'!$A:$C,2,)</f>
        <v>T-Shirt Graphique</v>
      </c>
      <c r="D3441" s="36" t="s">
        <v>57</v>
      </c>
      <c r="E3441" s="36" t="s">
        <v>57</v>
      </c>
      <c r="F3441" s="36" t="s">
        <v>57</v>
      </c>
      <c r="G3441" s="36" t="s">
        <v>7504</v>
      </c>
      <c r="H3441" s="36" t="s">
        <v>7504</v>
      </c>
      <c r="I3441" s="36" t="s">
        <v>58</v>
      </c>
      <c r="J3441" s="36" t="s">
        <v>59</v>
      </c>
      <c r="K3441" s="36" t="s">
        <v>1991</v>
      </c>
    </row>
    <row r="3442" spans="1:11" ht="15" customHeight="1">
      <c r="A3442" s="36" t="s">
        <v>5808</v>
      </c>
      <c r="B3442" s="36">
        <v>465474</v>
      </c>
      <c r="C3442" s="35" t="str">
        <f>VLOOKUP(B3442,'[1]EC Sales Date'!$A:$C,2,)</f>
        <v>Veste AirSense</v>
      </c>
      <c r="D3442" s="36" t="s">
        <v>57</v>
      </c>
      <c r="E3442" s="36" t="s">
        <v>555</v>
      </c>
      <c r="F3442" s="36" t="s">
        <v>555</v>
      </c>
      <c r="G3442" s="36" t="s">
        <v>7504</v>
      </c>
      <c r="H3442" s="36" t="s">
        <v>7504</v>
      </c>
      <c r="I3442" s="36" t="s">
        <v>58</v>
      </c>
      <c r="J3442" s="36" t="s">
        <v>59</v>
      </c>
      <c r="K3442" s="36" t="s">
        <v>2085</v>
      </c>
    </row>
    <row r="3443" spans="1:11" ht="15" customHeight="1">
      <c r="A3443" s="36" t="s">
        <v>5809</v>
      </c>
      <c r="B3443" s="36">
        <v>471028</v>
      </c>
      <c r="C3443" s="35" t="str">
        <f>VLOOKUP(B3443,'[1]EC Sales Date'!$A:$C,2,)</f>
        <v>Veste Style Blazer en Lin Mélangé</v>
      </c>
      <c r="D3443" s="36" t="s">
        <v>57</v>
      </c>
      <c r="E3443" s="36" t="s">
        <v>57</v>
      </c>
      <c r="F3443" s="36" t="s">
        <v>57</v>
      </c>
      <c r="G3443" s="36" t="s">
        <v>7504</v>
      </c>
      <c r="H3443" s="36" t="s">
        <v>7504</v>
      </c>
      <c r="I3443" s="36" t="s">
        <v>58</v>
      </c>
      <c r="J3443" s="36" t="s">
        <v>59</v>
      </c>
      <c r="K3443" s="36" t="s">
        <v>5810</v>
      </c>
    </row>
    <row r="3444" spans="1:11" ht="15" customHeight="1">
      <c r="A3444" s="36" t="s">
        <v>5811</v>
      </c>
      <c r="B3444" s="36">
        <v>464831</v>
      </c>
      <c r="C3444" s="35" t="str">
        <f>VLOOKUP(B3444,'[1]EC Sales Date'!$A:$C,2,)</f>
        <v>Legging Court Ultra Stretch à Taille Haute</v>
      </c>
      <c r="D3444" s="36" t="s">
        <v>86</v>
      </c>
      <c r="E3444" s="36" t="s">
        <v>86</v>
      </c>
      <c r="F3444" s="36" t="s">
        <v>86</v>
      </c>
      <c r="G3444" s="36" t="s">
        <v>7504</v>
      </c>
      <c r="H3444" s="36" t="s">
        <v>7504</v>
      </c>
      <c r="I3444" s="36" t="s">
        <v>58</v>
      </c>
      <c r="J3444" s="36" t="s">
        <v>59</v>
      </c>
      <c r="K3444" s="36" t="s">
        <v>3411</v>
      </c>
    </row>
    <row r="3445" spans="1:11" ht="15" customHeight="1">
      <c r="A3445" s="36" t="s">
        <v>5812</v>
      </c>
      <c r="B3445" s="36">
        <v>464831</v>
      </c>
      <c r="C3445" s="35" t="str">
        <f>VLOOKUP(B3445,'[1]EC Sales Date'!$A:$C,2,)</f>
        <v>Legging Court Ultra Stretch à Taille Haute</v>
      </c>
      <c r="D3445" s="36" t="s">
        <v>86</v>
      </c>
      <c r="E3445" s="36" t="s">
        <v>86</v>
      </c>
      <c r="F3445" s="36" t="s">
        <v>86</v>
      </c>
      <c r="G3445" s="36" t="s">
        <v>7504</v>
      </c>
      <c r="H3445" s="36" t="s">
        <v>7504</v>
      </c>
      <c r="I3445" s="36" t="s">
        <v>58</v>
      </c>
      <c r="J3445" s="36" t="s">
        <v>59</v>
      </c>
      <c r="K3445" s="36" t="s">
        <v>2111</v>
      </c>
    </row>
    <row r="3446" spans="1:11" ht="15" customHeight="1">
      <c r="A3446" s="36" t="s">
        <v>5813</v>
      </c>
      <c r="B3446" s="36">
        <v>464832</v>
      </c>
      <c r="C3446" s="35" t="str">
        <f>VLOOKUP(B3446,'[1]EC Sales Date'!$A:$C,2,)</f>
        <v>Legging Denim Court Ultra Stretch à Taille Haute</v>
      </c>
      <c r="D3446" s="36" t="s">
        <v>86</v>
      </c>
      <c r="E3446" s="36" t="s">
        <v>86</v>
      </c>
      <c r="F3446" s="36" t="s">
        <v>86</v>
      </c>
      <c r="G3446" s="36" t="s">
        <v>57</v>
      </c>
      <c r="H3446" s="36" t="s">
        <v>7504</v>
      </c>
      <c r="I3446" s="36" t="s">
        <v>58</v>
      </c>
      <c r="J3446" s="36" t="s">
        <v>59</v>
      </c>
      <c r="K3446" s="36" t="s">
        <v>2111</v>
      </c>
    </row>
    <row r="3447" spans="1:11" ht="15" customHeight="1">
      <c r="A3447" s="36" t="s">
        <v>5814</v>
      </c>
      <c r="B3447" s="36">
        <v>464832</v>
      </c>
      <c r="C3447" s="35" t="str">
        <f>VLOOKUP(B3447,'[1]EC Sales Date'!$A:$C,2,)</f>
        <v>Legging Denim Court Ultra Stretch à Taille Haute</v>
      </c>
      <c r="D3447" s="36" t="s">
        <v>86</v>
      </c>
      <c r="E3447" s="36" t="s">
        <v>86</v>
      </c>
      <c r="F3447" s="36" t="s">
        <v>86</v>
      </c>
      <c r="G3447" s="36" t="s">
        <v>7504</v>
      </c>
      <c r="H3447" s="36" t="s">
        <v>7504</v>
      </c>
      <c r="I3447" s="36" t="s">
        <v>58</v>
      </c>
      <c r="J3447" s="36" t="s">
        <v>59</v>
      </c>
      <c r="K3447" s="36" t="s">
        <v>3407</v>
      </c>
    </row>
    <row r="3448" spans="1:11" ht="15" customHeight="1">
      <c r="A3448" s="36" t="s">
        <v>5815</v>
      </c>
      <c r="B3448" s="36">
        <v>464837</v>
      </c>
      <c r="C3448" s="35" t="str">
        <f>VLOOKUP(B3448,'[1]EC Sales Date'!$A:$C,2,)</f>
        <v>Short en Coton et Lin Mélangé</v>
      </c>
      <c r="D3448" s="36" t="s">
        <v>57</v>
      </c>
      <c r="E3448" s="36" t="s">
        <v>57</v>
      </c>
      <c r="F3448" s="36" t="s">
        <v>57</v>
      </c>
      <c r="G3448" s="36" t="s">
        <v>7504</v>
      </c>
      <c r="H3448" s="36" t="s">
        <v>7504</v>
      </c>
      <c r="I3448" s="36" t="s">
        <v>58</v>
      </c>
      <c r="J3448" s="37" t="s">
        <v>123</v>
      </c>
      <c r="K3448" s="36" t="s">
        <v>2130</v>
      </c>
    </row>
    <row r="3449" spans="1:11" ht="15" customHeight="1">
      <c r="A3449" s="36" t="s">
        <v>5816</v>
      </c>
      <c r="B3449" s="36">
        <v>464837</v>
      </c>
      <c r="C3449" s="35" t="str">
        <f>VLOOKUP(B3449,'[1]EC Sales Date'!$A:$C,2,)</f>
        <v>Short en Coton et Lin Mélangé</v>
      </c>
      <c r="D3449" s="36" t="s">
        <v>86</v>
      </c>
      <c r="E3449" s="36" t="s">
        <v>57</v>
      </c>
      <c r="F3449" s="36" t="s">
        <v>57</v>
      </c>
      <c r="G3449" s="36" t="s">
        <v>7504</v>
      </c>
      <c r="H3449" s="36" t="s">
        <v>7504</v>
      </c>
      <c r="I3449" s="36" t="s">
        <v>58</v>
      </c>
      <c r="J3449" s="37" t="s">
        <v>123</v>
      </c>
      <c r="K3449" s="36" t="s">
        <v>2130</v>
      </c>
    </row>
    <row r="3450" spans="1:11" ht="15" customHeight="1">
      <c r="A3450" s="36" t="s">
        <v>5817</v>
      </c>
      <c r="B3450" s="36">
        <v>464837</v>
      </c>
      <c r="C3450" s="35" t="str">
        <f>VLOOKUP(B3450,'[1]EC Sales Date'!$A:$C,2,)</f>
        <v>Short en Coton et Lin Mélangé</v>
      </c>
      <c r="D3450" s="36" t="s">
        <v>57</v>
      </c>
      <c r="E3450" s="36" t="s">
        <v>57</v>
      </c>
      <c r="F3450" s="36" t="s">
        <v>57</v>
      </c>
      <c r="G3450" s="36" t="s">
        <v>7504</v>
      </c>
      <c r="H3450" s="36" t="s">
        <v>7504</v>
      </c>
      <c r="I3450" s="36" t="s">
        <v>58</v>
      </c>
      <c r="J3450" s="37" t="s">
        <v>123</v>
      </c>
      <c r="K3450" s="36" t="s">
        <v>2130</v>
      </c>
    </row>
    <row r="3451" spans="1:11" ht="15" customHeight="1">
      <c r="A3451" s="36" t="s">
        <v>5818</v>
      </c>
      <c r="B3451" s="36">
        <v>464837</v>
      </c>
      <c r="C3451" s="35" t="str">
        <f>VLOOKUP(B3451,'[1]EC Sales Date'!$A:$C,2,)</f>
        <v>Short en Coton et Lin Mélangé</v>
      </c>
      <c r="D3451" s="36" t="s">
        <v>86</v>
      </c>
      <c r="E3451" s="36" t="s">
        <v>57</v>
      </c>
      <c r="F3451" s="36" t="s">
        <v>57</v>
      </c>
      <c r="G3451" s="36" t="s">
        <v>7504</v>
      </c>
      <c r="H3451" s="36" t="s">
        <v>7504</v>
      </c>
      <c r="I3451" s="36" t="s">
        <v>58</v>
      </c>
      <c r="J3451" s="37" t="s">
        <v>123</v>
      </c>
      <c r="K3451" s="36" t="s">
        <v>2130</v>
      </c>
    </row>
    <row r="3452" spans="1:11" ht="15" customHeight="1">
      <c r="A3452" s="36" t="s">
        <v>5819</v>
      </c>
      <c r="B3452" s="36">
        <v>464840</v>
      </c>
      <c r="C3452" s="35" t="str">
        <f>VLOOKUP(B3452,'[1]EC Sales Date'!$A:$C,2,)</f>
        <v>Short Rayé en Coton et Lin</v>
      </c>
      <c r="D3452" s="36" t="s">
        <v>86</v>
      </c>
      <c r="E3452" s="36" t="s">
        <v>57</v>
      </c>
      <c r="F3452" s="36" t="s">
        <v>57</v>
      </c>
      <c r="G3452" s="36" t="s">
        <v>7504</v>
      </c>
      <c r="H3452" s="36" t="s">
        <v>7504</v>
      </c>
      <c r="I3452" s="36" t="s">
        <v>58</v>
      </c>
      <c r="J3452" s="37" t="s">
        <v>123</v>
      </c>
      <c r="K3452" s="36" t="s">
        <v>1472</v>
      </c>
    </row>
    <row r="3453" spans="1:11" ht="15" customHeight="1">
      <c r="A3453" s="36" t="s">
        <v>5820</v>
      </c>
      <c r="B3453" s="36">
        <v>464846</v>
      </c>
      <c r="C3453" s="35" t="str">
        <f>VLOOKUP(B3453,'[1]EC Sales Date'!$A:$C,2,)</f>
        <v>Jupe-culotte en Lin Mélangé</v>
      </c>
      <c r="D3453" s="36" t="s">
        <v>86</v>
      </c>
      <c r="E3453" s="36" t="s">
        <v>57</v>
      </c>
      <c r="F3453" s="36" t="s">
        <v>57</v>
      </c>
      <c r="G3453" s="36" t="s">
        <v>7504</v>
      </c>
      <c r="H3453" s="36" t="s">
        <v>7504</v>
      </c>
      <c r="I3453" s="36" t="s">
        <v>58</v>
      </c>
      <c r="J3453" s="36" t="s">
        <v>59</v>
      </c>
      <c r="K3453" s="36" t="s">
        <v>2089</v>
      </c>
    </row>
    <row r="3454" spans="1:11" ht="15" customHeight="1">
      <c r="A3454" s="36" t="s">
        <v>5821</v>
      </c>
      <c r="B3454" s="36">
        <v>464846</v>
      </c>
      <c r="C3454" s="35" t="str">
        <f>VLOOKUP(B3454,'[1]EC Sales Date'!$A:$C,2,)</f>
        <v>Jupe-culotte en Lin Mélangé</v>
      </c>
      <c r="D3454" s="36" t="s">
        <v>57</v>
      </c>
      <c r="E3454" s="36" t="s">
        <v>57</v>
      </c>
      <c r="F3454" s="36" t="s">
        <v>57</v>
      </c>
      <c r="G3454" s="36" t="s">
        <v>7504</v>
      </c>
      <c r="H3454" s="36" t="s">
        <v>7504</v>
      </c>
      <c r="I3454" s="36" t="s">
        <v>58</v>
      </c>
      <c r="J3454" s="36" t="s">
        <v>59</v>
      </c>
      <c r="K3454" s="36" t="s">
        <v>2089</v>
      </c>
    </row>
    <row r="3455" spans="1:11" ht="15" customHeight="1">
      <c r="A3455" s="36" t="s">
        <v>5822</v>
      </c>
      <c r="B3455" s="36">
        <v>464846</v>
      </c>
      <c r="C3455" s="35" t="str">
        <f>VLOOKUP(B3455,'[1]EC Sales Date'!$A:$C,2,)</f>
        <v>Jupe-culotte en Lin Mélangé</v>
      </c>
      <c r="D3455" s="36" t="s">
        <v>86</v>
      </c>
      <c r="E3455" s="36" t="s">
        <v>57</v>
      </c>
      <c r="F3455" s="36" t="s">
        <v>57</v>
      </c>
      <c r="G3455" s="36" t="s">
        <v>7504</v>
      </c>
      <c r="H3455" s="36" t="s">
        <v>7504</v>
      </c>
      <c r="I3455" s="36" t="s">
        <v>58</v>
      </c>
      <c r="J3455" s="36" t="s">
        <v>59</v>
      </c>
      <c r="K3455" s="36" t="s">
        <v>2134</v>
      </c>
    </row>
    <row r="3456" spans="1:11" ht="15" customHeight="1">
      <c r="A3456" s="36" t="s">
        <v>5823</v>
      </c>
      <c r="B3456" s="36">
        <v>464846</v>
      </c>
      <c r="C3456" s="35" t="str">
        <f>VLOOKUP(B3456,'[1]EC Sales Date'!$A:$C,2,)</f>
        <v>Jupe-culotte en Lin Mélangé</v>
      </c>
      <c r="D3456" s="36" t="s">
        <v>57</v>
      </c>
      <c r="E3456" s="36" t="s">
        <v>57</v>
      </c>
      <c r="F3456" s="36" t="s">
        <v>57</v>
      </c>
      <c r="G3456" s="36" t="s">
        <v>7504</v>
      </c>
      <c r="H3456" s="36" t="s">
        <v>7504</v>
      </c>
      <c r="I3456" s="36" t="s">
        <v>58</v>
      </c>
      <c r="J3456" s="36" t="s">
        <v>59</v>
      </c>
      <c r="K3456" s="36" t="s">
        <v>2134</v>
      </c>
    </row>
    <row r="3457" spans="1:11" ht="15" customHeight="1">
      <c r="A3457" s="36" t="s">
        <v>5824</v>
      </c>
      <c r="B3457" s="36">
        <v>464905</v>
      </c>
      <c r="C3457" s="35" t="str">
        <f>VLOOKUP(B3457,'[1]EC Sales Date'!$A:$C,2,)</f>
        <v>Pantalon Fuselé en Lin et Coton</v>
      </c>
      <c r="D3457" s="36" t="s">
        <v>57</v>
      </c>
      <c r="E3457" s="36" t="s">
        <v>57</v>
      </c>
      <c r="F3457" s="36" t="s">
        <v>57</v>
      </c>
      <c r="G3457" s="36" t="s">
        <v>7504</v>
      </c>
      <c r="H3457" s="36" t="s">
        <v>7504</v>
      </c>
      <c r="I3457" s="36" t="s">
        <v>58</v>
      </c>
      <c r="J3457" s="37" t="s">
        <v>123</v>
      </c>
      <c r="K3457" s="36" t="s">
        <v>2109</v>
      </c>
    </row>
    <row r="3458" spans="1:11" ht="15" customHeight="1">
      <c r="A3458" s="36" t="s">
        <v>5825</v>
      </c>
      <c r="B3458" s="36">
        <v>464905</v>
      </c>
      <c r="C3458" s="35" t="str">
        <f>VLOOKUP(B3458,'[1]EC Sales Date'!$A:$C,2,)</f>
        <v>Pantalon Fuselé en Lin et Coton</v>
      </c>
      <c r="D3458" s="36" t="s">
        <v>86</v>
      </c>
      <c r="E3458" s="36" t="s">
        <v>57</v>
      </c>
      <c r="F3458" s="36" t="s">
        <v>57</v>
      </c>
      <c r="G3458" s="36" t="s">
        <v>7504</v>
      </c>
      <c r="H3458" s="36" t="s">
        <v>7504</v>
      </c>
      <c r="I3458" s="36" t="s">
        <v>58</v>
      </c>
      <c r="J3458" s="37" t="s">
        <v>123</v>
      </c>
      <c r="K3458" s="36" t="s">
        <v>2109</v>
      </c>
    </row>
    <row r="3459" spans="1:11" ht="15" customHeight="1">
      <c r="A3459" s="36" t="s">
        <v>5826</v>
      </c>
      <c r="B3459" s="36">
        <v>464905</v>
      </c>
      <c r="C3459" s="35" t="str">
        <f>VLOOKUP(B3459,'[1]EC Sales Date'!$A:$C,2,)</f>
        <v>Pantalon Fuselé en Lin et Coton</v>
      </c>
      <c r="D3459" s="36" t="s">
        <v>57</v>
      </c>
      <c r="E3459" s="36" t="s">
        <v>57</v>
      </c>
      <c r="F3459" s="36" t="s">
        <v>57</v>
      </c>
      <c r="G3459" s="36" t="s">
        <v>7504</v>
      </c>
      <c r="H3459" s="36" t="s">
        <v>7504</v>
      </c>
      <c r="I3459" s="36" t="s">
        <v>58</v>
      </c>
      <c r="J3459" s="37" t="s">
        <v>123</v>
      </c>
      <c r="K3459" s="36" t="s">
        <v>2109</v>
      </c>
    </row>
    <row r="3460" spans="1:11" ht="15" customHeight="1">
      <c r="A3460" s="36" t="s">
        <v>5827</v>
      </c>
      <c r="B3460" s="36">
        <v>464905</v>
      </c>
      <c r="C3460" s="35" t="str">
        <f>VLOOKUP(B3460,'[1]EC Sales Date'!$A:$C,2,)</f>
        <v>Pantalon Fuselé en Lin et Coton</v>
      </c>
      <c r="D3460" s="36" t="s">
        <v>86</v>
      </c>
      <c r="E3460" s="36" t="s">
        <v>57</v>
      </c>
      <c r="F3460" s="36" t="s">
        <v>57</v>
      </c>
      <c r="G3460" s="36" t="s">
        <v>7504</v>
      </c>
      <c r="H3460" s="36" t="s">
        <v>7504</v>
      </c>
      <c r="I3460" s="36" t="s">
        <v>58</v>
      </c>
      <c r="J3460" s="37" t="s">
        <v>123</v>
      </c>
      <c r="K3460" s="36" t="s">
        <v>2109</v>
      </c>
    </row>
    <row r="3461" spans="1:11" ht="15" customHeight="1">
      <c r="A3461" s="36" t="s">
        <v>5828</v>
      </c>
      <c r="B3461" s="36">
        <v>464906</v>
      </c>
      <c r="C3461" s="35" t="str">
        <f>VLOOKUP(B3461,'[1]EC Sales Date'!$A:$C,2,)</f>
        <v>Pantalon Fuselé en Lin et Coton à Rayures</v>
      </c>
      <c r="D3461" s="36" t="s">
        <v>57</v>
      </c>
      <c r="E3461" s="36" t="s">
        <v>57</v>
      </c>
      <c r="F3461" s="36" t="s">
        <v>57</v>
      </c>
      <c r="G3461" s="36" t="s">
        <v>7504</v>
      </c>
      <c r="H3461" s="36" t="s">
        <v>7504</v>
      </c>
      <c r="I3461" s="36" t="s">
        <v>58</v>
      </c>
      <c r="J3461" s="37" t="s">
        <v>123</v>
      </c>
      <c r="K3461" s="36" t="s">
        <v>5829</v>
      </c>
    </row>
    <row r="3462" spans="1:11" ht="15" customHeight="1">
      <c r="A3462" s="36" t="s">
        <v>5830</v>
      </c>
      <c r="B3462" s="36">
        <v>464906</v>
      </c>
      <c r="C3462" s="35" t="str">
        <f>VLOOKUP(B3462,'[1]EC Sales Date'!$A:$C,2,)</f>
        <v>Pantalon Fuselé en Lin et Coton à Rayures</v>
      </c>
      <c r="D3462" s="36" t="s">
        <v>86</v>
      </c>
      <c r="E3462" s="36" t="s">
        <v>57</v>
      </c>
      <c r="F3462" s="36" t="s">
        <v>57</v>
      </c>
      <c r="G3462" s="36" t="s">
        <v>7504</v>
      </c>
      <c r="H3462" s="36" t="s">
        <v>7504</v>
      </c>
      <c r="I3462" s="36" t="s">
        <v>58</v>
      </c>
      <c r="J3462" s="37" t="s">
        <v>123</v>
      </c>
      <c r="K3462" s="36" t="s">
        <v>5829</v>
      </c>
    </row>
    <row r="3463" spans="1:11" ht="15" customHeight="1">
      <c r="A3463" s="36" t="s">
        <v>5831</v>
      </c>
      <c r="B3463" s="36">
        <v>468644</v>
      </c>
      <c r="C3463" s="35" t="str">
        <f>VLOOKUP(B3463,'[1]EC Sales Date'!$A:$C,2,)</f>
        <v>Pantalon Fuselé en Lin et Coton</v>
      </c>
      <c r="D3463" s="36" t="s">
        <v>86</v>
      </c>
      <c r="E3463" s="36" t="s">
        <v>57</v>
      </c>
      <c r="F3463" s="36" t="s">
        <v>57</v>
      </c>
      <c r="G3463" s="36" t="s">
        <v>7504</v>
      </c>
      <c r="H3463" s="36" t="s">
        <v>7504</v>
      </c>
      <c r="I3463" s="36" t="s">
        <v>58</v>
      </c>
      <c r="J3463" s="37" t="s">
        <v>123</v>
      </c>
      <c r="K3463" s="36" t="s">
        <v>2109</v>
      </c>
    </row>
    <row r="3464" spans="1:11" ht="15" customHeight="1">
      <c r="A3464" s="36" t="s">
        <v>5832</v>
      </c>
      <c r="B3464" s="36">
        <v>468644</v>
      </c>
      <c r="C3464" s="35" t="str">
        <f>VLOOKUP(B3464,'[1]EC Sales Date'!$A:$C,2,)</f>
        <v>Pantalon Fuselé en Lin et Coton</v>
      </c>
      <c r="D3464" s="36" t="s">
        <v>86</v>
      </c>
      <c r="E3464" s="36" t="s">
        <v>57</v>
      </c>
      <c r="F3464" s="36" t="s">
        <v>57</v>
      </c>
      <c r="G3464" s="36" t="s">
        <v>7504</v>
      </c>
      <c r="H3464" s="36" t="s">
        <v>7504</v>
      </c>
      <c r="I3464" s="36" t="s">
        <v>58</v>
      </c>
      <c r="J3464" s="37" t="s">
        <v>123</v>
      </c>
      <c r="K3464" s="36" t="s">
        <v>2109</v>
      </c>
    </row>
    <row r="3465" spans="1:11" ht="15" customHeight="1">
      <c r="A3465" s="36" t="s">
        <v>5833</v>
      </c>
      <c r="B3465" s="36">
        <v>468645</v>
      </c>
      <c r="C3465" s="35" t="str">
        <f>VLOOKUP(B3465,'[1]EC Sales Date'!$A:$C,2,)</f>
        <v>Pantalon Fuselé en Lin et Coton à Rayures</v>
      </c>
      <c r="D3465" s="36" t="s">
        <v>86</v>
      </c>
      <c r="E3465" s="36" t="s">
        <v>57</v>
      </c>
      <c r="F3465" s="36" t="s">
        <v>57</v>
      </c>
      <c r="G3465" s="36" t="s">
        <v>7504</v>
      </c>
      <c r="H3465" s="36" t="s">
        <v>7504</v>
      </c>
      <c r="I3465" s="36" t="s">
        <v>58</v>
      </c>
      <c r="J3465" s="37" t="s">
        <v>123</v>
      </c>
      <c r="K3465" s="36" t="s">
        <v>5829</v>
      </c>
    </row>
    <row r="3466" spans="1:11" ht="15" customHeight="1">
      <c r="A3466" s="36" t="s">
        <v>5834</v>
      </c>
      <c r="B3466" s="36">
        <v>464945</v>
      </c>
      <c r="C3466" s="35" t="str">
        <f>VLOOKUP(B3466,'[1]EC Sales Date'!$A:$C,2,)</f>
        <v>Short en Jean Baggy à Taille Haute</v>
      </c>
      <c r="D3466" s="36" t="s">
        <v>56</v>
      </c>
      <c r="E3466" s="36" t="s">
        <v>86</v>
      </c>
      <c r="F3466" s="36" t="s">
        <v>86</v>
      </c>
      <c r="G3466" s="36" t="s">
        <v>7504</v>
      </c>
      <c r="H3466" s="36" t="s">
        <v>7504</v>
      </c>
      <c r="I3466" s="36" t="s">
        <v>58</v>
      </c>
      <c r="J3466" s="37" t="s">
        <v>123</v>
      </c>
      <c r="K3466" s="36" t="s">
        <v>76</v>
      </c>
    </row>
    <row r="3467" spans="1:11" ht="15" customHeight="1">
      <c r="A3467" s="36" t="s">
        <v>5835</v>
      </c>
      <c r="B3467" s="36">
        <v>464945</v>
      </c>
      <c r="C3467" s="35" t="str">
        <f>VLOOKUP(B3467,'[1]EC Sales Date'!$A:$C,2,)</f>
        <v>Short en Jean Baggy à Taille Haute</v>
      </c>
      <c r="D3467" s="36" t="s">
        <v>56</v>
      </c>
      <c r="E3467" s="36" t="s">
        <v>86</v>
      </c>
      <c r="F3467" s="36" t="s">
        <v>86</v>
      </c>
      <c r="G3467" s="36" t="s">
        <v>7504</v>
      </c>
      <c r="H3467" s="36" t="s">
        <v>7504</v>
      </c>
      <c r="I3467" s="36" t="s">
        <v>58</v>
      </c>
      <c r="J3467" s="37" t="s">
        <v>123</v>
      </c>
      <c r="K3467" s="36" t="s">
        <v>76</v>
      </c>
    </row>
    <row r="3468" spans="1:11" ht="15" customHeight="1">
      <c r="A3468" s="36" t="s">
        <v>5836</v>
      </c>
      <c r="B3468" s="36">
        <v>464945</v>
      </c>
      <c r="C3468" s="35" t="str">
        <f>VLOOKUP(B3468,'[1]EC Sales Date'!$A:$C,2,)</f>
        <v>Short en Jean Baggy à Taille Haute</v>
      </c>
      <c r="D3468" s="36" t="s">
        <v>56</v>
      </c>
      <c r="E3468" s="36" t="s">
        <v>86</v>
      </c>
      <c r="F3468" s="36" t="s">
        <v>86</v>
      </c>
      <c r="G3468" s="36" t="s">
        <v>7504</v>
      </c>
      <c r="H3468" s="36" t="s">
        <v>7504</v>
      </c>
      <c r="I3468" s="36" t="s">
        <v>58</v>
      </c>
      <c r="J3468" s="37" t="s">
        <v>123</v>
      </c>
      <c r="K3468" s="36" t="s">
        <v>76</v>
      </c>
    </row>
    <row r="3469" spans="1:11" ht="15" customHeight="1">
      <c r="A3469" s="36" t="s">
        <v>5837</v>
      </c>
      <c r="B3469" s="36">
        <v>464945</v>
      </c>
      <c r="C3469" s="35" t="str">
        <f>VLOOKUP(B3469,'[1]EC Sales Date'!$A:$C,2,)</f>
        <v>Short en Jean Baggy à Taille Haute</v>
      </c>
      <c r="D3469" s="36" t="s">
        <v>56</v>
      </c>
      <c r="E3469" s="36" t="s">
        <v>86</v>
      </c>
      <c r="F3469" s="36" t="s">
        <v>86</v>
      </c>
      <c r="G3469" s="36" t="s">
        <v>7504</v>
      </c>
      <c r="H3469" s="36" t="s">
        <v>7504</v>
      </c>
      <c r="I3469" s="36" t="s">
        <v>58</v>
      </c>
      <c r="J3469" s="37" t="s">
        <v>123</v>
      </c>
      <c r="K3469" s="36" t="s">
        <v>76</v>
      </c>
    </row>
    <row r="3470" spans="1:11" ht="15" customHeight="1">
      <c r="A3470" s="36" t="s">
        <v>5838</v>
      </c>
      <c r="B3470" s="36">
        <v>466384</v>
      </c>
      <c r="C3470" s="35" t="str">
        <f>VLOOKUP(B3470,'[1]EC Sales Date'!$A:$C,2,)</f>
        <v>Short Style Parachute</v>
      </c>
      <c r="D3470" s="36" t="s">
        <v>57</v>
      </c>
      <c r="E3470" s="36" t="s">
        <v>57</v>
      </c>
      <c r="F3470" s="36" t="s">
        <v>57</v>
      </c>
      <c r="G3470" s="36" t="s">
        <v>7504</v>
      </c>
      <c r="H3470" s="36" t="s">
        <v>7504</v>
      </c>
      <c r="I3470" s="36" t="s">
        <v>58</v>
      </c>
      <c r="J3470" s="36" t="s">
        <v>59</v>
      </c>
      <c r="K3470" s="36" t="s">
        <v>1909</v>
      </c>
    </row>
    <row r="3471" spans="1:11" ht="15" customHeight="1">
      <c r="A3471" s="36" t="s">
        <v>5839</v>
      </c>
      <c r="B3471" s="36">
        <v>466384</v>
      </c>
      <c r="C3471" s="35" t="str">
        <f>VLOOKUP(B3471,'[1]EC Sales Date'!$A:$C,2,)</f>
        <v>Short Style Parachute</v>
      </c>
      <c r="D3471" s="36" t="s">
        <v>57</v>
      </c>
      <c r="E3471" s="36" t="s">
        <v>57</v>
      </c>
      <c r="F3471" s="36" t="s">
        <v>57</v>
      </c>
      <c r="G3471" s="36" t="s">
        <v>7504</v>
      </c>
      <c r="H3471" s="36" t="s">
        <v>7504</v>
      </c>
      <c r="I3471" s="36" t="s">
        <v>58</v>
      </c>
      <c r="J3471" s="36" t="s">
        <v>59</v>
      </c>
      <c r="K3471" s="36" t="s">
        <v>1909</v>
      </c>
    </row>
    <row r="3472" spans="1:11" ht="15" customHeight="1">
      <c r="A3472" s="36" t="s">
        <v>5840</v>
      </c>
      <c r="B3472" s="36">
        <v>468848</v>
      </c>
      <c r="C3472" s="35" t="str">
        <f>VLOOKUP(B3472,'[1]EC Sales Date'!$A:$C,2,)</f>
        <v>Jean Plissé</v>
      </c>
      <c r="D3472" s="36" t="s">
        <v>57</v>
      </c>
      <c r="E3472" s="36" t="s">
        <v>57</v>
      </c>
      <c r="F3472" s="36" t="s">
        <v>57</v>
      </c>
      <c r="G3472" s="36" t="s">
        <v>7504</v>
      </c>
      <c r="H3472" s="36" t="s">
        <v>7504</v>
      </c>
      <c r="I3472" s="36" t="s">
        <v>58</v>
      </c>
      <c r="J3472" s="37" t="s">
        <v>123</v>
      </c>
      <c r="K3472" s="36" t="s">
        <v>3449</v>
      </c>
    </row>
    <row r="3473" spans="1:11" ht="15" customHeight="1">
      <c r="A3473" s="36" t="s">
        <v>3448</v>
      </c>
      <c r="B3473" s="36">
        <v>468848</v>
      </c>
      <c r="C3473" s="35" t="str">
        <f>VLOOKUP(B3473,'[1]EC Sales Date'!$A:$C,2,)</f>
        <v>Jean Plissé</v>
      </c>
      <c r="D3473" s="36" t="s">
        <v>56</v>
      </c>
      <c r="E3473" s="36" t="s">
        <v>57</v>
      </c>
      <c r="F3473" s="36" t="s">
        <v>57</v>
      </c>
      <c r="G3473" s="36" t="s">
        <v>7504</v>
      </c>
      <c r="H3473" s="36" t="s">
        <v>7504</v>
      </c>
      <c r="I3473" s="36" t="s">
        <v>58</v>
      </c>
      <c r="J3473" s="37" t="s">
        <v>123</v>
      </c>
      <c r="K3473" s="36" t="s">
        <v>3449</v>
      </c>
    </row>
    <row r="3474" spans="1:11" ht="15" customHeight="1">
      <c r="A3474" s="36" t="s">
        <v>5841</v>
      </c>
      <c r="B3474" s="36">
        <v>468848</v>
      </c>
      <c r="C3474" s="35" t="str">
        <f>VLOOKUP(B3474,'[1]EC Sales Date'!$A:$C,2,)</f>
        <v>Jean Plissé</v>
      </c>
      <c r="D3474" s="36" t="s">
        <v>57</v>
      </c>
      <c r="E3474" s="36" t="s">
        <v>57</v>
      </c>
      <c r="F3474" s="36" t="s">
        <v>57</v>
      </c>
      <c r="G3474" s="36" t="s">
        <v>7504</v>
      </c>
      <c r="H3474" s="36" t="s">
        <v>7504</v>
      </c>
      <c r="I3474" s="36" t="s">
        <v>58</v>
      </c>
      <c r="J3474" s="37" t="s">
        <v>123</v>
      </c>
      <c r="K3474" s="36" t="s">
        <v>3449</v>
      </c>
    </row>
    <row r="3475" spans="1:11" ht="15" customHeight="1">
      <c r="A3475" s="36" t="s">
        <v>3450</v>
      </c>
      <c r="B3475" s="36">
        <v>468848</v>
      </c>
      <c r="C3475" s="35" t="str">
        <f>VLOOKUP(B3475,'[1]EC Sales Date'!$A:$C,2,)</f>
        <v>Jean Plissé</v>
      </c>
      <c r="D3475" s="36" t="s">
        <v>56</v>
      </c>
      <c r="E3475" s="36" t="s">
        <v>57</v>
      </c>
      <c r="F3475" s="36" t="s">
        <v>57</v>
      </c>
      <c r="G3475" s="36" t="s">
        <v>7504</v>
      </c>
      <c r="H3475" s="36" t="s">
        <v>7504</v>
      </c>
      <c r="I3475" s="36" t="s">
        <v>58</v>
      </c>
      <c r="J3475" s="37" t="s">
        <v>123</v>
      </c>
      <c r="K3475" s="36" t="s">
        <v>3449</v>
      </c>
    </row>
    <row r="3476" spans="1:11" ht="15" customHeight="1">
      <c r="A3476" s="36" t="s">
        <v>5842</v>
      </c>
      <c r="B3476" s="36">
        <v>468848</v>
      </c>
      <c r="C3476" s="35" t="str">
        <f>VLOOKUP(B3476,'[1]EC Sales Date'!$A:$C,2,)</f>
        <v>Jean Plissé</v>
      </c>
      <c r="D3476" s="36" t="s">
        <v>57</v>
      </c>
      <c r="E3476" s="36" t="s">
        <v>57</v>
      </c>
      <c r="F3476" s="36" t="s">
        <v>57</v>
      </c>
      <c r="G3476" s="36" t="s">
        <v>7504</v>
      </c>
      <c r="H3476" s="36" t="s">
        <v>7504</v>
      </c>
      <c r="I3476" s="36" t="s">
        <v>58</v>
      </c>
      <c r="J3476" s="37" t="s">
        <v>123</v>
      </c>
      <c r="K3476" s="36" t="s">
        <v>5843</v>
      </c>
    </row>
    <row r="3477" spans="1:11" ht="15" customHeight="1">
      <c r="A3477" s="36" t="s">
        <v>3451</v>
      </c>
      <c r="B3477" s="36">
        <v>468848</v>
      </c>
      <c r="C3477" s="35" t="str">
        <f>VLOOKUP(B3477,'[1]EC Sales Date'!$A:$C,2,)</f>
        <v>Jean Plissé</v>
      </c>
      <c r="D3477" s="36" t="s">
        <v>56</v>
      </c>
      <c r="E3477" s="36" t="s">
        <v>57</v>
      </c>
      <c r="F3477" s="36" t="s">
        <v>57</v>
      </c>
      <c r="G3477" s="36" t="s">
        <v>7504</v>
      </c>
      <c r="H3477" s="36" t="s">
        <v>7504</v>
      </c>
      <c r="I3477" s="36" t="s">
        <v>58</v>
      </c>
      <c r="J3477" s="37" t="s">
        <v>123</v>
      </c>
      <c r="K3477" s="36" t="s">
        <v>5843</v>
      </c>
    </row>
    <row r="3478" spans="1:11" ht="15" customHeight="1">
      <c r="A3478" s="36" t="s">
        <v>5844</v>
      </c>
      <c r="B3478" s="36">
        <v>468583</v>
      </c>
      <c r="C3478" s="35" t="str">
        <f>VLOOKUP(B3478,'[1]EC Sales Date'!$A:$C,2,)</f>
        <v>Pantalon Cargo Easy</v>
      </c>
      <c r="D3478" s="36" t="s">
        <v>57</v>
      </c>
      <c r="E3478" s="36" t="s">
        <v>57</v>
      </c>
      <c r="F3478" s="36" t="s">
        <v>57</v>
      </c>
      <c r="G3478" s="36" t="s">
        <v>7504</v>
      </c>
      <c r="H3478" s="36" t="s">
        <v>7504</v>
      </c>
      <c r="I3478" s="36" t="s">
        <v>58</v>
      </c>
      <c r="J3478" s="36" t="s">
        <v>59</v>
      </c>
      <c r="K3478" s="36" t="s">
        <v>5845</v>
      </c>
    </row>
    <row r="3479" spans="1:11" ht="15" customHeight="1">
      <c r="A3479" s="36" t="s">
        <v>5846</v>
      </c>
      <c r="B3479" s="36">
        <v>468583</v>
      </c>
      <c r="C3479" s="35" t="str">
        <f>VLOOKUP(B3479,'[1]EC Sales Date'!$A:$C,2,)</f>
        <v>Pantalon Cargo Easy</v>
      </c>
      <c r="D3479" s="36" t="s">
        <v>57</v>
      </c>
      <c r="E3479" s="36" t="s">
        <v>57</v>
      </c>
      <c r="F3479" s="36" t="s">
        <v>57</v>
      </c>
      <c r="G3479" s="36" t="s">
        <v>7504</v>
      </c>
      <c r="H3479" s="36" t="s">
        <v>7504</v>
      </c>
      <c r="I3479" s="36" t="s">
        <v>58</v>
      </c>
      <c r="J3479" s="36" t="s">
        <v>59</v>
      </c>
      <c r="K3479" s="36" t="s">
        <v>5845</v>
      </c>
    </row>
    <row r="3480" spans="1:11" ht="15" customHeight="1">
      <c r="A3480" s="36" t="s">
        <v>5847</v>
      </c>
      <c r="B3480" s="36">
        <v>468642</v>
      </c>
      <c r="C3480" s="35" t="str">
        <f>VLOOKUP(B3480,'[1]EC Sales Date'!$A:$C,2,)</f>
        <v>Pantalon Cargo Easy (Court)</v>
      </c>
      <c r="D3480" s="36" t="s">
        <v>57</v>
      </c>
      <c r="E3480" s="36" t="s">
        <v>57</v>
      </c>
      <c r="F3480" s="36" t="s">
        <v>57</v>
      </c>
      <c r="G3480" s="36" t="s">
        <v>7504</v>
      </c>
      <c r="H3480" s="36" t="s">
        <v>7504</v>
      </c>
      <c r="I3480" s="36" t="s">
        <v>58</v>
      </c>
      <c r="J3480" s="36" t="s">
        <v>59</v>
      </c>
      <c r="K3480" s="36" t="s">
        <v>5845</v>
      </c>
    </row>
    <row r="3481" spans="1:11" ht="15" customHeight="1">
      <c r="A3481" s="36" t="s">
        <v>5848</v>
      </c>
      <c r="B3481" s="36">
        <v>468642</v>
      </c>
      <c r="C3481" s="35" t="str">
        <f>VLOOKUP(B3481,'[1]EC Sales Date'!$A:$C,2,)</f>
        <v>Pantalon Cargo Easy (Court)</v>
      </c>
      <c r="D3481" s="36" t="s">
        <v>57</v>
      </c>
      <c r="E3481" s="36" t="s">
        <v>57</v>
      </c>
      <c r="F3481" s="36" t="s">
        <v>57</v>
      </c>
      <c r="G3481" s="36" t="s">
        <v>7504</v>
      </c>
      <c r="H3481" s="36" t="s">
        <v>7504</v>
      </c>
      <c r="I3481" s="36" t="s">
        <v>58</v>
      </c>
      <c r="J3481" s="36" t="s">
        <v>59</v>
      </c>
      <c r="K3481" s="36" t="s">
        <v>5845</v>
      </c>
    </row>
    <row r="3482" spans="1:11" ht="15" customHeight="1">
      <c r="A3482" s="36" t="s">
        <v>5849</v>
      </c>
      <c r="B3482" s="36">
        <v>468643</v>
      </c>
      <c r="C3482" s="35" t="str">
        <f>VLOOKUP(B3482,'[1]EC Sales Date'!$A:$C,2,)</f>
        <v>Pantalon Cargo Easy (Long)</v>
      </c>
      <c r="D3482" s="36" t="s">
        <v>57</v>
      </c>
      <c r="E3482" s="36" t="s">
        <v>57</v>
      </c>
      <c r="F3482" s="36" t="s">
        <v>57</v>
      </c>
      <c r="G3482" s="36" t="s">
        <v>7504</v>
      </c>
      <c r="H3482" s="36" t="s">
        <v>7504</v>
      </c>
      <c r="I3482" s="36" t="s">
        <v>58</v>
      </c>
      <c r="J3482" s="36" t="s">
        <v>59</v>
      </c>
      <c r="K3482" s="36" t="s">
        <v>5845</v>
      </c>
    </row>
    <row r="3483" spans="1:11" ht="15" customHeight="1">
      <c r="A3483" s="36" t="s">
        <v>5850</v>
      </c>
      <c r="B3483" s="36">
        <v>468643</v>
      </c>
      <c r="C3483" s="35" t="str">
        <f>VLOOKUP(B3483,'[1]EC Sales Date'!$A:$C,2,)</f>
        <v>Pantalon Cargo Easy (Long)</v>
      </c>
      <c r="D3483" s="36" t="s">
        <v>57</v>
      </c>
      <c r="E3483" s="36" t="s">
        <v>57</v>
      </c>
      <c r="F3483" s="36" t="s">
        <v>57</v>
      </c>
      <c r="G3483" s="36" t="s">
        <v>7504</v>
      </c>
      <c r="H3483" s="36" t="s">
        <v>7504</v>
      </c>
      <c r="I3483" s="36" t="s">
        <v>58</v>
      </c>
      <c r="J3483" s="36" t="s">
        <v>59</v>
      </c>
      <c r="K3483" s="36" t="s">
        <v>5845</v>
      </c>
    </row>
    <row r="3484" spans="1:11" ht="15" customHeight="1">
      <c r="A3484" s="36" t="s">
        <v>5851</v>
      </c>
      <c r="B3484" s="36">
        <v>469310</v>
      </c>
      <c r="C3484" s="35" t="str">
        <f>VLOOKUP(B3484,'[1]EC Sales Date'!$A:$C,2,)</f>
        <v>Pantalon Plissé AirSense</v>
      </c>
      <c r="D3484" s="36" t="s">
        <v>57</v>
      </c>
      <c r="E3484" s="36" t="s">
        <v>555</v>
      </c>
      <c r="F3484" s="36" t="s">
        <v>555</v>
      </c>
      <c r="G3484" s="36" t="s">
        <v>7504</v>
      </c>
      <c r="H3484" s="36" t="s">
        <v>7504</v>
      </c>
      <c r="I3484" s="36" t="s">
        <v>58</v>
      </c>
      <c r="J3484" s="36" t="s">
        <v>59</v>
      </c>
      <c r="K3484" s="36" t="s">
        <v>5852</v>
      </c>
    </row>
    <row r="3485" spans="1:11" ht="15" customHeight="1">
      <c r="A3485" s="36" t="s">
        <v>5853</v>
      </c>
      <c r="B3485" s="36">
        <v>469312</v>
      </c>
      <c r="C3485" s="35" t="str">
        <f>VLOOKUP(B3485,'[1]EC Sales Date'!$A:$C,2,)</f>
        <v>Pantalon Plissé AirSense (Long)</v>
      </c>
      <c r="D3485" s="36" t="s">
        <v>57</v>
      </c>
      <c r="E3485" s="36" t="s">
        <v>555</v>
      </c>
      <c r="F3485" s="36" t="s">
        <v>555</v>
      </c>
      <c r="G3485" s="36" t="s">
        <v>7504</v>
      </c>
      <c r="H3485" s="36" t="s">
        <v>7504</v>
      </c>
      <c r="I3485" s="36" t="s">
        <v>58</v>
      </c>
      <c r="J3485" s="36" t="s">
        <v>59</v>
      </c>
      <c r="K3485" s="36" t="s">
        <v>5852</v>
      </c>
    </row>
    <row r="3486" spans="1:11" ht="15" customHeight="1">
      <c r="A3486" s="36" t="s">
        <v>5854</v>
      </c>
      <c r="B3486" s="36">
        <v>469313</v>
      </c>
      <c r="C3486" s="35" t="str">
        <f>VLOOKUP(B3486,'[1]EC Sales Date'!$A:$C,2,)</f>
        <v>Pantalon Plissé AirSense (Court)</v>
      </c>
      <c r="D3486" s="36" t="s">
        <v>57</v>
      </c>
      <c r="E3486" s="36" t="s">
        <v>555</v>
      </c>
      <c r="F3486" s="36" t="s">
        <v>555</v>
      </c>
      <c r="G3486" s="36" t="s">
        <v>7504</v>
      </c>
      <c r="H3486" s="36" t="s">
        <v>7504</v>
      </c>
      <c r="I3486" s="36" t="s">
        <v>58</v>
      </c>
      <c r="J3486" s="36" t="s">
        <v>59</v>
      </c>
      <c r="K3486" s="36" t="s">
        <v>5852</v>
      </c>
    </row>
    <row r="3487" spans="1:11" ht="15" customHeight="1">
      <c r="A3487" s="36" t="s">
        <v>5855</v>
      </c>
      <c r="B3487" s="36">
        <v>470937</v>
      </c>
      <c r="C3487" s="35" t="str">
        <f>VLOOKUP(B3487,'[1]EC Sales Date'!$A:$C,2,)</f>
        <v>Pantalon Large Plissé en Lin Mélangé</v>
      </c>
      <c r="D3487" s="36" t="s">
        <v>57</v>
      </c>
      <c r="E3487" s="36" t="s">
        <v>57</v>
      </c>
      <c r="F3487" s="36" t="s">
        <v>57</v>
      </c>
      <c r="G3487" s="36" t="s">
        <v>7504</v>
      </c>
      <c r="H3487" s="36" t="s">
        <v>7504</v>
      </c>
      <c r="I3487" s="36" t="s">
        <v>58</v>
      </c>
      <c r="J3487" s="36" t="s">
        <v>59</v>
      </c>
      <c r="K3487" s="36" t="s">
        <v>2089</v>
      </c>
    </row>
    <row r="3488" spans="1:11" ht="15" customHeight="1">
      <c r="A3488" s="36" t="s">
        <v>5856</v>
      </c>
      <c r="B3488" s="36">
        <v>472812</v>
      </c>
      <c r="C3488" s="35" t="str">
        <f>VLOOKUP(B3488,'[1]EC Sales Date'!$A:$C,2,)</f>
        <v>Pantalon Fuselé en Lin Mélangé (Long)</v>
      </c>
      <c r="D3488" s="36" t="s">
        <v>57</v>
      </c>
      <c r="E3488" s="36" t="s">
        <v>57</v>
      </c>
      <c r="F3488" s="36" t="s">
        <v>57</v>
      </c>
      <c r="G3488" s="36" t="s">
        <v>7504</v>
      </c>
      <c r="H3488" s="36" t="s">
        <v>7504</v>
      </c>
      <c r="I3488" s="36" t="s">
        <v>58</v>
      </c>
      <c r="J3488" s="36" t="s">
        <v>59</v>
      </c>
      <c r="K3488" s="36" t="s">
        <v>2089</v>
      </c>
    </row>
    <row r="3489" spans="1:11" ht="15" customHeight="1">
      <c r="A3489" s="36" t="s">
        <v>5857</v>
      </c>
      <c r="B3489" s="36">
        <v>465983</v>
      </c>
      <c r="C3489" s="35" t="str">
        <f>VLOOKUP(B3489,'[1]EC Sales Date'!$A:$C,2,)</f>
        <v>Jupe en Coton et Lin à Fronce</v>
      </c>
      <c r="D3489" s="36" t="s">
        <v>57</v>
      </c>
      <c r="E3489" s="36" t="s">
        <v>57</v>
      </c>
      <c r="F3489" s="36" t="s">
        <v>57</v>
      </c>
      <c r="G3489" s="36" t="s">
        <v>7504</v>
      </c>
      <c r="H3489" s="36" t="s">
        <v>7504</v>
      </c>
      <c r="I3489" s="36" t="s">
        <v>58</v>
      </c>
      <c r="J3489" s="36" t="s">
        <v>59</v>
      </c>
      <c r="K3489" s="36" t="s">
        <v>5858</v>
      </c>
    </row>
    <row r="3490" spans="1:11" ht="15" customHeight="1">
      <c r="A3490" s="36" t="s">
        <v>5859</v>
      </c>
      <c r="B3490" s="36">
        <v>465983</v>
      </c>
      <c r="C3490" s="35" t="str">
        <f>VLOOKUP(B3490,'[1]EC Sales Date'!$A:$C,2,)</f>
        <v>Jupe en Coton et Lin à Fronce</v>
      </c>
      <c r="D3490" s="36" t="s">
        <v>57</v>
      </c>
      <c r="E3490" s="36" t="s">
        <v>57</v>
      </c>
      <c r="F3490" s="36" t="s">
        <v>57</v>
      </c>
      <c r="G3490" s="36" t="s">
        <v>7504</v>
      </c>
      <c r="H3490" s="36" t="s">
        <v>7504</v>
      </c>
      <c r="I3490" s="36" t="s">
        <v>58</v>
      </c>
      <c r="J3490" s="36" t="s">
        <v>59</v>
      </c>
      <c r="K3490" s="36" t="s">
        <v>5858</v>
      </c>
    </row>
    <row r="3491" spans="1:11" ht="15" customHeight="1">
      <c r="A3491" s="36" t="s">
        <v>5860</v>
      </c>
      <c r="B3491" s="36">
        <v>465983</v>
      </c>
      <c r="C3491" s="35" t="str">
        <f>VLOOKUP(B3491,'[1]EC Sales Date'!$A:$C,2,)</f>
        <v>Jupe en Coton et Lin à Fronce</v>
      </c>
      <c r="D3491" s="36" t="s">
        <v>57</v>
      </c>
      <c r="E3491" s="36" t="s">
        <v>57</v>
      </c>
      <c r="F3491" s="36" t="s">
        <v>57</v>
      </c>
      <c r="G3491" s="36" t="s">
        <v>7504</v>
      </c>
      <c r="H3491" s="36" t="s">
        <v>7504</v>
      </c>
      <c r="I3491" s="36" t="s">
        <v>58</v>
      </c>
      <c r="J3491" s="36" t="s">
        <v>59</v>
      </c>
      <c r="K3491" s="36" t="s">
        <v>5858</v>
      </c>
    </row>
    <row r="3492" spans="1:11" ht="15" customHeight="1">
      <c r="A3492" s="36" t="s">
        <v>5861</v>
      </c>
      <c r="B3492" s="36">
        <v>465983</v>
      </c>
      <c r="C3492" s="35" t="str">
        <f>VLOOKUP(B3492,'[1]EC Sales Date'!$A:$C,2,)</f>
        <v>Jupe en Coton et Lin à Fronce</v>
      </c>
      <c r="D3492" s="36" t="s">
        <v>57</v>
      </c>
      <c r="E3492" s="36" t="s">
        <v>57</v>
      </c>
      <c r="F3492" s="36" t="s">
        <v>57</v>
      </c>
      <c r="G3492" s="36" t="s">
        <v>7504</v>
      </c>
      <c r="H3492" s="36" t="s">
        <v>7504</v>
      </c>
      <c r="I3492" s="36" t="s">
        <v>58</v>
      </c>
      <c r="J3492" s="36" t="s">
        <v>59</v>
      </c>
      <c r="K3492" s="36" t="s">
        <v>5858</v>
      </c>
    </row>
    <row r="3493" spans="1:11" ht="15" customHeight="1">
      <c r="A3493" s="36" t="s">
        <v>5862</v>
      </c>
      <c r="B3493" s="36">
        <v>469432</v>
      </c>
      <c r="C3493" s="35" t="str">
        <f>VLOOKUP(B3493,'[1]EC Sales Date'!$A:$C,2,)</f>
        <v>Jupe en Coton et Lin à Fronce</v>
      </c>
      <c r="D3493" s="36" t="s">
        <v>57</v>
      </c>
      <c r="E3493" s="36" t="s">
        <v>57</v>
      </c>
      <c r="F3493" s="36" t="s">
        <v>57</v>
      </c>
      <c r="G3493" s="36" t="s">
        <v>7504</v>
      </c>
      <c r="H3493" s="36" t="s">
        <v>7504</v>
      </c>
      <c r="I3493" s="36" t="s">
        <v>58</v>
      </c>
      <c r="J3493" s="37" t="s">
        <v>123</v>
      </c>
      <c r="K3493" s="36" t="s">
        <v>76</v>
      </c>
    </row>
    <row r="3494" spans="1:11" ht="15" customHeight="1">
      <c r="A3494" s="36" t="s">
        <v>5863</v>
      </c>
      <c r="B3494" s="36">
        <v>467077</v>
      </c>
      <c r="C3494" s="35" t="str">
        <f>VLOOKUP(B3494,'[1]EC Sales Date'!$A:$C,2,)</f>
        <v>Jupe Évasée à Ceinture</v>
      </c>
      <c r="D3494" s="36" t="s">
        <v>57</v>
      </c>
      <c r="E3494" s="36" t="s">
        <v>57</v>
      </c>
      <c r="F3494" s="36" t="s">
        <v>57</v>
      </c>
      <c r="G3494" s="36" t="s">
        <v>7504</v>
      </c>
      <c r="H3494" s="36" t="s">
        <v>7504</v>
      </c>
      <c r="I3494" s="36" t="s">
        <v>58</v>
      </c>
      <c r="J3494" s="37" t="s">
        <v>123</v>
      </c>
      <c r="K3494" s="36" t="s">
        <v>5579</v>
      </c>
    </row>
    <row r="3495" spans="1:11" ht="15" customHeight="1">
      <c r="A3495" s="36" t="s">
        <v>5864</v>
      </c>
      <c r="B3495" s="36">
        <v>467077</v>
      </c>
      <c r="C3495" s="35" t="str">
        <f>VLOOKUP(B3495,'[1]EC Sales Date'!$A:$C,2,)</f>
        <v>Jupe Évasée à Ceinture</v>
      </c>
      <c r="D3495" s="36" t="s">
        <v>57</v>
      </c>
      <c r="E3495" s="36" t="s">
        <v>57</v>
      </c>
      <c r="F3495" s="36" t="s">
        <v>57</v>
      </c>
      <c r="G3495" s="36" t="s">
        <v>7504</v>
      </c>
      <c r="H3495" s="36" t="s">
        <v>7504</v>
      </c>
      <c r="I3495" s="36" t="s">
        <v>58</v>
      </c>
      <c r="J3495" s="36" t="s">
        <v>59</v>
      </c>
      <c r="K3495" s="36" t="s">
        <v>5865</v>
      </c>
    </row>
    <row r="3496" spans="1:11" ht="15" customHeight="1">
      <c r="A3496" s="36" t="s">
        <v>5866</v>
      </c>
      <c r="B3496" s="36">
        <v>467518</v>
      </c>
      <c r="C3496" s="35" t="str">
        <f>VLOOKUP(B3496,'[1]EC Sales Date'!$A:$C,2,)</f>
        <v>Jupe en Lin Mélangé</v>
      </c>
      <c r="D3496" s="36" t="s">
        <v>57</v>
      </c>
      <c r="E3496" s="36" t="s">
        <v>57</v>
      </c>
      <c r="F3496" s="36" t="s">
        <v>57</v>
      </c>
      <c r="G3496" s="36" t="s">
        <v>7504</v>
      </c>
      <c r="H3496" s="36" t="s">
        <v>7504</v>
      </c>
      <c r="I3496" s="36" t="s">
        <v>58</v>
      </c>
      <c r="J3496" s="36" t="s">
        <v>59</v>
      </c>
      <c r="K3496" s="36" t="s">
        <v>5867</v>
      </c>
    </row>
    <row r="3497" spans="1:11" ht="15" customHeight="1">
      <c r="A3497" s="36" t="s">
        <v>5868</v>
      </c>
      <c r="B3497" s="36">
        <v>467606</v>
      </c>
      <c r="C3497" s="35" t="str">
        <f>VLOOKUP(B3497,'[1]EC Sales Date'!$A:$C,2,)</f>
        <v>Jupe à Volants en Coton Plissé</v>
      </c>
      <c r="D3497" s="36" t="s">
        <v>57</v>
      </c>
      <c r="E3497" s="36" t="s">
        <v>57</v>
      </c>
      <c r="F3497" s="36" t="s">
        <v>57</v>
      </c>
      <c r="G3497" s="36" t="s">
        <v>7504</v>
      </c>
      <c r="H3497" s="36" t="s">
        <v>7504</v>
      </c>
      <c r="I3497" s="36" t="s">
        <v>58</v>
      </c>
      <c r="J3497" s="36" t="s">
        <v>59</v>
      </c>
      <c r="K3497" s="36" t="s">
        <v>5869</v>
      </c>
    </row>
    <row r="3498" spans="1:11" ht="15" customHeight="1">
      <c r="A3498" s="36" t="s">
        <v>5870</v>
      </c>
      <c r="B3498" s="36">
        <v>468877</v>
      </c>
      <c r="C3498" s="35" t="str">
        <f>VLOOKUP(B3498,'[1]EC Sales Date'!$A:$C,2,)</f>
        <v>Jupe à Volants en Coton Plissé (Courte)</v>
      </c>
      <c r="D3498" s="36" t="s">
        <v>57</v>
      </c>
      <c r="E3498" s="36" t="s">
        <v>57</v>
      </c>
      <c r="F3498" s="36" t="s">
        <v>57</v>
      </c>
      <c r="G3498" s="36" t="s">
        <v>7504</v>
      </c>
      <c r="H3498" s="36" t="s">
        <v>7504</v>
      </c>
      <c r="I3498" s="36" t="s">
        <v>58</v>
      </c>
      <c r="J3498" s="36" t="s">
        <v>59</v>
      </c>
      <c r="K3498" s="36" t="s">
        <v>5869</v>
      </c>
    </row>
    <row r="3499" spans="1:11" ht="15" customHeight="1">
      <c r="A3499" s="36" t="s">
        <v>5871</v>
      </c>
      <c r="B3499" s="36">
        <v>464721</v>
      </c>
      <c r="C3499" s="35" t="str">
        <f>VLOOKUP(B3499,'[1]EC Sales Date'!$A:$C,2,)</f>
        <v>Blouse en Rayonne à Manches Courtes</v>
      </c>
      <c r="D3499" s="36" t="s">
        <v>57</v>
      </c>
      <c r="E3499" s="36" t="s">
        <v>57</v>
      </c>
      <c r="F3499" s="36" t="s">
        <v>57</v>
      </c>
      <c r="G3499" s="36" t="s">
        <v>7504</v>
      </c>
      <c r="H3499" s="36" t="s">
        <v>7504</v>
      </c>
      <c r="I3499" s="36" t="s">
        <v>310</v>
      </c>
      <c r="J3499" s="36" t="s">
        <v>59</v>
      </c>
      <c r="K3499" s="36" t="s">
        <v>484</v>
      </c>
    </row>
    <row r="3500" spans="1:11" ht="15" customHeight="1">
      <c r="A3500" s="36" t="s">
        <v>5872</v>
      </c>
      <c r="B3500" s="36">
        <v>464721</v>
      </c>
      <c r="C3500" s="35" t="str">
        <f>VLOOKUP(B3500,'[1]EC Sales Date'!$A:$C,2,)</f>
        <v>Blouse en Rayonne à Manches Courtes</v>
      </c>
      <c r="D3500" s="36" t="s">
        <v>57</v>
      </c>
      <c r="E3500" s="36" t="s">
        <v>57</v>
      </c>
      <c r="F3500" s="36" t="s">
        <v>57</v>
      </c>
      <c r="G3500" s="36" t="s">
        <v>7504</v>
      </c>
      <c r="H3500" s="36" t="s">
        <v>7504</v>
      </c>
      <c r="I3500" s="36" t="s">
        <v>58</v>
      </c>
      <c r="J3500" s="36" t="s">
        <v>59</v>
      </c>
      <c r="K3500" s="36" t="s">
        <v>347</v>
      </c>
    </row>
    <row r="3501" spans="1:11" ht="15" customHeight="1">
      <c r="A3501" s="36" t="s">
        <v>5873</v>
      </c>
      <c r="B3501" s="36">
        <v>464722</v>
      </c>
      <c r="C3501" s="35" t="str">
        <f>VLOOKUP(B3501,'[1]EC Sales Date'!$A:$C,2,)</f>
        <v>Blouse en Viscose Imprimée Manches Courtes</v>
      </c>
      <c r="D3501" s="36" t="s">
        <v>57</v>
      </c>
      <c r="E3501" s="36" t="s">
        <v>57</v>
      </c>
      <c r="F3501" s="36" t="s">
        <v>57</v>
      </c>
      <c r="G3501" s="36" t="s">
        <v>7504</v>
      </c>
      <c r="H3501" s="36" t="s">
        <v>7504</v>
      </c>
      <c r="I3501" s="36" t="s">
        <v>310</v>
      </c>
      <c r="J3501" s="36" t="s">
        <v>59</v>
      </c>
      <c r="K3501" s="36" t="s">
        <v>484</v>
      </c>
    </row>
    <row r="3502" spans="1:11" ht="15" customHeight="1">
      <c r="A3502" s="36" t="s">
        <v>5874</v>
      </c>
      <c r="B3502" s="36">
        <v>464732</v>
      </c>
      <c r="C3502" s="35" t="str">
        <f>VLOOKUP(B3502,'[1]EC Sales Date'!$A:$C,2,)</f>
        <v>Chemise 100% Lin Premium</v>
      </c>
      <c r="D3502" s="36" t="s">
        <v>57</v>
      </c>
      <c r="E3502" s="36" t="s">
        <v>57</v>
      </c>
      <c r="F3502" s="36" t="s">
        <v>57</v>
      </c>
      <c r="G3502" s="36" t="s">
        <v>7504</v>
      </c>
      <c r="H3502" s="36" t="s">
        <v>7504</v>
      </c>
      <c r="I3502" s="36" t="s">
        <v>58</v>
      </c>
      <c r="J3502" s="37" t="s">
        <v>123</v>
      </c>
      <c r="K3502" s="36" t="s">
        <v>2179</v>
      </c>
    </row>
    <row r="3503" spans="1:11" ht="15" customHeight="1">
      <c r="A3503" s="36" t="s">
        <v>5875</v>
      </c>
      <c r="B3503" s="36">
        <v>464732</v>
      </c>
      <c r="C3503" s="35" t="str">
        <f>VLOOKUP(B3503,'[1]EC Sales Date'!$A:$C,2,)</f>
        <v>Chemise 100% Lin Premium</v>
      </c>
      <c r="D3503" s="36" t="s">
        <v>56</v>
      </c>
      <c r="E3503" s="36" t="s">
        <v>56</v>
      </c>
      <c r="F3503" s="36" t="s">
        <v>56</v>
      </c>
      <c r="G3503" s="36" t="s">
        <v>7504</v>
      </c>
      <c r="H3503" s="36" t="s">
        <v>7504</v>
      </c>
      <c r="I3503" s="36" t="s">
        <v>58</v>
      </c>
      <c r="J3503" s="37" t="s">
        <v>123</v>
      </c>
      <c r="K3503" s="36" t="s">
        <v>2179</v>
      </c>
    </row>
    <row r="3504" spans="1:11" ht="15" customHeight="1">
      <c r="A3504" s="36" t="s">
        <v>5876</v>
      </c>
      <c r="B3504" s="36">
        <v>464733</v>
      </c>
      <c r="C3504" s="35" t="str">
        <f>VLOOKUP(B3504,'[1]EC Sales Date'!$A:$C,2,)</f>
        <v>Chemise 100% Lin Premium à Rayures</v>
      </c>
      <c r="D3504" s="36" t="s">
        <v>57</v>
      </c>
      <c r="E3504" s="36" t="s">
        <v>57</v>
      </c>
      <c r="F3504" s="36" t="s">
        <v>57</v>
      </c>
      <c r="G3504" s="36" t="s">
        <v>7504</v>
      </c>
      <c r="H3504" s="36" t="s">
        <v>7504</v>
      </c>
      <c r="I3504" s="36" t="s">
        <v>58</v>
      </c>
      <c r="J3504" s="37" t="s">
        <v>123</v>
      </c>
      <c r="K3504" s="36" t="s">
        <v>2179</v>
      </c>
    </row>
    <row r="3505" spans="1:11" ht="15" customHeight="1">
      <c r="A3505" s="36" t="s">
        <v>5877</v>
      </c>
      <c r="B3505" s="36">
        <v>464733</v>
      </c>
      <c r="C3505" s="35" t="str">
        <f>VLOOKUP(B3505,'[1]EC Sales Date'!$A:$C,2,)</f>
        <v>Chemise 100% Lin Premium à Rayures</v>
      </c>
      <c r="D3505" s="36" t="s">
        <v>56</v>
      </c>
      <c r="E3505" s="36" t="s">
        <v>56</v>
      </c>
      <c r="F3505" s="36" t="s">
        <v>56</v>
      </c>
      <c r="G3505" s="36" t="s">
        <v>7504</v>
      </c>
      <c r="H3505" s="36" t="s">
        <v>7504</v>
      </c>
      <c r="I3505" s="36" t="s">
        <v>58</v>
      </c>
      <c r="J3505" s="37" t="s">
        <v>123</v>
      </c>
      <c r="K3505" s="36" t="s">
        <v>2179</v>
      </c>
    </row>
    <row r="3506" spans="1:11" ht="15" customHeight="1">
      <c r="A3506" s="36" t="s">
        <v>5878</v>
      </c>
      <c r="B3506" s="36">
        <v>464734</v>
      </c>
      <c r="C3506" s="35" t="str">
        <f>VLOOKUP(B3506,'[1]EC Sales Date'!$A:$C,2,)</f>
        <v>Chemise 100% Lin Premium Col Skipper Manches 3/4</v>
      </c>
      <c r="D3506" s="36" t="s">
        <v>57</v>
      </c>
      <c r="E3506" s="36" t="s">
        <v>57</v>
      </c>
      <c r="F3506" s="36" t="s">
        <v>57</v>
      </c>
      <c r="G3506" s="36" t="s">
        <v>7504</v>
      </c>
      <c r="H3506" s="36" t="s">
        <v>7504</v>
      </c>
      <c r="I3506" s="36" t="s">
        <v>58</v>
      </c>
      <c r="J3506" s="37" t="s">
        <v>123</v>
      </c>
      <c r="K3506" s="36" t="s">
        <v>2179</v>
      </c>
    </row>
    <row r="3507" spans="1:11" ht="15" customHeight="1">
      <c r="A3507" s="36" t="s">
        <v>5879</v>
      </c>
      <c r="B3507" s="36">
        <v>464734</v>
      </c>
      <c r="C3507" s="35" t="str">
        <f>VLOOKUP(B3507,'[1]EC Sales Date'!$A:$C,2,)</f>
        <v>Chemise 100% Lin Premium Col Skipper Manches 3/4</v>
      </c>
      <c r="D3507" s="36" t="s">
        <v>427</v>
      </c>
      <c r="E3507" s="36" t="s">
        <v>427</v>
      </c>
      <c r="F3507" s="36" t="s">
        <v>427</v>
      </c>
      <c r="G3507" s="36" t="s">
        <v>7504</v>
      </c>
      <c r="H3507" s="36" t="s">
        <v>7504</v>
      </c>
      <c r="I3507" s="36" t="s">
        <v>58</v>
      </c>
      <c r="J3507" s="37" t="s">
        <v>123</v>
      </c>
      <c r="K3507" s="36" t="s">
        <v>2179</v>
      </c>
    </row>
    <row r="3508" spans="1:11" ht="15" customHeight="1">
      <c r="A3508" s="36" t="s">
        <v>5880</v>
      </c>
      <c r="B3508" s="36">
        <v>470176</v>
      </c>
      <c r="C3508" s="35" t="str">
        <f>VLOOKUP(B3508,'[1]EC Sales Date'!$A:$C,2,)</f>
        <v>Chemise 100% Lin Premium Manches 3/4</v>
      </c>
      <c r="D3508" s="36" t="s">
        <v>427</v>
      </c>
      <c r="E3508" s="36" t="s">
        <v>427</v>
      </c>
      <c r="F3508" s="36" t="s">
        <v>427</v>
      </c>
      <c r="G3508" s="36" t="s">
        <v>7504</v>
      </c>
      <c r="H3508" s="36" t="s">
        <v>7504</v>
      </c>
      <c r="I3508" s="36" t="s">
        <v>58</v>
      </c>
      <c r="J3508" s="37" t="s">
        <v>123</v>
      </c>
      <c r="K3508" s="36" t="s">
        <v>2179</v>
      </c>
    </row>
    <row r="3509" spans="1:11" ht="15" customHeight="1">
      <c r="A3509" s="36" t="s">
        <v>5881</v>
      </c>
      <c r="B3509" s="36">
        <v>464739</v>
      </c>
      <c r="C3509" s="35" t="str">
        <f>VLOOKUP(B3509,'[1]EC Sales Date'!$A:$C,2,)</f>
        <v>Chemise en Lin Mélangé Col Ouvert Manches Courtes</v>
      </c>
      <c r="D3509" s="36" t="s">
        <v>57</v>
      </c>
      <c r="E3509" s="36" t="s">
        <v>57</v>
      </c>
      <c r="F3509" s="36" t="s">
        <v>57</v>
      </c>
      <c r="G3509" s="36" t="s">
        <v>7504</v>
      </c>
      <c r="H3509" s="36" t="s">
        <v>7504</v>
      </c>
      <c r="I3509" s="36" t="s">
        <v>58</v>
      </c>
      <c r="J3509" s="37" t="s">
        <v>123</v>
      </c>
      <c r="K3509" s="36" t="s">
        <v>2183</v>
      </c>
    </row>
    <row r="3510" spans="1:11" ht="15" customHeight="1">
      <c r="A3510" s="36" t="s">
        <v>5882</v>
      </c>
      <c r="B3510" s="36">
        <v>464739</v>
      </c>
      <c r="C3510" s="35" t="str">
        <f>VLOOKUP(B3510,'[1]EC Sales Date'!$A:$C,2,)</f>
        <v>Chemise en Lin Mélangé Col Ouvert Manches Courtes</v>
      </c>
      <c r="D3510" s="36" t="s">
        <v>86</v>
      </c>
      <c r="E3510" s="36" t="s">
        <v>86</v>
      </c>
      <c r="F3510" s="36" t="s">
        <v>86</v>
      </c>
      <c r="G3510" s="36" t="s">
        <v>7504</v>
      </c>
      <c r="H3510" s="36" t="s">
        <v>7504</v>
      </c>
      <c r="I3510" s="36" t="s">
        <v>58</v>
      </c>
      <c r="J3510" s="37" t="s">
        <v>123</v>
      </c>
      <c r="K3510" s="36" t="s">
        <v>2183</v>
      </c>
    </row>
    <row r="3511" spans="1:11" ht="15" customHeight="1">
      <c r="A3511" s="36" t="s">
        <v>5883</v>
      </c>
      <c r="B3511" s="36">
        <v>467247</v>
      </c>
      <c r="C3511" s="35" t="str">
        <f>VLOOKUP(B3511,'[1]EC Sales Date'!$A:$C,2,)</f>
        <v>Chemise Casual en Lin Mélangé</v>
      </c>
      <c r="D3511" s="36" t="s">
        <v>57</v>
      </c>
      <c r="E3511" s="36" t="s">
        <v>57</v>
      </c>
      <c r="F3511" s="36" t="s">
        <v>57</v>
      </c>
      <c r="G3511" s="36" t="s">
        <v>7504</v>
      </c>
      <c r="H3511" s="36" t="s">
        <v>7504</v>
      </c>
      <c r="I3511" s="36" t="s">
        <v>58</v>
      </c>
      <c r="J3511" s="37" t="s">
        <v>123</v>
      </c>
      <c r="K3511" s="36" t="s">
        <v>2183</v>
      </c>
    </row>
    <row r="3512" spans="1:11" ht="15" customHeight="1">
      <c r="A3512" s="36" t="s">
        <v>5884</v>
      </c>
      <c r="B3512" s="36">
        <v>465905</v>
      </c>
      <c r="C3512" s="35" t="str">
        <f>VLOOKUP(B3512,'[1]EC Sales Date'!$A:$C,2,)</f>
        <v>Blouse Courte Froncée à Manches Courtes</v>
      </c>
      <c r="D3512" s="36" t="s">
        <v>57</v>
      </c>
      <c r="E3512" s="36" t="s">
        <v>57</v>
      </c>
      <c r="F3512" s="36" t="s">
        <v>57</v>
      </c>
      <c r="G3512" s="36" t="s">
        <v>7504</v>
      </c>
      <c r="H3512" s="36" t="s">
        <v>7504</v>
      </c>
      <c r="I3512" s="36" t="s">
        <v>58</v>
      </c>
      <c r="J3512" s="37" t="s">
        <v>123</v>
      </c>
      <c r="K3512" s="36" t="s">
        <v>1927</v>
      </c>
    </row>
    <row r="3513" spans="1:11" ht="15" customHeight="1">
      <c r="A3513" s="36" t="s">
        <v>5885</v>
      </c>
      <c r="B3513" s="36">
        <v>468888</v>
      </c>
      <c r="C3513" s="35" t="str">
        <f>VLOOKUP(B3513,'[1]EC Sales Date'!$A:$C,2,)</f>
        <v>Blouse Courte Froncée à Carreaux Manches Courtes</v>
      </c>
      <c r="D3513" s="36" t="s">
        <v>57</v>
      </c>
      <c r="E3513" s="36" t="s">
        <v>57</v>
      </c>
      <c r="F3513" s="36" t="s">
        <v>57</v>
      </c>
      <c r="G3513" s="36" t="s">
        <v>7504</v>
      </c>
      <c r="H3513" s="36" t="s">
        <v>7504</v>
      </c>
      <c r="I3513" s="36" t="s">
        <v>58</v>
      </c>
      <c r="J3513" s="37" t="s">
        <v>123</v>
      </c>
      <c r="K3513" s="36" t="s">
        <v>344</v>
      </c>
    </row>
    <row r="3514" spans="1:11" ht="15" customHeight="1">
      <c r="A3514" s="36" t="s">
        <v>5886</v>
      </c>
      <c r="B3514" s="36">
        <v>467020</v>
      </c>
      <c r="C3514" s="35" t="str">
        <f>VLOOKUP(B3514,'[1]EC Sales Date'!$A:$C,2,)</f>
        <v>Blouse en Coton Transparent à Manches Longues</v>
      </c>
      <c r="D3514" s="36" t="s">
        <v>57</v>
      </c>
      <c r="E3514" s="36" t="s">
        <v>57</v>
      </c>
      <c r="F3514" s="36" t="s">
        <v>57</v>
      </c>
      <c r="G3514" s="36" t="s">
        <v>7504</v>
      </c>
      <c r="H3514" s="36" t="s">
        <v>7504</v>
      </c>
      <c r="I3514" s="36" t="s">
        <v>58</v>
      </c>
      <c r="J3514" s="37" t="s">
        <v>123</v>
      </c>
      <c r="K3514" s="36" t="s">
        <v>124</v>
      </c>
    </row>
    <row r="3515" spans="1:11" ht="15" customHeight="1">
      <c r="A3515" s="36" t="s">
        <v>5887</v>
      </c>
      <c r="B3515" s="36">
        <v>467021</v>
      </c>
      <c r="C3515" s="35" t="str">
        <f>VLOOKUP(B3515,'[1]EC Sales Date'!$A:$C,2,)</f>
        <v>Chemise en Lin Mélangé Longue Sans Manches</v>
      </c>
      <c r="D3515" s="36" t="s">
        <v>57</v>
      </c>
      <c r="E3515" s="36" t="s">
        <v>57</v>
      </c>
      <c r="F3515" s="36" t="s">
        <v>57</v>
      </c>
      <c r="G3515" s="36" t="s">
        <v>7504</v>
      </c>
      <c r="H3515" s="36" t="s">
        <v>7504</v>
      </c>
      <c r="I3515" s="36" t="s">
        <v>58</v>
      </c>
      <c r="J3515" s="37" t="s">
        <v>123</v>
      </c>
      <c r="K3515" s="36" t="s">
        <v>2183</v>
      </c>
    </row>
    <row r="3516" spans="1:11" ht="15" customHeight="1">
      <c r="A3516" s="36" t="s">
        <v>5888</v>
      </c>
      <c r="B3516" s="36">
        <v>467021</v>
      </c>
      <c r="C3516" s="35" t="str">
        <f>VLOOKUP(B3516,'[1]EC Sales Date'!$A:$C,2,)</f>
        <v>Chemise en Lin Mélangé Longue Sans Manches</v>
      </c>
      <c r="D3516" s="36" t="s">
        <v>57</v>
      </c>
      <c r="E3516" s="36" t="s">
        <v>57</v>
      </c>
      <c r="F3516" s="36" t="s">
        <v>57</v>
      </c>
      <c r="G3516" s="36" t="s">
        <v>7504</v>
      </c>
      <c r="H3516" s="36" t="s">
        <v>7504</v>
      </c>
      <c r="I3516" s="36" t="s">
        <v>58</v>
      </c>
      <c r="J3516" s="37" t="s">
        <v>123</v>
      </c>
      <c r="K3516" s="36" t="s">
        <v>5889</v>
      </c>
    </row>
    <row r="3517" spans="1:11" ht="15" customHeight="1">
      <c r="A3517" s="36" t="s">
        <v>5890</v>
      </c>
      <c r="B3517" s="36">
        <v>467173</v>
      </c>
      <c r="C3517" s="35" t="str">
        <f>VLOOKUP(B3517,'[1]EC Sales Date'!$A:$C,2,)</f>
        <v>Chemise en Lin Mélangé à Col Ouvert et Manches Courtes</v>
      </c>
      <c r="D3517" s="36" t="s">
        <v>57</v>
      </c>
      <c r="E3517" s="36" t="s">
        <v>57</v>
      </c>
      <c r="F3517" s="36" t="s">
        <v>57</v>
      </c>
      <c r="G3517" s="36" t="s">
        <v>7504</v>
      </c>
      <c r="H3517" s="36" t="s">
        <v>7504</v>
      </c>
      <c r="I3517" s="36" t="s">
        <v>58</v>
      </c>
      <c r="J3517" s="37" t="s">
        <v>123</v>
      </c>
      <c r="K3517" s="36" t="s">
        <v>2163</v>
      </c>
    </row>
    <row r="3518" spans="1:11" ht="15" customHeight="1">
      <c r="A3518" s="36" t="s">
        <v>5891</v>
      </c>
      <c r="B3518" s="36">
        <v>467173</v>
      </c>
      <c r="C3518" s="35" t="str">
        <f>VLOOKUP(B3518,'[1]EC Sales Date'!$A:$C,2,)</f>
        <v>Chemise en Lin Mélangé à Col Ouvert et Manches Courtes</v>
      </c>
      <c r="D3518" s="36" t="s">
        <v>57</v>
      </c>
      <c r="E3518" s="36" t="s">
        <v>57</v>
      </c>
      <c r="F3518" s="36" t="s">
        <v>57</v>
      </c>
      <c r="G3518" s="36" t="s">
        <v>7504</v>
      </c>
      <c r="H3518" s="36" t="s">
        <v>7504</v>
      </c>
      <c r="I3518" s="36" t="s">
        <v>58</v>
      </c>
      <c r="J3518" s="37" t="s">
        <v>123</v>
      </c>
      <c r="K3518" s="36" t="s">
        <v>2163</v>
      </c>
    </row>
    <row r="3519" spans="1:11" ht="15" customHeight="1">
      <c r="A3519" s="36" t="s">
        <v>5892</v>
      </c>
      <c r="B3519" s="36">
        <v>467173</v>
      </c>
      <c r="C3519" s="35" t="str">
        <f>VLOOKUP(B3519,'[1]EC Sales Date'!$A:$C,2,)</f>
        <v>Chemise en Lin Mélangé à Col Ouvert et Manches Courtes</v>
      </c>
      <c r="D3519" s="36" t="s">
        <v>57</v>
      </c>
      <c r="E3519" s="36" t="s">
        <v>57</v>
      </c>
      <c r="F3519" s="36" t="s">
        <v>57</v>
      </c>
      <c r="G3519" s="36" t="s">
        <v>7504</v>
      </c>
      <c r="H3519" s="36" t="s">
        <v>7504</v>
      </c>
      <c r="I3519" s="36" t="s">
        <v>58</v>
      </c>
      <c r="J3519" s="37" t="s">
        <v>123</v>
      </c>
      <c r="K3519" s="36" t="s">
        <v>2163</v>
      </c>
    </row>
    <row r="3520" spans="1:11" ht="15" customHeight="1">
      <c r="A3520" s="36" t="s">
        <v>5893</v>
      </c>
      <c r="B3520" s="36">
        <v>467838</v>
      </c>
      <c r="C3520" s="35" t="str">
        <f>VLOOKUP(B3520,'[1]EC Sales Date'!$A:$C,2,)</f>
        <v>Blouse Parachute</v>
      </c>
      <c r="D3520" s="36" t="s">
        <v>57</v>
      </c>
      <c r="E3520" s="36" t="s">
        <v>57</v>
      </c>
      <c r="F3520" s="36" t="s">
        <v>57</v>
      </c>
      <c r="G3520" s="36" t="s">
        <v>7504</v>
      </c>
      <c r="H3520" s="36" t="s">
        <v>7504</v>
      </c>
      <c r="I3520" s="36" t="s">
        <v>58</v>
      </c>
      <c r="J3520" s="36" t="s">
        <v>59</v>
      </c>
      <c r="K3520" s="36" t="s">
        <v>1526</v>
      </c>
    </row>
    <row r="3521" spans="1:11" ht="15" customHeight="1">
      <c r="A3521" s="36" t="s">
        <v>5894</v>
      </c>
      <c r="B3521" s="36">
        <v>470793</v>
      </c>
      <c r="C3521" s="35" t="str">
        <f>VLOOKUP(B3521,'[1]EC Sales Date'!$A:$C,2,)</f>
        <v>Blouse en Lin Mélangé Sans Manches</v>
      </c>
      <c r="D3521" s="36" t="s">
        <v>57</v>
      </c>
      <c r="E3521" s="36" t="s">
        <v>57</v>
      </c>
      <c r="F3521" s="36" t="s">
        <v>57</v>
      </c>
      <c r="G3521" s="36" t="s">
        <v>7504</v>
      </c>
      <c r="H3521" s="36" t="s">
        <v>7504</v>
      </c>
      <c r="I3521" s="36" t="s">
        <v>58</v>
      </c>
      <c r="J3521" s="37" t="s">
        <v>123</v>
      </c>
      <c r="K3521" s="36" t="s">
        <v>2183</v>
      </c>
    </row>
    <row r="3522" spans="1:11" ht="15" customHeight="1">
      <c r="A3522" s="36" t="s">
        <v>5895</v>
      </c>
      <c r="B3522" s="36">
        <v>465717</v>
      </c>
      <c r="C3522" s="35" t="str">
        <f>VLOOKUP(B3522,'[1]EC Sales Date'!$A:$C,2,)</f>
        <v>T-Shirt Graphique</v>
      </c>
      <c r="D3522" s="36" t="s">
        <v>86</v>
      </c>
      <c r="E3522" s="36" t="s">
        <v>86</v>
      </c>
      <c r="F3522" s="36" t="s">
        <v>86</v>
      </c>
      <c r="G3522" s="36" t="s">
        <v>7504</v>
      </c>
      <c r="H3522" s="36" t="s">
        <v>7504</v>
      </c>
      <c r="I3522" s="36" t="s">
        <v>58</v>
      </c>
      <c r="J3522" s="37" t="s">
        <v>123</v>
      </c>
      <c r="K3522" s="36" t="s">
        <v>124</v>
      </c>
    </row>
    <row r="3523" spans="1:11" ht="15" customHeight="1">
      <c r="A3523" s="36" t="s">
        <v>5896</v>
      </c>
      <c r="B3523" s="36">
        <v>468611</v>
      </c>
      <c r="C3523" s="35" t="str">
        <f>VLOOKUP(B3523,'[1]EC Sales Date'!$A:$C,2,)</f>
        <v>T-Shirt Graphique</v>
      </c>
      <c r="D3523" s="36" t="s">
        <v>86</v>
      </c>
      <c r="E3523" s="36" t="s">
        <v>86</v>
      </c>
      <c r="F3523" s="36" t="s">
        <v>86</v>
      </c>
      <c r="G3523" s="36" t="s">
        <v>7504</v>
      </c>
      <c r="H3523" s="36" t="s">
        <v>7504</v>
      </c>
      <c r="I3523" s="36" t="s">
        <v>58</v>
      </c>
      <c r="J3523" s="37" t="s">
        <v>123</v>
      </c>
      <c r="K3523" s="36" t="s">
        <v>124</v>
      </c>
    </row>
    <row r="3524" spans="1:11" ht="15" customHeight="1">
      <c r="A3524" s="36" t="s">
        <v>5897</v>
      </c>
      <c r="B3524" s="36">
        <v>468612</v>
      </c>
      <c r="C3524" s="35" t="str">
        <f>VLOOKUP(B3524,'[1]EC Sales Date'!$A:$C,2,)</f>
        <v>T-Shirt Graphique</v>
      </c>
      <c r="D3524" s="36" t="s">
        <v>86</v>
      </c>
      <c r="E3524" s="36" t="s">
        <v>86</v>
      </c>
      <c r="F3524" s="36" t="s">
        <v>86</v>
      </c>
      <c r="G3524" s="36" t="s">
        <v>7504</v>
      </c>
      <c r="H3524" s="36" t="s">
        <v>7504</v>
      </c>
      <c r="I3524" s="36" t="s">
        <v>58</v>
      </c>
      <c r="J3524" s="37" t="s">
        <v>123</v>
      </c>
      <c r="K3524" s="36" t="s">
        <v>124</v>
      </c>
    </row>
    <row r="3525" spans="1:11" ht="15" customHeight="1">
      <c r="A3525" s="36" t="s">
        <v>5898</v>
      </c>
      <c r="B3525" s="36">
        <v>465719</v>
      </c>
      <c r="C3525" s="35" t="str">
        <f>VLOOKUP(B3525,'[1]EC Sales Date'!$A:$C,2,)</f>
        <v>T-shirt UT UTGP2024: Discoveries of the Louvre</v>
      </c>
      <c r="D3525" s="36" t="s">
        <v>86</v>
      </c>
      <c r="E3525" s="36" t="s">
        <v>86</v>
      </c>
      <c r="F3525" s="36" t="s">
        <v>86</v>
      </c>
      <c r="G3525" s="36" t="s">
        <v>7504</v>
      </c>
      <c r="H3525" s="36" t="s">
        <v>7504</v>
      </c>
      <c r="I3525" s="36" t="s">
        <v>296</v>
      </c>
      <c r="J3525" s="37" t="s">
        <v>123</v>
      </c>
      <c r="K3525" s="36" t="s">
        <v>2045</v>
      </c>
    </row>
    <row r="3526" spans="1:11" ht="15" customHeight="1">
      <c r="A3526" s="36" t="s">
        <v>5899</v>
      </c>
      <c r="B3526" s="36">
        <v>473260</v>
      </c>
      <c r="C3526" s="35" t="str">
        <f>VLOOKUP(B3526,'[1]EC Sales Date'!$A:$C,2,)</f>
        <v>T-shirt UT UTGP2024: Discoveries of the Louvre</v>
      </c>
      <c r="D3526" s="36" t="s">
        <v>86</v>
      </c>
      <c r="E3526" s="36" t="s">
        <v>86</v>
      </c>
      <c r="F3526" s="36" t="s">
        <v>86</v>
      </c>
      <c r="G3526" s="36" t="s">
        <v>7504</v>
      </c>
      <c r="H3526" s="36" t="s">
        <v>7504</v>
      </c>
      <c r="I3526" s="36" t="s">
        <v>296</v>
      </c>
      <c r="J3526" s="37" t="s">
        <v>123</v>
      </c>
      <c r="K3526" s="36" t="s">
        <v>2045</v>
      </c>
    </row>
    <row r="3527" spans="1:11" ht="15" customHeight="1">
      <c r="A3527" s="36" t="s">
        <v>5900</v>
      </c>
      <c r="B3527" s="36">
        <v>473261</v>
      </c>
      <c r="C3527" s="35" t="str">
        <f>VLOOKUP(B3527,'[1]EC Sales Date'!$A:$C,2,)</f>
        <v>T-shirt UT UTGP2024: Discoveries of the Louvre</v>
      </c>
      <c r="D3527" s="36" t="s">
        <v>86</v>
      </c>
      <c r="E3527" s="36" t="s">
        <v>86</v>
      </c>
      <c r="F3527" s="36" t="s">
        <v>86</v>
      </c>
      <c r="G3527" s="36" t="s">
        <v>7504</v>
      </c>
      <c r="H3527" s="36" t="s">
        <v>7504</v>
      </c>
      <c r="I3527" s="36" t="s">
        <v>296</v>
      </c>
      <c r="J3527" s="37" t="s">
        <v>123</v>
      </c>
      <c r="K3527" s="36" t="s">
        <v>2045</v>
      </c>
    </row>
    <row r="3528" spans="1:11" ht="15" customHeight="1">
      <c r="A3528" s="36" t="s">
        <v>5901</v>
      </c>
      <c r="B3528" s="36">
        <v>473262</v>
      </c>
      <c r="C3528" s="35" t="str">
        <f>VLOOKUP(B3528,'[1]EC Sales Date'!$A:$C,2,)</f>
        <v>T-shirt UT UTGP2024: Discoveries of the Louvre</v>
      </c>
      <c r="D3528" s="36" t="s">
        <v>86</v>
      </c>
      <c r="E3528" s="36" t="s">
        <v>86</v>
      </c>
      <c r="F3528" s="36" t="s">
        <v>86</v>
      </c>
      <c r="G3528" s="36" t="s">
        <v>7504</v>
      </c>
      <c r="H3528" s="36" t="s">
        <v>7504</v>
      </c>
      <c r="I3528" s="36" t="s">
        <v>296</v>
      </c>
      <c r="J3528" s="37" t="s">
        <v>123</v>
      </c>
      <c r="K3528" s="36" t="s">
        <v>2045</v>
      </c>
    </row>
    <row r="3529" spans="1:11" ht="15" customHeight="1">
      <c r="A3529" s="36" t="s">
        <v>5902</v>
      </c>
      <c r="B3529" s="36">
        <v>465721</v>
      </c>
      <c r="C3529" s="35" t="str">
        <f>VLOOKUP(B3529,'[1]EC Sales Date'!$A:$C,2,)</f>
        <v>T-Shirt Court Graphique UT Disney Collection</v>
      </c>
      <c r="D3529" s="36" t="s">
        <v>86</v>
      </c>
      <c r="E3529" s="36" t="s">
        <v>86</v>
      </c>
      <c r="F3529" s="36" t="s">
        <v>86</v>
      </c>
      <c r="G3529" s="36" t="s">
        <v>7504</v>
      </c>
      <c r="H3529" s="36" t="s">
        <v>7504</v>
      </c>
      <c r="I3529" s="36" t="s">
        <v>58</v>
      </c>
      <c r="J3529" s="36" t="s">
        <v>59</v>
      </c>
      <c r="K3529" s="36" t="s">
        <v>379</v>
      </c>
    </row>
    <row r="3530" spans="1:11" ht="15" customHeight="1">
      <c r="A3530" s="36" t="s">
        <v>5903</v>
      </c>
      <c r="B3530" s="36">
        <v>468552</v>
      </c>
      <c r="C3530" s="35" t="str">
        <f>VLOOKUP(B3530,'[1]EC Sales Date'!$A:$C,2,)</f>
        <v>T-Shirt Court Graphique UT Disney Collection</v>
      </c>
      <c r="D3530" s="36" t="s">
        <v>86</v>
      </c>
      <c r="E3530" s="36" t="s">
        <v>86</v>
      </c>
      <c r="F3530" s="36" t="s">
        <v>86</v>
      </c>
      <c r="G3530" s="36" t="s">
        <v>7504</v>
      </c>
      <c r="H3530" s="36" t="s">
        <v>7504</v>
      </c>
      <c r="I3530" s="36" t="s">
        <v>58</v>
      </c>
      <c r="J3530" s="36" t="s">
        <v>59</v>
      </c>
      <c r="K3530" s="36" t="s">
        <v>379</v>
      </c>
    </row>
    <row r="3531" spans="1:11" ht="15" customHeight="1">
      <c r="A3531" s="36" t="s">
        <v>5904</v>
      </c>
      <c r="B3531" s="36">
        <v>468553</v>
      </c>
      <c r="C3531" s="35" t="str">
        <f>VLOOKUP(B3531,'[1]EC Sales Date'!$A:$C,2,)</f>
        <v>T-Shirt Court Graphique UT Disney Collection</v>
      </c>
      <c r="D3531" s="36" t="s">
        <v>86</v>
      </c>
      <c r="E3531" s="36" t="s">
        <v>86</v>
      </c>
      <c r="F3531" s="36" t="s">
        <v>86</v>
      </c>
      <c r="G3531" s="36" t="s">
        <v>7504</v>
      </c>
      <c r="H3531" s="36" t="s">
        <v>7504</v>
      </c>
      <c r="I3531" s="36" t="s">
        <v>58</v>
      </c>
      <c r="J3531" s="36" t="s">
        <v>59</v>
      </c>
      <c r="K3531" s="36" t="s">
        <v>379</v>
      </c>
    </row>
    <row r="3532" spans="1:11" ht="15" customHeight="1">
      <c r="A3532" s="36" t="s">
        <v>5905</v>
      </c>
      <c r="B3532" s="36">
        <v>468554</v>
      </c>
      <c r="C3532" s="35" t="str">
        <f>VLOOKUP(B3532,'[1]EC Sales Date'!$A:$C,2,)</f>
        <v>T-Shirt Court Graphique UT Disney Collection</v>
      </c>
      <c r="D3532" s="36" t="s">
        <v>86</v>
      </c>
      <c r="E3532" s="36" t="s">
        <v>86</v>
      </c>
      <c r="F3532" s="36" t="s">
        <v>86</v>
      </c>
      <c r="G3532" s="36" t="s">
        <v>7504</v>
      </c>
      <c r="H3532" s="36" t="s">
        <v>7504</v>
      </c>
      <c r="I3532" s="36" t="s">
        <v>58</v>
      </c>
      <c r="J3532" s="36" t="s">
        <v>59</v>
      </c>
      <c r="K3532" s="36" t="s">
        <v>379</v>
      </c>
    </row>
    <row r="3533" spans="1:11" ht="15" customHeight="1">
      <c r="A3533" s="36" t="s">
        <v>5906</v>
      </c>
      <c r="B3533" s="36">
        <v>468555</v>
      </c>
      <c r="C3533" s="35" t="str">
        <f>VLOOKUP(B3533,'[1]EC Sales Date'!$A:$C,2,)</f>
        <v>T-Shirt Court Graphique UT Disney Collection</v>
      </c>
      <c r="D3533" s="36" t="s">
        <v>86</v>
      </c>
      <c r="E3533" s="36" t="s">
        <v>86</v>
      </c>
      <c r="F3533" s="36" t="s">
        <v>86</v>
      </c>
      <c r="G3533" s="36" t="s">
        <v>7504</v>
      </c>
      <c r="H3533" s="36" t="s">
        <v>7504</v>
      </c>
      <c r="I3533" s="36" t="s">
        <v>58</v>
      </c>
      <c r="J3533" s="36" t="s">
        <v>59</v>
      </c>
      <c r="K3533" s="36" t="s">
        <v>379</v>
      </c>
    </row>
    <row r="3534" spans="1:11" ht="15" customHeight="1">
      <c r="A3534" s="36" t="s">
        <v>3456</v>
      </c>
      <c r="B3534" s="36">
        <v>465748</v>
      </c>
      <c r="C3534" s="35" t="str">
        <f>VLOOKUP(B3534,'[1]EC Sales Date'!$A:$C,2,)</f>
        <v>Sweat Zippé À Capuche AIRism à Protection UV</v>
      </c>
      <c r="D3534" s="36" t="s">
        <v>86</v>
      </c>
      <c r="E3534" s="36" t="s">
        <v>86</v>
      </c>
      <c r="F3534" s="36" t="s">
        <v>86</v>
      </c>
      <c r="G3534" s="36" t="s">
        <v>7504</v>
      </c>
      <c r="H3534" s="36" t="s">
        <v>7504</v>
      </c>
      <c r="I3534" s="36" t="s">
        <v>362</v>
      </c>
      <c r="J3534" s="36" t="s">
        <v>59</v>
      </c>
      <c r="K3534" s="36" t="s">
        <v>2195</v>
      </c>
    </row>
    <row r="3535" spans="1:11" ht="15" customHeight="1">
      <c r="A3535" s="36" t="s">
        <v>5907</v>
      </c>
      <c r="B3535" s="36">
        <v>465748</v>
      </c>
      <c r="C3535" s="35" t="str">
        <f>VLOOKUP(B3535,'[1]EC Sales Date'!$A:$C,2,)</f>
        <v>Sweat Zippé À Capuche AIRism à Protection UV</v>
      </c>
      <c r="D3535" s="36" t="s">
        <v>57</v>
      </c>
      <c r="E3535" s="36" t="s">
        <v>57</v>
      </c>
      <c r="F3535" s="36" t="s">
        <v>57</v>
      </c>
      <c r="G3535" s="36" t="s">
        <v>7504</v>
      </c>
      <c r="H3535" s="36" t="s">
        <v>7504</v>
      </c>
      <c r="I3535" s="36" t="s">
        <v>362</v>
      </c>
      <c r="J3535" s="36" t="s">
        <v>59</v>
      </c>
      <c r="K3535" s="36" t="s">
        <v>2195</v>
      </c>
    </row>
    <row r="3536" spans="1:11" ht="15" customHeight="1">
      <c r="A3536" s="36" t="s">
        <v>5908</v>
      </c>
      <c r="B3536" s="36">
        <v>471117</v>
      </c>
      <c r="C3536" s="35" t="str">
        <f>VLOOKUP(B3536,'[1]EC Sales Date'!$A:$C,2,)</f>
        <v>Sweat Zippé À Capuche AIRism Protection UV</v>
      </c>
      <c r="D3536" s="36" t="s">
        <v>86</v>
      </c>
      <c r="E3536" s="36" t="s">
        <v>86</v>
      </c>
      <c r="F3536" s="36" t="s">
        <v>86</v>
      </c>
      <c r="G3536" s="36" t="s">
        <v>7504</v>
      </c>
      <c r="H3536" s="36" t="s">
        <v>7504</v>
      </c>
      <c r="I3536" s="36" t="s">
        <v>5909</v>
      </c>
      <c r="J3536" s="36" t="s">
        <v>59</v>
      </c>
      <c r="K3536" s="36" t="s">
        <v>5910</v>
      </c>
    </row>
    <row r="3537" spans="1:11" ht="15" customHeight="1">
      <c r="A3537" s="36" t="s">
        <v>3467</v>
      </c>
      <c r="B3537" s="36">
        <v>465754</v>
      </c>
      <c r="C3537" s="35" t="str">
        <f>VLOOKUP(B3537,'[1]EC Sales Date'!$A:$C,2,)</f>
        <v>T-shirt à Manches Courtes</v>
      </c>
      <c r="D3537" s="36" t="s">
        <v>86</v>
      </c>
      <c r="E3537" s="36" t="s">
        <v>86</v>
      </c>
      <c r="F3537" s="36" t="s">
        <v>86</v>
      </c>
      <c r="G3537" s="36" t="s">
        <v>7504</v>
      </c>
      <c r="H3537" s="36" t="s">
        <v>7504</v>
      </c>
      <c r="I3537" s="36" t="s">
        <v>58</v>
      </c>
      <c r="J3537" s="37" t="s">
        <v>123</v>
      </c>
      <c r="K3537" s="36" t="s">
        <v>124</v>
      </c>
    </row>
    <row r="3538" spans="1:11" ht="15" customHeight="1">
      <c r="A3538" s="36" t="s">
        <v>3468</v>
      </c>
      <c r="B3538" s="36">
        <v>465754</v>
      </c>
      <c r="C3538" s="35" t="str">
        <f>VLOOKUP(B3538,'[1]EC Sales Date'!$A:$C,2,)</f>
        <v>T-shirt à Manches Courtes</v>
      </c>
      <c r="D3538" s="36" t="s">
        <v>56</v>
      </c>
      <c r="E3538" s="36" t="s">
        <v>86</v>
      </c>
      <c r="F3538" s="36" t="s">
        <v>86</v>
      </c>
      <c r="G3538" s="36" t="s">
        <v>7504</v>
      </c>
      <c r="H3538" s="36" t="s">
        <v>7504</v>
      </c>
      <c r="I3538" s="36" t="s">
        <v>58</v>
      </c>
      <c r="J3538" s="37" t="s">
        <v>123</v>
      </c>
      <c r="K3538" s="36" t="s">
        <v>124</v>
      </c>
    </row>
    <row r="3539" spans="1:11" ht="15" customHeight="1">
      <c r="A3539" s="36" t="s">
        <v>5911</v>
      </c>
      <c r="B3539" s="36">
        <v>465754</v>
      </c>
      <c r="C3539" s="35" t="str">
        <f>VLOOKUP(B3539,'[1]EC Sales Date'!$A:$C,2,)</f>
        <v>T-shirt à Manches Courtes</v>
      </c>
      <c r="D3539" s="36" t="s">
        <v>86</v>
      </c>
      <c r="E3539" s="36" t="s">
        <v>57</v>
      </c>
      <c r="F3539" s="36" t="s">
        <v>57</v>
      </c>
      <c r="G3539" s="36" t="s">
        <v>7504</v>
      </c>
      <c r="H3539" s="36" t="s">
        <v>7504</v>
      </c>
      <c r="I3539" s="36" t="s">
        <v>58</v>
      </c>
      <c r="J3539" s="37" t="s">
        <v>123</v>
      </c>
      <c r="K3539" s="36" t="s">
        <v>124</v>
      </c>
    </row>
    <row r="3540" spans="1:11" ht="15" customHeight="1">
      <c r="A3540" s="36" t="s">
        <v>3469</v>
      </c>
      <c r="B3540" s="36">
        <v>465754</v>
      </c>
      <c r="C3540" s="35" t="str">
        <f>VLOOKUP(B3540,'[1]EC Sales Date'!$A:$C,2,)</f>
        <v>T-shirt à Manches Courtes</v>
      </c>
      <c r="D3540" s="36" t="s">
        <v>86</v>
      </c>
      <c r="E3540" s="36" t="s">
        <v>86</v>
      </c>
      <c r="F3540" s="36" t="s">
        <v>86</v>
      </c>
      <c r="G3540" s="36" t="s">
        <v>7504</v>
      </c>
      <c r="H3540" s="36" t="s">
        <v>7504</v>
      </c>
      <c r="I3540" s="36" t="s">
        <v>58</v>
      </c>
      <c r="J3540" s="37" t="s">
        <v>123</v>
      </c>
      <c r="K3540" s="36" t="s">
        <v>124</v>
      </c>
    </row>
    <row r="3541" spans="1:11" ht="15" customHeight="1">
      <c r="A3541" s="36" t="s">
        <v>3470</v>
      </c>
      <c r="B3541" s="36">
        <v>465754</v>
      </c>
      <c r="C3541" s="35" t="str">
        <f>VLOOKUP(B3541,'[1]EC Sales Date'!$A:$C,2,)</f>
        <v>T-shirt à Manches Courtes</v>
      </c>
      <c r="D3541" s="36" t="s">
        <v>56</v>
      </c>
      <c r="E3541" s="36" t="s">
        <v>86</v>
      </c>
      <c r="F3541" s="36" t="s">
        <v>86</v>
      </c>
      <c r="G3541" s="36" t="s">
        <v>7504</v>
      </c>
      <c r="H3541" s="36" t="s">
        <v>7504</v>
      </c>
      <c r="I3541" s="36" t="s">
        <v>58</v>
      </c>
      <c r="J3541" s="37" t="s">
        <v>123</v>
      </c>
      <c r="K3541" s="36" t="s">
        <v>124</v>
      </c>
    </row>
    <row r="3542" spans="1:11" ht="15" customHeight="1">
      <c r="A3542" s="36" t="s">
        <v>5912</v>
      </c>
      <c r="B3542" s="36">
        <v>465754</v>
      </c>
      <c r="C3542" s="35" t="str">
        <f>VLOOKUP(B3542,'[1]EC Sales Date'!$A:$C,2,)</f>
        <v>T-shirt à Manches Courtes</v>
      </c>
      <c r="D3542" s="36" t="s">
        <v>86</v>
      </c>
      <c r="E3542" s="36" t="s">
        <v>57</v>
      </c>
      <c r="F3542" s="36" t="s">
        <v>57</v>
      </c>
      <c r="G3542" s="36" t="s">
        <v>7504</v>
      </c>
      <c r="H3542" s="36" t="s">
        <v>7504</v>
      </c>
      <c r="I3542" s="36" t="s">
        <v>58</v>
      </c>
      <c r="J3542" s="37" t="s">
        <v>123</v>
      </c>
      <c r="K3542" s="36" t="s">
        <v>124</v>
      </c>
    </row>
    <row r="3543" spans="1:11" ht="15" customHeight="1">
      <c r="A3543" s="36" t="s">
        <v>5913</v>
      </c>
      <c r="B3543" s="36">
        <v>476510</v>
      </c>
      <c r="C3543" s="35" t="str">
        <f>VLOOKUP(B3543,'[1]EC Sales Date'!$A:$C,2,)</f>
        <v>T-Shirt Col Rond</v>
      </c>
      <c r="D3543" s="36" t="s">
        <v>86</v>
      </c>
      <c r="E3543" s="36" t="s">
        <v>86</v>
      </c>
      <c r="F3543" s="36" t="s">
        <v>86</v>
      </c>
      <c r="G3543" s="36" t="s">
        <v>7504</v>
      </c>
      <c r="H3543" s="36" t="s">
        <v>7504</v>
      </c>
      <c r="I3543" s="36" t="s">
        <v>58</v>
      </c>
      <c r="J3543" s="37" t="s">
        <v>123</v>
      </c>
      <c r="K3543" s="36" t="s">
        <v>124</v>
      </c>
    </row>
    <row r="3544" spans="1:11" ht="15" customHeight="1">
      <c r="A3544" s="36" t="s">
        <v>3460</v>
      </c>
      <c r="B3544" s="36">
        <v>465755</v>
      </c>
      <c r="C3544" s="35" t="str">
        <f>VLOOKUP(B3544,'[1]EC Sales Date'!$A:$C,2,)</f>
        <v>T-Shirt AIRism Coton</v>
      </c>
      <c r="D3544" s="36" t="s">
        <v>86</v>
      </c>
      <c r="E3544" s="36" t="s">
        <v>86</v>
      </c>
      <c r="F3544" s="36" t="s">
        <v>86</v>
      </c>
      <c r="G3544" s="36" t="s">
        <v>7504</v>
      </c>
      <c r="H3544" s="36" t="s">
        <v>7504</v>
      </c>
      <c r="I3544" s="36" t="s">
        <v>58</v>
      </c>
      <c r="J3544" s="36" t="s">
        <v>59</v>
      </c>
      <c r="K3544" s="36" t="s">
        <v>2251</v>
      </c>
    </row>
    <row r="3545" spans="1:11" ht="15" customHeight="1">
      <c r="A3545" s="36" t="s">
        <v>3461</v>
      </c>
      <c r="B3545" s="36">
        <v>465755</v>
      </c>
      <c r="C3545" s="35" t="str">
        <f>VLOOKUP(B3545,'[1]EC Sales Date'!$A:$C,2,)</f>
        <v>T-Shirt AIRism Coton</v>
      </c>
      <c r="D3545" s="36" t="s">
        <v>56</v>
      </c>
      <c r="E3545" s="36" t="s">
        <v>86</v>
      </c>
      <c r="F3545" s="36" t="s">
        <v>86</v>
      </c>
      <c r="G3545" s="36" t="s">
        <v>7504</v>
      </c>
      <c r="H3545" s="36" t="s">
        <v>7504</v>
      </c>
      <c r="I3545" s="36" t="s">
        <v>58</v>
      </c>
      <c r="J3545" s="36" t="s">
        <v>59</v>
      </c>
      <c r="K3545" s="36" t="s">
        <v>2251</v>
      </c>
    </row>
    <row r="3546" spans="1:11" ht="15" customHeight="1">
      <c r="A3546" s="36" t="s">
        <v>5914</v>
      </c>
      <c r="B3546" s="36">
        <v>465755</v>
      </c>
      <c r="C3546" s="35" t="str">
        <f>VLOOKUP(B3546,'[1]EC Sales Date'!$A:$C,2,)</f>
        <v>T-Shirt AIRism Coton</v>
      </c>
      <c r="D3546" s="36" t="s">
        <v>86</v>
      </c>
      <c r="E3546" s="36" t="s">
        <v>57</v>
      </c>
      <c r="F3546" s="36" t="s">
        <v>57</v>
      </c>
      <c r="G3546" s="36" t="s">
        <v>7504</v>
      </c>
      <c r="H3546" s="36" t="s">
        <v>7504</v>
      </c>
      <c r="I3546" s="36" t="s">
        <v>58</v>
      </c>
      <c r="J3546" s="36" t="s">
        <v>59</v>
      </c>
      <c r="K3546" s="36" t="s">
        <v>2251</v>
      </c>
    </row>
    <row r="3547" spans="1:11" ht="15" customHeight="1">
      <c r="A3547" s="36" t="s">
        <v>5915</v>
      </c>
      <c r="B3547" s="36">
        <v>465756</v>
      </c>
      <c r="C3547" s="35" t="str">
        <f>VLOOKUP(B3547,'[1]EC Sales Date'!$A:$C,2,)</f>
        <v>T-shirt Côtelé</v>
      </c>
      <c r="D3547" s="36" t="s">
        <v>57</v>
      </c>
      <c r="E3547" s="36" t="s">
        <v>57</v>
      </c>
      <c r="F3547" s="36" t="s">
        <v>57</v>
      </c>
      <c r="G3547" s="36" t="s">
        <v>7504</v>
      </c>
      <c r="H3547" s="36" t="s">
        <v>7504</v>
      </c>
      <c r="I3547" s="36" t="s">
        <v>58</v>
      </c>
      <c r="J3547" s="36" t="s">
        <v>59</v>
      </c>
      <c r="K3547" s="36" t="s">
        <v>3444</v>
      </c>
    </row>
    <row r="3548" spans="1:11" ht="15" customHeight="1">
      <c r="A3548" s="36" t="s">
        <v>5916</v>
      </c>
      <c r="B3548" s="36">
        <v>465756</v>
      </c>
      <c r="C3548" s="35" t="str">
        <f>VLOOKUP(B3548,'[1]EC Sales Date'!$A:$C,2,)</f>
        <v>T-shirt Côtelé</v>
      </c>
      <c r="D3548" s="36" t="s">
        <v>57</v>
      </c>
      <c r="E3548" s="36" t="s">
        <v>57</v>
      </c>
      <c r="F3548" s="36" t="s">
        <v>57</v>
      </c>
      <c r="G3548" s="36" t="s">
        <v>7504</v>
      </c>
      <c r="H3548" s="36" t="s">
        <v>7504</v>
      </c>
      <c r="I3548" s="36" t="s">
        <v>58</v>
      </c>
      <c r="J3548" s="36" t="s">
        <v>59</v>
      </c>
      <c r="K3548" s="36" t="s">
        <v>3444</v>
      </c>
    </row>
    <row r="3549" spans="1:11" ht="15" customHeight="1">
      <c r="A3549" s="36" t="s">
        <v>5917</v>
      </c>
      <c r="B3549" s="36">
        <v>467363</v>
      </c>
      <c r="C3549" s="35" t="str">
        <f>VLOOKUP(B3549,'[1]EC Sales Date'!$A:$C,2,)</f>
        <v>T-Shirt Côtelé à Rayures</v>
      </c>
      <c r="D3549" s="36" t="s">
        <v>57</v>
      </c>
      <c r="E3549" s="36" t="s">
        <v>57</v>
      </c>
      <c r="F3549" s="36" t="s">
        <v>57</v>
      </c>
      <c r="G3549" s="36" t="s">
        <v>7504</v>
      </c>
      <c r="H3549" s="36" t="s">
        <v>7504</v>
      </c>
      <c r="I3549" s="36" t="s">
        <v>58</v>
      </c>
      <c r="J3549" s="36" t="s">
        <v>59</v>
      </c>
      <c r="K3549" s="36" t="s">
        <v>3444</v>
      </c>
    </row>
    <row r="3550" spans="1:11" ht="15" customHeight="1">
      <c r="A3550" s="36" t="s">
        <v>5918</v>
      </c>
      <c r="B3550" s="36">
        <v>465757</v>
      </c>
      <c r="C3550" s="35" t="str">
        <f>VLOOKUP(B3550,'[1]EC Sales Date'!$A:$C,2,)</f>
        <v>T-Shirt AIRism Drapé Manches Courtes</v>
      </c>
      <c r="D3550" s="36" t="s">
        <v>86</v>
      </c>
      <c r="E3550" s="36" t="s">
        <v>57</v>
      </c>
      <c r="F3550" s="36" t="s">
        <v>57</v>
      </c>
      <c r="G3550" s="36" t="s">
        <v>7504</v>
      </c>
      <c r="H3550" s="36" t="s">
        <v>7504</v>
      </c>
      <c r="I3550" s="36" t="s">
        <v>58</v>
      </c>
      <c r="J3550" s="36" t="s">
        <v>59</v>
      </c>
      <c r="K3550" s="36" t="s">
        <v>3463</v>
      </c>
    </row>
    <row r="3551" spans="1:11" ht="15" customHeight="1">
      <c r="A3551" s="36" t="s">
        <v>3462</v>
      </c>
      <c r="B3551" s="36">
        <v>465757</v>
      </c>
      <c r="C3551" s="35" t="str">
        <f>VLOOKUP(B3551,'[1]EC Sales Date'!$A:$C,2,)</f>
        <v>T-Shirt AIRism Drapé Manches Courtes</v>
      </c>
      <c r="D3551" s="36" t="s">
        <v>56</v>
      </c>
      <c r="E3551" s="36" t="s">
        <v>57</v>
      </c>
      <c r="F3551" s="36" t="s">
        <v>57</v>
      </c>
      <c r="G3551" s="36" t="s">
        <v>7504</v>
      </c>
      <c r="H3551" s="36" t="s">
        <v>7504</v>
      </c>
      <c r="I3551" s="36" t="s">
        <v>58</v>
      </c>
      <c r="J3551" s="36" t="s">
        <v>59</v>
      </c>
      <c r="K3551" s="36" t="s">
        <v>3463</v>
      </c>
    </row>
    <row r="3552" spans="1:11" ht="15" customHeight="1">
      <c r="A3552" s="36" t="s">
        <v>5919</v>
      </c>
      <c r="B3552" s="36">
        <v>465760</v>
      </c>
      <c r="C3552" s="35" t="str">
        <f>VLOOKUP(B3552,'[1]EC Sales Date'!$A:$C,2,)</f>
        <v>T-Shirt Court à Manches Courtes</v>
      </c>
      <c r="D3552" s="36" t="s">
        <v>86</v>
      </c>
      <c r="E3552" s="36" t="s">
        <v>86</v>
      </c>
      <c r="F3552" s="36" t="s">
        <v>86</v>
      </c>
      <c r="G3552" s="36" t="s">
        <v>7504</v>
      </c>
      <c r="H3552" s="36" t="s">
        <v>7504</v>
      </c>
      <c r="I3552" s="36" t="s">
        <v>58</v>
      </c>
      <c r="J3552" s="36" t="s">
        <v>59</v>
      </c>
      <c r="K3552" s="36" t="s">
        <v>379</v>
      </c>
    </row>
    <row r="3553" spans="1:11" ht="15" customHeight="1">
      <c r="A3553" s="36" t="s">
        <v>3464</v>
      </c>
      <c r="B3553" s="36">
        <v>465760</v>
      </c>
      <c r="C3553" s="35" t="str">
        <f>VLOOKUP(B3553,'[1]EC Sales Date'!$A:$C,2,)</f>
        <v>T-Shirt Court à Manches Courtes</v>
      </c>
      <c r="D3553" s="36" t="s">
        <v>56</v>
      </c>
      <c r="E3553" s="36" t="s">
        <v>86</v>
      </c>
      <c r="F3553" s="36" t="s">
        <v>86</v>
      </c>
      <c r="G3553" s="36" t="s">
        <v>7504</v>
      </c>
      <c r="H3553" s="36" t="s">
        <v>7504</v>
      </c>
      <c r="I3553" s="36" t="s">
        <v>58</v>
      </c>
      <c r="J3553" s="36" t="s">
        <v>59</v>
      </c>
      <c r="K3553" s="36" t="s">
        <v>379</v>
      </c>
    </row>
    <row r="3554" spans="1:11" ht="15" customHeight="1">
      <c r="A3554" s="36" t="s">
        <v>5920</v>
      </c>
      <c r="B3554" s="36">
        <v>465760</v>
      </c>
      <c r="C3554" s="35" t="str">
        <f>VLOOKUP(B3554,'[1]EC Sales Date'!$A:$C,2,)</f>
        <v>T-Shirt Court à Manches Courtes</v>
      </c>
      <c r="D3554" s="36" t="s">
        <v>86</v>
      </c>
      <c r="E3554" s="36" t="s">
        <v>86</v>
      </c>
      <c r="F3554" s="36" t="s">
        <v>86</v>
      </c>
      <c r="G3554" s="36" t="s">
        <v>7504</v>
      </c>
      <c r="H3554" s="36" t="s">
        <v>7504</v>
      </c>
      <c r="I3554" s="36" t="s">
        <v>58</v>
      </c>
      <c r="J3554" s="36" t="s">
        <v>59</v>
      </c>
      <c r="K3554" s="36" t="s">
        <v>379</v>
      </c>
    </row>
    <row r="3555" spans="1:11" ht="15" customHeight="1">
      <c r="A3555" s="36" t="s">
        <v>3465</v>
      </c>
      <c r="B3555" s="36">
        <v>465760</v>
      </c>
      <c r="C3555" s="35" t="str">
        <f>VLOOKUP(B3555,'[1]EC Sales Date'!$A:$C,2,)</f>
        <v>T-Shirt Court à Manches Courtes</v>
      </c>
      <c r="D3555" s="36" t="s">
        <v>56</v>
      </c>
      <c r="E3555" s="36" t="s">
        <v>86</v>
      </c>
      <c r="F3555" s="36" t="s">
        <v>86</v>
      </c>
      <c r="G3555" s="36" t="s">
        <v>7504</v>
      </c>
      <c r="H3555" s="36" t="s">
        <v>7504</v>
      </c>
      <c r="I3555" s="36" t="s">
        <v>58</v>
      </c>
      <c r="J3555" s="36" t="s">
        <v>59</v>
      </c>
      <c r="K3555" s="36" t="s">
        <v>379</v>
      </c>
    </row>
    <row r="3556" spans="1:11" ht="15" customHeight="1">
      <c r="A3556" s="36" t="s">
        <v>5921</v>
      </c>
      <c r="B3556" s="36">
        <v>465760</v>
      </c>
      <c r="C3556" s="35" t="str">
        <f>VLOOKUP(B3556,'[1]EC Sales Date'!$A:$C,2,)</f>
        <v>T-Shirt Court à Manches Courtes</v>
      </c>
      <c r="D3556" s="36" t="s">
        <v>86</v>
      </c>
      <c r="E3556" s="36" t="s">
        <v>86</v>
      </c>
      <c r="F3556" s="36" t="s">
        <v>86</v>
      </c>
      <c r="G3556" s="36" t="s">
        <v>7504</v>
      </c>
      <c r="H3556" s="36" t="s">
        <v>7504</v>
      </c>
      <c r="I3556" s="36" t="s">
        <v>58</v>
      </c>
      <c r="J3556" s="36" t="s">
        <v>59</v>
      </c>
      <c r="K3556" s="36" t="s">
        <v>379</v>
      </c>
    </row>
    <row r="3557" spans="1:11" ht="15" customHeight="1">
      <c r="A3557" s="36" t="s">
        <v>5922</v>
      </c>
      <c r="B3557" s="36">
        <v>465760</v>
      </c>
      <c r="C3557" s="35" t="str">
        <f>VLOOKUP(B3557,'[1]EC Sales Date'!$A:$C,2,)</f>
        <v>T-Shirt Court à Manches Courtes</v>
      </c>
      <c r="D3557" s="36" t="s">
        <v>86</v>
      </c>
      <c r="E3557" s="36" t="s">
        <v>86</v>
      </c>
      <c r="F3557" s="36" t="s">
        <v>86</v>
      </c>
      <c r="G3557" s="36" t="s">
        <v>7504</v>
      </c>
      <c r="H3557" s="36" t="s">
        <v>7504</v>
      </c>
      <c r="I3557" s="36" t="s">
        <v>58</v>
      </c>
      <c r="J3557" s="36" t="s">
        <v>59</v>
      </c>
      <c r="K3557" s="36" t="s">
        <v>379</v>
      </c>
    </row>
    <row r="3558" spans="1:11" ht="15" customHeight="1">
      <c r="A3558" s="36" t="s">
        <v>5923</v>
      </c>
      <c r="B3558" s="36">
        <v>476248</v>
      </c>
      <c r="C3558" s="35" t="str">
        <f>VLOOKUP(B3558,'[1]EC Sales Date'!$A:$C,2,)</f>
        <v>T-Shirt Court (Rayé)</v>
      </c>
      <c r="D3558" s="36" t="s">
        <v>86</v>
      </c>
      <c r="E3558" s="36" t="s">
        <v>57</v>
      </c>
      <c r="F3558" s="36" t="s">
        <v>57</v>
      </c>
      <c r="G3558" s="36" t="s">
        <v>7504</v>
      </c>
      <c r="H3558" s="36" t="s">
        <v>7504</v>
      </c>
      <c r="I3558" s="36" t="s">
        <v>58</v>
      </c>
      <c r="J3558" s="36" t="s">
        <v>59</v>
      </c>
      <c r="K3558" s="36" t="s">
        <v>379</v>
      </c>
    </row>
    <row r="3559" spans="1:11" ht="15" customHeight="1">
      <c r="A3559" s="36" t="s">
        <v>5924</v>
      </c>
      <c r="B3559" s="36">
        <v>465761</v>
      </c>
      <c r="C3559" s="35" t="str">
        <f>VLOOKUP(B3559,'[1]EC Sales Date'!$A:$C,2,)</f>
        <v>T-Shirt en Lin Col Rond</v>
      </c>
      <c r="D3559" s="36" t="s">
        <v>57</v>
      </c>
      <c r="E3559" s="36" t="s">
        <v>57</v>
      </c>
      <c r="F3559" s="36" t="s">
        <v>57</v>
      </c>
      <c r="G3559" s="36" t="s">
        <v>7504</v>
      </c>
      <c r="H3559" s="36" t="s">
        <v>7504</v>
      </c>
      <c r="I3559" s="36" t="s">
        <v>58</v>
      </c>
      <c r="J3559" s="37" t="s">
        <v>123</v>
      </c>
      <c r="K3559" s="36" t="s">
        <v>2179</v>
      </c>
    </row>
    <row r="3560" spans="1:11" ht="15" customHeight="1">
      <c r="A3560" s="36" t="s">
        <v>3466</v>
      </c>
      <c r="B3560" s="36">
        <v>465762</v>
      </c>
      <c r="C3560" s="35" t="str">
        <f>VLOOKUP(B3560,'[1]EC Sales Date'!$A:$C,2,)</f>
        <v>T-shirt Court Ultra Soft AIRism</v>
      </c>
      <c r="D3560" s="36" t="s">
        <v>86</v>
      </c>
      <c r="E3560" s="36" t="s">
        <v>86</v>
      </c>
      <c r="F3560" s="36" t="s">
        <v>86</v>
      </c>
      <c r="G3560" s="36" t="s">
        <v>7504</v>
      </c>
      <c r="H3560" s="36" t="s">
        <v>7504</v>
      </c>
      <c r="I3560" s="36" t="s">
        <v>2254</v>
      </c>
      <c r="J3560" s="36" t="s">
        <v>59</v>
      </c>
      <c r="K3560" s="36" t="s">
        <v>2255</v>
      </c>
    </row>
    <row r="3561" spans="1:11" ht="15" customHeight="1">
      <c r="A3561" s="36" t="s">
        <v>5925</v>
      </c>
      <c r="B3561" s="36">
        <v>465762</v>
      </c>
      <c r="C3561" s="35" t="str">
        <f>VLOOKUP(B3561,'[1]EC Sales Date'!$A:$C,2,)</f>
        <v>T-shirt Court Ultra Soft AIRism</v>
      </c>
      <c r="D3561" s="36" t="s">
        <v>86</v>
      </c>
      <c r="E3561" s="36" t="s">
        <v>86</v>
      </c>
      <c r="F3561" s="36" t="s">
        <v>86</v>
      </c>
      <c r="G3561" s="36" t="s">
        <v>7504</v>
      </c>
      <c r="H3561" s="36" t="s">
        <v>7504</v>
      </c>
      <c r="I3561" s="36" t="s">
        <v>2254</v>
      </c>
      <c r="J3561" s="36" t="s">
        <v>59</v>
      </c>
      <c r="K3561" s="36" t="s">
        <v>2255</v>
      </c>
    </row>
    <row r="3562" spans="1:11" ht="15" customHeight="1">
      <c r="A3562" s="36" t="s">
        <v>5926</v>
      </c>
      <c r="B3562" s="36">
        <v>475127</v>
      </c>
      <c r="C3562" s="35" t="str">
        <f>VLOOKUP(B3562,'[1]EC Sales Date'!$A:$C,2,)</f>
        <v>T-Shirt AIRism Manches Courtes</v>
      </c>
      <c r="D3562" s="36" t="s">
        <v>86</v>
      </c>
      <c r="E3562" s="36" t="s">
        <v>57</v>
      </c>
      <c r="F3562" s="36" t="s">
        <v>57</v>
      </c>
      <c r="G3562" s="36" t="s">
        <v>7504</v>
      </c>
      <c r="H3562" s="36" t="s">
        <v>7504</v>
      </c>
      <c r="I3562" s="36" t="s">
        <v>2254</v>
      </c>
      <c r="J3562" s="36" t="s">
        <v>59</v>
      </c>
      <c r="K3562" s="36" t="s">
        <v>2255</v>
      </c>
    </row>
    <row r="3563" spans="1:11" ht="15" customHeight="1">
      <c r="A3563" s="36" t="s">
        <v>3457</v>
      </c>
      <c r="B3563" s="36">
        <v>465763</v>
      </c>
      <c r="C3563" s="35" t="str">
        <f>VLOOKUP(B3563,'[1]EC Sales Date'!$A:$C,2,)</f>
        <v>Débardeur Soft Côtelé</v>
      </c>
      <c r="D3563" s="36" t="s">
        <v>57</v>
      </c>
      <c r="E3563" s="36" t="s">
        <v>57</v>
      </c>
      <c r="F3563" s="36" t="s">
        <v>57</v>
      </c>
      <c r="G3563" s="36" t="s">
        <v>7504</v>
      </c>
      <c r="H3563" s="36" t="s">
        <v>7504</v>
      </c>
      <c r="I3563" s="36" t="s">
        <v>58</v>
      </c>
      <c r="J3563" s="36" t="s">
        <v>59</v>
      </c>
      <c r="K3563" s="36" t="s">
        <v>3444</v>
      </c>
    </row>
    <row r="3564" spans="1:11" ht="15" customHeight="1">
      <c r="A3564" s="36" t="s">
        <v>3458</v>
      </c>
      <c r="B3564" s="36">
        <v>465763</v>
      </c>
      <c r="C3564" s="35" t="str">
        <f>VLOOKUP(B3564,'[1]EC Sales Date'!$A:$C,2,)</f>
        <v>Débardeur Soft Côtelé</v>
      </c>
      <c r="D3564" s="36" t="s">
        <v>57</v>
      </c>
      <c r="E3564" s="36" t="s">
        <v>57</v>
      </c>
      <c r="F3564" s="36" t="s">
        <v>57</v>
      </c>
      <c r="G3564" s="36" t="s">
        <v>7504</v>
      </c>
      <c r="H3564" s="36" t="s">
        <v>7504</v>
      </c>
      <c r="I3564" s="36" t="s">
        <v>58</v>
      </c>
      <c r="J3564" s="36" t="s">
        <v>59</v>
      </c>
      <c r="K3564" s="36" t="s">
        <v>3444</v>
      </c>
    </row>
    <row r="3565" spans="1:11" ht="15" customHeight="1">
      <c r="A3565" s="36" t="s">
        <v>3459</v>
      </c>
      <c r="B3565" s="36">
        <v>465763</v>
      </c>
      <c r="C3565" s="35" t="str">
        <f>VLOOKUP(B3565,'[1]EC Sales Date'!$A:$C,2,)</f>
        <v>Débardeur Soft Côtelé</v>
      </c>
      <c r="D3565" s="36" t="s">
        <v>57</v>
      </c>
      <c r="E3565" s="36" t="s">
        <v>57</v>
      </c>
      <c r="F3565" s="36" t="s">
        <v>57</v>
      </c>
      <c r="G3565" s="36" t="s">
        <v>7504</v>
      </c>
      <c r="H3565" s="36" t="s">
        <v>7504</v>
      </c>
      <c r="I3565" s="36" t="s">
        <v>58</v>
      </c>
      <c r="J3565" s="36" t="s">
        <v>59</v>
      </c>
      <c r="K3565" s="36" t="s">
        <v>3444</v>
      </c>
    </row>
    <row r="3566" spans="1:11" ht="15" customHeight="1">
      <c r="A3566" s="36" t="s">
        <v>3452</v>
      </c>
      <c r="B3566" s="36">
        <v>465784</v>
      </c>
      <c r="C3566" s="35" t="str">
        <f>VLOOKUP(B3566,'[1]EC Sales Date'!$A:$C,2,)</f>
        <v>Jogging AIRism Ultra Stretch</v>
      </c>
      <c r="D3566" s="36" t="s">
        <v>86</v>
      </c>
      <c r="E3566" s="36" t="s">
        <v>57</v>
      </c>
      <c r="F3566" s="36" t="s">
        <v>57</v>
      </c>
      <c r="G3566" s="36" t="s">
        <v>7504</v>
      </c>
      <c r="H3566" s="36" t="s">
        <v>7504</v>
      </c>
      <c r="I3566" s="36" t="s">
        <v>2382</v>
      </c>
      <c r="J3566" s="36" t="s">
        <v>59</v>
      </c>
      <c r="K3566" s="36" t="s">
        <v>2190</v>
      </c>
    </row>
    <row r="3567" spans="1:11" ht="15" customHeight="1">
      <c r="A3567" s="36" t="s">
        <v>5927</v>
      </c>
      <c r="B3567" s="36">
        <v>465784</v>
      </c>
      <c r="C3567" s="35" t="str">
        <f>VLOOKUP(B3567,'[1]EC Sales Date'!$A:$C,2,)</f>
        <v>Jogging AIRism Ultra Stretch</v>
      </c>
      <c r="D3567" s="36" t="s">
        <v>86</v>
      </c>
      <c r="E3567" s="36" t="s">
        <v>57</v>
      </c>
      <c r="F3567" s="36" t="s">
        <v>57</v>
      </c>
      <c r="G3567" s="36" t="s">
        <v>7504</v>
      </c>
      <c r="H3567" s="36" t="s">
        <v>7504</v>
      </c>
      <c r="I3567" s="36" t="s">
        <v>2382</v>
      </c>
      <c r="J3567" s="36" t="s">
        <v>59</v>
      </c>
      <c r="K3567" s="36" t="s">
        <v>2190</v>
      </c>
    </row>
    <row r="3568" spans="1:11" ht="15" customHeight="1">
      <c r="A3568" s="36" t="s">
        <v>5928</v>
      </c>
      <c r="B3568" s="36">
        <v>465786</v>
      </c>
      <c r="C3568" s="35" t="str">
        <f>VLOOKUP(B3568,'[1]EC Sales Date'!$A:$C,2,)</f>
        <v>Pantalon Droit Plissé</v>
      </c>
      <c r="D3568" s="36" t="s">
        <v>57</v>
      </c>
      <c r="E3568" s="36" t="s">
        <v>57</v>
      </c>
      <c r="F3568" s="36" t="s">
        <v>57</v>
      </c>
      <c r="G3568" s="36" t="s">
        <v>7504</v>
      </c>
      <c r="H3568" s="36" t="s">
        <v>7504</v>
      </c>
      <c r="I3568" s="36" t="s">
        <v>4222</v>
      </c>
      <c r="J3568" s="36" t="s">
        <v>59</v>
      </c>
      <c r="K3568" s="36" t="s">
        <v>4223</v>
      </c>
    </row>
    <row r="3569" spans="1:11" ht="15" customHeight="1">
      <c r="A3569" s="36" t="s">
        <v>3454</v>
      </c>
      <c r="B3569" s="36">
        <v>465789</v>
      </c>
      <c r="C3569" s="35" t="str">
        <f>VLOOKUP(B3569,'[1]EC Sales Date'!$A:$C,2,)</f>
        <v>Pantalon Droit Ultra Stretch AIRism</v>
      </c>
      <c r="D3569" s="36" t="s">
        <v>86</v>
      </c>
      <c r="E3569" s="36" t="s">
        <v>86</v>
      </c>
      <c r="F3569" s="36" t="s">
        <v>86</v>
      </c>
      <c r="G3569" s="36" t="s">
        <v>7504</v>
      </c>
      <c r="H3569" s="36" t="s">
        <v>7504</v>
      </c>
      <c r="I3569" s="36" t="s">
        <v>58</v>
      </c>
      <c r="J3569" s="36" t="s">
        <v>59</v>
      </c>
      <c r="K3569" s="36" t="s">
        <v>3455</v>
      </c>
    </row>
    <row r="3570" spans="1:11" ht="15" customHeight="1">
      <c r="A3570" s="36" t="s">
        <v>3453</v>
      </c>
      <c r="B3570" s="36">
        <v>465790</v>
      </c>
      <c r="C3570" s="35" t="str">
        <f>VLOOKUP(B3570,'[1]EC Sales Date'!$A:$C,2,)</f>
        <v>Short Cycliste AIRism</v>
      </c>
      <c r="D3570" s="36" t="s">
        <v>86</v>
      </c>
      <c r="E3570" s="36" t="s">
        <v>86</v>
      </c>
      <c r="F3570" s="36" t="s">
        <v>86</v>
      </c>
      <c r="G3570" s="36" t="s">
        <v>7504</v>
      </c>
      <c r="H3570" s="36" t="s">
        <v>7504</v>
      </c>
      <c r="I3570" s="36" t="s">
        <v>2254</v>
      </c>
      <c r="J3570" s="36" t="s">
        <v>59</v>
      </c>
      <c r="K3570" s="36" t="s">
        <v>2255</v>
      </c>
    </row>
    <row r="3571" spans="1:11" ht="15" customHeight="1">
      <c r="A3571" s="36" t="s">
        <v>5929</v>
      </c>
      <c r="B3571" s="36">
        <v>466581</v>
      </c>
      <c r="C3571" s="35" t="str">
        <f>VLOOKUP(B3571,'[1]EC Sales Date'!$A:$C,2,)</f>
        <v>T-Shirt AIRism en Coton à Manches Courtes</v>
      </c>
      <c r="D3571" s="36" t="s">
        <v>86</v>
      </c>
      <c r="E3571" s="36" t="s">
        <v>57</v>
      </c>
      <c r="F3571" s="36" t="s">
        <v>57</v>
      </c>
      <c r="G3571" s="36" t="s">
        <v>7504</v>
      </c>
      <c r="H3571" s="36" t="s">
        <v>7504</v>
      </c>
      <c r="I3571" s="36" t="s">
        <v>58</v>
      </c>
      <c r="J3571" s="36" t="s">
        <v>59</v>
      </c>
      <c r="K3571" s="36" t="s">
        <v>5600</v>
      </c>
    </row>
    <row r="3572" spans="1:11" ht="15" customHeight="1">
      <c r="A3572" s="36" t="s">
        <v>5930</v>
      </c>
      <c r="B3572" s="36">
        <v>466587</v>
      </c>
      <c r="C3572" s="35" t="str">
        <f>VLOOKUP(B3572,'[1]EC Sales Date'!$A:$C,2,)</f>
        <v>T-Shirt AIRism à Manches Longues</v>
      </c>
      <c r="D3572" s="36" t="s">
        <v>57</v>
      </c>
      <c r="E3572" s="36" t="s">
        <v>57</v>
      </c>
      <c r="F3572" s="36" t="s">
        <v>57</v>
      </c>
      <c r="G3572" s="36" t="s">
        <v>7504</v>
      </c>
      <c r="H3572" s="36" t="s">
        <v>7504</v>
      </c>
      <c r="I3572" s="36" t="s">
        <v>5931</v>
      </c>
      <c r="J3572" s="36" t="s">
        <v>59</v>
      </c>
      <c r="K3572" s="36" t="s">
        <v>5932</v>
      </c>
    </row>
    <row r="3573" spans="1:11" ht="15" customHeight="1">
      <c r="A3573" s="36" t="s">
        <v>5933</v>
      </c>
      <c r="B3573" s="36">
        <v>466588</v>
      </c>
      <c r="C3573" s="35" t="str">
        <f>VLOOKUP(B3573,'[1]EC Sales Date'!$A:$C,2,)</f>
        <v>Legging AIRism Protection UV</v>
      </c>
      <c r="D3573" s="36" t="s">
        <v>57</v>
      </c>
      <c r="E3573" s="36" t="s">
        <v>57</v>
      </c>
      <c r="F3573" s="36" t="s">
        <v>57</v>
      </c>
      <c r="G3573" s="36" t="s">
        <v>7504</v>
      </c>
      <c r="H3573" s="36" t="s">
        <v>7504</v>
      </c>
      <c r="I3573" s="36" t="s">
        <v>502</v>
      </c>
      <c r="J3573" s="36" t="s">
        <v>59</v>
      </c>
      <c r="K3573" s="36" t="s">
        <v>5934</v>
      </c>
    </row>
    <row r="3574" spans="1:11" ht="15" customHeight="1">
      <c r="A3574" s="36" t="s">
        <v>5935</v>
      </c>
      <c r="B3574" s="36">
        <v>466942</v>
      </c>
      <c r="C3574" s="35" t="str">
        <f>VLOOKUP(B3574,'[1]EC Sales Date'!$A:$C,2,)</f>
        <v>T-Shirt Graphique UT Find Your Treasure</v>
      </c>
      <c r="D3574" s="36" t="s">
        <v>56</v>
      </c>
      <c r="E3574" s="36" t="s">
        <v>56</v>
      </c>
      <c r="F3574" s="36" t="s">
        <v>56</v>
      </c>
      <c r="G3574" s="36" t="s">
        <v>7504</v>
      </c>
      <c r="H3574" s="36" t="s">
        <v>7504</v>
      </c>
      <c r="I3574" s="36" t="s">
        <v>58</v>
      </c>
      <c r="J3574" s="37" t="s">
        <v>123</v>
      </c>
      <c r="K3574" s="36" t="s">
        <v>124</v>
      </c>
    </row>
    <row r="3575" spans="1:11" ht="15" customHeight="1">
      <c r="A3575" s="36" t="s">
        <v>5936</v>
      </c>
      <c r="B3575" s="36">
        <v>472369</v>
      </c>
      <c r="C3575" s="35" t="str">
        <f>VLOOKUP(B3575,'[1]EC Sales Date'!$A:$C,2,)</f>
        <v>T-Shirt Graphique UT Find Your Treasure</v>
      </c>
      <c r="D3575" s="36" t="s">
        <v>56</v>
      </c>
      <c r="E3575" s="36" t="s">
        <v>56</v>
      </c>
      <c r="F3575" s="36" t="s">
        <v>56</v>
      </c>
      <c r="G3575" s="36" t="s">
        <v>7504</v>
      </c>
      <c r="H3575" s="36" t="s">
        <v>7504</v>
      </c>
      <c r="I3575" s="36" t="s">
        <v>58</v>
      </c>
      <c r="J3575" s="37" t="s">
        <v>123</v>
      </c>
      <c r="K3575" s="36" t="s">
        <v>124</v>
      </c>
    </row>
    <row r="3576" spans="1:11" ht="15" customHeight="1">
      <c r="A3576" s="36" t="s">
        <v>5937</v>
      </c>
      <c r="B3576" s="36">
        <v>472371</v>
      </c>
      <c r="C3576" s="35" t="str">
        <f>VLOOKUP(B3576,'[1]EC Sales Date'!$A:$C,2,)</f>
        <v>T-Shirt Graphique UT Find Your Treasure</v>
      </c>
      <c r="D3576" s="36" t="s">
        <v>56</v>
      </c>
      <c r="E3576" s="36" t="s">
        <v>56</v>
      </c>
      <c r="F3576" s="36" t="s">
        <v>56</v>
      </c>
      <c r="G3576" s="36" t="s">
        <v>7504</v>
      </c>
      <c r="H3576" s="36" t="s">
        <v>7504</v>
      </c>
      <c r="I3576" s="36" t="s">
        <v>58</v>
      </c>
      <c r="J3576" s="37" t="s">
        <v>123</v>
      </c>
      <c r="K3576" s="36" t="s">
        <v>124</v>
      </c>
    </row>
    <row r="3577" spans="1:11" ht="15" customHeight="1">
      <c r="A3577" s="36" t="s">
        <v>5938</v>
      </c>
      <c r="B3577" s="36">
        <v>472372</v>
      </c>
      <c r="C3577" s="35" t="str">
        <f>VLOOKUP(B3577,'[1]EC Sales Date'!$A:$C,2,)</f>
        <v>T-Shirt Graphique UT Find Your Treasure</v>
      </c>
      <c r="D3577" s="36" t="s">
        <v>56</v>
      </c>
      <c r="E3577" s="36" t="s">
        <v>56</v>
      </c>
      <c r="F3577" s="36" t="s">
        <v>56</v>
      </c>
      <c r="G3577" s="36" t="s">
        <v>7504</v>
      </c>
      <c r="H3577" s="36" t="s">
        <v>7504</v>
      </c>
      <c r="I3577" s="36" t="s">
        <v>58</v>
      </c>
      <c r="J3577" s="37" t="s">
        <v>123</v>
      </c>
      <c r="K3577" s="36" t="s">
        <v>124</v>
      </c>
    </row>
    <row r="3578" spans="1:11" ht="15" customHeight="1">
      <c r="A3578" s="36" t="s">
        <v>5939</v>
      </c>
      <c r="B3578" s="36">
        <v>472373</v>
      </c>
      <c r="C3578" s="35" t="str">
        <f>VLOOKUP(B3578,'[1]EC Sales Date'!$A:$C,2,)</f>
        <v>T-Shirt Graphique UT Find Your Treasure</v>
      </c>
      <c r="D3578" s="36" t="s">
        <v>56</v>
      </c>
      <c r="E3578" s="36" t="s">
        <v>56</v>
      </c>
      <c r="F3578" s="36" t="s">
        <v>56</v>
      </c>
      <c r="G3578" s="36" t="s">
        <v>7504</v>
      </c>
      <c r="H3578" s="36" t="s">
        <v>7504</v>
      </c>
      <c r="I3578" s="36" t="s">
        <v>58</v>
      </c>
      <c r="J3578" s="37" t="s">
        <v>123</v>
      </c>
      <c r="K3578" s="36" t="s">
        <v>124</v>
      </c>
    </row>
    <row r="3579" spans="1:11" ht="15" customHeight="1">
      <c r="A3579" s="36" t="s">
        <v>5940</v>
      </c>
      <c r="B3579" s="36">
        <v>472374</v>
      </c>
      <c r="C3579" s="35" t="str">
        <f>VLOOKUP(B3579,'[1]EC Sales Date'!$A:$C,2,)</f>
        <v>T-Shirt Graphique UT Find Your Treasure</v>
      </c>
      <c r="D3579" s="36" t="s">
        <v>56</v>
      </c>
      <c r="E3579" s="36" t="s">
        <v>56</v>
      </c>
      <c r="F3579" s="36" t="s">
        <v>56</v>
      </c>
      <c r="G3579" s="36" t="s">
        <v>7504</v>
      </c>
      <c r="H3579" s="36" t="s">
        <v>7504</v>
      </c>
      <c r="I3579" s="36" t="s">
        <v>58</v>
      </c>
      <c r="J3579" s="37" t="s">
        <v>123</v>
      </c>
      <c r="K3579" s="36" t="s">
        <v>124</v>
      </c>
    </row>
    <row r="3580" spans="1:11" ht="15" customHeight="1">
      <c r="A3580" s="36" t="s">
        <v>5941</v>
      </c>
      <c r="B3580" s="36">
        <v>466943</v>
      </c>
      <c r="C3580" s="35" t="str">
        <f>VLOOKUP(B3580,'[1]EC Sales Date'!$A:$C,2,)</f>
        <v>T-shirt UT Miffy's stories</v>
      </c>
      <c r="D3580" s="36" t="s">
        <v>57</v>
      </c>
      <c r="E3580" s="36" t="s">
        <v>57</v>
      </c>
      <c r="F3580" s="36" t="s">
        <v>57</v>
      </c>
      <c r="G3580" s="36" t="s">
        <v>7504</v>
      </c>
      <c r="H3580" s="36" t="s">
        <v>7504</v>
      </c>
      <c r="I3580" s="36" t="s">
        <v>58</v>
      </c>
      <c r="J3580" s="37" t="s">
        <v>123</v>
      </c>
      <c r="K3580" s="36" t="s">
        <v>124</v>
      </c>
    </row>
    <row r="3581" spans="1:11" ht="15" customHeight="1">
      <c r="A3581" s="36" t="s">
        <v>5942</v>
      </c>
      <c r="B3581" s="36">
        <v>471147</v>
      </c>
      <c r="C3581" s="35" t="str">
        <f>VLOOKUP(B3581,'[1]EC Sales Date'!$A:$C,2,)</f>
        <v>T-shirt UT Miffy's stories</v>
      </c>
      <c r="D3581" s="36" t="s">
        <v>57</v>
      </c>
      <c r="E3581" s="36" t="s">
        <v>57</v>
      </c>
      <c r="F3581" s="36" t="s">
        <v>57</v>
      </c>
      <c r="G3581" s="36" t="s">
        <v>7504</v>
      </c>
      <c r="H3581" s="36" t="s">
        <v>7504</v>
      </c>
      <c r="I3581" s="36" t="s">
        <v>58</v>
      </c>
      <c r="J3581" s="37" t="s">
        <v>123</v>
      </c>
      <c r="K3581" s="36" t="s">
        <v>124</v>
      </c>
    </row>
    <row r="3582" spans="1:11" ht="15" customHeight="1">
      <c r="A3582" s="36" t="s">
        <v>5943</v>
      </c>
      <c r="B3582" s="36">
        <v>475464</v>
      </c>
      <c r="C3582" s="35" t="str">
        <f>VLOOKUP(B3582,'[1]EC Sales Date'!$A:$C,2,)</f>
        <v>T-shirt UT Miffy's stories</v>
      </c>
      <c r="D3582" s="36" t="s">
        <v>57</v>
      </c>
      <c r="E3582" s="36" t="s">
        <v>57</v>
      </c>
      <c r="F3582" s="36" t="s">
        <v>57</v>
      </c>
      <c r="G3582" s="36" t="s">
        <v>7504</v>
      </c>
      <c r="H3582" s="36" t="s">
        <v>7504</v>
      </c>
      <c r="I3582" s="36" t="s">
        <v>58</v>
      </c>
      <c r="J3582" s="37" t="s">
        <v>123</v>
      </c>
      <c r="K3582" s="36" t="s">
        <v>124</v>
      </c>
    </row>
    <row r="3583" spans="1:11" ht="15" customHeight="1">
      <c r="A3583" s="36" t="s">
        <v>5944</v>
      </c>
      <c r="B3583" s="36">
        <v>475465</v>
      </c>
      <c r="C3583" s="35" t="str">
        <f>VLOOKUP(B3583,'[1]EC Sales Date'!$A:$C,2,)</f>
        <v>T-shirt UT Miffy's stories</v>
      </c>
      <c r="D3583" s="36" t="s">
        <v>57</v>
      </c>
      <c r="E3583" s="36" t="s">
        <v>57</v>
      </c>
      <c r="F3583" s="36" t="s">
        <v>57</v>
      </c>
      <c r="G3583" s="36" t="s">
        <v>7504</v>
      </c>
      <c r="H3583" s="36" t="s">
        <v>7504</v>
      </c>
      <c r="I3583" s="36" t="s">
        <v>58</v>
      </c>
      <c r="J3583" s="37" t="s">
        <v>123</v>
      </c>
      <c r="K3583" s="36" t="s">
        <v>124</v>
      </c>
    </row>
    <row r="3584" spans="1:11" ht="15" customHeight="1">
      <c r="A3584" s="36" t="s">
        <v>5945</v>
      </c>
      <c r="B3584" s="36">
        <v>475466</v>
      </c>
      <c r="C3584" s="35" t="str">
        <f>VLOOKUP(B3584,'[1]EC Sales Date'!$A:$C,2,)</f>
        <v>T-shirt UT Miffy's stories</v>
      </c>
      <c r="D3584" s="36" t="s">
        <v>57</v>
      </c>
      <c r="E3584" s="36" t="s">
        <v>57</v>
      </c>
      <c r="F3584" s="36" t="s">
        <v>57</v>
      </c>
      <c r="G3584" s="36" t="s">
        <v>7504</v>
      </c>
      <c r="H3584" s="36" t="s">
        <v>7504</v>
      </c>
      <c r="I3584" s="36" t="s">
        <v>58</v>
      </c>
      <c r="J3584" s="37" t="s">
        <v>123</v>
      </c>
      <c r="K3584" s="36" t="s">
        <v>124</v>
      </c>
    </row>
    <row r="3585" spans="1:11" ht="15" customHeight="1">
      <c r="A3585" s="36" t="s">
        <v>5946</v>
      </c>
      <c r="B3585" s="36">
        <v>466944</v>
      </c>
      <c r="C3585" s="35" t="str">
        <f>VLOOKUP(B3585,'[1]EC Sales Date'!$A:$C,2,)</f>
        <v>T-shirt Graphique UT Magic For All by Yu Nagaba</v>
      </c>
      <c r="D3585" s="36" t="s">
        <v>86</v>
      </c>
      <c r="E3585" s="36" t="s">
        <v>86</v>
      </c>
      <c r="F3585" s="36" t="s">
        <v>86</v>
      </c>
      <c r="G3585" s="36" t="s">
        <v>7504</v>
      </c>
      <c r="H3585" s="36" t="s">
        <v>7504</v>
      </c>
      <c r="I3585" s="36" t="s">
        <v>296</v>
      </c>
      <c r="J3585" s="37" t="s">
        <v>123</v>
      </c>
      <c r="K3585" s="36" t="s">
        <v>2045</v>
      </c>
    </row>
    <row r="3586" spans="1:11" ht="15" customHeight="1">
      <c r="A3586" s="36" t="s">
        <v>5947</v>
      </c>
      <c r="B3586" s="36">
        <v>475332</v>
      </c>
      <c r="C3586" s="35" t="str">
        <f>VLOOKUP(B3586,'[1]EC Sales Date'!$A:$C,2,)</f>
        <v>T-Shirt Graphique UT Magic For All by Yu Nagaba</v>
      </c>
      <c r="D3586" s="36" t="s">
        <v>86</v>
      </c>
      <c r="E3586" s="36" t="s">
        <v>86</v>
      </c>
      <c r="F3586" s="36" t="s">
        <v>86</v>
      </c>
      <c r="G3586" s="36" t="s">
        <v>7504</v>
      </c>
      <c r="H3586" s="36" t="s">
        <v>7504</v>
      </c>
      <c r="I3586" s="36" t="s">
        <v>296</v>
      </c>
      <c r="J3586" s="37" t="s">
        <v>123</v>
      </c>
      <c r="K3586" s="36" t="s">
        <v>2045</v>
      </c>
    </row>
    <row r="3587" spans="1:11" ht="15" customHeight="1">
      <c r="A3587" s="36" t="s">
        <v>5948</v>
      </c>
      <c r="B3587" s="36">
        <v>475333</v>
      </c>
      <c r="C3587" s="35" t="str">
        <f>VLOOKUP(B3587,'[1]EC Sales Date'!$A:$C,2,)</f>
        <v>T-Shirt Graphique UT Magic For All by Yu Nagaba</v>
      </c>
      <c r="D3587" s="36" t="s">
        <v>86</v>
      </c>
      <c r="E3587" s="36" t="s">
        <v>86</v>
      </c>
      <c r="F3587" s="36" t="s">
        <v>86</v>
      </c>
      <c r="G3587" s="36" t="s">
        <v>7504</v>
      </c>
      <c r="H3587" s="36" t="s">
        <v>7504</v>
      </c>
      <c r="I3587" s="36" t="s">
        <v>296</v>
      </c>
      <c r="J3587" s="37" t="s">
        <v>123</v>
      </c>
      <c r="K3587" s="36" t="s">
        <v>2045</v>
      </c>
    </row>
    <row r="3588" spans="1:11" ht="15" customHeight="1">
      <c r="A3588" s="36" t="s">
        <v>5949</v>
      </c>
      <c r="B3588" s="36">
        <v>475334</v>
      </c>
      <c r="C3588" s="35" t="str">
        <f>VLOOKUP(B3588,'[1]EC Sales Date'!$A:$C,2,)</f>
        <v>T-Shirt Graphique UT Magic For All by Yu Nagaba</v>
      </c>
      <c r="D3588" s="36" t="s">
        <v>86</v>
      </c>
      <c r="E3588" s="36" t="s">
        <v>86</v>
      </c>
      <c r="F3588" s="36" t="s">
        <v>86</v>
      </c>
      <c r="G3588" s="36" t="s">
        <v>7504</v>
      </c>
      <c r="H3588" s="36" t="s">
        <v>7504</v>
      </c>
      <c r="I3588" s="36" t="s">
        <v>296</v>
      </c>
      <c r="J3588" s="37" t="s">
        <v>123</v>
      </c>
      <c r="K3588" s="36" t="s">
        <v>2045</v>
      </c>
    </row>
    <row r="3589" spans="1:11" ht="15" customHeight="1">
      <c r="A3589" s="36" t="s">
        <v>5950</v>
      </c>
      <c r="B3589" s="36">
        <v>467044</v>
      </c>
      <c r="C3589" s="35" t="str">
        <f>VLOOKUP(B3589,'[1]EC Sales Date'!$A:$C,2,)</f>
        <v>T-Shirt 100% Coton Supima Col V</v>
      </c>
      <c r="D3589" s="36" t="s">
        <v>427</v>
      </c>
      <c r="E3589" s="36" t="s">
        <v>427</v>
      </c>
      <c r="F3589" s="36" t="s">
        <v>427</v>
      </c>
      <c r="G3589" s="36" t="s">
        <v>7504</v>
      </c>
      <c r="H3589" s="36" t="s">
        <v>7504</v>
      </c>
      <c r="I3589" s="36" t="s">
        <v>58</v>
      </c>
      <c r="J3589" s="37" t="s">
        <v>123</v>
      </c>
      <c r="K3589" s="36" t="s">
        <v>124</v>
      </c>
    </row>
    <row r="3590" spans="1:11" ht="15" customHeight="1">
      <c r="A3590" s="36" t="s">
        <v>5951</v>
      </c>
      <c r="B3590" s="36">
        <v>467044</v>
      </c>
      <c r="C3590" s="35" t="str">
        <f>VLOOKUP(B3590,'[1]EC Sales Date'!$A:$C,2,)</f>
        <v>T-Shirt 100% Coton Supima Col V</v>
      </c>
      <c r="D3590" s="36" t="s">
        <v>427</v>
      </c>
      <c r="E3590" s="36" t="s">
        <v>427</v>
      </c>
      <c r="F3590" s="36" t="s">
        <v>427</v>
      </c>
      <c r="G3590" s="36" t="s">
        <v>7504</v>
      </c>
      <c r="H3590" s="36" t="s">
        <v>7504</v>
      </c>
      <c r="I3590" s="36" t="s">
        <v>58</v>
      </c>
      <c r="J3590" s="37" t="s">
        <v>123</v>
      </c>
      <c r="K3590" s="36" t="s">
        <v>124</v>
      </c>
    </row>
    <row r="3591" spans="1:11" ht="15" customHeight="1">
      <c r="A3591" s="36" t="s">
        <v>5952</v>
      </c>
      <c r="B3591" s="36">
        <v>467047</v>
      </c>
      <c r="C3591" s="35" t="str">
        <f>VLOOKUP(B3591,'[1]EC Sales Date'!$A:$C,2,)</f>
        <v>T-shirt Plissé Sans Manches</v>
      </c>
      <c r="D3591" s="36" t="s">
        <v>57</v>
      </c>
      <c r="E3591" s="36" t="s">
        <v>57</v>
      </c>
      <c r="F3591" s="36" t="s">
        <v>57</v>
      </c>
      <c r="G3591" s="36" t="s">
        <v>7504</v>
      </c>
      <c r="H3591" s="36" t="s">
        <v>7504</v>
      </c>
      <c r="I3591" s="36" t="s">
        <v>4222</v>
      </c>
      <c r="J3591" s="36" t="s">
        <v>59</v>
      </c>
      <c r="K3591" s="36" t="s">
        <v>4223</v>
      </c>
    </row>
    <row r="3592" spans="1:11" ht="15" customHeight="1">
      <c r="A3592" s="36" t="s">
        <v>5953</v>
      </c>
      <c r="B3592" s="36">
        <v>467048</v>
      </c>
      <c r="C3592" s="35" t="str">
        <f>VLOOKUP(B3592,'[1]EC Sales Date'!$A:$C,2,)</f>
        <v>Débardeur Court Côtelé</v>
      </c>
      <c r="D3592" s="36" t="s">
        <v>57</v>
      </c>
      <c r="E3592" s="36" t="s">
        <v>57</v>
      </c>
      <c r="F3592" s="36" t="s">
        <v>57</v>
      </c>
      <c r="G3592" s="36" t="s">
        <v>7504</v>
      </c>
      <c r="H3592" s="36" t="s">
        <v>7504</v>
      </c>
      <c r="I3592" s="36" t="s">
        <v>58</v>
      </c>
      <c r="J3592" s="36" t="s">
        <v>59</v>
      </c>
      <c r="K3592" s="36" t="s">
        <v>5954</v>
      </c>
    </row>
    <row r="3593" spans="1:11" ht="15" customHeight="1">
      <c r="A3593" s="36" t="s">
        <v>5955</v>
      </c>
      <c r="B3593" s="36">
        <v>467048</v>
      </c>
      <c r="C3593" s="35" t="str">
        <f>VLOOKUP(B3593,'[1]EC Sales Date'!$A:$C,2,)</f>
        <v>Débardeur Court Côtelé</v>
      </c>
      <c r="D3593" s="36" t="s">
        <v>57</v>
      </c>
      <c r="E3593" s="36" t="s">
        <v>57</v>
      </c>
      <c r="F3593" s="36" t="s">
        <v>57</v>
      </c>
      <c r="G3593" s="36" t="s">
        <v>7504</v>
      </c>
      <c r="H3593" s="36" t="s">
        <v>7504</v>
      </c>
      <c r="I3593" s="36" t="s">
        <v>58</v>
      </c>
      <c r="J3593" s="36" t="s">
        <v>59</v>
      </c>
      <c r="K3593" s="36" t="s">
        <v>5954</v>
      </c>
    </row>
    <row r="3594" spans="1:11" ht="15" customHeight="1">
      <c r="A3594" s="36" t="s">
        <v>5956</v>
      </c>
      <c r="B3594" s="36">
        <v>467048</v>
      </c>
      <c r="C3594" s="35" t="str">
        <f>VLOOKUP(B3594,'[1]EC Sales Date'!$A:$C,2,)</f>
        <v>Débardeur Court Côtelé</v>
      </c>
      <c r="D3594" s="36" t="s">
        <v>57</v>
      </c>
      <c r="E3594" s="36" t="s">
        <v>57</v>
      </c>
      <c r="F3594" s="36" t="s">
        <v>57</v>
      </c>
      <c r="G3594" s="36" t="s">
        <v>7504</v>
      </c>
      <c r="H3594" s="36" t="s">
        <v>7504</v>
      </c>
      <c r="I3594" s="36" t="s">
        <v>58</v>
      </c>
      <c r="J3594" s="36" t="s">
        <v>59</v>
      </c>
      <c r="K3594" s="36" t="s">
        <v>5954</v>
      </c>
    </row>
    <row r="3595" spans="1:11" ht="15" customHeight="1">
      <c r="A3595" s="36" t="s">
        <v>5957</v>
      </c>
      <c r="B3595" s="36">
        <v>471036</v>
      </c>
      <c r="C3595" s="35" t="str">
        <f>VLOOKUP(B3595,'[1]EC Sales Date'!$A:$C,2,)</f>
        <v>Débardeur Court Côtelé</v>
      </c>
      <c r="D3595" s="36" t="s">
        <v>57</v>
      </c>
      <c r="E3595" s="36" t="s">
        <v>57</v>
      </c>
      <c r="F3595" s="36" t="s">
        <v>57</v>
      </c>
      <c r="G3595" s="36" t="s">
        <v>7504</v>
      </c>
      <c r="H3595" s="36" t="s">
        <v>7504</v>
      </c>
      <c r="I3595" s="36" t="s">
        <v>58</v>
      </c>
      <c r="J3595" s="36" t="s">
        <v>59</v>
      </c>
      <c r="K3595" s="36" t="s">
        <v>5954</v>
      </c>
    </row>
    <row r="3596" spans="1:11" ht="15" customHeight="1">
      <c r="A3596" s="36" t="s">
        <v>5958</v>
      </c>
      <c r="B3596" s="36">
        <v>471036</v>
      </c>
      <c r="C3596" s="35" t="str">
        <f>VLOOKUP(B3596,'[1]EC Sales Date'!$A:$C,2,)</f>
        <v>Débardeur Court Côtelé</v>
      </c>
      <c r="D3596" s="36" t="s">
        <v>57</v>
      </c>
      <c r="E3596" s="36" t="s">
        <v>57</v>
      </c>
      <c r="F3596" s="36" t="s">
        <v>57</v>
      </c>
      <c r="G3596" s="36" t="s">
        <v>7504</v>
      </c>
      <c r="H3596" s="36" t="s">
        <v>7504</v>
      </c>
      <c r="I3596" s="36" t="s">
        <v>58</v>
      </c>
      <c r="J3596" s="36" t="s">
        <v>59</v>
      </c>
      <c r="K3596" s="36" t="s">
        <v>5954</v>
      </c>
    </row>
    <row r="3597" spans="1:11" ht="15" customHeight="1">
      <c r="A3597" s="36" t="s">
        <v>5959</v>
      </c>
      <c r="B3597" s="36">
        <v>467112</v>
      </c>
      <c r="C3597" s="35" t="str">
        <f>VLOOKUP(B3597,'[1]EC Sales Date'!$A:$C,2,)</f>
        <v>T-Shirt Graphique UT Hello Kitty 50th Anniversary</v>
      </c>
      <c r="D3597" s="36" t="s">
        <v>57</v>
      </c>
      <c r="E3597" s="36" t="s">
        <v>57</v>
      </c>
      <c r="F3597" s="36" t="s">
        <v>57</v>
      </c>
      <c r="G3597" s="36" t="s">
        <v>7504</v>
      </c>
      <c r="H3597" s="36" t="s">
        <v>7504</v>
      </c>
      <c r="I3597" s="36" t="s">
        <v>58</v>
      </c>
      <c r="J3597" s="37" t="s">
        <v>123</v>
      </c>
      <c r="K3597" s="36" t="s">
        <v>124</v>
      </c>
    </row>
    <row r="3598" spans="1:11" ht="15" customHeight="1">
      <c r="A3598" s="36" t="s">
        <v>5960</v>
      </c>
      <c r="B3598" s="36">
        <v>470947</v>
      </c>
      <c r="C3598" s="35" t="str">
        <f>VLOOKUP(B3598,'[1]EC Sales Date'!$A:$C,2,)</f>
        <v>T-Shirt Graphique UT Hello Kitty 50th Anniversary</v>
      </c>
      <c r="D3598" s="36" t="s">
        <v>57</v>
      </c>
      <c r="E3598" s="36" t="s">
        <v>57</v>
      </c>
      <c r="F3598" s="36" t="s">
        <v>57</v>
      </c>
      <c r="G3598" s="36" t="s">
        <v>7504</v>
      </c>
      <c r="H3598" s="36" t="s">
        <v>7504</v>
      </c>
      <c r="I3598" s="36" t="s">
        <v>58</v>
      </c>
      <c r="J3598" s="37" t="s">
        <v>123</v>
      </c>
      <c r="K3598" s="36" t="s">
        <v>124</v>
      </c>
    </row>
    <row r="3599" spans="1:11" ht="15" customHeight="1">
      <c r="A3599" s="36" t="s">
        <v>5961</v>
      </c>
      <c r="B3599" s="36">
        <v>470949</v>
      </c>
      <c r="C3599" s="35" t="str">
        <f>VLOOKUP(B3599,'[1]EC Sales Date'!$A:$C,2,)</f>
        <v>T-Shirt Graphique UT Hello Kitty 50th Anniversary</v>
      </c>
      <c r="D3599" s="36" t="s">
        <v>57</v>
      </c>
      <c r="E3599" s="36" t="s">
        <v>57</v>
      </c>
      <c r="F3599" s="36" t="s">
        <v>57</v>
      </c>
      <c r="G3599" s="36" t="s">
        <v>7504</v>
      </c>
      <c r="H3599" s="36" t="s">
        <v>7504</v>
      </c>
      <c r="I3599" s="36" t="s">
        <v>58</v>
      </c>
      <c r="J3599" s="37" t="s">
        <v>123</v>
      </c>
      <c r="K3599" s="36" t="s">
        <v>124</v>
      </c>
    </row>
    <row r="3600" spans="1:11" ht="15" customHeight="1">
      <c r="A3600" s="36" t="s">
        <v>5962</v>
      </c>
      <c r="B3600" s="36">
        <v>470950</v>
      </c>
      <c r="C3600" s="35" t="str">
        <f>VLOOKUP(B3600,'[1]EC Sales Date'!$A:$C,2,)</f>
        <v>T-Shirt Graphique UT Hello Kitty 50th Anniversary</v>
      </c>
      <c r="D3600" s="36" t="s">
        <v>57</v>
      </c>
      <c r="E3600" s="36" t="s">
        <v>57</v>
      </c>
      <c r="F3600" s="36" t="s">
        <v>57</v>
      </c>
      <c r="G3600" s="36" t="s">
        <v>7504</v>
      </c>
      <c r="H3600" s="36" t="s">
        <v>7504</v>
      </c>
      <c r="I3600" s="36" t="s">
        <v>58</v>
      </c>
      <c r="J3600" s="37" t="s">
        <v>123</v>
      </c>
      <c r="K3600" s="36" t="s">
        <v>124</v>
      </c>
    </row>
    <row r="3601" spans="1:11" ht="15" customHeight="1">
      <c r="A3601" s="36" t="s">
        <v>5963</v>
      </c>
      <c r="B3601" s="36">
        <v>470951</v>
      </c>
      <c r="C3601" s="35" t="str">
        <f>VLOOKUP(B3601,'[1]EC Sales Date'!$A:$C,2,)</f>
        <v>T-Shirt Graphique UT Hello Kitty 50th Anniversary</v>
      </c>
      <c r="D3601" s="36" t="s">
        <v>57</v>
      </c>
      <c r="E3601" s="36" t="s">
        <v>57</v>
      </c>
      <c r="F3601" s="36" t="s">
        <v>57</v>
      </c>
      <c r="G3601" s="36" t="s">
        <v>7504</v>
      </c>
      <c r="H3601" s="36" t="s">
        <v>7504</v>
      </c>
      <c r="I3601" s="36" t="s">
        <v>58</v>
      </c>
      <c r="J3601" s="37" t="s">
        <v>123</v>
      </c>
      <c r="K3601" s="36" t="s">
        <v>124</v>
      </c>
    </row>
    <row r="3602" spans="1:11" ht="15" customHeight="1">
      <c r="A3602" s="36" t="s">
        <v>5964</v>
      </c>
      <c r="B3602" s="36">
        <v>467214</v>
      </c>
      <c r="C3602" s="35" t="str">
        <f>VLOOKUP(B3602,'[1]EC Sales Date'!$A:$C,2,)</f>
        <v>T-shirt Court Oversize</v>
      </c>
      <c r="D3602" s="36" t="s">
        <v>86</v>
      </c>
      <c r="E3602" s="36" t="s">
        <v>86</v>
      </c>
      <c r="F3602" s="36" t="s">
        <v>86</v>
      </c>
      <c r="G3602" s="36" t="s">
        <v>7504</v>
      </c>
      <c r="H3602" s="36" t="s">
        <v>7504</v>
      </c>
      <c r="I3602" s="36" t="s">
        <v>58</v>
      </c>
      <c r="J3602" s="37" t="s">
        <v>123</v>
      </c>
      <c r="K3602" s="36" t="s">
        <v>124</v>
      </c>
    </row>
    <row r="3603" spans="1:11" ht="15" customHeight="1">
      <c r="A3603" s="36" t="s">
        <v>5965</v>
      </c>
      <c r="B3603" s="36">
        <v>467385</v>
      </c>
      <c r="C3603" s="35" t="str">
        <f>VLOOKUP(B3603,'[1]EC Sales Date'!$A:$C,2,)</f>
        <v>T-shirt Court en Jersey</v>
      </c>
      <c r="D3603" s="36" t="s">
        <v>86</v>
      </c>
      <c r="E3603" s="36" t="s">
        <v>57</v>
      </c>
      <c r="F3603" s="36" t="s">
        <v>57</v>
      </c>
      <c r="G3603" s="36" t="s">
        <v>7504</v>
      </c>
      <c r="H3603" s="36" t="s">
        <v>7504</v>
      </c>
      <c r="I3603" s="36" t="s">
        <v>58</v>
      </c>
      <c r="J3603" s="36" t="s">
        <v>59</v>
      </c>
      <c r="K3603" s="36" t="s">
        <v>978</v>
      </c>
    </row>
    <row r="3604" spans="1:11" ht="15" customHeight="1">
      <c r="A3604" s="36" t="s">
        <v>5966</v>
      </c>
      <c r="B3604" s="36">
        <v>468503</v>
      </c>
      <c r="C3604" s="35" t="str">
        <f>VLOOKUP(B3604,'[1]EC Sales Date'!$A:$C,2,)</f>
        <v>T-Shirt 100% Coton Supima Col Rond</v>
      </c>
      <c r="D3604" s="36" t="s">
        <v>86</v>
      </c>
      <c r="E3604" s="36" t="s">
        <v>57</v>
      </c>
      <c r="F3604" s="36" t="s">
        <v>57</v>
      </c>
      <c r="G3604" s="36" t="s">
        <v>7504</v>
      </c>
      <c r="H3604" s="36" t="s">
        <v>7504</v>
      </c>
      <c r="I3604" s="36" t="s">
        <v>58</v>
      </c>
      <c r="J3604" s="37" t="s">
        <v>123</v>
      </c>
      <c r="K3604" s="36" t="s">
        <v>124</v>
      </c>
    </row>
    <row r="3605" spans="1:11" ht="15" customHeight="1">
      <c r="A3605" s="36" t="s">
        <v>5967</v>
      </c>
      <c r="B3605" s="36">
        <v>468503</v>
      </c>
      <c r="C3605" s="35" t="str">
        <f>VLOOKUP(B3605,'[1]EC Sales Date'!$A:$C,2,)</f>
        <v>T-Shirt 100% Coton Supima Col Rond</v>
      </c>
      <c r="D3605" s="36" t="s">
        <v>427</v>
      </c>
      <c r="E3605" s="36" t="s">
        <v>57</v>
      </c>
      <c r="F3605" s="36" t="s">
        <v>57</v>
      </c>
      <c r="G3605" s="36" t="s">
        <v>7504</v>
      </c>
      <c r="H3605" s="36" t="s">
        <v>7504</v>
      </c>
      <c r="I3605" s="36" t="s">
        <v>58</v>
      </c>
      <c r="J3605" s="37" t="s">
        <v>123</v>
      </c>
      <c r="K3605" s="36" t="s">
        <v>124</v>
      </c>
    </row>
    <row r="3606" spans="1:11" ht="15" customHeight="1">
      <c r="A3606" s="36" t="s">
        <v>5968</v>
      </c>
      <c r="B3606" s="36">
        <v>468503</v>
      </c>
      <c r="C3606" s="35" t="str">
        <f>VLOOKUP(B3606,'[1]EC Sales Date'!$A:$C,2,)</f>
        <v>T-Shirt 100% Coton Supima Col Rond</v>
      </c>
      <c r="D3606" s="36" t="s">
        <v>86</v>
      </c>
      <c r="E3606" s="36" t="s">
        <v>57</v>
      </c>
      <c r="F3606" s="36" t="s">
        <v>57</v>
      </c>
      <c r="G3606" s="36" t="s">
        <v>7504</v>
      </c>
      <c r="H3606" s="36" t="s">
        <v>7504</v>
      </c>
      <c r="I3606" s="36" t="s">
        <v>58</v>
      </c>
      <c r="J3606" s="37" t="s">
        <v>123</v>
      </c>
      <c r="K3606" s="36" t="s">
        <v>124</v>
      </c>
    </row>
    <row r="3607" spans="1:11" ht="15" customHeight="1">
      <c r="A3607" s="36" t="s">
        <v>5969</v>
      </c>
      <c r="B3607" s="36">
        <v>468584</v>
      </c>
      <c r="C3607" s="35" t="str">
        <f>VLOOKUP(B3607,'[1]EC Sales Date'!$A:$C,2,)</f>
        <v>T-shirt AIRism en Col V Sans Coutures</v>
      </c>
      <c r="D3607" s="36" t="s">
        <v>86</v>
      </c>
      <c r="E3607" s="36" t="s">
        <v>86</v>
      </c>
      <c r="F3607" s="36" t="s">
        <v>86</v>
      </c>
      <c r="G3607" s="36" t="s">
        <v>7504</v>
      </c>
      <c r="H3607" s="36" t="s">
        <v>7504</v>
      </c>
      <c r="I3607" s="36" t="s">
        <v>58</v>
      </c>
      <c r="J3607" s="36" t="s">
        <v>59</v>
      </c>
      <c r="K3607" s="36" t="s">
        <v>2258</v>
      </c>
    </row>
    <row r="3608" spans="1:11" ht="15" customHeight="1">
      <c r="A3608" s="36" t="s">
        <v>5970</v>
      </c>
      <c r="B3608" s="36">
        <v>468584</v>
      </c>
      <c r="C3608" s="35" t="str">
        <f>VLOOKUP(B3608,'[1]EC Sales Date'!$A:$C,2,)</f>
        <v>T-shirt AIRism en Col V Sans Coutures</v>
      </c>
      <c r="D3608" s="36" t="s">
        <v>86</v>
      </c>
      <c r="E3608" s="36" t="s">
        <v>86</v>
      </c>
      <c r="F3608" s="36" t="s">
        <v>86</v>
      </c>
      <c r="G3608" s="36" t="s">
        <v>7504</v>
      </c>
      <c r="H3608" s="36" t="s">
        <v>7504</v>
      </c>
      <c r="I3608" s="36" t="s">
        <v>58</v>
      </c>
      <c r="J3608" s="36" t="s">
        <v>59</v>
      </c>
      <c r="K3608" s="36" t="s">
        <v>2258</v>
      </c>
    </row>
    <row r="3609" spans="1:11" ht="15" customHeight="1">
      <c r="A3609" s="36" t="s">
        <v>5971</v>
      </c>
      <c r="B3609" s="36">
        <v>468805</v>
      </c>
      <c r="C3609" s="35" t="str">
        <f>VLOOKUP(B3609,'[1]EC Sales Date'!$A:$C,2,)</f>
        <v>Jupe Longue AIRism Ultra Stretch</v>
      </c>
      <c r="D3609" s="36" t="s">
        <v>86</v>
      </c>
      <c r="E3609" s="36" t="s">
        <v>57</v>
      </c>
      <c r="F3609" s="36" t="s">
        <v>57</v>
      </c>
      <c r="G3609" s="36" t="s">
        <v>7504</v>
      </c>
      <c r="H3609" s="36" t="s">
        <v>7504</v>
      </c>
      <c r="I3609" s="36" t="s">
        <v>2382</v>
      </c>
      <c r="J3609" s="36" t="s">
        <v>59</v>
      </c>
      <c r="K3609" s="36" t="s">
        <v>2383</v>
      </c>
    </row>
    <row r="3610" spans="1:11" ht="15" customHeight="1">
      <c r="A3610" s="36" t="s">
        <v>5972</v>
      </c>
      <c r="B3610" s="36">
        <v>468666</v>
      </c>
      <c r="C3610" s="35" t="str">
        <f>VLOOKUP(B3610,'[1]EC Sales Date'!$A:$C,2,)</f>
        <v>Débardeur Côtelé Avec Détails en Dentelle</v>
      </c>
      <c r="D3610" s="36" t="s">
        <v>140</v>
      </c>
      <c r="E3610" s="36" t="s">
        <v>140</v>
      </c>
      <c r="F3610" s="36" t="s">
        <v>140</v>
      </c>
      <c r="G3610" s="36" t="s">
        <v>7504</v>
      </c>
      <c r="H3610" s="36" t="s">
        <v>7504</v>
      </c>
      <c r="I3610" s="36" t="s">
        <v>58</v>
      </c>
      <c r="J3610" s="36" t="s">
        <v>59</v>
      </c>
      <c r="K3610" s="36" t="s">
        <v>5973</v>
      </c>
    </row>
    <row r="3611" spans="1:11" ht="15" customHeight="1">
      <c r="A3611" s="36" t="s">
        <v>5974</v>
      </c>
      <c r="B3611" s="36">
        <v>468666</v>
      </c>
      <c r="C3611" s="35" t="str">
        <f>VLOOKUP(B3611,'[1]EC Sales Date'!$A:$C,2,)</f>
        <v>Débardeur Côtelé Avec Détails en Dentelle</v>
      </c>
      <c r="D3611" s="36" t="s">
        <v>140</v>
      </c>
      <c r="E3611" s="36" t="s">
        <v>140</v>
      </c>
      <c r="F3611" s="36" t="s">
        <v>140</v>
      </c>
      <c r="G3611" s="36" t="s">
        <v>7504</v>
      </c>
      <c r="H3611" s="36" t="s">
        <v>7504</v>
      </c>
      <c r="I3611" s="36" t="s">
        <v>58</v>
      </c>
      <c r="J3611" s="36" t="s">
        <v>59</v>
      </c>
      <c r="K3611" s="36" t="s">
        <v>5973</v>
      </c>
    </row>
    <row r="3612" spans="1:11" ht="15" customHeight="1">
      <c r="A3612" s="36" t="s">
        <v>5975</v>
      </c>
      <c r="B3612" s="36">
        <v>470932</v>
      </c>
      <c r="C3612" s="35" t="str">
        <f>VLOOKUP(B3612,'[1]EC Sales Date'!$A:$C,2,)</f>
        <v>T-shirt en Lin Sans Manches</v>
      </c>
      <c r="D3612" s="36" t="s">
        <v>57</v>
      </c>
      <c r="E3612" s="36" t="s">
        <v>57</v>
      </c>
      <c r="F3612" s="36" t="s">
        <v>57</v>
      </c>
      <c r="G3612" s="36" t="s">
        <v>7504</v>
      </c>
      <c r="H3612" s="36" t="s">
        <v>7504</v>
      </c>
      <c r="I3612" s="36" t="s">
        <v>58</v>
      </c>
      <c r="J3612" s="37" t="s">
        <v>123</v>
      </c>
      <c r="K3612" s="36" t="s">
        <v>2179</v>
      </c>
    </row>
    <row r="3613" spans="1:11" ht="15" customHeight="1">
      <c r="A3613" s="36" t="s">
        <v>5976</v>
      </c>
      <c r="B3613" s="36">
        <v>468613</v>
      </c>
      <c r="C3613" s="35" t="str">
        <f>VLOOKUP(B3613,'[1]EC Sales Date'!$A:$C,2,)</f>
        <v>T-shirt Graphique Sans Manches</v>
      </c>
      <c r="D3613" s="36" t="s">
        <v>86</v>
      </c>
      <c r="E3613" s="36" t="s">
        <v>86</v>
      </c>
      <c r="F3613" s="36" t="s">
        <v>86</v>
      </c>
      <c r="G3613" s="36" t="s">
        <v>7504</v>
      </c>
      <c r="H3613" s="36" t="s">
        <v>7504</v>
      </c>
      <c r="I3613" s="36" t="s">
        <v>58</v>
      </c>
      <c r="J3613" s="37" t="s">
        <v>123</v>
      </c>
      <c r="K3613" s="36" t="s">
        <v>124</v>
      </c>
    </row>
    <row r="3614" spans="1:11" ht="15" customHeight="1">
      <c r="A3614" s="36" t="s">
        <v>5977</v>
      </c>
      <c r="B3614" s="36">
        <v>468614</v>
      </c>
      <c r="C3614" s="35" t="str">
        <f>VLOOKUP(B3614,'[1]EC Sales Date'!$A:$C,2,)</f>
        <v>T-shirt Graphique Sans Manches</v>
      </c>
      <c r="D3614" s="36" t="s">
        <v>86</v>
      </c>
      <c r="E3614" s="36" t="s">
        <v>86</v>
      </c>
      <c r="F3614" s="36" t="s">
        <v>86</v>
      </c>
      <c r="G3614" s="36" t="s">
        <v>7504</v>
      </c>
      <c r="H3614" s="36" t="s">
        <v>7504</v>
      </c>
      <c r="I3614" s="36" t="s">
        <v>58</v>
      </c>
      <c r="J3614" s="37" t="s">
        <v>123</v>
      </c>
      <c r="K3614" s="36" t="s">
        <v>124</v>
      </c>
    </row>
    <row r="3615" spans="1:11" ht="15" customHeight="1">
      <c r="A3615" s="36" t="s">
        <v>5978</v>
      </c>
      <c r="B3615" s="36">
        <v>468615</v>
      </c>
      <c r="C3615" s="35" t="str">
        <f>VLOOKUP(B3615,'[1]EC Sales Date'!$A:$C,2,)</f>
        <v>T-shirt Graphique Sans Manches</v>
      </c>
      <c r="D3615" s="36" t="s">
        <v>86</v>
      </c>
      <c r="E3615" s="36" t="s">
        <v>86</v>
      </c>
      <c r="F3615" s="36" t="s">
        <v>86</v>
      </c>
      <c r="G3615" s="36" t="s">
        <v>7504</v>
      </c>
      <c r="H3615" s="36" t="s">
        <v>7504</v>
      </c>
      <c r="I3615" s="36" t="s">
        <v>58</v>
      </c>
      <c r="J3615" s="37" t="s">
        <v>123</v>
      </c>
      <c r="K3615" s="36" t="s">
        <v>124</v>
      </c>
    </row>
    <row r="3616" spans="1:11" ht="15" customHeight="1">
      <c r="A3616" s="36" t="s">
        <v>5979</v>
      </c>
      <c r="B3616" s="36">
        <v>471899</v>
      </c>
      <c r="C3616" s="35" t="str">
        <f>VLOOKUP(B3616,'[1]EC Sales Date'!$A:$C,2,)</f>
        <v>T-Shirt DRY-EX Col Zippé Manches Longues</v>
      </c>
      <c r="D3616" s="36" t="s">
        <v>57</v>
      </c>
      <c r="E3616" s="36" t="s">
        <v>57</v>
      </c>
      <c r="F3616" s="36" t="s">
        <v>57</v>
      </c>
      <c r="G3616" s="36" t="s">
        <v>7504</v>
      </c>
      <c r="H3616" s="36" t="s">
        <v>7504</v>
      </c>
      <c r="I3616" s="36" t="s">
        <v>1978</v>
      </c>
      <c r="J3616" s="36" t="s">
        <v>59</v>
      </c>
      <c r="K3616" s="36" t="s">
        <v>5980</v>
      </c>
    </row>
    <row r="3617" spans="1:11" ht="15" customHeight="1">
      <c r="A3617" s="36" t="s">
        <v>5981</v>
      </c>
      <c r="B3617" s="36">
        <v>471900</v>
      </c>
      <c r="C3617" s="35" t="str">
        <f>VLOOKUP(B3617,'[1]EC Sales Date'!$A:$C,2,)</f>
        <v>T-Shirt DRY-EX</v>
      </c>
      <c r="D3617" s="36" t="s">
        <v>57</v>
      </c>
      <c r="E3617" s="36" t="s">
        <v>57</v>
      </c>
      <c r="F3617" s="36" t="s">
        <v>57</v>
      </c>
      <c r="G3617" s="36" t="s">
        <v>7504</v>
      </c>
      <c r="H3617" s="36" t="s">
        <v>7504</v>
      </c>
      <c r="I3617" s="36" t="s">
        <v>502</v>
      </c>
      <c r="J3617" s="36" t="s">
        <v>59</v>
      </c>
      <c r="K3617" s="36" t="s">
        <v>3699</v>
      </c>
    </row>
    <row r="3618" spans="1:11" ht="15" customHeight="1">
      <c r="A3618" s="36" t="s">
        <v>5982</v>
      </c>
      <c r="B3618" s="36">
        <v>471901</v>
      </c>
      <c r="C3618" s="35" t="str">
        <f>VLOOKUP(B3618,'[1]EC Sales Date'!$A:$C,2,)</f>
        <v>Jupe-Short DRY Ultra Stretch</v>
      </c>
      <c r="D3618" s="36" t="s">
        <v>86</v>
      </c>
      <c r="E3618" s="36" t="s">
        <v>57</v>
      </c>
      <c r="F3618" s="36" t="s">
        <v>57</v>
      </c>
      <c r="G3618" s="36" t="s">
        <v>7504</v>
      </c>
      <c r="H3618" s="36" t="s">
        <v>7504</v>
      </c>
      <c r="I3618" s="36" t="s">
        <v>78</v>
      </c>
      <c r="J3618" s="36" t="s">
        <v>59</v>
      </c>
      <c r="K3618" s="36" t="s">
        <v>5983</v>
      </c>
    </row>
    <row r="3619" spans="1:11" ht="15" customHeight="1">
      <c r="A3619" s="36" t="s">
        <v>5984</v>
      </c>
      <c r="B3619" s="36">
        <v>471902</v>
      </c>
      <c r="C3619" s="35" t="str">
        <f>VLOOKUP(B3619,'[1]EC Sales Date'!$A:$C,2,)</f>
        <v>Cycliste AIRism</v>
      </c>
      <c r="D3619" s="36" t="s">
        <v>86</v>
      </c>
      <c r="E3619" s="36" t="s">
        <v>7504</v>
      </c>
      <c r="F3619" s="36" t="s">
        <v>7504</v>
      </c>
      <c r="G3619" s="36" t="s">
        <v>7504</v>
      </c>
      <c r="H3619" s="36" t="s">
        <v>7504</v>
      </c>
      <c r="I3619" s="36" t="s">
        <v>2254</v>
      </c>
      <c r="J3619" s="36" t="s">
        <v>59</v>
      </c>
      <c r="K3619" s="36" t="s">
        <v>2255</v>
      </c>
    </row>
    <row r="3620" spans="1:11" ht="15" customHeight="1">
      <c r="A3620" s="36" t="s">
        <v>5985</v>
      </c>
      <c r="B3620" s="36">
        <v>471903</v>
      </c>
      <c r="C3620" s="35" t="str">
        <f>VLOOKUP(B3620,'[1]EC Sales Date'!$A:$C,2,)</f>
        <v>T-Shirt DRY-EX Col Zippé Manches Longues</v>
      </c>
      <c r="D3620" s="36" t="s">
        <v>57</v>
      </c>
      <c r="E3620" s="36" t="s">
        <v>57</v>
      </c>
      <c r="F3620" s="36" t="s">
        <v>57</v>
      </c>
      <c r="G3620" s="36" t="s">
        <v>7504</v>
      </c>
      <c r="H3620" s="36" t="s">
        <v>7504</v>
      </c>
      <c r="I3620" s="36" t="s">
        <v>1978</v>
      </c>
      <c r="J3620" s="36" t="s">
        <v>59</v>
      </c>
      <c r="K3620" s="36" t="s">
        <v>5980</v>
      </c>
    </row>
    <row r="3621" spans="1:11" ht="15" customHeight="1">
      <c r="A3621" s="36" t="s">
        <v>5986</v>
      </c>
      <c r="B3621" s="36">
        <v>472026</v>
      </c>
      <c r="C3621" s="35" t="str">
        <f>VLOOKUP(B3621,'[1]EC Sales Date'!$A:$C,2,)</f>
        <v>T-Shirt DRY-EX Col Zippé Manches Longues</v>
      </c>
      <c r="D3621" s="36" t="s">
        <v>57</v>
      </c>
      <c r="E3621" s="36" t="s">
        <v>57</v>
      </c>
      <c r="F3621" s="36" t="s">
        <v>57</v>
      </c>
      <c r="G3621" s="36" t="s">
        <v>7504</v>
      </c>
      <c r="H3621" s="36" t="s">
        <v>7504</v>
      </c>
      <c r="I3621" s="36" t="s">
        <v>1978</v>
      </c>
      <c r="J3621" s="36" t="s">
        <v>59</v>
      </c>
      <c r="K3621" s="36" t="s">
        <v>5980</v>
      </c>
    </row>
    <row r="3622" spans="1:11" ht="15" customHeight="1">
      <c r="A3622" s="36" t="s">
        <v>7823</v>
      </c>
      <c r="B3622" s="36">
        <v>472962</v>
      </c>
      <c r="C3622" s="35" t="e">
        <f>VLOOKUP(B3622,'[1]EC Sales Date'!$A:$C,2,)</f>
        <v>#N/A</v>
      </c>
      <c r="D3622" s="36" t="s">
        <v>86</v>
      </c>
      <c r="E3622" s="36" t="s">
        <v>86</v>
      </c>
      <c r="F3622" s="36" t="s">
        <v>86</v>
      </c>
      <c r="G3622" s="36" t="s">
        <v>7504</v>
      </c>
      <c r="H3622" s="36" t="s">
        <v>7504</v>
      </c>
      <c r="I3622" s="36" t="s">
        <v>78</v>
      </c>
      <c r="J3622" s="36" t="s">
        <v>59</v>
      </c>
      <c r="K3622" s="36" t="s">
        <v>7824</v>
      </c>
    </row>
    <row r="3623" spans="1:11" ht="15" customHeight="1">
      <c r="A3623" s="36" t="s">
        <v>5987</v>
      </c>
      <c r="B3623" s="36">
        <v>476175</v>
      </c>
      <c r="C3623" s="35" t="str">
        <f>VLOOKUP(B3623,'[1]EC Sales Date'!$A:$C,2,)</f>
        <v>T-shirt UT mofusand</v>
      </c>
      <c r="D3623" s="36" t="s">
        <v>57</v>
      </c>
      <c r="E3623" s="36" t="s">
        <v>57</v>
      </c>
      <c r="F3623" s="36" t="s">
        <v>57</v>
      </c>
      <c r="G3623" s="36" t="s">
        <v>7504</v>
      </c>
      <c r="H3623" s="36" t="s">
        <v>7504</v>
      </c>
      <c r="I3623" s="36" t="s">
        <v>58</v>
      </c>
      <c r="J3623" s="37" t="s">
        <v>123</v>
      </c>
      <c r="K3623" s="36" t="s">
        <v>124</v>
      </c>
    </row>
    <row r="3624" spans="1:11" ht="15" customHeight="1">
      <c r="A3624" s="36" t="s">
        <v>5988</v>
      </c>
      <c r="B3624" s="36">
        <v>476464</v>
      </c>
      <c r="C3624" s="35" t="str">
        <f>VLOOKUP(B3624,'[1]EC Sales Date'!$A:$C,2,)</f>
        <v>T-shirt UT mofusand</v>
      </c>
      <c r="D3624" s="36" t="s">
        <v>57</v>
      </c>
      <c r="E3624" s="36" t="s">
        <v>57</v>
      </c>
      <c r="F3624" s="36" t="s">
        <v>57</v>
      </c>
      <c r="G3624" s="36" t="s">
        <v>7504</v>
      </c>
      <c r="H3624" s="36" t="s">
        <v>7504</v>
      </c>
      <c r="I3624" s="36" t="s">
        <v>58</v>
      </c>
      <c r="J3624" s="37" t="s">
        <v>123</v>
      </c>
      <c r="K3624" s="36" t="s">
        <v>124</v>
      </c>
    </row>
    <row r="3625" spans="1:11" ht="15" customHeight="1">
      <c r="A3625" s="36" t="s">
        <v>5989</v>
      </c>
      <c r="B3625" s="36">
        <v>476465</v>
      </c>
      <c r="C3625" s="35" t="str">
        <f>VLOOKUP(B3625,'[1]EC Sales Date'!$A:$C,2,)</f>
        <v>T-shirt UT mofusand</v>
      </c>
      <c r="D3625" s="36" t="s">
        <v>57</v>
      </c>
      <c r="E3625" s="36" t="s">
        <v>57</v>
      </c>
      <c r="F3625" s="36" t="s">
        <v>57</v>
      </c>
      <c r="G3625" s="36" t="s">
        <v>7504</v>
      </c>
      <c r="H3625" s="36" t="s">
        <v>7504</v>
      </c>
      <c r="I3625" s="36" t="s">
        <v>58</v>
      </c>
      <c r="J3625" s="37" t="s">
        <v>123</v>
      </c>
      <c r="K3625" s="36" t="s">
        <v>124</v>
      </c>
    </row>
    <row r="3626" spans="1:11" ht="15" customHeight="1">
      <c r="A3626" s="36" t="s">
        <v>5990</v>
      </c>
      <c r="B3626" s="36">
        <v>476466</v>
      </c>
      <c r="C3626" s="35" t="str">
        <f>VLOOKUP(B3626,'[1]EC Sales Date'!$A:$C,2,)</f>
        <v>T-shirt UT mofusand</v>
      </c>
      <c r="D3626" s="36" t="s">
        <v>57</v>
      </c>
      <c r="E3626" s="36" t="s">
        <v>57</v>
      </c>
      <c r="F3626" s="36" t="s">
        <v>57</v>
      </c>
      <c r="G3626" s="36" t="s">
        <v>7504</v>
      </c>
      <c r="H3626" s="36" t="s">
        <v>7504</v>
      </c>
      <c r="I3626" s="36" t="s">
        <v>58</v>
      </c>
      <c r="J3626" s="37" t="s">
        <v>123</v>
      </c>
      <c r="K3626" s="36" t="s">
        <v>124</v>
      </c>
    </row>
    <row r="3627" spans="1:11" ht="15" customHeight="1">
      <c r="A3627" s="36" t="s">
        <v>7825</v>
      </c>
      <c r="B3627" s="36">
        <v>476375</v>
      </c>
      <c r="C3627" s="35" t="str">
        <f>VLOOKUP(B3627,'[1]EC Sales Date'!$A:$C,2,)</f>
        <v>T-shirt UT mofusand</v>
      </c>
      <c r="D3627" s="36" t="s">
        <v>57</v>
      </c>
      <c r="E3627" s="36" t="s">
        <v>57</v>
      </c>
      <c r="F3627" s="36" t="s">
        <v>57</v>
      </c>
      <c r="G3627" s="36" t="s">
        <v>7504</v>
      </c>
      <c r="H3627" s="36" t="s">
        <v>7504</v>
      </c>
      <c r="I3627" s="36" t="s">
        <v>58</v>
      </c>
      <c r="J3627" s="37" t="s">
        <v>123</v>
      </c>
      <c r="K3627" s="36" t="s">
        <v>124</v>
      </c>
    </row>
    <row r="3628" spans="1:11" ht="15" customHeight="1">
      <c r="A3628" s="36" t="s">
        <v>7826</v>
      </c>
      <c r="B3628" s="36">
        <v>477149</v>
      </c>
      <c r="C3628" s="35" t="str">
        <f>VLOOKUP(B3628,'[1]EC Sales Date'!$A:$C,2,)</f>
        <v>T-shirt UT mofusand</v>
      </c>
      <c r="D3628" s="36" t="s">
        <v>57</v>
      </c>
      <c r="E3628" s="36" t="s">
        <v>57</v>
      </c>
      <c r="F3628" s="36" t="s">
        <v>57</v>
      </c>
      <c r="G3628" s="36" t="s">
        <v>7504</v>
      </c>
      <c r="H3628" s="36" t="s">
        <v>7504</v>
      </c>
      <c r="I3628" s="36" t="s">
        <v>58</v>
      </c>
      <c r="J3628" s="37" t="s">
        <v>123</v>
      </c>
      <c r="K3628" s="36" t="s">
        <v>124</v>
      </c>
    </row>
    <row r="3629" spans="1:11" ht="15" customHeight="1">
      <c r="A3629" s="36" t="s">
        <v>7827</v>
      </c>
      <c r="B3629" s="36">
        <v>477150</v>
      </c>
      <c r="C3629" s="35" t="str">
        <f>VLOOKUP(B3629,'[1]EC Sales Date'!$A:$C,2,)</f>
        <v>T-shirt UT mofusand</v>
      </c>
      <c r="D3629" s="36" t="s">
        <v>57</v>
      </c>
      <c r="E3629" s="36" t="s">
        <v>57</v>
      </c>
      <c r="F3629" s="36" t="s">
        <v>57</v>
      </c>
      <c r="G3629" s="36" t="s">
        <v>7504</v>
      </c>
      <c r="H3629" s="36" t="s">
        <v>7504</v>
      </c>
      <c r="I3629" s="36" t="s">
        <v>58</v>
      </c>
      <c r="J3629" s="37" t="s">
        <v>123</v>
      </c>
      <c r="K3629" s="36" t="s">
        <v>124</v>
      </c>
    </row>
    <row r="3630" spans="1:11" ht="15" customHeight="1">
      <c r="A3630" s="36" t="s">
        <v>5991</v>
      </c>
      <c r="B3630" s="36">
        <v>465487</v>
      </c>
      <c r="C3630" s="35" t="str">
        <f>VLOOKUP(B3630,'[1]EC Sales Date'!$A:$C,2,)</f>
        <v>Cardigan en Maille 3D Sans Coutures</v>
      </c>
      <c r="D3630" s="36" t="s">
        <v>86</v>
      </c>
      <c r="E3630" s="36" t="s">
        <v>86</v>
      </c>
      <c r="F3630" s="36" t="s">
        <v>57</v>
      </c>
      <c r="G3630" s="36" t="s">
        <v>7504</v>
      </c>
      <c r="H3630" s="36" t="s">
        <v>7504</v>
      </c>
      <c r="I3630" s="36" t="s">
        <v>58</v>
      </c>
      <c r="J3630" s="36" t="s">
        <v>59</v>
      </c>
      <c r="K3630" s="36" t="s">
        <v>1004</v>
      </c>
    </row>
    <row r="3631" spans="1:11" ht="15" customHeight="1">
      <c r="A3631" s="36" t="s">
        <v>5992</v>
      </c>
      <c r="B3631" s="36">
        <v>465488</v>
      </c>
      <c r="C3631" s="35" t="str">
        <f>VLOOKUP(B3631,'[1]EC Sales Date'!$A:$C,2,)</f>
        <v>Pull en Maille 3D à Manches 3/4</v>
      </c>
      <c r="D3631" s="36" t="s">
        <v>555</v>
      </c>
      <c r="E3631" s="36" t="s">
        <v>555</v>
      </c>
      <c r="F3631" s="36" t="s">
        <v>57</v>
      </c>
      <c r="G3631" s="36" t="s">
        <v>7504</v>
      </c>
      <c r="H3631" s="36" t="s">
        <v>7504</v>
      </c>
      <c r="I3631" s="36" t="s">
        <v>58</v>
      </c>
      <c r="J3631" s="36" t="s">
        <v>59</v>
      </c>
      <c r="K3631" s="36" t="s">
        <v>1564</v>
      </c>
    </row>
    <row r="3632" spans="1:11" ht="15" customHeight="1">
      <c r="A3632" s="36" t="s">
        <v>3540</v>
      </c>
      <c r="B3632" s="36">
        <v>467407</v>
      </c>
      <c r="C3632" s="35" t="str">
        <f>VLOOKUP(B3632,'[1]EC Sales Date'!$A:$C,2,)</f>
        <v>Pull en Maille 3D Sans Coutures à Manches 3/4</v>
      </c>
      <c r="D3632" s="36" t="s">
        <v>86</v>
      </c>
      <c r="E3632" s="36" t="s">
        <v>86</v>
      </c>
      <c r="F3632" s="36" t="s">
        <v>57</v>
      </c>
      <c r="G3632" s="36" t="s">
        <v>7504</v>
      </c>
      <c r="H3632" s="36" t="s">
        <v>7504</v>
      </c>
      <c r="I3632" s="36" t="s">
        <v>58</v>
      </c>
      <c r="J3632" s="36" t="s">
        <v>59</v>
      </c>
      <c r="K3632" s="36" t="s">
        <v>1564</v>
      </c>
    </row>
    <row r="3633" spans="1:11" ht="15" customHeight="1">
      <c r="A3633" s="36" t="s">
        <v>5993</v>
      </c>
      <c r="B3633" s="36">
        <v>466361</v>
      </c>
      <c r="C3633" s="35" t="str">
        <f>VLOOKUP(B3633,'[1]EC Sales Date'!$A:$C,2,)</f>
        <v>Cardigan Court en Dentelle</v>
      </c>
      <c r="D3633" s="36" t="s">
        <v>86</v>
      </c>
      <c r="E3633" s="36" t="s">
        <v>86</v>
      </c>
      <c r="F3633" s="36" t="s">
        <v>57</v>
      </c>
      <c r="G3633" s="36" t="s">
        <v>7504</v>
      </c>
      <c r="H3633" s="36" t="s">
        <v>7504</v>
      </c>
      <c r="I3633" s="36" t="s">
        <v>58</v>
      </c>
      <c r="J3633" s="36" t="s">
        <v>59</v>
      </c>
      <c r="K3633" s="36" t="s">
        <v>5994</v>
      </c>
    </row>
    <row r="3634" spans="1:11" ht="15" customHeight="1">
      <c r="A3634" s="36" t="s">
        <v>5995</v>
      </c>
      <c r="B3634" s="36">
        <v>466362</v>
      </c>
      <c r="C3634" s="35" t="str">
        <f>VLOOKUP(B3634,'[1]EC Sales Date'!$A:$C,2,)</f>
        <v>Pull Court en Dentelle à Manches Mi-Longues</v>
      </c>
      <c r="D3634" s="36" t="s">
        <v>86</v>
      </c>
      <c r="E3634" s="36" t="s">
        <v>86</v>
      </c>
      <c r="F3634" s="36" t="s">
        <v>57</v>
      </c>
      <c r="G3634" s="36" t="s">
        <v>7504</v>
      </c>
      <c r="H3634" s="36" t="s">
        <v>7504</v>
      </c>
      <c r="I3634" s="36" t="s">
        <v>58</v>
      </c>
      <c r="J3634" s="36" t="s">
        <v>59</v>
      </c>
      <c r="K3634" s="36" t="s">
        <v>5994</v>
      </c>
    </row>
    <row r="3635" spans="1:11" ht="15" customHeight="1">
      <c r="A3635" s="36" t="s">
        <v>5996</v>
      </c>
      <c r="B3635" s="36">
        <v>466969</v>
      </c>
      <c r="C3635" s="35" t="str">
        <f>VLOOKUP(B3635,'[1]EC Sales Date'!$A:$C,2,)</f>
        <v>Pull Col Rond Manches Courtes</v>
      </c>
      <c r="D3635" s="36" t="s">
        <v>57</v>
      </c>
      <c r="E3635" s="36" t="s">
        <v>57</v>
      </c>
      <c r="F3635" s="36" t="s">
        <v>57</v>
      </c>
      <c r="G3635" s="36" t="s">
        <v>7504</v>
      </c>
      <c r="H3635" s="36" t="s">
        <v>7504</v>
      </c>
      <c r="I3635" s="36" t="s">
        <v>58</v>
      </c>
      <c r="J3635" s="37" t="s">
        <v>123</v>
      </c>
      <c r="K3635" s="36" t="s">
        <v>2274</v>
      </c>
    </row>
    <row r="3636" spans="1:11" ht="15" customHeight="1">
      <c r="A3636" s="36" t="s">
        <v>5997</v>
      </c>
      <c r="B3636" s="36">
        <v>466970</v>
      </c>
      <c r="C3636" s="35" t="str">
        <f>VLOOKUP(B3636,'[1]EC Sales Date'!$A:$C,2,)</f>
        <v>Polo Manches Courtes</v>
      </c>
      <c r="D3636" s="36" t="s">
        <v>57</v>
      </c>
      <c r="E3636" s="36" t="s">
        <v>57</v>
      </c>
      <c r="F3636" s="36" t="s">
        <v>57</v>
      </c>
      <c r="G3636" s="36" t="s">
        <v>7504</v>
      </c>
      <c r="H3636" s="36" t="s">
        <v>7504</v>
      </c>
      <c r="I3636" s="36" t="s">
        <v>58</v>
      </c>
      <c r="J3636" s="37" t="s">
        <v>123</v>
      </c>
      <c r="K3636" s="36" t="s">
        <v>2274</v>
      </c>
    </row>
    <row r="3637" spans="1:11" ht="15" customHeight="1">
      <c r="A3637" s="36" t="s">
        <v>5998</v>
      </c>
      <c r="B3637" s="36">
        <v>467796</v>
      </c>
      <c r="C3637" s="35" t="str">
        <f>VLOOKUP(B3637,'[1]EC Sales Date'!$A:$C,2,)</f>
        <v>Pull Court en Maille Sans Manches Col Rond</v>
      </c>
      <c r="D3637" s="36" t="s">
        <v>86</v>
      </c>
      <c r="E3637" s="36" t="s">
        <v>86</v>
      </c>
      <c r="F3637" s="36" t="s">
        <v>57</v>
      </c>
      <c r="G3637" s="36" t="s">
        <v>7504</v>
      </c>
      <c r="H3637" s="36" t="s">
        <v>7504</v>
      </c>
      <c r="I3637" s="36" t="s">
        <v>58</v>
      </c>
      <c r="J3637" s="36" t="s">
        <v>59</v>
      </c>
      <c r="K3637" s="36" t="s">
        <v>1004</v>
      </c>
    </row>
    <row r="3638" spans="1:11" ht="15" customHeight="1">
      <c r="A3638" s="36" t="s">
        <v>5999</v>
      </c>
      <c r="B3638" s="36">
        <v>468541</v>
      </c>
      <c r="C3638" s="35" t="str">
        <f>VLOOKUP(B3638,'[1]EC Sales Date'!$A:$C,2,)</f>
        <v>Cardigan Court en Maille Col V</v>
      </c>
      <c r="D3638" s="36" t="s">
        <v>86</v>
      </c>
      <c r="E3638" s="36" t="s">
        <v>86</v>
      </c>
      <c r="F3638" s="36" t="s">
        <v>57</v>
      </c>
      <c r="G3638" s="36" t="s">
        <v>7504</v>
      </c>
      <c r="H3638" s="36" t="s">
        <v>7504</v>
      </c>
      <c r="I3638" s="36" t="s">
        <v>58</v>
      </c>
      <c r="J3638" s="36" t="s">
        <v>59</v>
      </c>
      <c r="K3638" s="36" t="s">
        <v>1004</v>
      </c>
    </row>
    <row r="3639" spans="1:11" ht="15" customHeight="1">
      <c r="A3639" s="36" t="s">
        <v>6000</v>
      </c>
      <c r="B3639" s="36">
        <v>468788</v>
      </c>
      <c r="C3639" s="35" t="str">
        <f>VLOOKUP(B3639,'[1]EC Sales Date'!$A:$C,2,)</f>
        <v>Pull En Mesh Col Rond</v>
      </c>
      <c r="D3639" s="36" t="s">
        <v>80</v>
      </c>
      <c r="E3639" s="36" t="s">
        <v>80</v>
      </c>
      <c r="F3639" s="36" t="s">
        <v>57</v>
      </c>
      <c r="G3639" s="36" t="s">
        <v>7504</v>
      </c>
      <c r="H3639" s="36" t="s">
        <v>7504</v>
      </c>
      <c r="I3639" s="36" t="s">
        <v>58</v>
      </c>
      <c r="J3639" s="36" t="s">
        <v>59</v>
      </c>
      <c r="K3639" s="36" t="s">
        <v>1004</v>
      </c>
    </row>
    <row r="3640" spans="1:11" ht="15" customHeight="1">
      <c r="A3640" s="36" t="s">
        <v>6001</v>
      </c>
      <c r="B3640" s="36">
        <v>470785</v>
      </c>
      <c r="C3640" s="35" t="str">
        <f>VLOOKUP(B3640,'[1]EC Sales Date'!$A:$C,2,)</f>
        <v>Pull Rayé Manches Mi-Longues</v>
      </c>
      <c r="D3640" s="36" t="s">
        <v>86</v>
      </c>
      <c r="E3640" s="36" t="s">
        <v>86</v>
      </c>
      <c r="F3640" s="36" t="s">
        <v>57</v>
      </c>
      <c r="G3640" s="36" t="s">
        <v>7504</v>
      </c>
      <c r="H3640" s="36" t="s">
        <v>7504</v>
      </c>
      <c r="I3640" s="36" t="s">
        <v>58</v>
      </c>
      <c r="J3640" s="36" t="s">
        <v>59</v>
      </c>
      <c r="K3640" s="36" t="s">
        <v>6002</v>
      </c>
    </row>
    <row r="3641" spans="1:11" ht="15" customHeight="1">
      <c r="A3641" s="36" t="s">
        <v>6003</v>
      </c>
      <c r="B3641" s="36">
        <v>464752</v>
      </c>
      <c r="C3641" s="35" t="str">
        <f>VLOOKUP(B3641,'[1]EC Sales Date'!$A:$C,2,)</f>
        <v>Chapeau en Crochet</v>
      </c>
      <c r="D3641" s="36" t="s">
        <v>57</v>
      </c>
      <c r="E3641" s="36" t="s">
        <v>57</v>
      </c>
      <c r="F3641" s="36" t="s">
        <v>57</v>
      </c>
      <c r="G3641" s="36" t="s">
        <v>7504</v>
      </c>
      <c r="H3641" s="36" t="s">
        <v>7504</v>
      </c>
      <c r="I3641" s="36" t="s">
        <v>58</v>
      </c>
      <c r="J3641" s="37" t="s">
        <v>123</v>
      </c>
      <c r="K3641" s="36" t="s">
        <v>6004</v>
      </c>
    </row>
    <row r="3642" spans="1:11" ht="15" customHeight="1">
      <c r="A3642" s="36" t="s">
        <v>6005</v>
      </c>
      <c r="B3642" s="36">
        <v>466339</v>
      </c>
      <c r="C3642" s="35" t="str">
        <f>VLOOKUP(B3642,'[1]EC Sales Date'!$A:$C,2,)</f>
        <v>Bob à Bords Larges</v>
      </c>
      <c r="D3642" s="36" t="s">
        <v>57</v>
      </c>
      <c r="E3642" s="36" t="s">
        <v>57</v>
      </c>
      <c r="F3642" s="36" t="s">
        <v>57</v>
      </c>
      <c r="G3642" s="36" t="s">
        <v>7504</v>
      </c>
      <c r="H3642" s="36" t="s">
        <v>7504</v>
      </c>
      <c r="I3642" s="36" t="s">
        <v>58</v>
      </c>
      <c r="J3642" s="37" t="s">
        <v>123</v>
      </c>
      <c r="K3642" s="36" t="s">
        <v>3168</v>
      </c>
    </row>
    <row r="3643" spans="1:11" ht="15" customHeight="1">
      <c r="A3643" s="36" t="s">
        <v>6006</v>
      </c>
      <c r="B3643" s="36">
        <v>464953</v>
      </c>
      <c r="C3643" s="35" t="str">
        <f>VLOOKUP(B3643,'[1]EC Sales Date'!$A:$C,2,)</f>
        <v>Bob</v>
      </c>
      <c r="D3643" s="36" t="s">
        <v>57</v>
      </c>
      <c r="E3643" s="36" t="s">
        <v>57</v>
      </c>
      <c r="F3643" s="36" t="s">
        <v>57</v>
      </c>
      <c r="G3643" s="36" t="s">
        <v>7504</v>
      </c>
      <c r="H3643" s="36" t="s">
        <v>7504</v>
      </c>
      <c r="I3643" s="36" t="s">
        <v>58</v>
      </c>
      <c r="J3643" s="36" t="s">
        <v>59</v>
      </c>
      <c r="K3643" s="36" t="s">
        <v>6007</v>
      </c>
    </row>
    <row r="3644" spans="1:11" ht="15" customHeight="1">
      <c r="A3644" s="36" t="s">
        <v>6008</v>
      </c>
      <c r="B3644" s="36">
        <v>466905</v>
      </c>
      <c r="C3644" s="35" t="str">
        <f>VLOOKUP(B3644,'[1]EC Sales Date'!$A:$C,2,)</f>
        <v>Casquette</v>
      </c>
      <c r="D3644" s="36" t="s">
        <v>57</v>
      </c>
      <c r="E3644" s="36" t="s">
        <v>57</v>
      </c>
      <c r="F3644" s="36" t="s">
        <v>57</v>
      </c>
      <c r="G3644" s="36" t="s">
        <v>7504</v>
      </c>
      <c r="H3644" s="36" t="s">
        <v>7504</v>
      </c>
      <c r="I3644" s="36" t="s">
        <v>58</v>
      </c>
      <c r="J3644" s="36" t="s">
        <v>59</v>
      </c>
      <c r="K3644" s="36" t="s">
        <v>6007</v>
      </c>
    </row>
    <row r="3645" spans="1:11" ht="15" customHeight="1">
      <c r="A3645" s="36" t="s">
        <v>6009</v>
      </c>
      <c r="B3645" s="36">
        <v>466625</v>
      </c>
      <c r="C3645" s="35" t="str">
        <f>VLOOKUP(B3645,'[1]EC Sales Date'!$A:$C,2,)</f>
        <v>Chapeau à Large Bord</v>
      </c>
      <c r="D3645" s="36" t="s">
        <v>57</v>
      </c>
      <c r="E3645" s="36" t="s">
        <v>57</v>
      </c>
      <c r="F3645" s="36" t="s">
        <v>57</v>
      </c>
      <c r="G3645" s="36" t="s">
        <v>7504</v>
      </c>
      <c r="H3645" s="36" t="s">
        <v>7504</v>
      </c>
      <c r="I3645" s="36" t="s">
        <v>58</v>
      </c>
      <c r="J3645" s="36" t="s">
        <v>59</v>
      </c>
      <c r="K3645" s="36" t="s">
        <v>6010</v>
      </c>
    </row>
    <row r="3646" spans="1:11" ht="15" customHeight="1">
      <c r="A3646" s="36" t="s">
        <v>6011</v>
      </c>
      <c r="B3646" s="36">
        <v>467306</v>
      </c>
      <c r="C3646" s="35" t="str">
        <f>VLOOKUP(B3646,'[1]EC Sales Date'!$A:$C,2,)</f>
        <v>Chapeau Protection UV</v>
      </c>
      <c r="D3646" s="36" t="s">
        <v>57</v>
      </c>
      <c r="E3646" s="36" t="s">
        <v>57</v>
      </c>
      <c r="F3646" s="36" t="s">
        <v>57</v>
      </c>
      <c r="G3646" s="36" t="s">
        <v>7504</v>
      </c>
      <c r="H3646" s="36" t="s">
        <v>7504</v>
      </c>
      <c r="I3646" s="36" t="s">
        <v>58</v>
      </c>
      <c r="J3646" s="37" t="s">
        <v>123</v>
      </c>
      <c r="K3646" s="36" t="s">
        <v>3170</v>
      </c>
    </row>
    <row r="3647" spans="1:11" ht="15" customHeight="1">
      <c r="A3647" s="36" t="s">
        <v>6012</v>
      </c>
      <c r="B3647" s="36">
        <v>467166</v>
      </c>
      <c r="C3647" s="35" t="str">
        <f>VLOOKUP(B3647,'[1]EC Sales Date'!$A:$C,2,)</f>
        <v>Bob à Imprimé</v>
      </c>
      <c r="D3647" s="36" t="s">
        <v>57</v>
      </c>
      <c r="E3647" s="36" t="s">
        <v>57</v>
      </c>
      <c r="F3647" s="36" t="s">
        <v>57</v>
      </c>
      <c r="G3647" s="36" t="s">
        <v>7504</v>
      </c>
      <c r="H3647" s="36" t="s">
        <v>7504</v>
      </c>
      <c r="I3647" s="36" t="s">
        <v>58</v>
      </c>
      <c r="J3647" s="37" t="s">
        <v>123</v>
      </c>
      <c r="K3647" s="36" t="s">
        <v>124</v>
      </c>
    </row>
    <row r="3648" spans="1:11" ht="15" customHeight="1">
      <c r="A3648" s="36" t="s">
        <v>6013</v>
      </c>
      <c r="B3648" s="36">
        <v>464421</v>
      </c>
      <c r="C3648" s="35" t="str">
        <f>VLOOKUP(B3648,'[1]EC Sales Date'!$A:$C,2,)</f>
        <v>Débardeur Côtelé Soutien-Gorge Intégré</v>
      </c>
      <c r="D3648" s="36" t="s">
        <v>57</v>
      </c>
      <c r="E3648" s="36" t="s">
        <v>57</v>
      </c>
      <c r="F3648" s="36" t="s">
        <v>57</v>
      </c>
      <c r="G3648" s="36" t="s">
        <v>7504</v>
      </c>
      <c r="H3648" s="36" t="s">
        <v>7504</v>
      </c>
      <c r="I3648" s="36" t="s">
        <v>58</v>
      </c>
      <c r="J3648" s="36" t="s">
        <v>59</v>
      </c>
      <c r="K3648" s="36" t="s">
        <v>6014</v>
      </c>
    </row>
    <row r="3649" spans="1:11" ht="15" customHeight="1">
      <c r="A3649" s="36" t="s">
        <v>6015</v>
      </c>
      <c r="B3649" s="36">
        <v>464427</v>
      </c>
      <c r="C3649" s="35" t="str">
        <f>VLOOKUP(B3649,'[1]EC Sales Date'!$A:$C,2,)</f>
        <v>Débardeur Côtelé Soutien-Gorge Intégré</v>
      </c>
      <c r="D3649" s="36" t="s">
        <v>57</v>
      </c>
      <c r="E3649" s="36" t="s">
        <v>57</v>
      </c>
      <c r="F3649" s="36" t="s">
        <v>57</v>
      </c>
      <c r="G3649" s="36" t="s">
        <v>7504</v>
      </c>
      <c r="H3649" s="36" t="s">
        <v>7504</v>
      </c>
      <c r="I3649" s="36" t="s">
        <v>58</v>
      </c>
      <c r="J3649" s="36" t="s">
        <v>59</v>
      </c>
      <c r="K3649" s="36" t="s">
        <v>6014</v>
      </c>
    </row>
    <row r="3650" spans="1:11" ht="15" customHeight="1">
      <c r="A3650" s="36" t="s">
        <v>6016</v>
      </c>
      <c r="B3650" s="36">
        <v>464427</v>
      </c>
      <c r="C3650" s="35" t="str">
        <f>VLOOKUP(B3650,'[1]EC Sales Date'!$A:$C,2,)</f>
        <v>Débardeur Côtelé Soutien-Gorge Intégré</v>
      </c>
      <c r="D3650" s="36" t="s">
        <v>57</v>
      </c>
      <c r="E3650" s="36" t="s">
        <v>57</v>
      </c>
      <c r="F3650" s="36" t="s">
        <v>57</v>
      </c>
      <c r="G3650" s="36" t="s">
        <v>7504</v>
      </c>
      <c r="H3650" s="36" t="s">
        <v>7504</v>
      </c>
      <c r="I3650" s="36" t="s">
        <v>58</v>
      </c>
      <c r="J3650" s="36" t="s">
        <v>59</v>
      </c>
      <c r="K3650" s="36" t="s">
        <v>6014</v>
      </c>
    </row>
    <row r="3651" spans="1:11" ht="15" customHeight="1">
      <c r="A3651" s="36" t="s">
        <v>6017</v>
      </c>
      <c r="B3651" s="36">
        <v>475511</v>
      </c>
      <c r="C3651" s="35" t="str">
        <f>VLOOKUP(B3651,'[1]EC Sales Date'!$A:$C,2,)</f>
        <v>Top Court Côtelé Soutien-Gorge Intégré (sans manches)</v>
      </c>
      <c r="D3651" s="36" t="s">
        <v>57</v>
      </c>
      <c r="E3651" s="36" t="s">
        <v>57</v>
      </c>
      <c r="F3651" s="36" t="s">
        <v>57</v>
      </c>
      <c r="G3651" s="36" t="s">
        <v>7504</v>
      </c>
      <c r="H3651" s="36" t="s">
        <v>7504</v>
      </c>
      <c r="I3651" s="36" t="s">
        <v>58</v>
      </c>
      <c r="J3651" s="36" t="s">
        <v>59</v>
      </c>
      <c r="K3651" s="36" t="s">
        <v>6014</v>
      </c>
    </row>
    <row r="3652" spans="1:11" ht="15" customHeight="1">
      <c r="A3652" s="36" t="s">
        <v>6018</v>
      </c>
      <c r="B3652" s="36">
        <v>475511</v>
      </c>
      <c r="C3652" s="35" t="str">
        <f>VLOOKUP(B3652,'[1]EC Sales Date'!$A:$C,2,)</f>
        <v>Top Court Côtelé Soutien-Gorge Intégré (sans manches)</v>
      </c>
      <c r="D3652" s="36" t="s">
        <v>86</v>
      </c>
      <c r="E3652" s="36" t="s">
        <v>57</v>
      </c>
      <c r="F3652" s="36" t="s">
        <v>57</v>
      </c>
      <c r="G3652" s="36" t="s">
        <v>7504</v>
      </c>
      <c r="H3652" s="36" t="s">
        <v>7504</v>
      </c>
      <c r="I3652" s="36" t="s">
        <v>58</v>
      </c>
      <c r="J3652" s="36" t="s">
        <v>59</v>
      </c>
      <c r="K3652" s="36" t="s">
        <v>6014</v>
      </c>
    </row>
    <row r="3653" spans="1:11" ht="15" customHeight="1">
      <c r="A3653" s="36" t="s">
        <v>6019</v>
      </c>
      <c r="B3653" s="36">
        <v>464430</v>
      </c>
      <c r="C3653" s="35" t="str">
        <f>VLOOKUP(B3653,'[1]EC Sales Date'!$A:$C,2,)</f>
        <v>Caraco Soutien-Gorge Intégré</v>
      </c>
      <c r="D3653" s="36" t="s">
        <v>57</v>
      </c>
      <c r="E3653" s="36" t="s">
        <v>57</v>
      </c>
      <c r="F3653" s="36" t="s">
        <v>57</v>
      </c>
      <c r="G3653" s="36" t="s">
        <v>7504</v>
      </c>
      <c r="H3653" s="36" t="s">
        <v>7504</v>
      </c>
      <c r="I3653" s="36" t="s">
        <v>58</v>
      </c>
      <c r="J3653" s="36" t="s">
        <v>59</v>
      </c>
      <c r="K3653" s="36" t="s">
        <v>6020</v>
      </c>
    </row>
    <row r="3654" spans="1:11" ht="15" customHeight="1">
      <c r="A3654" s="36" t="s">
        <v>6021</v>
      </c>
      <c r="B3654" s="36">
        <v>464430</v>
      </c>
      <c r="C3654" s="35" t="str">
        <f>VLOOKUP(B3654,'[1]EC Sales Date'!$A:$C,2,)</f>
        <v>Caraco Soutien-Gorge Intégré</v>
      </c>
      <c r="D3654" s="36" t="s">
        <v>57</v>
      </c>
      <c r="E3654" s="36" t="s">
        <v>57</v>
      </c>
      <c r="F3654" s="36" t="s">
        <v>57</v>
      </c>
      <c r="G3654" s="36" t="s">
        <v>7504</v>
      </c>
      <c r="H3654" s="36" t="s">
        <v>7504</v>
      </c>
      <c r="I3654" s="36" t="s">
        <v>58</v>
      </c>
      <c r="J3654" s="36" t="s">
        <v>59</v>
      </c>
      <c r="K3654" s="36" t="s">
        <v>6022</v>
      </c>
    </row>
    <row r="3655" spans="1:11" ht="15" customHeight="1">
      <c r="A3655" s="36" t="s">
        <v>6023</v>
      </c>
      <c r="B3655" s="36">
        <v>468737</v>
      </c>
      <c r="C3655" s="35" t="str">
        <f>VLOOKUP(B3655,'[1]EC Sales Date'!$A:$C,2,)</f>
        <v>Caraco Court AIRism Soutien-Gorge Intégré</v>
      </c>
      <c r="D3655" s="36" t="s">
        <v>57</v>
      </c>
      <c r="E3655" s="36" t="s">
        <v>57</v>
      </c>
      <c r="F3655" s="36" t="s">
        <v>57</v>
      </c>
      <c r="G3655" s="36" t="s">
        <v>7504</v>
      </c>
      <c r="H3655" s="36" t="s">
        <v>7504</v>
      </c>
      <c r="I3655" s="36" t="s">
        <v>58</v>
      </c>
      <c r="J3655" s="36" t="s">
        <v>59</v>
      </c>
      <c r="K3655" s="36" t="s">
        <v>6024</v>
      </c>
    </row>
    <row r="3656" spans="1:11" ht="15" customHeight="1">
      <c r="A3656" s="36" t="s">
        <v>6025</v>
      </c>
      <c r="B3656" s="36">
        <v>464437</v>
      </c>
      <c r="C3656" s="35" t="str">
        <f>VLOOKUP(B3656,'[1]EC Sales Date'!$A:$C,2,)</f>
        <v>Top Court AIRism Soutien-Gorge Intégré</v>
      </c>
      <c r="D3656" s="36" t="s">
        <v>57</v>
      </c>
      <c r="E3656" s="36" t="s">
        <v>57</v>
      </c>
      <c r="F3656" s="36" t="s">
        <v>57</v>
      </c>
      <c r="G3656" s="36" t="s">
        <v>7504</v>
      </c>
      <c r="H3656" s="36" t="s">
        <v>7504</v>
      </c>
      <c r="I3656" s="36" t="s">
        <v>58</v>
      </c>
      <c r="J3656" s="36" t="s">
        <v>59</v>
      </c>
      <c r="K3656" s="36" t="s">
        <v>6026</v>
      </c>
    </row>
    <row r="3657" spans="1:11" ht="15" customHeight="1">
      <c r="A3657" s="36" t="s">
        <v>6027</v>
      </c>
      <c r="B3657" s="36">
        <v>464437</v>
      </c>
      <c r="C3657" s="35" t="str">
        <f>VLOOKUP(B3657,'[1]EC Sales Date'!$A:$C,2,)</f>
        <v>Top Court AIRism Soutien-Gorge Intégré</v>
      </c>
      <c r="D3657" s="36" t="s">
        <v>86</v>
      </c>
      <c r="E3657" s="36" t="s">
        <v>57</v>
      </c>
      <c r="F3657" s="36" t="s">
        <v>57</v>
      </c>
      <c r="G3657" s="36" t="s">
        <v>7504</v>
      </c>
      <c r="H3657" s="36" t="s">
        <v>7504</v>
      </c>
      <c r="I3657" s="36" t="s">
        <v>58</v>
      </c>
      <c r="J3657" s="36" t="s">
        <v>59</v>
      </c>
      <c r="K3657" s="36" t="s">
        <v>6026</v>
      </c>
    </row>
    <row r="3658" spans="1:11" ht="15" customHeight="1">
      <c r="A3658" s="36" t="s">
        <v>3541</v>
      </c>
      <c r="B3658" s="36">
        <v>464438</v>
      </c>
      <c r="C3658" s="35" t="str">
        <f>VLOOKUP(B3658,'[1]EC Sales Date'!$A:$C,2,)</f>
        <v>Débardeur AIRism Soutien-Gorge Intégré</v>
      </c>
      <c r="D3658" s="36" t="s">
        <v>86</v>
      </c>
      <c r="E3658" s="36" t="s">
        <v>86</v>
      </c>
      <c r="F3658" s="36" t="s">
        <v>86</v>
      </c>
      <c r="G3658" s="36" t="s">
        <v>7504</v>
      </c>
      <c r="H3658" s="36" t="s">
        <v>7504</v>
      </c>
      <c r="I3658" s="36" t="s">
        <v>78</v>
      </c>
      <c r="J3658" s="36" t="s">
        <v>59</v>
      </c>
      <c r="K3658" s="36" t="s">
        <v>3542</v>
      </c>
    </row>
    <row r="3659" spans="1:11" ht="15" customHeight="1">
      <c r="A3659" s="36" t="s">
        <v>6028</v>
      </c>
      <c r="B3659" s="36">
        <v>464442</v>
      </c>
      <c r="C3659" s="35" t="str">
        <f>VLOOKUP(B3659,'[1]EC Sales Date'!$A:$C,2,)</f>
        <v>Caraco AIRism</v>
      </c>
      <c r="D3659" s="36" t="s">
        <v>57</v>
      </c>
      <c r="E3659" s="36" t="s">
        <v>57</v>
      </c>
      <c r="F3659" s="36" t="s">
        <v>57</v>
      </c>
      <c r="G3659" s="36" t="s">
        <v>7504</v>
      </c>
      <c r="H3659" s="36" t="s">
        <v>7504</v>
      </c>
      <c r="I3659" s="36" t="s">
        <v>1572</v>
      </c>
      <c r="J3659" s="36" t="s">
        <v>59</v>
      </c>
      <c r="K3659" s="36" t="s">
        <v>6029</v>
      </c>
    </row>
    <row r="3660" spans="1:11" ht="15" customHeight="1">
      <c r="A3660" s="36" t="s">
        <v>6030</v>
      </c>
      <c r="B3660" s="36">
        <v>464446</v>
      </c>
      <c r="C3660" s="35" t="str">
        <f>VLOOKUP(B3660,'[1]EC Sales Date'!$A:$C,2,)</f>
        <v>Débardeur AIRism Sans Manches</v>
      </c>
      <c r="D3660" s="36" t="s">
        <v>57</v>
      </c>
      <c r="E3660" s="36" t="s">
        <v>57</v>
      </c>
      <c r="F3660" s="36" t="s">
        <v>57</v>
      </c>
      <c r="G3660" s="36" t="s">
        <v>7504</v>
      </c>
      <c r="H3660" s="36" t="s">
        <v>7504</v>
      </c>
      <c r="I3660" s="36" t="s">
        <v>1572</v>
      </c>
      <c r="J3660" s="36" t="s">
        <v>59</v>
      </c>
      <c r="K3660" s="36" t="s">
        <v>6029</v>
      </c>
    </row>
    <row r="3661" spans="1:11" ht="15" customHeight="1">
      <c r="A3661" s="36" t="s">
        <v>6031</v>
      </c>
      <c r="B3661" s="36">
        <v>464455</v>
      </c>
      <c r="C3661" s="35" t="str">
        <f>VLOOKUP(B3661,'[1]EC Sales Date'!$A:$C,2,)</f>
        <v>T-shirt AIRism à Protection UV</v>
      </c>
      <c r="D3661" s="36" t="s">
        <v>86</v>
      </c>
      <c r="E3661" s="36" t="s">
        <v>57</v>
      </c>
      <c r="F3661" s="36" t="s">
        <v>57</v>
      </c>
      <c r="G3661" s="36" t="s">
        <v>7504</v>
      </c>
      <c r="H3661" s="36" t="s">
        <v>7504</v>
      </c>
      <c r="I3661" s="36" t="s">
        <v>58</v>
      </c>
      <c r="J3661" s="36" t="s">
        <v>59</v>
      </c>
      <c r="K3661" s="36" t="s">
        <v>6032</v>
      </c>
    </row>
    <row r="3662" spans="1:11" ht="15" customHeight="1">
      <c r="A3662" s="36" t="s">
        <v>6033</v>
      </c>
      <c r="B3662" s="36">
        <v>464455</v>
      </c>
      <c r="C3662" s="35" t="str">
        <f>VLOOKUP(B3662,'[1]EC Sales Date'!$A:$C,2,)</f>
        <v>T-shirt AIRism à Protection UV</v>
      </c>
      <c r="D3662" s="36" t="s">
        <v>86</v>
      </c>
      <c r="E3662" s="36" t="s">
        <v>57</v>
      </c>
      <c r="F3662" s="36" t="s">
        <v>57</v>
      </c>
      <c r="G3662" s="36" t="s">
        <v>7504</v>
      </c>
      <c r="H3662" s="36" t="s">
        <v>7504</v>
      </c>
      <c r="I3662" s="36" t="s">
        <v>58</v>
      </c>
      <c r="J3662" s="36" t="s">
        <v>59</v>
      </c>
      <c r="K3662" s="36" t="s">
        <v>6032</v>
      </c>
    </row>
    <row r="3663" spans="1:11" ht="15" customHeight="1">
      <c r="A3663" s="36" t="s">
        <v>3543</v>
      </c>
      <c r="B3663" s="36">
        <v>465708</v>
      </c>
      <c r="C3663" s="35" t="str">
        <f>VLOOKUP(B3663,'[1]EC Sales Date'!$A:$C,2,)</f>
        <v>Débardeur AIRism Soutien-Gorge Intégré</v>
      </c>
      <c r="D3663" s="36" t="s">
        <v>57</v>
      </c>
      <c r="E3663" s="36" t="s">
        <v>57</v>
      </c>
      <c r="F3663" s="36" t="s">
        <v>57</v>
      </c>
      <c r="G3663" s="36" t="s">
        <v>7504</v>
      </c>
      <c r="H3663" s="36" t="s">
        <v>7504</v>
      </c>
      <c r="I3663" s="36" t="s">
        <v>78</v>
      </c>
      <c r="J3663" s="36" t="s">
        <v>59</v>
      </c>
      <c r="K3663" s="36" t="s">
        <v>3544</v>
      </c>
    </row>
    <row r="3664" spans="1:11" ht="15" customHeight="1">
      <c r="A3664" s="36" t="s">
        <v>3545</v>
      </c>
      <c r="B3664" s="36">
        <v>465712</v>
      </c>
      <c r="C3664" s="35" t="str">
        <f>VLOOKUP(B3664,'[1]EC Sales Date'!$A:$C,2,)</f>
        <v>Débardeur AIRism Soutien-Gorge Intégré Sans Manches</v>
      </c>
      <c r="D3664" s="36" t="s">
        <v>57</v>
      </c>
      <c r="E3664" s="36" t="s">
        <v>57</v>
      </c>
      <c r="F3664" s="36" t="s">
        <v>57</v>
      </c>
      <c r="G3664" s="36" t="s">
        <v>7504</v>
      </c>
      <c r="H3664" s="36" t="s">
        <v>7504</v>
      </c>
      <c r="I3664" s="36" t="s">
        <v>78</v>
      </c>
      <c r="J3664" s="36" t="s">
        <v>59</v>
      </c>
      <c r="K3664" s="36" t="s">
        <v>3544</v>
      </c>
    </row>
    <row r="3665" spans="1:11" ht="15" customHeight="1">
      <c r="A3665" s="36" t="s">
        <v>6034</v>
      </c>
      <c r="B3665" s="36">
        <v>471164</v>
      </c>
      <c r="C3665" s="35" t="str">
        <f>VLOOKUP(B3665,'[1]EC Sales Date'!$A:$C,2,)</f>
        <v>T-Shirt Court Côtelé Soutien-Gorge Intégré Col Haut Sans Manches</v>
      </c>
      <c r="D3665" s="36" t="s">
        <v>57</v>
      </c>
      <c r="E3665" s="36" t="s">
        <v>57</v>
      </c>
      <c r="F3665" s="36" t="s">
        <v>57</v>
      </c>
      <c r="G3665" s="36" t="s">
        <v>7504</v>
      </c>
      <c r="H3665" s="36" t="s">
        <v>7504</v>
      </c>
      <c r="I3665" s="36" t="s">
        <v>58</v>
      </c>
      <c r="J3665" s="36" t="s">
        <v>59</v>
      </c>
      <c r="K3665" s="36" t="s">
        <v>6035</v>
      </c>
    </row>
    <row r="3666" spans="1:11" ht="15" customHeight="1">
      <c r="A3666" s="36" t="s">
        <v>6036</v>
      </c>
      <c r="B3666" s="36">
        <v>471164</v>
      </c>
      <c r="C3666" s="35" t="str">
        <f>VLOOKUP(B3666,'[1]EC Sales Date'!$A:$C,2,)</f>
        <v>T-Shirt Court Côtelé Soutien-Gorge Intégré Col Haut Sans Manches</v>
      </c>
      <c r="D3666" s="36" t="s">
        <v>86</v>
      </c>
      <c r="E3666" s="36" t="s">
        <v>57</v>
      </c>
      <c r="F3666" s="36" t="s">
        <v>57</v>
      </c>
      <c r="G3666" s="36" t="s">
        <v>7504</v>
      </c>
      <c r="H3666" s="36" t="s">
        <v>7504</v>
      </c>
      <c r="I3666" s="36" t="s">
        <v>58</v>
      </c>
      <c r="J3666" s="36" t="s">
        <v>59</v>
      </c>
      <c r="K3666" s="36" t="s">
        <v>6037</v>
      </c>
    </row>
    <row r="3667" spans="1:11" ht="15" customHeight="1">
      <c r="A3667" s="36" t="s">
        <v>6038</v>
      </c>
      <c r="B3667" s="36">
        <v>471164</v>
      </c>
      <c r="C3667" s="35" t="str">
        <f>VLOOKUP(B3667,'[1]EC Sales Date'!$A:$C,2,)</f>
        <v>T-Shirt Court Côtelé Soutien-Gorge Intégré Col Haut Sans Manches</v>
      </c>
      <c r="D3667" s="36" t="s">
        <v>86</v>
      </c>
      <c r="E3667" s="36" t="s">
        <v>57</v>
      </c>
      <c r="F3667" s="36" t="s">
        <v>57</v>
      </c>
      <c r="G3667" s="36" t="s">
        <v>7504</v>
      </c>
      <c r="H3667" s="36" t="s">
        <v>7504</v>
      </c>
      <c r="I3667" s="36" t="s">
        <v>58</v>
      </c>
      <c r="J3667" s="36" t="s">
        <v>59</v>
      </c>
      <c r="K3667" s="36" t="s">
        <v>6037</v>
      </c>
    </row>
    <row r="3668" spans="1:11" ht="15" customHeight="1">
      <c r="A3668" s="36" t="s">
        <v>6039</v>
      </c>
      <c r="B3668" s="36">
        <v>475767</v>
      </c>
      <c r="C3668" s="35" t="str">
        <f>VLOOKUP(B3668,'[1]EC Sales Date'!$A:$C,2,)</f>
        <v>T-Shirt Soutien-Gorge Intégré Côtelé</v>
      </c>
      <c r="D3668" s="36" t="s">
        <v>86</v>
      </c>
      <c r="E3668" s="36" t="s">
        <v>86</v>
      </c>
      <c r="F3668" s="36" t="s">
        <v>57</v>
      </c>
      <c r="G3668" s="36" t="s">
        <v>7504</v>
      </c>
      <c r="H3668" s="36" t="s">
        <v>7504</v>
      </c>
      <c r="I3668" s="36" t="s">
        <v>78</v>
      </c>
      <c r="J3668" s="36" t="s">
        <v>59</v>
      </c>
      <c r="K3668" s="36" t="s">
        <v>6040</v>
      </c>
    </row>
    <row r="3669" spans="1:11" ht="15" customHeight="1">
      <c r="A3669" s="36" t="s">
        <v>6041</v>
      </c>
      <c r="B3669" s="36">
        <v>466015</v>
      </c>
      <c r="C3669" s="35" t="str">
        <f>VLOOKUP(B3669,'[1]EC Sales Date'!$A:$C,2,)</f>
        <v>Pyjama en Satin à Manches Courtes</v>
      </c>
      <c r="D3669" s="36" t="s">
        <v>57</v>
      </c>
      <c r="E3669" s="36" t="s">
        <v>57</v>
      </c>
      <c r="F3669" s="36" t="s">
        <v>57</v>
      </c>
      <c r="G3669" s="36" t="s">
        <v>7504</v>
      </c>
      <c r="H3669" s="36" t="s">
        <v>7504</v>
      </c>
      <c r="I3669" s="36" t="s">
        <v>78</v>
      </c>
      <c r="J3669" s="36" t="s">
        <v>59</v>
      </c>
      <c r="K3669" s="36" t="s">
        <v>6042</v>
      </c>
    </row>
    <row r="3670" spans="1:11" ht="15" customHeight="1">
      <c r="A3670" s="36" t="s">
        <v>6043</v>
      </c>
      <c r="B3670" s="36">
        <v>466020</v>
      </c>
      <c r="C3670" s="35" t="str">
        <f>VLOOKUP(B3670,'[1]EC Sales Date'!$A:$C,2,)</f>
        <v>Pyjama en Lin Mélangé à Manches Courtes</v>
      </c>
      <c r="D3670" s="36" t="s">
        <v>57</v>
      </c>
      <c r="E3670" s="36" t="s">
        <v>57</v>
      </c>
      <c r="F3670" s="36" t="s">
        <v>57</v>
      </c>
      <c r="G3670" s="36" t="s">
        <v>7504</v>
      </c>
      <c r="H3670" s="36" t="s">
        <v>7504</v>
      </c>
      <c r="I3670" s="36" t="s">
        <v>58</v>
      </c>
      <c r="J3670" s="37" t="s">
        <v>123</v>
      </c>
      <c r="K3670" s="36" t="s">
        <v>2343</v>
      </c>
    </row>
    <row r="3671" spans="1:11" ht="15" customHeight="1">
      <c r="A3671" s="36" t="s">
        <v>6044</v>
      </c>
      <c r="B3671" s="36">
        <v>466020</v>
      </c>
      <c r="C3671" s="35" t="str">
        <f>VLOOKUP(B3671,'[1]EC Sales Date'!$A:$C,2,)</f>
        <v>Pyjama en Lin Mélangé à Manches Courtes</v>
      </c>
      <c r="D3671" s="36" t="s">
        <v>56</v>
      </c>
      <c r="E3671" s="36" t="s">
        <v>57</v>
      </c>
      <c r="F3671" s="36" t="s">
        <v>57</v>
      </c>
      <c r="G3671" s="36" t="s">
        <v>7504</v>
      </c>
      <c r="H3671" s="36" t="s">
        <v>7504</v>
      </c>
      <c r="I3671" s="36" t="s">
        <v>58</v>
      </c>
      <c r="J3671" s="37" t="s">
        <v>123</v>
      </c>
      <c r="K3671" s="36" t="s">
        <v>2343</v>
      </c>
    </row>
    <row r="3672" spans="1:11" ht="15" customHeight="1">
      <c r="A3672" s="36" t="s">
        <v>6045</v>
      </c>
      <c r="B3672" s="36">
        <v>467052</v>
      </c>
      <c r="C3672" s="35" t="str">
        <f>VLOOKUP(B3672,'[1]EC Sales Date'!$A:$C,2,)</f>
        <v>Short EASY en Coton</v>
      </c>
      <c r="D3672" s="36" t="s">
        <v>57</v>
      </c>
      <c r="E3672" s="36" t="s">
        <v>57</v>
      </c>
      <c r="F3672" s="36" t="s">
        <v>57</v>
      </c>
      <c r="G3672" s="36" t="s">
        <v>7504</v>
      </c>
      <c r="H3672" s="36" t="s">
        <v>7504</v>
      </c>
      <c r="I3672" s="36" t="s">
        <v>58</v>
      </c>
      <c r="J3672" s="37" t="s">
        <v>123</v>
      </c>
      <c r="K3672" s="36" t="s">
        <v>124</v>
      </c>
    </row>
    <row r="3673" spans="1:11" ht="15" customHeight="1">
      <c r="A3673" s="36" t="s">
        <v>6046</v>
      </c>
      <c r="B3673" s="36">
        <v>467052</v>
      </c>
      <c r="C3673" s="35" t="str">
        <f>VLOOKUP(B3673,'[1]EC Sales Date'!$A:$C,2,)</f>
        <v>Short EASY en Coton</v>
      </c>
      <c r="D3673" s="36" t="s">
        <v>427</v>
      </c>
      <c r="E3673" s="36" t="s">
        <v>427</v>
      </c>
      <c r="F3673" s="36" t="s">
        <v>427</v>
      </c>
      <c r="G3673" s="36" t="s">
        <v>7504</v>
      </c>
      <c r="H3673" s="36" t="s">
        <v>7504</v>
      </c>
      <c r="I3673" s="36" t="s">
        <v>58</v>
      </c>
      <c r="J3673" s="37" t="s">
        <v>123</v>
      </c>
      <c r="K3673" s="36" t="s">
        <v>124</v>
      </c>
    </row>
    <row r="3674" spans="1:11" ht="15" customHeight="1">
      <c r="A3674" s="36" t="s">
        <v>6047</v>
      </c>
      <c r="B3674" s="36">
        <v>467053</v>
      </c>
      <c r="C3674" s="35" t="str">
        <f>VLOOKUP(B3674,'[1]EC Sales Date'!$A:$C,2,)</f>
        <v>Short EASY en Coton Rayé</v>
      </c>
      <c r="D3674" s="36" t="s">
        <v>427</v>
      </c>
      <c r="E3674" s="36" t="s">
        <v>427</v>
      </c>
      <c r="F3674" s="36" t="s">
        <v>427</v>
      </c>
      <c r="G3674" s="36" t="s">
        <v>7504</v>
      </c>
      <c r="H3674" s="36" t="s">
        <v>7504</v>
      </c>
      <c r="I3674" s="36" t="s">
        <v>58</v>
      </c>
      <c r="J3674" s="37" t="s">
        <v>123</v>
      </c>
      <c r="K3674" s="36" t="s">
        <v>124</v>
      </c>
    </row>
    <row r="3675" spans="1:11" ht="15" customHeight="1">
      <c r="A3675" s="36" t="s">
        <v>6048</v>
      </c>
      <c r="B3675" s="36">
        <v>468918</v>
      </c>
      <c r="C3675" s="35" t="str">
        <f>VLOOKUP(B3675,'[1]EC Sales Date'!$A:$C,2,)</f>
        <v>Short en Coton Seersucker Imprimé Vichy</v>
      </c>
      <c r="D3675" s="36" t="s">
        <v>57</v>
      </c>
      <c r="E3675" s="36" t="s">
        <v>57</v>
      </c>
      <c r="F3675" s="36" t="s">
        <v>57</v>
      </c>
      <c r="G3675" s="36" t="s">
        <v>7504</v>
      </c>
      <c r="H3675" s="36" t="s">
        <v>7504</v>
      </c>
      <c r="I3675" s="36" t="s">
        <v>58</v>
      </c>
      <c r="J3675" s="36" t="s">
        <v>59</v>
      </c>
      <c r="K3675" s="36" t="s">
        <v>6049</v>
      </c>
    </row>
    <row r="3676" spans="1:11" ht="15" customHeight="1">
      <c r="A3676" s="36" t="s">
        <v>6050</v>
      </c>
      <c r="B3676" s="36">
        <v>468603</v>
      </c>
      <c r="C3676" s="35" t="str">
        <f>VLOOKUP(B3676,'[1]EC Sales Date'!$A:$C,2,)</f>
        <v>Short Easy Ultra Stretch</v>
      </c>
      <c r="D3676" s="36" t="s">
        <v>57</v>
      </c>
      <c r="E3676" s="36" t="s">
        <v>57</v>
      </c>
      <c r="F3676" s="36" t="s">
        <v>57</v>
      </c>
      <c r="G3676" s="36" t="s">
        <v>7504</v>
      </c>
      <c r="H3676" s="36" t="s">
        <v>7504</v>
      </c>
      <c r="I3676" s="36" t="s">
        <v>58</v>
      </c>
      <c r="J3676" s="36" t="s">
        <v>59</v>
      </c>
      <c r="K3676" s="36" t="s">
        <v>6051</v>
      </c>
    </row>
    <row r="3677" spans="1:11" ht="15" customHeight="1">
      <c r="A3677" s="36" t="s">
        <v>6052</v>
      </c>
      <c r="B3677" s="36">
        <v>468647</v>
      </c>
      <c r="C3677" s="35" t="str">
        <f>VLOOKUP(B3677,'[1]EC Sales Date'!$A:$C,2,)</f>
        <v>Pantalon Easy à Imprimé Fleuri</v>
      </c>
      <c r="D3677" s="36" t="s">
        <v>57</v>
      </c>
      <c r="E3677" s="36" t="s">
        <v>57</v>
      </c>
      <c r="F3677" s="36" t="s">
        <v>57</v>
      </c>
      <c r="G3677" s="36" t="s">
        <v>7504</v>
      </c>
      <c r="H3677" s="36" t="s">
        <v>7504</v>
      </c>
      <c r="I3677" s="36" t="s">
        <v>58</v>
      </c>
      <c r="J3677" s="37" t="s">
        <v>123</v>
      </c>
      <c r="K3677" s="36" t="s">
        <v>344</v>
      </c>
    </row>
    <row r="3678" spans="1:11" ht="15" customHeight="1">
      <c r="A3678" s="36" t="s">
        <v>6053</v>
      </c>
      <c r="B3678" s="36">
        <v>470316</v>
      </c>
      <c r="C3678" s="35" t="str">
        <f>VLOOKUP(B3678,'[1]EC Sales Date'!$A:$C,2,)</f>
        <v>Pantalon Easy en Crêpe Imprimé Vichy</v>
      </c>
      <c r="D3678" s="36" t="s">
        <v>57</v>
      </c>
      <c r="E3678" s="36" t="s">
        <v>57</v>
      </c>
      <c r="F3678" s="36" t="s">
        <v>57</v>
      </c>
      <c r="G3678" s="36" t="s">
        <v>7504</v>
      </c>
      <c r="H3678" s="36" t="s">
        <v>7504</v>
      </c>
      <c r="I3678" s="36" t="s">
        <v>58</v>
      </c>
      <c r="J3678" s="37" t="s">
        <v>123</v>
      </c>
      <c r="K3678" s="36" t="s">
        <v>6054</v>
      </c>
    </row>
    <row r="3679" spans="1:11" ht="15" customHeight="1">
      <c r="A3679" s="36" t="s">
        <v>6055</v>
      </c>
      <c r="B3679" s="36">
        <v>471422</v>
      </c>
      <c r="C3679" s="35" t="str">
        <f>VLOOKUP(B3679,'[1]EC Sales Date'!$A:$C,2,)</f>
        <v>Pantalon Easy à Imprimé Fleuri</v>
      </c>
      <c r="D3679" s="36" t="s">
        <v>57</v>
      </c>
      <c r="E3679" s="36" t="s">
        <v>57</v>
      </c>
      <c r="F3679" s="36" t="s">
        <v>57</v>
      </c>
      <c r="G3679" s="36" t="s">
        <v>7504</v>
      </c>
      <c r="H3679" s="36" t="s">
        <v>7504</v>
      </c>
      <c r="I3679" s="36" t="s">
        <v>58</v>
      </c>
      <c r="J3679" s="37" t="s">
        <v>123</v>
      </c>
      <c r="K3679" s="36" t="s">
        <v>344</v>
      </c>
    </row>
    <row r="3680" spans="1:11" ht="15" customHeight="1">
      <c r="A3680" s="36" t="s">
        <v>6056</v>
      </c>
      <c r="B3680" s="36">
        <v>470317</v>
      </c>
      <c r="C3680" s="35" t="str">
        <f>VLOOKUP(B3680,'[1]EC Sales Date'!$A:$C,2,)</f>
        <v>Pyjama Manches Courtes</v>
      </c>
      <c r="D3680" s="36" t="s">
        <v>57</v>
      </c>
      <c r="E3680" s="36" t="s">
        <v>57</v>
      </c>
      <c r="F3680" s="36" t="s">
        <v>57</v>
      </c>
      <c r="G3680" s="36" t="s">
        <v>7504</v>
      </c>
      <c r="H3680" s="36" t="s">
        <v>7504</v>
      </c>
      <c r="I3680" s="36" t="s">
        <v>58</v>
      </c>
      <c r="J3680" s="37" t="s">
        <v>123</v>
      </c>
      <c r="K3680" s="36" t="s">
        <v>6054</v>
      </c>
    </row>
    <row r="3681" spans="1:11" ht="15" customHeight="1">
      <c r="A3681" s="36" t="s">
        <v>6057</v>
      </c>
      <c r="B3681" s="36">
        <v>470323</v>
      </c>
      <c r="C3681" s="35" t="str">
        <f>VLOOKUP(B3681,'[1]EC Sales Date'!$A:$C,2,)</f>
        <v>Pyjama Manches Courtes</v>
      </c>
      <c r="D3681" s="36" t="s">
        <v>57</v>
      </c>
      <c r="E3681" s="36" t="s">
        <v>57</v>
      </c>
      <c r="F3681" s="36" t="s">
        <v>57</v>
      </c>
      <c r="G3681" s="36" t="s">
        <v>7504</v>
      </c>
      <c r="H3681" s="36" t="s">
        <v>7504</v>
      </c>
      <c r="I3681" s="36" t="s">
        <v>58</v>
      </c>
      <c r="J3681" s="37" t="s">
        <v>123</v>
      </c>
      <c r="K3681" s="36" t="s">
        <v>6054</v>
      </c>
    </row>
    <row r="3682" spans="1:11" ht="15" customHeight="1">
      <c r="A3682" s="36" t="s">
        <v>6058</v>
      </c>
      <c r="B3682" s="36">
        <v>470322</v>
      </c>
      <c r="C3682" s="35" t="str">
        <f>VLOOKUP(B3682,'[1]EC Sales Date'!$A:$C,2,)</f>
        <v>T-shirt Effet Transparent à Manches Courtes</v>
      </c>
      <c r="D3682" s="36" t="s">
        <v>86</v>
      </c>
      <c r="E3682" s="36" t="s">
        <v>57</v>
      </c>
      <c r="F3682" s="36" t="s">
        <v>57</v>
      </c>
      <c r="G3682" s="36" t="s">
        <v>7504</v>
      </c>
      <c r="H3682" s="36" t="s">
        <v>7504</v>
      </c>
      <c r="I3682" s="36" t="s">
        <v>58</v>
      </c>
      <c r="J3682" s="36" t="s">
        <v>59</v>
      </c>
      <c r="K3682" s="36" t="s">
        <v>376</v>
      </c>
    </row>
    <row r="3683" spans="1:11" ht="15" customHeight="1">
      <c r="A3683" s="36" t="s">
        <v>6059</v>
      </c>
      <c r="B3683" s="36">
        <v>470320</v>
      </c>
      <c r="C3683" s="35" t="str">
        <f>VLOOKUP(B3683,'[1]EC Sales Date'!$A:$C,2,)</f>
        <v>Short Effet Transparent</v>
      </c>
      <c r="D3683" s="36" t="s">
        <v>86</v>
      </c>
      <c r="E3683" s="36" t="s">
        <v>57</v>
      </c>
      <c r="F3683" s="36" t="s">
        <v>57</v>
      </c>
      <c r="G3683" s="36" t="s">
        <v>7504</v>
      </c>
      <c r="H3683" s="36" t="s">
        <v>7504</v>
      </c>
      <c r="I3683" s="36" t="s">
        <v>58</v>
      </c>
      <c r="J3683" s="36" t="s">
        <v>59</v>
      </c>
      <c r="K3683" s="36" t="s">
        <v>376</v>
      </c>
    </row>
    <row r="3684" spans="1:11" ht="15" customHeight="1">
      <c r="A3684" s="36" t="s">
        <v>6060</v>
      </c>
      <c r="B3684" s="36">
        <v>466279</v>
      </c>
      <c r="C3684" s="35" t="str">
        <f>VLOOKUP(B3684,'[1]EC Sales Date'!$A:$C,2,)</f>
        <v>Robe Caraco Plissée</v>
      </c>
      <c r="D3684" s="36" t="s">
        <v>57</v>
      </c>
      <c r="E3684" s="36" t="s">
        <v>57</v>
      </c>
      <c r="F3684" s="36" t="s">
        <v>57</v>
      </c>
      <c r="G3684" s="36" t="s">
        <v>7504</v>
      </c>
      <c r="H3684" s="36" t="s">
        <v>7504</v>
      </c>
      <c r="I3684" s="36" t="s">
        <v>78</v>
      </c>
      <c r="J3684" s="36" t="s">
        <v>59</v>
      </c>
      <c r="K3684" s="36" t="s">
        <v>6061</v>
      </c>
    </row>
    <row r="3685" spans="1:11" ht="15" customHeight="1">
      <c r="A3685" s="36" t="s">
        <v>6062</v>
      </c>
      <c r="B3685" s="36">
        <v>466757</v>
      </c>
      <c r="C3685" s="35" t="str">
        <f>VLOOKUP(B3685,'[1]EC Sales Date'!$A:$C,2,)</f>
        <v>Robe Caraco Plissée à Pois</v>
      </c>
      <c r="D3685" s="36" t="s">
        <v>57</v>
      </c>
      <c r="E3685" s="36" t="s">
        <v>57</v>
      </c>
      <c r="F3685" s="36" t="s">
        <v>57</v>
      </c>
      <c r="G3685" s="36" t="s">
        <v>7504</v>
      </c>
      <c r="H3685" s="36" t="s">
        <v>7504</v>
      </c>
      <c r="I3685" s="36" t="s">
        <v>78</v>
      </c>
      <c r="J3685" s="36" t="s">
        <v>59</v>
      </c>
      <c r="K3685" s="36" t="s">
        <v>6061</v>
      </c>
    </row>
    <row r="3686" spans="1:11" ht="15" customHeight="1">
      <c r="A3686" s="36" t="s">
        <v>6063</v>
      </c>
      <c r="B3686" s="36">
        <v>465882</v>
      </c>
      <c r="C3686" s="35" t="str">
        <f>VLOOKUP(B3686,'[1]EC Sales Date'!$A:$C,2,)</f>
        <v>Robe Ceinturée en Coton Manches Courtes</v>
      </c>
      <c r="D3686" s="36" t="s">
        <v>57</v>
      </c>
      <c r="E3686" s="36" t="s">
        <v>57</v>
      </c>
      <c r="F3686" s="36" t="s">
        <v>7504</v>
      </c>
      <c r="G3686" s="36" t="s">
        <v>7504</v>
      </c>
      <c r="H3686" s="36" t="s">
        <v>7504</v>
      </c>
      <c r="I3686" s="36" t="s">
        <v>58</v>
      </c>
      <c r="J3686" s="37" t="s">
        <v>123</v>
      </c>
      <c r="K3686" s="36" t="s">
        <v>124</v>
      </c>
    </row>
    <row r="3687" spans="1:11" ht="15" customHeight="1">
      <c r="A3687" s="36" t="s">
        <v>6064</v>
      </c>
      <c r="B3687" s="36">
        <v>465883</v>
      </c>
      <c r="C3687" s="35" t="str">
        <f>VLOOKUP(B3687,'[1]EC Sales Date'!$A:$C,2,)</f>
        <v>Robe en Jersey Sans Manches</v>
      </c>
      <c r="D3687" s="36" t="s">
        <v>86</v>
      </c>
      <c r="E3687" s="36" t="s">
        <v>57</v>
      </c>
      <c r="F3687" s="36" t="s">
        <v>57</v>
      </c>
      <c r="G3687" s="36" t="s">
        <v>7504</v>
      </c>
      <c r="H3687" s="36" t="s">
        <v>7504</v>
      </c>
      <c r="I3687" s="36" t="s">
        <v>58</v>
      </c>
      <c r="J3687" s="36" t="s">
        <v>59</v>
      </c>
      <c r="K3687" s="36" t="s">
        <v>978</v>
      </c>
    </row>
    <row r="3688" spans="1:11" ht="15" customHeight="1">
      <c r="A3688" s="36" t="s">
        <v>6065</v>
      </c>
      <c r="B3688" s="36">
        <v>465903</v>
      </c>
      <c r="C3688" s="35" t="str">
        <f>VLOOKUP(B3688,'[1]EC Sales Date'!$A:$C,2,)</f>
        <v>Robe en Maille 3D Côtelée Sans Manches</v>
      </c>
      <c r="D3688" s="36" t="s">
        <v>86</v>
      </c>
      <c r="E3688" s="36" t="s">
        <v>86</v>
      </c>
      <c r="F3688" s="36" t="s">
        <v>86</v>
      </c>
      <c r="G3688" s="36" t="s">
        <v>7504</v>
      </c>
      <c r="H3688" s="36" t="s">
        <v>7504</v>
      </c>
      <c r="I3688" s="36" t="s">
        <v>58</v>
      </c>
      <c r="J3688" s="37" t="s">
        <v>123</v>
      </c>
      <c r="K3688" s="36" t="s">
        <v>124</v>
      </c>
    </row>
    <row r="3689" spans="1:11" ht="15" customHeight="1">
      <c r="A3689" s="36" t="s">
        <v>6066</v>
      </c>
      <c r="B3689" s="36">
        <v>466282</v>
      </c>
      <c r="C3689" s="35" t="str">
        <f>VLOOKUP(B3689,'[1]EC Sales Date'!$A:$C,2,)</f>
        <v>Robe Ample en Crêpe de Coton</v>
      </c>
      <c r="D3689" s="36" t="s">
        <v>86</v>
      </c>
      <c r="E3689" s="36" t="s">
        <v>57</v>
      </c>
      <c r="F3689" s="36" t="s">
        <v>57</v>
      </c>
      <c r="G3689" s="36" t="s">
        <v>7504</v>
      </c>
      <c r="H3689" s="36" t="s">
        <v>7504</v>
      </c>
      <c r="I3689" s="36" t="s">
        <v>58</v>
      </c>
      <c r="J3689" s="37" t="s">
        <v>123</v>
      </c>
      <c r="K3689" s="36" t="s">
        <v>124</v>
      </c>
    </row>
    <row r="3690" spans="1:11" ht="15" customHeight="1">
      <c r="A3690" s="36" t="s">
        <v>6067</v>
      </c>
      <c r="B3690" s="36">
        <v>466284</v>
      </c>
      <c r="C3690" s="35" t="str">
        <f>VLOOKUP(B3690,'[1]EC Sales Date'!$A:$C,2,)</f>
        <v>Robe Seersucker à Manches Courtes</v>
      </c>
      <c r="D3690" s="36" t="s">
        <v>57</v>
      </c>
      <c r="E3690" s="36" t="s">
        <v>57</v>
      </c>
      <c r="F3690" s="36" t="s">
        <v>57</v>
      </c>
      <c r="G3690" s="36" t="s">
        <v>7504</v>
      </c>
      <c r="H3690" s="36" t="s">
        <v>7504</v>
      </c>
      <c r="I3690" s="36" t="s">
        <v>6068</v>
      </c>
      <c r="J3690" s="36" t="s">
        <v>59</v>
      </c>
      <c r="K3690" s="36" t="s">
        <v>5521</v>
      </c>
    </row>
    <row r="3691" spans="1:11" ht="15" customHeight="1">
      <c r="A3691" s="36" t="s">
        <v>6069</v>
      </c>
      <c r="B3691" s="36">
        <v>466466</v>
      </c>
      <c r="C3691" s="35" t="str">
        <f>VLOOKUP(B3691,'[1]EC Sales Date'!$A:$C,2,)</f>
        <v>Mini-robe Ultra Stretch AIRism</v>
      </c>
      <c r="D3691" s="36" t="s">
        <v>86</v>
      </c>
      <c r="E3691" s="36" t="s">
        <v>57</v>
      </c>
      <c r="F3691" s="36" t="s">
        <v>57</v>
      </c>
      <c r="G3691" s="36" t="s">
        <v>7504</v>
      </c>
      <c r="H3691" s="36" t="s">
        <v>7504</v>
      </c>
      <c r="I3691" s="36" t="s">
        <v>2382</v>
      </c>
      <c r="J3691" s="36" t="s">
        <v>59</v>
      </c>
      <c r="K3691" s="36" t="s">
        <v>2383</v>
      </c>
    </row>
    <row r="3692" spans="1:11" ht="15" customHeight="1">
      <c r="A3692" s="36" t="s">
        <v>6070</v>
      </c>
      <c r="B3692" s="36">
        <v>466466</v>
      </c>
      <c r="C3692" s="35" t="str">
        <f>VLOOKUP(B3692,'[1]EC Sales Date'!$A:$C,2,)</f>
        <v>Mini-robe Ultra Stretch AIRism</v>
      </c>
      <c r="D3692" s="36" t="s">
        <v>86</v>
      </c>
      <c r="E3692" s="36" t="s">
        <v>140</v>
      </c>
      <c r="F3692" s="36" t="s">
        <v>140</v>
      </c>
      <c r="G3692" s="36" t="s">
        <v>7504</v>
      </c>
      <c r="H3692" s="36" t="s">
        <v>7504</v>
      </c>
      <c r="I3692" s="36" t="s">
        <v>821</v>
      </c>
      <c r="J3692" s="36" t="s">
        <v>59</v>
      </c>
      <c r="K3692" s="36" t="s">
        <v>2385</v>
      </c>
    </row>
    <row r="3693" spans="1:11" ht="15" customHeight="1">
      <c r="A3693" s="36" t="s">
        <v>6071</v>
      </c>
      <c r="B3693" s="36">
        <v>466523</v>
      </c>
      <c r="C3693" s="35" t="str">
        <f>VLOOKUP(B3693,'[1]EC Sales Date'!$A:$C,2,)</f>
        <v>Robe Côtelée Soutien Gorge Intégré Sans Manches</v>
      </c>
      <c r="D3693" s="36" t="s">
        <v>57</v>
      </c>
      <c r="E3693" s="36" t="s">
        <v>57</v>
      </c>
      <c r="F3693" s="36" t="s">
        <v>57</v>
      </c>
      <c r="G3693" s="36" t="s">
        <v>7504</v>
      </c>
      <c r="H3693" s="36" t="s">
        <v>7504</v>
      </c>
      <c r="I3693" s="36" t="s">
        <v>58</v>
      </c>
      <c r="J3693" s="36" t="s">
        <v>59</v>
      </c>
      <c r="K3693" s="36" t="s">
        <v>6072</v>
      </c>
    </row>
    <row r="3694" spans="1:11" ht="15" customHeight="1">
      <c r="A3694" s="36" t="s">
        <v>6073</v>
      </c>
      <c r="B3694" s="36">
        <v>466527</v>
      </c>
      <c r="C3694" s="35" t="str">
        <f>VLOOKUP(B3694,'[1]EC Sales Date'!$A:$C,2,)</f>
        <v>Robe Mini en Lin Mélangé Sans Manches</v>
      </c>
      <c r="D3694" s="36" t="s">
        <v>86</v>
      </c>
      <c r="E3694" s="36" t="s">
        <v>57</v>
      </c>
      <c r="F3694" s="36" t="s">
        <v>57</v>
      </c>
      <c r="G3694" s="36" t="s">
        <v>7504</v>
      </c>
      <c r="H3694" s="36" t="s">
        <v>7504</v>
      </c>
      <c r="I3694" s="36" t="s">
        <v>58</v>
      </c>
      <c r="J3694" s="36" t="s">
        <v>59</v>
      </c>
      <c r="K3694" s="36" t="s">
        <v>6074</v>
      </c>
    </row>
    <row r="3695" spans="1:11" ht="15" customHeight="1">
      <c r="A3695" s="36" t="s">
        <v>6075</v>
      </c>
      <c r="B3695" s="36">
        <v>466575</v>
      </c>
      <c r="C3695" s="35" t="str">
        <f>VLOOKUP(B3695,'[1]EC Sales Date'!$A:$C,2,)</f>
        <v>Robe Évasée Sans Manches Col V</v>
      </c>
      <c r="D3695" s="36" t="s">
        <v>57</v>
      </c>
      <c r="E3695" s="36" t="s">
        <v>57</v>
      </c>
      <c r="F3695" s="36" t="s">
        <v>57</v>
      </c>
      <c r="G3695" s="36" t="s">
        <v>7504</v>
      </c>
      <c r="H3695" s="36" t="s">
        <v>7504</v>
      </c>
      <c r="I3695" s="36" t="s">
        <v>58</v>
      </c>
      <c r="J3695" s="37" t="s">
        <v>123</v>
      </c>
      <c r="K3695" s="36" t="s">
        <v>124</v>
      </c>
    </row>
    <row r="3696" spans="1:11" ht="15" customHeight="1">
      <c r="A3696" s="36" t="s">
        <v>6076</v>
      </c>
      <c r="B3696" s="36">
        <v>466575</v>
      </c>
      <c r="C3696" s="35" t="str">
        <f>VLOOKUP(B3696,'[1]EC Sales Date'!$A:$C,2,)</f>
        <v>Robe Évasée Sans Manches Col V</v>
      </c>
      <c r="D3696" s="36" t="s">
        <v>57</v>
      </c>
      <c r="E3696" s="36" t="s">
        <v>57</v>
      </c>
      <c r="F3696" s="36" t="s">
        <v>57</v>
      </c>
      <c r="G3696" s="36" t="s">
        <v>7504</v>
      </c>
      <c r="H3696" s="36" t="s">
        <v>7504</v>
      </c>
      <c r="I3696" s="36" t="s">
        <v>58</v>
      </c>
      <c r="J3696" s="37" t="s">
        <v>123</v>
      </c>
      <c r="K3696" s="36" t="s">
        <v>124</v>
      </c>
    </row>
    <row r="3697" spans="1:11" ht="15" customHeight="1">
      <c r="A3697" s="36" t="s">
        <v>6077</v>
      </c>
      <c r="B3697" s="36">
        <v>466575</v>
      </c>
      <c r="C3697" s="35" t="str">
        <f>VLOOKUP(B3697,'[1]EC Sales Date'!$A:$C,2,)</f>
        <v>Robe Évasée Sans Manches Col V</v>
      </c>
      <c r="D3697" s="36" t="s">
        <v>57</v>
      </c>
      <c r="E3697" s="36" t="s">
        <v>57</v>
      </c>
      <c r="F3697" s="36" t="s">
        <v>57</v>
      </c>
      <c r="G3697" s="36" t="s">
        <v>7504</v>
      </c>
      <c r="H3697" s="36" t="s">
        <v>7504</v>
      </c>
      <c r="I3697" s="36" t="s">
        <v>58</v>
      </c>
      <c r="J3697" s="37" t="s">
        <v>123</v>
      </c>
      <c r="K3697" s="36" t="s">
        <v>124</v>
      </c>
    </row>
    <row r="3698" spans="1:11" ht="15" customHeight="1">
      <c r="A3698" s="36" t="s">
        <v>6078</v>
      </c>
      <c r="B3698" s="36">
        <v>466575</v>
      </c>
      <c r="C3698" s="35" t="str">
        <f>VLOOKUP(B3698,'[1]EC Sales Date'!$A:$C,2,)</f>
        <v>Robe Évasée Sans Manches Col V</v>
      </c>
      <c r="D3698" s="36" t="s">
        <v>57</v>
      </c>
      <c r="E3698" s="36" t="s">
        <v>57</v>
      </c>
      <c r="F3698" s="36" t="s">
        <v>57</v>
      </c>
      <c r="G3698" s="36" t="s">
        <v>7504</v>
      </c>
      <c r="H3698" s="36" t="s">
        <v>7504</v>
      </c>
      <c r="I3698" s="36" t="s">
        <v>58</v>
      </c>
      <c r="J3698" s="37" t="s">
        <v>123</v>
      </c>
      <c r="K3698" s="36" t="s">
        <v>124</v>
      </c>
    </row>
    <row r="3699" spans="1:11" ht="15" customHeight="1">
      <c r="A3699" s="36" t="s">
        <v>6079</v>
      </c>
      <c r="B3699" s="36">
        <v>466575</v>
      </c>
      <c r="C3699" s="35" t="str">
        <f>VLOOKUP(B3699,'[1]EC Sales Date'!$A:$C,2,)</f>
        <v>Robe Évasée Sans Manches Col V</v>
      </c>
      <c r="D3699" s="36" t="s">
        <v>57</v>
      </c>
      <c r="E3699" s="36" t="s">
        <v>57</v>
      </c>
      <c r="F3699" s="36" t="s">
        <v>57</v>
      </c>
      <c r="G3699" s="36" t="s">
        <v>7504</v>
      </c>
      <c r="H3699" s="36" t="s">
        <v>7504</v>
      </c>
      <c r="I3699" s="36" t="s">
        <v>58</v>
      </c>
      <c r="J3699" s="37" t="s">
        <v>123</v>
      </c>
      <c r="K3699" s="36" t="s">
        <v>124</v>
      </c>
    </row>
    <row r="3700" spans="1:11" ht="15" customHeight="1">
      <c r="A3700" s="36" t="s">
        <v>6080</v>
      </c>
      <c r="B3700" s="36">
        <v>466758</v>
      </c>
      <c r="C3700" s="35" t="str">
        <f>VLOOKUP(B3700,'[1]EC Sales Date'!$A:$C,2,)</f>
        <v>Robe Froncée Ouverte au Dos Manches Courtes</v>
      </c>
      <c r="D3700" s="36" t="s">
        <v>57</v>
      </c>
      <c r="E3700" s="36" t="s">
        <v>57</v>
      </c>
      <c r="F3700" s="36" t="s">
        <v>57</v>
      </c>
      <c r="G3700" s="36" t="s">
        <v>7504</v>
      </c>
      <c r="H3700" s="36" t="s">
        <v>7504</v>
      </c>
      <c r="I3700" s="36" t="s">
        <v>58</v>
      </c>
      <c r="J3700" s="36" t="s">
        <v>59</v>
      </c>
      <c r="K3700" s="36" t="s">
        <v>6081</v>
      </c>
    </row>
    <row r="3701" spans="1:11" ht="15" customHeight="1">
      <c r="A3701" s="36" t="s">
        <v>6082</v>
      </c>
      <c r="B3701" s="36">
        <v>467115</v>
      </c>
      <c r="C3701" s="35" t="str">
        <f>VLOOKUP(B3701,'[1]EC Sales Date'!$A:$C,2,)</f>
        <v>Robe en Crêpe Sans Manches à Ceinture</v>
      </c>
      <c r="D3701" s="36" t="s">
        <v>57</v>
      </c>
      <c r="E3701" s="36" t="s">
        <v>57</v>
      </c>
      <c r="F3701" s="36" t="s">
        <v>57</v>
      </c>
      <c r="G3701" s="36" t="s">
        <v>7504</v>
      </c>
      <c r="H3701" s="36" t="s">
        <v>7504</v>
      </c>
      <c r="I3701" s="36" t="s">
        <v>6068</v>
      </c>
      <c r="J3701" s="36" t="s">
        <v>59</v>
      </c>
      <c r="K3701" s="36" t="s">
        <v>6083</v>
      </c>
    </row>
    <row r="3702" spans="1:11" ht="15" customHeight="1">
      <c r="A3702" s="36" t="s">
        <v>6084</v>
      </c>
      <c r="B3702" s="36">
        <v>468652</v>
      </c>
      <c r="C3702" s="35" t="str">
        <f>VLOOKUP(B3702,'[1]EC Sales Date'!$A:$C,2,)</f>
        <v>Robe Imprimée Col V Manches Courtes</v>
      </c>
      <c r="D3702" s="36" t="s">
        <v>57</v>
      </c>
      <c r="E3702" s="36" t="s">
        <v>57</v>
      </c>
      <c r="F3702" s="36" t="s">
        <v>57</v>
      </c>
      <c r="G3702" s="36" t="s">
        <v>7504</v>
      </c>
      <c r="H3702" s="36" t="s">
        <v>7504</v>
      </c>
      <c r="I3702" s="36" t="s">
        <v>78</v>
      </c>
      <c r="J3702" s="36" t="s">
        <v>59</v>
      </c>
      <c r="K3702" s="36" t="s">
        <v>6085</v>
      </c>
    </row>
    <row r="3703" spans="1:11" ht="15" customHeight="1">
      <c r="A3703" s="36" t="s">
        <v>6086</v>
      </c>
      <c r="B3703" s="36">
        <v>468820</v>
      </c>
      <c r="C3703" s="35" t="str">
        <f>VLOOKUP(B3703,'[1]EC Sales Date'!$A:$C,2,)</f>
        <v>Robe Col V Manches Courtes</v>
      </c>
      <c r="D3703" s="36" t="s">
        <v>57</v>
      </c>
      <c r="E3703" s="36" t="s">
        <v>57</v>
      </c>
      <c r="F3703" s="36" t="s">
        <v>57</v>
      </c>
      <c r="G3703" s="36" t="s">
        <v>7504</v>
      </c>
      <c r="H3703" s="36" t="s">
        <v>7504</v>
      </c>
      <c r="I3703" s="36" t="s">
        <v>58</v>
      </c>
      <c r="J3703" s="37" t="s">
        <v>123</v>
      </c>
      <c r="K3703" s="36" t="s">
        <v>344</v>
      </c>
    </row>
    <row r="3704" spans="1:11" ht="15" customHeight="1">
      <c r="A3704" s="36" t="s">
        <v>6087</v>
      </c>
      <c r="B3704" s="36">
        <v>470805</v>
      </c>
      <c r="C3704" s="35" t="str">
        <f>VLOOKUP(B3704,'[1]EC Sales Date'!$A:$C,2,)</f>
        <v>Robe Chemise en Lin Mélangé Manches Courtes</v>
      </c>
      <c r="D3704" s="36" t="s">
        <v>57</v>
      </c>
      <c r="E3704" s="36" t="s">
        <v>57</v>
      </c>
      <c r="F3704" s="36" t="s">
        <v>57</v>
      </c>
      <c r="G3704" s="36" t="s">
        <v>7504</v>
      </c>
      <c r="H3704" s="36" t="s">
        <v>7504</v>
      </c>
      <c r="I3704" s="36" t="s">
        <v>6068</v>
      </c>
      <c r="J3704" s="36" t="s">
        <v>59</v>
      </c>
      <c r="K3704" s="36" t="s">
        <v>6088</v>
      </c>
    </row>
    <row r="3705" spans="1:11" ht="15" customHeight="1">
      <c r="A3705" s="36" t="s">
        <v>6089</v>
      </c>
      <c r="B3705" s="36">
        <v>471074</v>
      </c>
      <c r="C3705" s="35" t="str">
        <f>VLOOKUP(B3705,'[1]EC Sales Date'!$A:$C,2,)</f>
        <v>Robe En Coton Mélangé Sans Manches</v>
      </c>
      <c r="D3705" s="36" t="s">
        <v>57</v>
      </c>
      <c r="E3705" s="36" t="s">
        <v>57</v>
      </c>
      <c r="F3705" s="36" t="s">
        <v>57</v>
      </c>
      <c r="G3705" s="36" t="s">
        <v>7504</v>
      </c>
      <c r="H3705" s="36" t="s">
        <v>7504</v>
      </c>
      <c r="I3705" s="36" t="s">
        <v>58</v>
      </c>
      <c r="J3705" s="36" t="s">
        <v>59</v>
      </c>
      <c r="K3705" s="36" t="s">
        <v>6090</v>
      </c>
    </row>
    <row r="3706" spans="1:11" ht="15" customHeight="1">
      <c r="A3706" s="36" t="s">
        <v>3654</v>
      </c>
      <c r="B3706" s="36">
        <v>463996</v>
      </c>
      <c r="C3706" s="35" t="str">
        <f>VLOOKUP(B3706,'[1]EC Sales Date'!$A:$C,2,)</f>
        <v>Veste Style Utilitaire</v>
      </c>
      <c r="D3706" s="36" t="s">
        <v>86</v>
      </c>
      <c r="E3706" s="36" t="s">
        <v>86</v>
      </c>
      <c r="F3706" s="36" t="s">
        <v>86</v>
      </c>
      <c r="G3706" s="36" t="s">
        <v>7504</v>
      </c>
      <c r="H3706" s="36" t="s">
        <v>7504</v>
      </c>
      <c r="I3706" s="36" t="s">
        <v>58</v>
      </c>
      <c r="J3706" s="37" t="s">
        <v>123</v>
      </c>
      <c r="K3706" s="36" t="s">
        <v>3655</v>
      </c>
    </row>
    <row r="3707" spans="1:11" ht="15" customHeight="1">
      <c r="A3707" s="36" t="s">
        <v>3656</v>
      </c>
      <c r="B3707" s="36">
        <v>467535</v>
      </c>
      <c r="C3707" s="35" t="str">
        <f>VLOOKUP(B3707,'[1]EC Sales Date'!$A:$C,2,)</f>
        <v>Veste en Jean Style Utilitaire</v>
      </c>
      <c r="D3707" s="36" t="s">
        <v>86</v>
      </c>
      <c r="E3707" s="36" t="s">
        <v>86</v>
      </c>
      <c r="F3707" s="36" t="s">
        <v>86</v>
      </c>
      <c r="G3707" s="36" t="s">
        <v>7504</v>
      </c>
      <c r="H3707" s="36" t="s">
        <v>7504</v>
      </c>
      <c r="I3707" s="36" t="s">
        <v>58</v>
      </c>
      <c r="J3707" s="37" t="s">
        <v>123</v>
      </c>
      <c r="K3707" s="36" t="s">
        <v>3657</v>
      </c>
    </row>
    <row r="3708" spans="1:11" ht="15" customHeight="1">
      <c r="A3708" s="36" t="s">
        <v>6091</v>
      </c>
      <c r="B3708" s="36">
        <v>464000</v>
      </c>
      <c r="C3708" s="35" t="str">
        <f>VLOOKUP(B3708,'[1]EC Sales Date'!$A:$C,2,)</f>
        <v>Veste AirSense</v>
      </c>
      <c r="D3708" s="36" t="s">
        <v>57</v>
      </c>
      <c r="E3708" s="36" t="s">
        <v>555</v>
      </c>
      <c r="F3708" s="36" t="s">
        <v>555</v>
      </c>
      <c r="G3708" s="36" t="s">
        <v>7504</v>
      </c>
      <c r="H3708" s="36" t="s">
        <v>7504</v>
      </c>
      <c r="I3708" s="36" t="s">
        <v>58</v>
      </c>
      <c r="J3708" s="36" t="s">
        <v>59</v>
      </c>
      <c r="K3708" s="36" t="s">
        <v>2407</v>
      </c>
    </row>
    <row r="3709" spans="1:11" ht="15" customHeight="1">
      <c r="A3709" s="36" t="s">
        <v>6092</v>
      </c>
      <c r="B3709" s="36">
        <v>464003</v>
      </c>
      <c r="C3709" s="35" t="str">
        <f>VLOOKUP(B3709,'[1]EC Sales Date'!$A:$C,2,)</f>
        <v>Veste AirSense Effet Laine</v>
      </c>
      <c r="D3709" s="36" t="s">
        <v>57</v>
      </c>
      <c r="E3709" s="36" t="s">
        <v>555</v>
      </c>
      <c r="F3709" s="36" t="s">
        <v>555</v>
      </c>
      <c r="G3709" s="36" t="s">
        <v>7504</v>
      </c>
      <c r="H3709" s="36" t="s">
        <v>7504</v>
      </c>
      <c r="I3709" s="36" t="s">
        <v>58</v>
      </c>
      <c r="J3709" s="36" t="s">
        <v>59</v>
      </c>
      <c r="K3709" s="36" t="s">
        <v>2411</v>
      </c>
    </row>
    <row r="3710" spans="1:11" ht="15" customHeight="1">
      <c r="A3710" s="36" t="s">
        <v>6093</v>
      </c>
      <c r="B3710" s="36">
        <v>464003</v>
      </c>
      <c r="C3710" s="35" t="str">
        <f>VLOOKUP(B3710,'[1]EC Sales Date'!$A:$C,2,)</f>
        <v>Veste AirSense Effet Laine</v>
      </c>
      <c r="D3710" s="36" t="s">
        <v>57</v>
      </c>
      <c r="E3710" s="36" t="s">
        <v>555</v>
      </c>
      <c r="F3710" s="36" t="s">
        <v>555</v>
      </c>
      <c r="G3710" s="36" t="s">
        <v>7504</v>
      </c>
      <c r="H3710" s="36" t="s">
        <v>7504</v>
      </c>
      <c r="I3710" s="36" t="s">
        <v>58</v>
      </c>
      <c r="J3710" s="36" t="s">
        <v>59</v>
      </c>
      <c r="K3710" s="36" t="s">
        <v>2409</v>
      </c>
    </row>
    <row r="3711" spans="1:11" ht="15" customHeight="1">
      <c r="A3711" s="36" t="s">
        <v>6094</v>
      </c>
      <c r="B3711" s="36">
        <v>467537</v>
      </c>
      <c r="C3711" s="35" t="str">
        <f>VLOOKUP(B3711,'[1]EC Sales Date'!$A:$C,2,)</f>
        <v>Veste Style Blazer AirSense</v>
      </c>
      <c r="D3711" s="36" t="s">
        <v>57</v>
      </c>
      <c r="E3711" s="36" t="s">
        <v>555</v>
      </c>
      <c r="F3711" s="36" t="s">
        <v>555</v>
      </c>
      <c r="G3711" s="36" t="s">
        <v>7504</v>
      </c>
      <c r="H3711" s="36" t="s">
        <v>7504</v>
      </c>
      <c r="I3711" s="36" t="s">
        <v>58</v>
      </c>
      <c r="J3711" s="36" t="s">
        <v>59</v>
      </c>
      <c r="K3711" s="36" t="s">
        <v>2414</v>
      </c>
    </row>
    <row r="3712" spans="1:11" ht="15" customHeight="1">
      <c r="A3712" s="36" t="s">
        <v>6095</v>
      </c>
      <c r="B3712" s="36">
        <v>468671</v>
      </c>
      <c r="C3712" s="35" t="str">
        <f>VLOOKUP(B3712,'[1]EC Sales Date'!$A:$C,2,)</f>
        <v>Veste AirSense Effet Laine</v>
      </c>
      <c r="D3712" s="36" t="s">
        <v>57</v>
      </c>
      <c r="E3712" s="36" t="s">
        <v>555</v>
      </c>
      <c r="F3712" s="36" t="s">
        <v>555</v>
      </c>
      <c r="G3712" s="36" t="s">
        <v>7504</v>
      </c>
      <c r="H3712" s="36" t="s">
        <v>7504</v>
      </c>
      <c r="I3712" s="36" t="s">
        <v>58</v>
      </c>
      <c r="J3712" s="36" t="s">
        <v>59</v>
      </c>
      <c r="K3712" s="36" t="s">
        <v>2409</v>
      </c>
    </row>
    <row r="3713" spans="1:11" ht="15" customHeight="1">
      <c r="A3713" s="36" t="s">
        <v>6096</v>
      </c>
      <c r="B3713" s="36">
        <v>467024</v>
      </c>
      <c r="C3713" s="35" t="str">
        <f>VLOOKUP(B3713,'[1]EC Sales Date'!$A:$C,2,)</f>
        <v>Veste en Coton</v>
      </c>
      <c r="D3713" s="36" t="s">
        <v>57</v>
      </c>
      <c r="E3713" s="36" t="s">
        <v>57</v>
      </c>
      <c r="F3713" s="36" t="s">
        <v>57</v>
      </c>
      <c r="G3713" s="36" t="s">
        <v>7504</v>
      </c>
      <c r="H3713" s="36" t="s">
        <v>7504</v>
      </c>
      <c r="I3713" s="36" t="s">
        <v>58</v>
      </c>
      <c r="J3713" s="37" t="s">
        <v>123</v>
      </c>
      <c r="K3713" s="36" t="s">
        <v>124</v>
      </c>
    </row>
    <row r="3714" spans="1:11" ht="15" customHeight="1">
      <c r="A3714" s="36" t="s">
        <v>6097</v>
      </c>
      <c r="B3714" s="36">
        <v>467179</v>
      </c>
      <c r="C3714" s="35" t="str">
        <f>VLOOKUP(B3714,'[1]EC Sales Date'!$A:$C,2,)</f>
        <v>Parka Légère</v>
      </c>
      <c r="D3714" s="36" t="s">
        <v>57</v>
      </c>
      <c r="E3714" s="36" t="s">
        <v>57</v>
      </c>
      <c r="F3714" s="36" t="s">
        <v>57</v>
      </c>
      <c r="G3714" s="36" t="s">
        <v>7504</v>
      </c>
      <c r="H3714" s="36" t="s">
        <v>7504</v>
      </c>
      <c r="I3714" s="36" t="s">
        <v>58</v>
      </c>
      <c r="J3714" s="36" t="s">
        <v>59</v>
      </c>
      <c r="K3714" s="36" t="s">
        <v>6098</v>
      </c>
    </row>
    <row r="3715" spans="1:11" ht="15" customHeight="1">
      <c r="A3715" s="36" t="s">
        <v>6099</v>
      </c>
      <c r="B3715" s="36">
        <v>463817</v>
      </c>
      <c r="C3715" s="35" t="str">
        <f>VLOOKUP(B3715,'[1]EC Sales Date'!$A:$C,2,)</f>
        <v>Pantalon AirSense Effet Laine</v>
      </c>
      <c r="D3715" s="36" t="s">
        <v>86</v>
      </c>
      <c r="E3715" s="36" t="s">
        <v>555</v>
      </c>
      <c r="F3715" s="36" t="s">
        <v>555</v>
      </c>
      <c r="G3715" s="36" t="s">
        <v>7504</v>
      </c>
      <c r="H3715" s="36" t="s">
        <v>7504</v>
      </c>
      <c r="I3715" s="36" t="s">
        <v>58</v>
      </c>
      <c r="J3715" s="36" t="s">
        <v>59</v>
      </c>
      <c r="K3715" s="36" t="s">
        <v>2460</v>
      </c>
    </row>
    <row r="3716" spans="1:11" ht="15" customHeight="1">
      <c r="A3716" s="36" t="s">
        <v>6100</v>
      </c>
      <c r="B3716" s="36">
        <v>463817</v>
      </c>
      <c r="C3716" s="35" t="str">
        <f>VLOOKUP(B3716,'[1]EC Sales Date'!$A:$C,2,)</f>
        <v>Pantalon AirSense Effet Laine</v>
      </c>
      <c r="D3716" s="36" t="s">
        <v>86</v>
      </c>
      <c r="E3716" s="36" t="s">
        <v>555</v>
      </c>
      <c r="F3716" s="36" t="s">
        <v>555</v>
      </c>
      <c r="G3716" s="36" t="s">
        <v>7504</v>
      </c>
      <c r="H3716" s="36" t="s">
        <v>7504</v>
      </c>
      <c r="I3716" s="36" t="s">
        <v>58</v>
      </c>
      <c r="J3716" s="36" t="s">
        <v>59</v>
      </c>
      <c r="K3716" s="36" t="s">
        <v>2462</v>
      </c>
    </row>
    <row r="3717" spans="1:11" ht="15" customHeight="1">
      <c r="A3717" s="36" t="s">
        <v>6101</v>
      </c>
      <c r="B3717" s="36">
        <v>467574</v>
      </c>
      <c r="C3717" s="35" t="str">
        <f>VLOOKUP(B3717,'[1]EC Sales Date'!$A:$C,2,)</f>
        <v>Pantalon AirSense Imprimé (long)</v>
      </c>
      <c r="D3717" s="36" t="s">
        <v>86</v>
      </c>
      <c r="E3717" s="36" t="s">
        <v>555</v>
      </c>
      <c r="F3717" s="36" t="s">
        <v>555</v>
      </c>
      <c r="G3717" s="36" t="s">
        <v>7504</v>
      </c>
      <c r="H3717" s="36" t="s">
        <v>7504</v>
      </c>
      <c r="I3717" s="36" t="s">
        <v>58</v>
      </c>
      <c r="J3717" s="36" t="s">
        <v>59</v>
      </c>
      <c r="K3717" s="36" t="s">
        <v>2462</v>
      </c>
    </row>
    <row r="3718" spans="1:11" ht="15" customHeight="1">
      <c r="A3718" s="36" t="s">
        <v>6102</v>
      </c>
      <c r="B3718" s="36">
        <v>468774</v>
      </c>
      <c r="C3718" s="35" t="str">
        <f>VLOOKUP(B3718,'[1]EC Sales Date'!$A:$C,2,)</f>
        <v>Pantalon AirSense Imprimé Pied-de-poule</v>
      </c>
      <c r="D3718" s="36" t="s">
        <v>86</v>
      </c>
      <c r="E3718" s="36" t="s">
        <v>555</v>
      </c>
      <c r="F3718" s="36" t="s">
        <v>555</v>
      </c>
      <c r="G3718" s="36" t="s">
        <v>7504</v>
      </c>
      <c r="H3718" s="36" t="s">
        <v>7504</v>
      </c>
      <c r="I3718" s="36" t="s">
        <v>58</v>
      </c>
      <c r="J3718" s="36" t="s">
        <v>59</v>
      </c>
      <c r="K3718" s="36" t="s">
        <v>2462</v>
      </c>
    </row>
    <row r="3719" spans="1:11" ht="15" customHeight="1">
      <c r="A3719" s="36" t="s">
        <v>6103</v>
      </c>
      <c r="B3719" s="36">
        <v>470030</v>
      </c>
      <c r="C3719" s="35" t="str">
        <f>VLOOKUP(B3719,'[1]EC Sales Date'!$A:$C,2,)</f>
        <v>Pantalon AirSense Effet Laine (Long)</v>
      </c>
      <c r="D3719" s="36" t="s">
        <v>86</v>
      </c>
      <c r="E3719" s="36" t="s">
        <v>555</v>
      </c>
      <c r="F3719" s="36" t="s">
        <v>555</v>
      </c>
      <c r="G3719" s="36" t="s">
        <v>7504</v>
      </c>
      <c r="H3719" s="36" t="s">
        <v>7504</v>
      </c>
      <c r="I3719" s="36" t="s">
        <v>58</v>
      </c>
      <c r="J3719" s="36" t="s">
        <v>59</v>
      </c>
      <c r="K3719" s="36" t="s">
        <v>2460</v>
      </c>
    </row>
    <row r="3720" spans="1:11" ht="15" customHeight="1">
      <c r="A3720" s="36" t="s">
        <v>6104</v>
      </c>
      <c r="B3720" s="36">
        <v>470030</v>
      </c>
      <c r="C3720" s="35" t="str">
        <f>VLOOKUP(B3720,'[1]EC Sales Date'!$A:$C,2,)</f>
        <v>Pantalon AirSense Effet Laine (Long)</v>
      </c>
      <c r="D3720" s="36" t="s">
        <v>86</v>
      </c>
      <c r="E3720" s="36" t="s">
        <v>555</v>
      </c>
      <c r="F3720" s="36" t="s">
        <v>555</v>
      </c>
      <c r="G3720" s="36" t="s">
        <v>7504</v>
      </c>
      <c r="H3720" s="36" t="s">
        <v>7504</v>
      </c>
      <c r="I3720" s="36" t="s">
        <v>58</v>
      </c>
      <c r="J3720" s="36" t="s">
        <v>59</v>
      </c>
      <c r="K3720" s="36" t="s">
        <v>2462</v>
      </c>
    </row>
    <row r="3721" spans="1:11" ht="15" customHeight="1">
      <c r="A3721" s="36" t="s">
        <v>6105</v>
      </c>
      <c r="B3721" s="36">
        <v>463823</v>
      </c>
      <c r="C3721" s="35" t="str">
        <f>VLOOKUP(B3721,'[1]EC Sales Date'!$A:$C,2,)</f>
        <v>Pantalon AirSense Effet Coton</v>
      </c>
      <c r="D3721" s="36" t="s">
        <v>57</v>
      </c>
      <c r="E3721" s="36" t="s">
        <v>555</v>
      </c>
      <c r="F3721" s="36" t="s">
        <v>555</v>
      </c>
      <c r="G3721" s="36" t="s">
        <v>7504</v>
      </c>
      <c r="H3721" s="36" t="s">
        <v>7504</v>
      </c>
      <c r="I3721" s="36" t="s">
        <v>58</v>
      </c>
      <c r="J3721" s="36" t="s">
        <v>59</v>
      </c>
      <c r="K3721" s="36" t="s">
        <v>2454</v>
      </c>
    </row>
    <row r="3722" spans="1:11" ht="15" customHeight="1">
      <c r="A3722" s="36" t="s">
        <v>6106</v>
      </c>
      <c r="B3722" s="36">
        <v>463823</v>
      </c>
      <c r="C3722" s="35" t="str">
        <f>VLOOKUP(B3722,'[1]EC Sales Date'!$A:$C,2,)</f>
        <v>Pantalon AirSense Effet Coton</v>
      </c>
      <c r="D3722" s="36" t="s">
        <v>86</v>
      </c>
      <c r="E3722" s="36" t="s">
        <v>555</v>
      </c>
      <c r="F3722" s="36" t="s">
        <v>555</v>
      </c>
      <c r="G3722" s="36" t="s">
        <v>7504</v>
      </c>
      <c r="H3722" s="36" t="s">
        <v>7504</v>
      </c>
      <c r="I3722" s="36" t="s">
        <v>58</v>
      </c>
      <c r="J3722" s="36" t="s">
        <v>59</v>
      </c>
      <c r="K3722" s="36" t="s">
        <v>2454</v>
      </c>
    </row>
    <row r="3723" spans="1:11" ht="15" customHeight="1">
      <c r="A3723" s="36" t="s">
        <v>6107</v>
      </c>
      <c r="B3723" s="36">
        <v>469055</v>
      </c>
      <c r="C3723" s="35" t="str">
        <f>VLOOKUP(B3723,'[1]EC Sales Date'!$A:$C,2,)</f>
        <v>Pantalon AirSense Effet Coton (Long)</v>
      </c>
      <c r="D3723" s="36" t="s">
        <v>86</v>
      </c>
      <c r="E3723" s="36" t="s">
        <v>555</v>
      </c>
      <c r="F3723" s="36" t="s">
        <v>555</v>
      </c>
      <c r="G3723" s="36" t="s">
        <v>7504</v>
      </c>
      <c r="H3723" s="36" t="s">
        <v>7504</v>
      </c>
      <c r="I3723" s="36" t="s">
        <v>58</v>
      </c>
      <c r="J3723" s="36" t="s">
        <v>59</v>
      </c>
      <c r="K3723" s="36" t="s">
        <v>2454</v>
      </c>
    </row>
    <row r="3724" spans="1:11" ht="15" customHeight="1">
      <c r="A3724" s="36" t="s">
        <v>6108</v>
      </c>
      <c r="B3724" s="36">
        <v>469055</v>
      </c>
      <c r="C3724" s="35" t="str">
        <f>VLOOKUP(B3724,'[1]EC Sales Date'!$A:$C,2,)</f>
        <v>Pantalon AirSense Effet Coton (Long)</v>
      </c>
      <c r="D3724" s="36" t="s">
        <v>57</v>
      </c>
      <c r="E3724" s="36" t="s">
        <v>555</v>
      </c>
      <c r="F3724" s="36" t="s">
        <v>555</v>
      </c>
      <c r="G3724" s="36" t="s">
        <v>7504</v>
      </c>
      <c r="H3724" s="36" t="s">
        <v>7504</v>
      </c>
      <c r="I3724" s="36" t="s">
        <v>58</v>
      </c>
      <c r="J3724" s="36" t="s">
        <v>59</v>
      </c>
      <c r="K3724" s="36" t="s">
        <v>2454</v>
      </c>
    </row>
    <row r="3725" spans="1:11" ht="15" customHeight="1">
      <c r="A3725" s="36" t="s">
        <v>6109</v>
      </c>
      <c r="B3725" s="36">
        <v>463852</v>
      </c>
      <c r="C3725" s="35" t="str">
        <f>VLOOKUP(B3725,'[1]EC Sales Date'!$A:$C,2,)</f>
        <v>Pantalon AirSense Relax</v>
      </c>
      <c r="D3725" s="36" t="s">
        <v>86</v>
      </c>
      <c r="E3725" s="36" t="s">
        <v>555</v>
      </c>
      <c r="F3725" s="36" t="s">
        <v>555</v>
      </c>
      <c r="G3725" s="36" t="s">
        <v>7504</v>
      </c>
      <c r="H3725" s="36" t="s">
        <v>7504</v>
      </c>
      <c r="I3725" s="36" t="s">
        <v>58</v>
      </c>
      <c r="J3725" s="36" t="s">
        <v>59</v>
      </c>
      <c r="K3725" s="36" t="s">
        <v>6110</v>
      </c>
    </row>
    <row r="3726" spans="1:11" ht="15" customHeight="1">
      <c r="A3726" s="36" t="s">
        <v>6111</v>
      </c>
      <c r="B3726" s="36">
        <v>463852</v>
      </c>
      <c r="C3726" s="35" t="str">
        <f>VLOOKUP(B3726,'[1]EC Sales Date'!$A:$C,2,)</f>
        <v>Pantalon AirSense Relax</v>
      </c>
      <c r="D3726" s="36" t="s">
        <v>86</v>
      </c>
      <c r="E3726" s="36" t="s">
        <v>555</v>
      </c>
      <c r="F3726" s="36" t="s">
        <v>555</v>
      </c>
      <c r="G3726" s="36" t="s">
        <v>7504</v>
      </c>
      <c r="H3726" s="36" t="s">
        <v>7504</v>
      </c>
      <c r="I3726" s="36" t="s">
        <v>58</v>
      </c>
      <c r="J3726" s="36" t="s">
        <v>59</v>
      </c>
      <c r="K3726" s="36" t="s">
        <v>6110</v>
      </c>
    </row>
    <row r="3727" spans="1:11" ht="15" customHeight="1">
      <c r="A3727" s="36" t="s">
        <v>6112</v>
      </c>
      <c r="B3727" s="36">
        <v>467821</v>
      </c>
      <c r="C3727" s="35" t="str">
        <f>VLOOKUP(B3727,'[1]EC Sales Date'!$A:$C,2,)</f>
        <v>Pantalon AirSense Relax</v>
      </c>
      <c r="D3727" s="36" t="s">
        <v>86</v>
      </c>
      <c r="E3727" s="36" t="s">
        <v>555</v>
      </c>
      <c r="F3727" s="36" t="s">
        <v>555</v>
      </c>
      <c r="G3727" s="36" t="s">
        <v>7504</v>
      </c>
      <c r="H3727" s="36" t="s">
        <v>7504</v>
      </c>
      <c r="I3727" s="36" t="s">
        <v>58</v>
      </c>
      <c r="J3727" s="36" t="s">
        <v>59</v>
      </c>
      <c r="K3727" s="36" t="s">
        <v>6113</v>
      </c>
    </row>
    <row r="3728" spans="1:11" ht="15" customHeight="1">
      <c r="A3728" s="36" t="s">
        <v>6114</v>
      </c>
      <c r="B3728" s="36">
        <v>471024</v>
      </c>
      <c r="C3728" s="35" t="str">
        <f>VLOOKUP(B3728,'[1]EC Sales Date'!$A:$C,2,)</f>
        <v>Pantalon AirSense Relax Effet Laine</v>
      </c>
      <c r="D3728" s="36" t="s">
        <v>86</v>
      </c>
      <c r="E3728" s="36" t="s">
        <v>555</v>
      </c>
      <c r="F3728" s="36" t="s">
        <v>555</v>
      </c>
      <c r="G3728" s="36" t="s">
        <v>7504</v>
      </c>
      <c r="H3728" s="36" t="s">
        <v>7504</v>
      </c>
      <c r="I3728" s="36" t="s">
        <v>58</v>
      </c>
      <c r="J3728" s="36" t="s">
        <v>59</v>
      </c>
      <c r="K3728" s="36" t="s">
        <v>2460</v>
      </c>
    </row>
    <row r="3729" spans="1:11" ht="15" customHeight="1">
      <c r="A3729" s="36" t="s">
        <v>6115</v>
      </c>
      <c r="B3729" s="36">
        <v>471024</v>
      </c>
      <c r="C3729" s="35" t="str">
        <f>VLOOKUP(B3729,'[1]EC Sales Date'!$A:$C,2,)</f>
        <v>Pantalon AirSense Relax Effet Laine</v>
      </c>
      <c r="D3729" s="36" t="s">
        <v>86</v>
      </c>
      <c r="E3729" s="36" t="s">
        <v>555</v>
      </c>
      <c r="F3729" s="36" t="s">
        <v>555</v>
      </c>
      <c r="G3729" s="36" t="s">
        <v>7504</v>
      </c>
      <c r="H3729" s="36" t="s">
        <v>7504</v>
      </c>
      <c r="I3729" s="36" t="s">
        <v>58</v>
      </c>
      <c r="J3729" s="36" t="s">
        <v>59</v>
      </c>
      <c r="K3729" s="36" t="s">
        <v>2462</v>
      </c>
    </row>
    <row r="3730" spans="1:11" ht="15" customHeight="1">
      <c r="A3730" s="36" t="s">
        <v>6116</v>
      </c>
      <c r="B3730" s="36">
        <v>471024</v>
      </c>
      <c r="C3730" s="35" t="str">
        <f>VLOOKUP(B3730,'[1]EC Sales Date'!$A:$C,2,)</f>
        <v>Pantalon AirSense Relax Effet Laine</v>
      </c>
      <c r="D3730" s="36" t="s">
        <v>86</v>
      </c>
      <c r="E3730" s="36" t="s">
        <v>555</v>
      </c>
      <c r="F3730" s="36" t="s">
        <v>555</v>
      </c>
      <c r="G3730" s="36" t="s">
        <v>7504</v>
      </c>
      <c r="H3730" s="36" t="s">
        <v>7504</v>
      </c>
      <c r="I3730" s="36" t="s">
        <v>58</v>
      </c>
      <c r="J3730" s="36" t="s">
        <v>59</v>
      </c>
      <c r="K3730" s="36" t="s">
        <v>2462</v>
      </c>
    </row>
    <row r="3731" spans="1:11" ht="15" customHeight="1">
      <c r="A3731" s="36" t="s">
        <v>6117</v>
      </c>
      <c r="B3731" s="36">
        <v>463857</v>
      </c>
      <c r="C3731" s="35" t="str">
        <f>VLOOKUP(B3731,'[1]EC Sales Date'!$A:$C,2,)</f>
        <v>Pantalon Relax en Lin Mélangé</v>
      </c>
      <c r="D3731" s="36" t="s">
        <v>86</v>
      </c>
      <c r="E3731" s="36" t="s">
        <v>57</v>
      </c>
      <c r="F3731" s="36" t="s">
        <v>57</v>
      </c>
      <c r="G3731" s="36" t="s">
        <v>7504</v>
      </c>
      <c r="H3731" s="36" t="s">
        <v>7504</v>
      </c>
      <c r="I3731" s="36" t="s">
        <v>58</v>
      </c>
      <c r="J3731" s="36" t="s">
        <v>59</v>
      </c>
      <c r="K3731" s="36" t="s">
        <v>2424</v>
      </c>
    </row>
    <row r="3732" spans="1:11" ht="15" customHeight="1">
      <c r="A3732" s="36" t="s">
        <v>6118</v>
      </c>
      <c r="B3732" s="36">
        <v>463857</v>
      </c>
      <c r="C3732" s="35" t="str">
        <f>VLOOKUP(B3732,'[1]EC Sales Date'!$A:$C,2,)</f>
        <v>Pantalon Relax en Lin Mélangé</v>
      </c>
      <c r="D3732" s="36" t="s">
        <v>86</v>
      </c>
      <c r="E3732" s="36" t="s">
        <v>57</v>
      </c>
      <c r="F3732" s="36" t="s">
        <v>57</v>
      </c>
      <c r="G3732" s="36" t="s">
        <v>7504</v>
      </c>
      <c r="H3732" s="36" t="s">
        <v>7504</v>
      </c>
      <c r="I3732" s="36" t="s">
        <v>58</v>
      </c>
      <c r="J3732" s="36" t="s">
        <v>59</v>
      </c>
      <c r="K3732" s="36" t="s">
        <v>2424</v>
      </c>
    </row>
    <row r="3733" spans="1:11" ht="15" customHeight="1">
      <c r="A3733" s="36" t="s">
        <v>6119</v>
      </c>
      <c r="B3733" s="36">
        <v>463866</v>
      </c>
      <c r="C3733" s="35" t="str">
        <f>VLOOKUP(B3733,'[1]EC Sales Date'!$A:$C,2,)</f>
        <v>Short Chino</v>
      </c>
      <c r="D3733" s="36" t="s">
        <v>427</v>
      </c>
      <c r="E3733" s="36" t="s">
        <v>427</v>
      </c>
      <c r="F3733" s="36" t="s">
        <v>7504</v>
      </c>
      <c r="G3733" s="36" t="s">
        <v>7504</v>
      </c>
      <c r="H3733" s="36" t="s">
        <v>7504</v>
      </c>
      <c r="I3733" s="36" t="s">
        <v>58</v>
      </c>
      <c r="J3733" s="37" t="s">
        <v>123</v>
      </c>
      <c r="K3733" s="36" t="s">
        <v>262</v>
      </c>
    </row>
    <row r="3734" spans="1:11" ht="15" customHeight="1">
      <c r="A3734" s="36" t="s">
        <v>6120</v>
      </c>
      <c r="B3734" s="36">
        <v>463870</v>
      </c>
      <c r="C3734" s="35" t="str">
        <f>VLOOKUP(B3734,'[1]EC Sales Date'!$A:$C,2,)</f>
        <v>Short en Nylon Style Utilitaire</v>
      </c>
      <c r="D3734" s="36" t="s">
        <v>86</v>
      </c>
      <c r="E3734" s="36" t="s">
        <v>86</v>
      </c>
      <c r="F3734" s="36" t="s">
        <v>86</v>
      </c>
      <c r="G3734" s="36" t="s">
        <v>7504</v>
      </c>
      <c r="H3734" s="36" t="s">
        <v>7504</v>
      </c>
      <c r="I3734" s="36" t="s">
        <v>58</v>
      </c>
      <c r="J3734" s="36" t="s">
        <v>59</v>
      </c>
      <c r="K3734" s="36" t="s">
        <v>2450</v>
      </c>
    </row>
    <row r="3735" spans="1:11" ht="15" customHeight="1">
      <c r="A3735" s="36" t="s">
        <v>6121</v>
      </c>
      <c r="B3735" s="36">
        <v>463871</v>
      </c>
      <c r="C3735" s="35" t="str">
        <f>VLOOKUP(B3735,'[1]EC Sales Date'!$A:$C,2,)</f>
        <v>Short en Nylon</v>
      </c>
      <c r="D3735" s="36" t="s">
        <v>86</v>
      </c>
      <c r="E3735" s="36" t="s">
        <v>86</v>
      </c>
      <c r="F3735" s="36" t="s">
        <v>86</v>
      </c>
      <c r="G3735" s="36" t="s">
        <v>7504</v>
      </c>
      <c r="H3735" s="36" t="s">
        <v>7504</v>
      </c>
      <c r="I3735" s="36" t="s">
        <v>78</v>
      </c>
      <c r="J3735" s="36" t="s">
        <v>59</v>
      </c>
      <c r="K3735" s="36" t="s">
        <v>6122</v>
      </c>
    </row>
    <row r="3736" spans="1:11" ht="15" customHeight="1">
      <c r="A3736" s="36" t="s">
        <v>6123</v>
      </c>
      <c r="B3736" s="36">
        <v>476562</v>
      </c>
      <c r="C3736" s="35" t="str">
        <f>VLOOKUP(B3736,'[1]EC Sales Date'!$A:$C,2,)</f>
        <v>Short en Nylon Style Utilitaire</v>
      </c>
      <c r="D3736" s="36" t="s">
        <v>57</v>
      </c>
      <c r="E3736" s="36" t="s">
        <v>57</v>
      </c>
      <c r="F3736" s="36" t="s">
        <v>57</v>
      </c>
      <c r="G3736" s="36" t="s">
        <v>7504</v>
      </c>
      <c r="H3736" s="36" t="s">
        <v>7504</v>
      </c>
      <c r="I3736" s="36" t="s">
        <v>78</v>
      </c>
      <c r="J3736" s="36" t="s">
        <v>59</v>
      </c>
      <c r="K3736" s="36" t="s">
        <v>6122</v>
      </c>
    </row>
    <row r="3737" spans="1:11" ht="15" customHeight="1">
      <c r="A3737" s="36" t="s">
        <v>6124</v>
      </c>
      <c r="B3737" s="36">
        <v>463880</v>
      </c>
      <c r="C3737" s="35" t="str">
        <f>VLOOKUP(B3737,'[1]EC Sales Date'!$A:$C,2,)</f>
        <v>Short Slim Stretch</v>
      </c>
      <c r="D3737" s="36" t="s">
        <v>86</v>
      </c>
      <c r="E3737" s="36" t="s">
        <v>86</v>
      </c>
      <c r="F3737" s="36" t="s">
        <v>86</v>
      </c>
      <c r="G3737" s="36" t="s">
        <v>7504</v>
      </c>
      <c r="H3737" s="36" t="s">
        <v>7504</v>
      </c>
      <c r="I3737" s="36" t="s">
        <v>58</v>
      </c>
      <c r="J3737" s="36" t="s">
        <v>59</v>
      </c>
      <c r="K3737" s="36" t="s">
        <v>267</v>
      </c>
    </row>
    <row r="3738" spans="1:11" ht="15" customHeight="1">
      <c r="A3738" s="36" t="s">
        <v>6125</v>
      </c>
      <c r="B3738" s="36">
        <v>463880</v>
      </c>
      <c r="C3738" s="35" t="str">
        <f>VLOOKUP(B3738,'[1]EC Sales Date'!$A:$C,2,)</f>
        <v>Short Slim Stretch</v>
      </c>
      <c r="D3738" s="36" t="s">
        <v>86</v>
      </c>
      <c r="E3738" s="36" t="s">
        <v>86</v>
      </c>
      <c r="F3738" s="36" t="s">
        <v>86</v>
      </c>
      <c r="G3738" s="36" t="s">
        <v>7504</v>
      </c>
      <c r="H3738" s="36" t="s">
        <v>7504</v>
      </c>
      <c r="I3738" s="36" t="s">
        <v>58</v>
      </c>
      <c r="J3738" s="36" t="s">
        <v>59</v>
      </c>
      <c r="K3738" s="36" t="s">
        <v>267</v>
      </c>
    </row>
    <row r="3739" spans="1:11" ht="15" customHeight="1">
      <c r="A3739" s="36" t="s">
        <v>6126</v>
      </c>
      <c r="B3739" s="36">
        <v>463882</v>
      </c>
      <c r="C3739" s="35" t="str">
        <f>VLOOKUP(B3739,'[1]EC Sales Date'!$A:$C,2,)</f>
        <v>Short Slim Stretch à Imprimé</v>
      </c>
      <c r="D3739" s="36" t="s">
        <v>86</v>
      </c>
      <c r="E3739" s="36" t="s">
        <v>57</v>
      </c>
      <c r="F3739" s="36" t="s">
        <v>57</v>
      </c>
      <c r="G3739" s="36" t="s">
        <v>7504</v>
      </c>
      <c r="H3739" s="36" t="s">
        <v>7504</v>
      </c>
      <c r="I3739" s="36" t="s">
        <v>58</v>
      </c>
      <c r="J3739" s="36" t="s">
        <v>59</v>
      </c>
      <c r="K3739" s="36" t="s">
        <v>267</v>
      </c>
    </row>
    <row r="3740" spans="1:11" ht="15" customHeight="1">
      <c r="A3740" s="36" t="s">
        <v>6127</v>
      </c>
      <c r="B3740" s="36">
        <v>463887</v>
      </c>
      <c r="C3740" s="35" t="str">
        <f>VLOOKUP(B3740,'[1]EC Sales Date'!$A:$C,2,)</f>
        <v>Short en Lin Mélangé</v>
      </c>
      <c r="D3740" s="36" t="s">
        <v>86</v>
      </c>
      <c r="E3740" s="36" t="s">
        <v>57</v>
      </c>
      <c r="F3740" s="36" t="s">
        <v>57</v>
      </c>
      <c r="G3740" s="36" t="s">
        <v>7504</v>
      </c>
      <c r="H3740" s="36" t="s">
        <v>7504</v>
      </c>
      <c r="I3740" s="36" t="s">
        <v>58</v>
      </c>
      <c r="J3740" s="37" t="s">
        <v>123</v>
      </c>
      <c r="K3740" s="36" t="s">
        <v>2443</v>
      </c>
    </row>
    <row r="3741" spans="1:11" ht="15" customHeight="1">
      <c r="A3741" s="36" t="s">
        <v>6128</v>
      </c>
      <c r="B3741" s="36">
        <v>463887</v>
      </c>
      <c r="C3741" s="35" t="str">
        <f>VLOOKUP(B3741,'[1]EC Sales Date'!$A:$C,2,)</f>
        <v>Short en Lin Mélangé</v>
      </c>
      <c r="D3741" s="36" t="s">
        <v>86</v>
      </c>
      <c r="E3741" s="36" t="s">
        <v>57</v>
      </c>
      <c r="F3741" s="36" t="s">
        <v>57</v>
      </c>
      <c r="G3741" s="36" t="s">
        <v>7504</v>
      </c>
      <c r="H3741" s="36" t="s">
        <v>7504</v>
      </c>
      <c r="I3741" s="36" t="s">
        <v>58</v>
      </c>
      <c r="J3741" s="37" t="s">
        <v>123</v>
      </c>
      <c r="K3741" s="36" t="s">
        <v>2443</v>
      </c>
    </row>
    <row r="3742" spans="1:11" ht="15" customHeight="1">
      <c r="A3742" s="36" t="s">
        <v>6129</v>
      </c>
      <c r="B3742" s="36">
        <v>463887</v>
      </c>
      <c r="C3742" s="35" t="str">
        <f>VLOOKUP(B3742,'[1]EC Sales Date'!$A:$C,2,)</f>
        <v>Short en Lin Mélangé</v>
      </c>
      <c r="D3742" s="36" t="s">
        <v>86</v>
      </c>
      <c r="E3742" s="36" t="s">
        <v>57</v>
      </c>
      <c r="F3742" s="36" t="s">
        <v>57</v>
      </c>
      <c r="G3742" s="36" t="s">
        <v>7504</v>
      </c>
      <c r="H3742" s="36" t="s">
        <v>7504</v>
      </c>
      <c r="I3742" s="36" t="s">
        <v>58</v>
      </c>
      <c r="J3742" s="37" t="s">
        <v>123</v>
      </c>
      <c r="K3742" s="36" t="s">
        <v>2443</v>
      </c>
    </row>
    <row r="3743" spans="1:11" ht="15" customHeight="1">
      <c r="A3743" s="36" t="s">
        <v>6130</v>
      </c>
      <c r="B3743" s="36">
        <v>463889</v>
      </c>
      <c r="C3743" s="35" t="str">
        <f>VLOOKUP(B3743,'[1]EC Sales Date'!$A:$C,2,)</f>
        <v>Short en Lin Mélangé à Rayures</v>
      </c>
      <c r="D3743" s="36" t="s">
        <v>86</v>
      </c>
      <c r="E3743" s="36" t="s">
        <v>57</v>
      </c>
      <c r="F3743" s="36" t="s">
        <v>57</v>
      </c>
      <c r="G3743" s="36" t="s">
        <v>7504</v>
      </c>
      <c r="H3743" s="36" t="s">
        <v>7504</v>
      </c>
      <c r="I3743" s="36" t="s">
        <v>58</v>
      </c>
      <c r="J3743" s="37" t="s">
        <v>123</v>
      </c>
      <c r="K3743" s="36" t="s">
        <v>2443</v>
      </c>
    </row>
    <row r="3744" spans="1:11" ht="15" customHeight="1">
      <c r="A3744" s="36" t="s">
        <v>6131</v>
      </c>
      <c r="B3744" s="36">
        <v>463991</v>
      </c>
      <c r="C3744" s="35" t="str">
        <f>VLOOKUP(B3744,'[1]EC Sales Date'!$A:$C,2,)</f>
        <v>Pantalon Style Parachute</v>
      </c>
      <c r="D3744" s="36" t="s">
        <v>56</v>
      </c>
      <c r="E3744" s="36" t="s">
        <v>427</v>
      </c>
      <c r="F3744" s="36" t="s">
        <v>7504</v>
      </c>
      <c r="G3744" s="36" t="s">
        <v>7504</v>
      </c>
      <c r="H3744" s="36" t="s">
        <v>7504</v>
      </c>
      <c r="I3744" s="36" t="s">
        <v>58</v>
      </c>
      <c r="J3744" s="37" t="s">
        <v>123</v>
      </c>
      <c r="K3744" s="36" t="s">
        <v>262</v>
      </c>
    </row>
    <row r="3745" spans="1:11" ht="15" customHeight="1">
      <c r="A3745" s="36" t="s">
        <v>6132</v>
      </c>
      <c r="B3745" s="36">
        <v>466913</v>
      </c>
      <c r="C3745" s="35" t="str">
        <f>VLOOKUP(B3745,'[1]EC Sales Date'!$A:$C,2,)</f>
        <v>Short AirSense</v>
      </c>
      <c r="D3745" s="36" t="s">
        <v>86</v>
      </c>
      <c r="E3745" s="36" t="s">
        <v>86</v>
      </c>
      <c r="F3745" s="36" t="s">
        <v>86</v>
      </c>
      <c r="G3745" s="36" t="s">
        <v>7504</v>
      </c>
      <c r="H3745" s="36" t="s">
        <v>7504</v>
      </c>
      <c r="I3745" s="36" t="s">
        <v>58</v>
      </c>
      <c r="J3745" s="36" t="s">
        <v>59</v>
      </c>
      <c r="K3745" s="36" t="s">
        <v>6133</v>
      </c>
    </row>
    <row r="3746" spans="1:11" ht="15" customHeight="1">
      <c r="A3746" s="36" t="s">
        <v>6134</v>
      </c>
      <c r="B3746" s="36">
        <v>466913</v>
      </c>
      <c r="C3746" s="35" t="str">
        <f>VLOOKUP(B3746,'[1]EC Sales Date'!$A:$C,2,)</f>
        <v>Short AirSense</v>
      </c>
      <c r="D3746" s="36" t="s">
        <v>86</v>
      </c>
      <c r="E3746" s="36" t="s">
        <v>86</v>
      </c>
      <c r="F3746" s="36" t="s">
        <v>86</v>
      </c>
      <c r="G3746" s="36" t="s">
        <v>7504</v>
      </c>
      <c r="H3746" s="36" t="s">
        <v>7504</v>
      </c>
      <c r="I3746" s="36" t="s">
        <v>58</v>
      </c>
      <c r="J3746" s="36" t="s">
        <v>59</v>
      </c>
      <c r="K3746" s="36" t="s">
        <v>2420</v>
      </c>
    </row>
    <row r="3747" spans="1:11" ht="15" customHeight="1">
      <c r="A3747" s="36" t="s">
        <v>6135</v>
      </c>
      <c r="B3747" s="36">
        <v>467577</v>
      </c>
      <c r="C3747" s="35" t="str">
        <f>VLOOKUP(B3747,'[1]EC Sales Date'!$A:$C,2,)</f>
        <v>Short AirSense Imprimé</v>
      </c>
      <c r="D3747" s="36" t="s">
        <v>86</v>
      </c>
      <c r="E3747" s="36" t="s">
        <v>86</v>
      </c>
      <c r="F3747" s="36" t="s">
        <v>86</v>
      </c>
      <c r="G3747" s="36" t="s">
        <v>7504</v>
      </c>
      <c r="H3747" s="36" t="s">
        <v>7504</v>
      </c>
      <c r="I3747" s="36" t="s">
        <v>58</v>
      </c>
      <c r="J3747" s="36" t="s">
        <v>59</v>
      </c>
      <c r="K3747" s="36" t="s">
        <v>6136</v>
      </c>
    </row>
    <row r="3748" spans="1:11" ht="15" customHeight="1">
      <c r="A3748" s="36" t="s">
        <v>6137</v>
      </c>
      <c r="B3748" s="36">
        <v>467050</v>
      </c>
      <c r="C3748" s="35" t="str">
        <f>VLOOKUP(B3748,'[1]EC Sales Date'!$A:$C,2,)</f>
        <v>Short Style Utilitaire</v>
      </c>
      <c r="D3748" s="36" t="s">
        <v>56</v>
      </c>
      <c r="E3748" s="36" t="s">
        <v>57</v>
      </c>
      <c r="F3748" s="36" t="s">
        <v>57</v>
      </c>
      <c r="G3748" s="36" t="s">
        <v>7504</v>
      </c>
      <c r="H3748" s="36" t="s">
        <v>7504</v>
      </c>
      <c r="I3748" s="36" t="s">
        <v>58</v>
      </c>
      <c r="J3748" s="37" t="s">
        <v>123</v>
      </c>
      <c r="K3748" s="36" t="s">
        <v>124</v>
      </c>
    </row>
    <row r="3749" spans="1:11" ht="15" customHeight="1">
      <c r="A3749" s="36" t="s">
        <v>6138</v>
      </c>
      <c r="B3749" s="36">
        <v>467159</v>
      </c>
      <c r="C3749" s="35" t="str">
        <f>VLOOKUP(B3749,'[1]EC Sales Date'!$A:$C,2,)</f>
        <v>Short Cargo Style Parachute</v>
      </c>
      <c r="D3749" s="36" t="s">
        <v>57</v>
      </c>
      <c r="E3749" s="36" t="s">
        <v>57</v>
      </c>
      <c r="F3749" s="36" t="s">
        <v>57</v>
      </c>
      <c r="G3749" s="36" t="s">
        <v>7504</v>
      </c>
      <c r="H3749" s="36" t="s">
        <v>7504</v>
      </c>
      <c r="I3749" s="36" t="s">
        <v>58</v>
      </c>
      <c r="J3749" s="36" t="s">
        <v>59</v>
      </c>
      <c r="K3749" s="36" t="s">
        <v>6139</v>
      </c>
    </row>
    <row r="3750" spans="1:11" ht="15" customHeight="1">
      <c r="A3750" s="36" t="s">
        <v>6140</v>
      </c>
      <c r="B3750" s="36">
        <v>467159</v>
      </c>
      <c r="C3750" s="35" t="str">
        <f>VLOOKUP(B3750,'[1]EC Sales Date'!$A:$C,2,)</f>
        <v>Short Cargo Style Parachute</v>
      </c>
      <c r="D3750" s="36" t="s">
        <v>57</v>
      </c>
      <c r="E3750" s="36" t="s">
        <v>57</v>
      </c>
      <c r="F3750" s="36" t="s">
        <v>57</v>
      </c>
      <c r="G3750" s="36" t="s">
        <v>7504</v>
      </c>
      <c r="H3750" s="36" t="s">
        <v>7504</v>
      </c>
      <c r="I3750" s="36" t="s">
        <v>58</v>
      </c>
      <c r="J3750" s="36" t="s">
        <v>59</v>
      </c>
      <c r="K3750" s="36" t="s">
        <v>6139</v>
      </c>
    </row>
    <row r="3751" spans="1:11" ht="15" customHeight="1">
      <c r="A3751" s="36" t="s">
        <v>6141</v>
      </c>
      <c r="B3751" s="36">
        <v>469053</v>
      </c>
      <c r="C3751" s="35" t="str">
        <f>VLOOKUP(B3751,'[1]EC Sales Date'!$A:$C,2,)</f>
        <v>Short Cargo Casual</v>
      </c>
      <c r="D3751" s="36" t="s">
        <v>56</v>
      </c>
      <c r="E3751" s="36" t="s">
        <v>427</v>
      </c>
      <c r="F3751" s="36" t="s">
        <v>427</v>
      </c>
      <c r="G3751" s="36" t="s">
        <v>7504</v>
      </c>
      <c r="H3751" s="36" t="s">
        <v>7504</v>
      </c>
      <c r="I3751" s="36" t="s">
        <v>58</v>
      </c>
      <c r="J3751" s="36" t="s">
        <v>59</v>
      </c>
      <c r="K3751" s="36" t="s">
        <v>2430</v>
      </c>
    </row>
    <row r="3752" spans="1:11" ht="15" customHeight="1">
      <c r="A3752" s="36" t="s">
        <v>6142</v>
      </c>
      <c r="B3752" s="36">
        <v>471100</v>
      </c>
      <c r="C3752" s="35" t="str">
        <f>VLOOKUP(B3752,'[1]EC Sales Date'!$A:$C,2,)</f>
        <v>Short en Velours Côtelé</v>
      </c>
      <c r="D3752" s="36" t="s">
        <v>57</v>
      </c>
      <c r="E3752" s="36" t="s">
        <v>57</v>
      </c>
      <c r="F3752" s="36" t="s">
        <v>57</v>
      </c>
      <c r="G3752" s="36" t="s">
        <v>7504</v>
      </c>
      <c r="H3752" s="36" t="s">
        <v>7504</v>
      </c>
      <c r="I3752" s="36" t="s">
        <v>58</v>
      </c>
      <c r="J3752" s="37" t="s">
        <v>123</v>
      </c>
      <c r="K3752" s="36" t="s">
        <v>124</v>
      </c>
    </row>
    <row r="3753" spans="1:11" ht="15" customHeight="1">
      <c r="A3753" s="36" t="s">
        <v>6143</v>
      </c>
      <c r="B3753" s="36">
        <v>473045</v>
      </c>
      <c r="C3753" s="35" t="str">
        <f>VLOOKUP(B3753,'[1]EC Sales Date'!$A:$C,2,)</f>
        <v>Pantalon Plissé AirSense</v>
      </c>
      <c r="D3753" s="36" t="s">
        <v>86</v>
      </c>
      <c r="E3753" s="36" t="s">
        <v>86</v>
      </c>
      <c r="F3753" s="36" t="s">
        <v>86</v>
      </c>
      <c r="G3753" s="36" t="s">
        <v>7504</v>
      </c>
      <c r="H3753" s="36" t="s">
        <v>7504</v>
      </c>
      <c r="I3753" s="36" t="s">
        <v>58</v>
      </c>
      <c r="J3753" s="36" t="s">
        <v>59</v>
      </c>
      <c r="K3753" s="36" t="s">
        <v>2454</v>
      </c>
    </row>
    <row r="3754" spans="1:11" ht="15" customHeight="1">
      <c r="A3754" s="36" t="s">
        <v>6144</v>
      </c>
      <c r="B3754" s="36">
        <v>467502</v>
      </c>
      <c r="C3754" s="35" t="str">
        <f>VLOOKUP(B3754,'[1]EC Sales Date'!$A:$C,2,)</f>
        <v>Chemise 100% Lin Premium Col Classique</v>
      </c>
      <c r="D3754" s="36" t="s">
        <v>56</v>
      </c>
      <c r="E3754" s="36" t="s">
        <v>56</v>
      </c>
      <c r="F3754" s="36" t="s">
        <v>56</v>
      </c>
      <c r="G3754" s="36" t="s">
        <v>7504</v>
      </c>
      <c r="H3754" s="36" t="s">
        <v>7504</v>
      </c>
      <c r="I3754" s="36" t="s">
        <v>58</v>
      </c>
      <c r="J3754" s="37" t="s">
        <v>123</v>
      </c>
      <c r="K3754" s="36" t="s">
        <v>2179</v>
      </c>
    </row>
    <row r="3755" spans="1:11" ht="15" customHeight="1">
      <c r="A3755" s="36" t="s">
        <v>6145</v>
      </c>
      <c r="B3755" s="36">
        <v>467504</v>
      </c>
      <c r="C3755" s="35" t="str">
        <f>VLOOKUP(B3755,'[1]EC Sales Date'!$A:$C,2,)</f>
        <v>Chemise 100% Lin Premium à Rayures</v>
      </c>
      <c r="D3755" s="36" t="s">
        <v>86</v>
      </c>
      <c r="E3755" s="36" t="s">
        <v>86</v>
      </c>
      <c r="F3755" s="36" t="s">
        <v>86</v>
      </c>
      <c r="G3755" s="36" t="s">
        <v>7504</v>
      </c>
      <c r="H3755" s="36" t="s">
        <v>7504</v>
      </c>
      <c r="I3755" s="36" t="s">
        <v>58</v>
      </c>
      <c r="J3755" s="37" t="s">
        <v>123</v>
      </c>
      <c r="K3755" s="36" t="s">
        <v>2179</v>
      </c>
    </row>
    <row r="3756" spans="1:11" ht="15" customHeight="1">
      <c r="A3756" s="36" t="s">
        <v>6146</v>
      </c>
      <c r="B3756" s="36">
        <v>468857</v>
      </c>
      <c r="C3756" s="35" t="str">
        <f>VLOOKUP(B3756,'[1]EC Sales Date'!$A:$C,2,)</f>
        <v>Chemise 100% Lin Premium à Rayures</v>
      </c>
      <c r="D3756" s="36" t="s">
        <v>86</v>
      </c>
      <c r="E3756" s="36" t="s">
        <v>86</v>
      </c>
      <c r="F3756" s="36" t="s">
        <v>86</v>
      </c>
      <c r="G3756" s="36" t="s">
        <v>7504</v>
      </c>
      <c r="H3756" s="36" t="s">
        <v>7504</v>
      </c>
      <c r="I3756" s="36" t="s">
        <v>58</v>
      </c>
      <c r="J3756" s="37" t="s">
        <v>123</v>
      </c>
      <c r="K3756" s="36" t="s">
        <v>2179</v>
      </c>
    </row>
    <row r="3757" spans="1:11" ht="15" customHeight="1">
      <c r="A3757" s="36" t="s">
        <v>6147</v>
      </c>
      <c r="B3757" s="36">
        <v>464933</v>
      </c>
      <c r="C3757" s="35" t="str">
        <f>VLOOKUP(B3757,'[1]EC Sales Date'!$A:$C,2,)</f>
        <v>Chemise en Lin et Coton à Col Montant</v>
      </c>
      <c r="D3757" s="36" t="s">
        <v>57</v>
      </c>
      <c r="E3757" s="36" t="s">
        <v>57</v>
      </c>
      <c r="F3757" s="36" t="s">
        <v>57</v>
      </c>
      <c r="G3757" s="36" t="s">
        <v>7504</v>
      </c>
      <c r="H3757" s="36" t="s">
        <v>7504</v>
      </c>
      <c r="I3757" s="36" t="s">
        <v>58</v>
      </c>
      <c r="J3757" s="37" t="s">
        <v>123</v>
      </c>
      <c r="K3757" s="36" t="s">
        <v>6148</v>
      </c>
    </row>
    <row r="3758" spans="1:11" ht="15" customHeight="1">
      <c r="A3758" s="36" t="s">
        <v>6149</v>
      </c>
      <c r="B3758" s="36">
        <v>464933</v>
      </c>
      <c r="C3758" s="35" t="str">
        <f>VLOOKUP(B3758,'[1]EC Sales Date'!$A:$C,2,)</f>
        <v>Chemise en Lin et Coton à Col Montant</v>
      </c>
      <c r="D3758" s="36" t="s">
        <v>57</v>
      </c>
      <c r="E3758" s="36" t="s">
        <v>57</v>
      </c>
      <c r="F3758" s="36" t="s">
        <v>57</v>
      </c>
      <c r="G3758" s="36" t="s">
        <v>7504</v>
      </c>
      <c r="H3758" s="36" t="s">
        <v>7504</v>
      </c>
      <c r="I3758" s="36" t="s">
        <v>58</v>
      </c>
      <c r="J3758" s="37" t="s">
        <v>123</v>
      </c>
      <c r="K3758" s="36" t="s">
        <v>6148</v>
      </c>
    </row>
    <row r="3759" spans="1:11" ht="15" customHeight="1">
      <c r="A3759" s="36" t="s">
        <v>6150</v>
      </c>
      <c r="B3759" s="36">
        <v>464938</v>
      </c>
      <c r="C3759" s="35" t="str">
        <f>VLOOKUP(B3759,'[1]EC Sales Date'!$A:$C,2,)</f>
        <v>Chemise Col Ouvert en Coton Mélangé à Manches Courtes</v>
      </c>
      <c r="D3759" s="36" t="s">
        <v>57</v>
      </c>
      <c r="E3759" s="36" t="s">
        <v>57</v>
      </c>
      <c r="F3759" s="36" t="s">
        <v>57</v>
      </c>
      <c r="G3759" s="36" t="s">
        <v>7504</v>
      </c>
      <c r="H3759" s="36" t="s">
        <v>7504</v>
      </c>
      <c r="I3759" s="36" t="s">
        <v>58</v>
      </c>
      <c r="J3759" s="37" t="s">
        <v>123</v>
      </c>
      <c r="K3759" s="36" t="s">
        <v>2468</v>
      </c>
    </row>
    <row r="3760" spans="1:11" ht="15" customHeight="1">
      <c r="A3760" s="36" t="s">
        <v>6151</v>
      </c>
      <c r="B3760" s="36">
        <v>467120</v>
      </c>
      <c r="C3760" s="35" t="str">
        <f>VLOOKUP(B3760,'[1]EC Sales Date'!$A:$C,2,)</f>
        <v>Chemise Col Ouvert en Coton Mélangé Imprimé Manches Courtes</v>
      </c>
      <c r="D3760" s="36" t="s">
        <v>57</v>
      </c>
      <c r="E3760" s="36" t="s">
        <v>57</v>
      </c>
      <c r="F3760" s="36" t="s">
        <v>57</v>
      </c>
      <c r="G3760" s="36" t="s">
        <v>7504</v>
      </c>
      <c r="H3760" s="36" t="s">
        <v>7504</v>
      </c>
      <c r="I3760" s="36" t="s">
        <v>58</v>
      </c>
      <c r="J3760" s="37" t="s">
        <v>123</v>
      </c>
      <c r="K3760" s="36" t="s">
        <v>2468</v>
      </c>
    </row>
    <row r="3761" spans="1:11" ht="15" customHeight="1">
      <c r="A3761" s="36" t="s">
        <v>6152</v>
      </c>
      <c r="B3761" s="36">
        <v>467512</v>
      </c>
      <c r="C3761" s="35" t="str">
        <f>VLOOKUP(B3761,'[1]EC Sales Date'!$A:$C,2,)</f>
        <v>Chemise Col Ouvert en Coton Mélangé Imprimé Manches Courtes</v>
      </c>
      <c r="D3761" s="36" t="s">
        <v>57</v>
      </c>
      <c r="E3761" s="36" t="s">
        <v>57</v>
      </c>
      <c r="F3761" s="36" t="s">
        <v>57</v>
      </c>
      <c r="G3761" s="36" t="s">
        <v>7504</v>
      </c>
      <c r="H3761" s="36" t="s">
        <v>7504</v>
      </c>
      <c r="I3761" s="36" t="s">
        <v>58</v>
      </c>
      <c r="J3761" s="37" t="s">
        <v>123</v>
      </c>
      <c r="K3761" s="36" t="s">
        <v>2468</v>
      </c>
    </row>
    <row r="3762" spans="1:11" ht="15" customHeight="1">
      <c r="A3762" s="36" t="s">
        <v>6153</v>
      </c>
      <c r="B3762" s="36">
        <v>467513</v>
      </c>
      <c r="C3762" s="35" t="str">
        <f>VLOOKUP(B3762,'[1]EC Sales Date'!$A:$C,2,)</f>
        <v>Chemise en Coton Mélangé Imprimé Col Ouvert à Manches Courtes</v>
      </c>
      <c r="D3762" s="36" t="s">
        <v>57</v>
      </c>
      <c r="E3762" s="36" t="s">
        <v>57</v>
      </c>
      <c r="F3762" s="36" t="s">
        <v>57</v>
      </c>
      <c r="G3762" s="36" t="s">
        <v>7504</v>
      </c>
      <c r="H3762" s="36" t="s">
        <v>7504</v>
      </c>
      <c r="I3762" s="36" t="s">
        <v>58</v>
      </c>
      <c r="J3762" s="37" t="s">
        <v>123</v>
      </c>
      <c r="K3762" s="36" t="s">
        <v>2468</v>
      </c>
    </row>
    <row r="3763" spans="1:11" ht="15" customHeight="1">
      <c r="A3763" s="36" t="s">
        <v>6154</v>
      </c>
      <c r="B3763" s="36">
        <v>464944</v>
      </c>
      <c r="C3763" s="35" t="str">
        <f>VLOOKUP(B3763,'[1]EC Sales Date'!$A:$C,2,)</f>
        <v>Chemise Col Ouvert en Coton et Lin Mélangé à Manches Courtes</v>
      </c>
      <c r="D3763" s="36" t="s">
        <v>57</v>
      </c>
      <c r="E3763" s="36" t="s">
        <v>57</v>
      </c>
      <c r="F3763" s="36" t="s">
        <v>57</v>
      </c>
      <c r="G3763" s="36" t="s">
        <v>7504</v>
      </c>
      <c r="H3763" s="36" t="s">
        <v>7504</v>
      </c>
      <c r="I3763" s="36" t="s">
        <v>58</v>
      </c>
      <c r="J3763" s="37" t="s">
        <v>123</v>
      </c>
      <c r="K3763" s="36" t="s">
        <v>6148</v>
      </c>
    </row>
    <row r="3764" spans="1:11" ht="15" customHeight="1">
      <c r="A3764" s="36" t="s">
        <v>6155</v>
      </c>
      <c r="B3764" s="36">
        <v>464944</v>
      </c>
      <c r="C3764" s="35" t="str">
        <f>VLOOKUP(B3764,'[1]EC Sales Date'!$A:$C,2,)</f>
        <v>Chemise Col Ouvert en Coton et Lin Mélangé à Manches Courtes</v>
      </c>
      <c r="D3764" s="36" t="s">
        <v>57</v>
      </c>
      <c r="E3764" s="36" t="s">
        <v>57</v>
      </c>
      <c r="F3764" s="36" t="s">
        <v>57</v>
      </c>
      <c r="G3764" s="36" t="s">
        <v>7504</v>
      </c>
      <c r="H3764" s="36" t="s">
        <v>7504</v>
      </c>
      <c r="I3764" s="36" t="s">
        <v>58</v>
      </c>
      <c r="J3764" s="37" t="s">
        <v>123</v>
      </c>
      <c r="K3764" s="36" t="s">
        <v>6148</v>
      </c>
    </row>
    <row r="3765" spans="1:11" ht="15" customHeight="1">
      <c r="A3765" s="36" t="s">
        <v>6156</v>
      </c>
      <c r="B3765" s="36">
        <v>473049</v>
      </c>
      <c r="C3765" s="35" t="str">
        <f>VLOOKUP(B3765,'[1]EC Sales Date'!$A:$C,2,)</f>
        <v>Chemise Rayée en Coton et Lin Col Ouvert Manches Courtes</v>
      </c>
      <c r="D3765" s="36" t="s">
        <v>57</v>
      </c>
      <c r="E3765" s="36" t="s">
        <v>57</v>
      </c>
      <c r="F3765" s="36" t="s">
        <v>57</v>
      </c>
      <c r="G3765" s="36" t="s">
        <v>7504</v>
      </c>
      <c r="H3765" s="36" t="s">
        <v>7504</v>
      </c>
      <c r="I3765" s="36" t="s">
        <v>58</v>
      </c>
      <c r="J3765" s="37" t="s">
        <v>123</v>
      </c>
      <c r="K3765" s="36" t="s">
        <v>6148</v>
      </c>
    </row>
    <row r="3766" spans="1:11" ht="15" customHeight="1">
      <c r="A3766" s="36" t="s">
        <v>6157</v>
      </c>
      <c r="B3766" s="36">
        <v>466938</v>
      </c>
      <c r="C3766" s="35" t="str">
        <f>VLOOKUP(B3766,'[1]EC Sales Date'!$A:$C,2,)</f>
        <v>Chemise en Crêpe Manches Courtes</v>
      </c>
      <c r="D3766" s="36" t="s">
        <v>57</v>
      </c>
      <c r="E3766" s="36" t="s">
        <v>57</v>
      </c>
      <c r="F3766" s="36" t="s">
        <v>57</v>
      </c>
      <c r="G3766" s="36" t="s">
        <v>7504</v>
      </c>
      <c r="H3766" s="36" t="s">
        <v>7504</v>
      </c>
      <c r="I3766" s="36" t="s">
        <v>58</v>
      </c>
      <c r="J3766" s="36" t="s">
        <v>59</v>
      </c>
      <c r="K3766" s="36" t="s">
        <v>6158</v>
      </c>
    </row>
    <row r="3767" spans="1:11" ht="15" customHeight="1">
      <c r="A3767" s="36" t="s">
        <v>6159</v>
      </c>
      <c r="B3767" s="36">
        <v>467841</v>
      </c>
      <c r="C3767" s="35" t="str">
        <f>VLOOKUP(B3767,'[1]EC Sales Date'!$A:$C,2,)</f>
        <v>Surchemise Style Utilitaire</v>
      </c>
      <c r="D3767" s="36" t="s">
        <v>57</v>
      </c>
      <c r="E3767" s="36" t="s">
        <v>57</v>
      </c>
      <c r="F3767" s="36" t="s">
        <v>57</v>
      </c>
      <c r="G3767" s="36" t="s">
        <v>7504</v>
      </c>
      <c r="H3767" s="36" t="s">
        <v>7504</v>
      </c>
      <c r="I3767" s="36" t="s">
        <v>58</v>
      </c>
      <c r="J3767" s="37" t="s">
        <v>123</v>
      </c>
      <c r="K3767" s="36" t="s">
        <v>124</v>
      </c>
    </row>
    <row r="3768" spans="1:11" ht="15" customHeight="1">
      <c r="A3768" s="36" t="s">
        <v>6160</v>
      </c>
      <c r="B3768" s="36">
        <v>467844</v>
      </c>
      <c r="C3768" s="35" t="str">
        <f>VLOOKUP(B3768,'[1]EC Sales Date'!$A:$C,2,)</f>
        <v>Chemise Oversize Manches Mi-Longues</v>
      </c>
      <c r="D3768" s="36" t="s">
        <v>57</v>
      </c>
      <c r="E3768" s="36" t="s">
        <v>1995</v>
      </c>
      <c r="F3768" s="36" t="s">
        <v>1995</v>
      </c>
      <c r="G3768" s="36" t="s">
        <v>7504</v>
      </c>
      <c r="H3768" s="36" t="s">
        <v>7504</v>
      </c>
      <c r="I3768" s="36" t="s">
        <v>58</v>
      </c>
      <c r="J3768" s="36" t="s">
        <v>59</v>
      </c>
      <c r="K3768" s="36" t="s">
        <v>5464</v>
      </c>
    </row>
    <row r="3769" spans="1:11" ht="15" customHeight="1">
      <c r="A3769" s="36" t="s">
        <v>6161</v>
      </c>
      <c r="B3769" s="36">
        <v>467845</v>
      </c>
      <c r="C3769" s="35" t="str">
        <f>VLOOKUP(B3769,'[1]EC Sales Date'!$A:$C,2,)</f>
        <v>Chemise Oversize à Carreaux Manches Mi-Longues</v>
      </c>
      <c r="D3769" s="36" t="s">
        <v>57</v>
      </c>
      <c r="E3769" s="36" t="s">
        <v>57</v>
      </c>
      <c r="F3769" s="36" t="s">
        <v>57</v>
      </c>
      <c r="G3769" s="36" t="s">
        <v>7504</v>
      </c>
      <c r="H3769" s="36" t="s">
        <v>7504</v>
      </c>
      <c r="I3769" s="36" t="s">
        <v>58</v>
      </c>
      <c r="J3769" s="37" t="s">
        <v>123</v>
      </c>
      <c r="K3769" s="36" t="s">
        <v>124</v>
      </c>
    </row>
    <row r="3770" spans="1:11" ht="15" customHeight="1">
      <c r="A3770" s="36" t="s">
        <v>6162</v>
      </c>
      <c r="B3770" s="36">
        <v>468756</v>
      </c>
      <c r="C3770" s="35" t="str">
        <f>VLOOKUP(B3770,'[1]EC Sales Date'!$A:$C,2,)</f>
        <v>Chemise 100% Lin Premium Col Montant</v>
      </c>
      <c r="D3770" s="36" t="s">
        <v>56</v>
      </c>
      <c r="E3770" s="36" t="s">
        <v>56</v>
      </c>
      <c r="F3770" s="36" t="s">
        <v>56</v>
      </c>
      <c r="G3770" s="36" t="s">
        <v>7504</v>
      </c>
      <c r="H3770" s="36" t="s">
        <v>7504</v>
      </c>
      <c r="I3770" s="36" t="s">
        <v>58</v>
      </c>
      <c r="J3770" s="37" t="s">
        <v>123</v>
      </c>
      <c r="K3770" s="36" t="s">
        <v>2179</v>
      </c>
    </row>
    <row r="3771" spans="1:11" ht="15" customHeight="1">
      <c r="A3771" s="36" t="s">
        <v>6163</v>
      </c>
      <c r="B3771" s="36">
        <v>469046</v>
      </c>
      <c r="C3771" s="35" t="str">
        <f>VLOOKUP(B3771,'[1]EC Sales Date'!$A:$C,2,)</f>
        <v>Surchemise Relax en Lin Mélangé</v>
      </c>
      <c r="D3771" s="36" t="s">
        <v>56</v>
      </c>
      <c r="E3771" s="36" t="s">
        <v>57</v>
      </c>
      <c r="F3771" s="36" t="s">
        <v>57</v>
      </c>
      <c r="G3771" s="36" t="s">
        <v>7504</v>
      </c>
      <c r="H3771" s="36" t="s">
        <v>7504</v>
      </c>
      <c r="I3771" s="36" t="s">
        <v>58</v>
      </c>
      <c r="J3771" s="37" t="s">
        <v>123</v>
      </c>
      <c r="K3771" s="36" t="s">
        <v>6164</v>
      </c>
    </row>
    <row r="3772" spans="1:11" ht="15" customHeight="1">
      <c r="A3772" s="36" t="s">
        <v>6165</v>
      </c>
      <c r="B3772" s="36">
        <v>469046</v>
      </c>
      <c r="C3772" s="35" t="str">
        <f>VLOOKUP(B3772,'[1]EC Sales Date'!$A:$C,2,)</f>
        <v>Surchemise Relax en Lin Mélangé</v>
      </c>
      <c r="D3772" s="36" t="s">
        <v>57</v>
      </c>
      <c r="E3772" s="36" t="s">
        <v>57</v>
      </c>
      <c r="F3772" s="36" t="s">
        <v>57</v>
      </c>
      <c r="G3772" s="36" t="s">
        <v>7504</v>
      </c>
      <c r="H3772" s="36" t="s">
        <v>7504</v>
      </c>
      <c r="I3772" s="36" t="s">
        <v>58</v>
      </c>
      <c r="J3772" s="37" t="s">
        <v>123</v>
      </c>
      <c r="K3772" s="36" t="s">
        <v>6164</v>
      </c>
    </row>
    <row r="3773" spans="1:11" ht="15" customHeight="1">
      <c r="A3773" s="36" t="s">
        <v>6166</v>
      </c>
      <c r="B3773" s="36">
        <v>476441</v>
      </c>
      <c r="C3773" s="35" t="str">
        <f>VLOOKUP(B3773,'[1]EC Sales Date'!$A:$C,2,)</f>
        <v>Chemise Col Ouvert UT ITO JAKUCHU</v>
      </c>
      <c r="D3773" s="36" t="s">
        <v>57</v>
      </c>
      <c r="E3773" s="36" t="s">
        <v>57</v>
      </c>
      <c r="F3773" s="36" t="s">
        <v>57</v>
      </c>
      <c r="G3773" s="36" t="s">
        <v>7504</v>
      </c>
      <c r="H3773" s="36" t="s">
        <v>7504</v>
      </c>
      <c r="I3773" s="36" t="s">
        <v>58</v>
      </c>
      <c r="J3773" s="37" t="s">
        <v>123</v>
      </c>
      <c r="K3773" s="36" t="s">
        <v>2468</v>
      </c>
    </row>
    <row r="3774" spans="1:11" ht="15" customHeight="1">
      <c r="A3774" s="36" t="s">
        <v>6167</v>
      </c>
      <c r="B3774" s="36">
        <v>476442</v>
      </c>
      <c r="C3774" s="35" t="str">
        <f>VLOOKUP(B3774,'[1]EC Sales Date'!$A:$C,2,)</f>
        <v>Chemise Col Ouvert UT ITO JAKUCHU</v>
      </c>
      <c r="D3774" s="36" t="s">
        <v>57</v>
      </c>
      <c r="E3774" s="36" t="s">
        <v>57</v>
      </c>
      <c r="F3774" s="36" t="s">
        <v>57</v>
      </c>
      <c r="G3774" s="36" t="s">
        <v>7504</v>
      </c>
      <c r="H3774" s="36" t="s">
        <v>7504</v>
      </c>
      <c r="I3774" s="36" t="s">
        <v>58</v>
      </c>
      <c r="J3774" s="37" t="s">
        <v>123</v>
      </c>
      <c r="K3774" s="36" t="s">
        <v>2468</v>
      </c>
    </row>
    <row r="3775" spans="1:11" ht="15" customHeight="1">
      <c r="A3775" s="36" t="s">
        <v>6168</v>
      </c>
      <c r="B3775" s="36">
        <v>476443</v>
      </c>
      <c r="C3775" s="35" t="str">
        <f>VLOOKUP(B3775,'[1]EC Sales Date'!$A:$C,2,)</f>
        <v>Chemise Col Ouvert UT HOKUSAI BLUE</v>
      </c>
      <c r="D3775" s="36" t="s">
        <v>57</v>
      </c>
      <c r="E3775" s="36" t="s">
        <v>57</v>
      </c>
      <c r="F3775" s="36" t="s">
        <v>57</v>
      </c>
      <c r="G3775" s="36" t="s">
        <v>7504</v>
      </c>
      <c r="H3775" s="36" t="s">
        <v>7504</v>
      </c>
      <c r="I3775" s="36" t="s">
        <v>58</v>
      </c>
      <c r="J3775" s="37" t="s">
        <v>123</v>
      </c>
      <c r="K3775" s="36" t="s">
        <v>2468</v>
      </c>
    </row>
    <row r="3776" spans="1:11" ht="15" customHeight="1">
      <c r="A3776" s="36" t="s">
        <v>6169</v>
      </c>
      <c r="B3776" s="36">
        <v>476444</v>
      </c>
      <c r="C3776" s="35" t="str">
        <f>VLOOKUP(B3776,'[1]EC Sales Date'!$A:$C,2,)</f>
        <v>Chemise Col Ouvert UT HOKUSAI BLUE</v>
      </c>
      <c r="D3776" s="36" t="s">
        <v>57</v>
      </c>
      <c r="E3776" s="36" t="s">
        <v>57</v>
      </c>
      <c r="F3776" s="36" t="s">
        <v>57</v>
      </c>
      <c r="G3776" s="36" t="s">
        <v>7504</v>
      </c>
      <c r="H3776" s="36" t="s">
        <v>7504</v>
      </c>
      <c r="I3776" s="36" t="s">
        <v>58</v>
      </c>
      <c r="J3776" s="37" t="s">
        <v>123</v>
      </c>
      <c r="K3776" s="36" t="s">
        <v>2468</v>
      </c>
    </row>
    <row r="3777" spans="1:11" ht="15" customHeight="1">
      <c r="A3777" s="36" t="s">
        <v>6170</v>
      </c>
      <c r="B3777" s="36">
        <v>465185</v>
      </c>
      <c r="C3777" s="35" t="str">
        <f>VLOOKUP(B3777,'[1]EC Sales Date'!$A:$C,2,)</f>
        <v>T-Shirt AIRism Manches 3/4</v>
      </c>
      <c r="D3777" s="36" t="s">
        <v>86</v>
      </c>
      <c r="E3777" s="36" t="s">
        <v>57</v>
      </c>
      <c r="F3777" s="36" t="s">
        <v>57</v>
      </c>
      <c r="G3777" s="36" t="s">
        <v>7504</v>
      </c>
      <c r="H3777" s="36" t="s">
        <v>7504</v>
      </c>
      <c r="I3777" s="36" t="s">
        <v>621</v>
      </c>
      <c r="J3777" s="36" t="s">
        <v>59</v>
      </c>
      <c r="K3777" s="36" t="s">
        <v>2501</v>
      </c>
    </row>
    <row r="3778" spans="1:11" ht="15" customHeight="1">
      <c r="A3778" s="36" t="s">
        <v>3702</v>
      </c>
      <c r="B3778" s="36">
        <v>465185</v>
      </c>
      <c r="C3778" s="35" t="str">
        <f>VLOOKUP(B3778,'[1]EC Sales Date'!$A:$C,2,)</f>
        <v>T-Shirt AIRism Manches 3/4</v>
      </c>
      <c r="D3778" s="36" t="s">
        <v>56</v>
      </c>
      <c r="E3778" s="36" t="s">
        <v>57</v>
      </c>
      <c r="F3778" s="36" t="s">
        <v>57</v>
      </c>
      <c r="G3778" s="36" t="s">
        <v>7504</v>
      </c>
      <c r="H3778" s="36" t="s">
        <v>7504</v>
      </c>
      <c r="I3778" s="36" t="s">
        <v>621</v>
      </c>
      <c r="J3778" s="36" t="s">
        <v>59</v>
      </c>
      <c r="K3778" s="36" t="s">
        <v>2501</v>
      </c>
    </row>
    <row r="3779" spans="1:11" ht="15" customHeight="1">
      <c r="A3779" s="36" t="s">
        <v>6171</v>
      </c>
      <c r="B3779" s="36">
        <v>465185</v>
      </c>
      <c r="C3779" s="35" t="str">
        <f>VLOOKUP(B3779,'[1]EC Sales Date'!$A:$C,2,)</f>
        <v>T-Shirt AIRism Manches 3/4</v>
      </c>
      <c r="D3779" s="36" t="s">
        <v>57</v>
      </c>
      <c r="E3779" s="36" t="s">
        <v>57</v>
      </c>
      <c r="F3779" s="36" t="s">
        <v>57</v>
      </c>
      <c r="G3779" s="36" t="s">
        <v>7504</v>
      </c>
      <c r="H3779" s="36" t="s">
        <v>7504</v>
      </c>
      <c r="I3779" s="36" t="s">
        <v>621</v>
      </c>
      <c r="J3779" s="36" t="s">
        <v>59</v>
      </c>
      <c r="K3779" s="36" t="s">
        <v>2501</v>
      </c>
    </row>
    <row r="3780" spans="1:11" ht="15" customHeight="1">
      <c r="A3780" s="36" t="s">
        <v>6172</v>
      </c>
      <c r="B3780" s="36">
        <v>465185</v>
      </c>
      <c r="C3780" s="35" t="str">
        <f>VLOOKUP(B3780,'[1]EC Sales Date'!$A:$C,2,)</f>
        <v>T-Shirt AIRism Manches 3/4</v>
      </c>
      <c r="D3780" s="36" t="s">
        <v>56</v>
      </c>
      <c r="E3780" s="36" t="s">
        <v>57</v>
      </c>
      <c r="F3780" s="36" t="s">
        <v>56</v>
      </c>
      <c r="G3780" s="36" t="s">
        <v>7504</v>
      </c>
      <c r="H3780" s="36" t="s">
        <v>7504</v>
      </c>
      <c r="I3780" s="36" t="s">
        <v>621</v>
      </c>
      <c r="J3780" s="36" t="s">
        <v>59</v>
      </c>
      <c r="K3780" s="36" t="s">
        <v>2501</v>
      </c>
    </row>
    <row r="3781" spans="1:11" ht="15" customHeight="1">
      <c r="A3781" s="36" t="s">
        <v>6173</v>
      </c>
      <c r="B3781" s="36">
        <v>465185</v>
      </c>
      <c r="C3781" s="35" t="str">
        <f>VLOOKUP(B3781,'[1]EC Sales Date'!$A:$C,2,)</f>
        <v>T-Shirt AIRism Manches 3/4</v>
      </c>
      <c r="D3781" s="36" t="s">
        <v>57</v>
      </c>
      <c r="E3781" s="36" t="s">
        <v>57</v>
      </c>
      <c r="F3781" s="36" t="s">
        <v>57</v>
      </c>
      <c r="G3781" s="36" t="s">
        <v>7504</v>
      </c>
      <c r="H3781" s="36" t="s">
        <v>7504</v>
      </c>
      <c r="I3781" s="36" t="s">
        <v>621</v>
      </c>
      <c r="J3781" s="36" t="s">
        <v>59</v>
      </c>
      <c r="K3781" s="36" t="s">
        <v>2501</v>
      </c>
    </row>
    <row r="3782" spans="1:11" ht="15" customHeight="1">
      <c r="A3782" s="36" t="s">
        <v>6174</v>
      </c>
      <c r="B3782" s="36">
        <v>465185</v>
      </c>
      <c r="C3782" s="35" t="str">
        <f>VLOOKUP(B3782,'[1]EC Sales Date'!$A:$C,2,)</f>
        <v>T-Shirt AIRism Manches 3/4</v>
      </c>
      <c r="D3782" s="36" t="s">
        <v>57</v>
      </c>
      <c r="E3782" s="36" t="s">
        <v>57</v>
      </c>
      <c r="F3782" s="36" t="s">
        <v>57</v>
      </c>
      <c r="G3782" s="36" t="s">
        <v>7504</v>
      </c>
      <c r="H3782" s="36" t="s">
        <v>7504</v>
      </c>
      <c r="I3782" s="36" t="s">
        <v>621</v>
      </c>
      <c r="J3782" s="36" t="s">
        <v>59</v>
      </c>
      <c r="K3782" s="36" t="s">
        <v>2501</v>
      </c>
    </row>
    <row r="3783" spans="1:11" ht="15" customHeight="1">
      <c r="A3783" s="36" t="s">
        <v>6175</v>
      </c>
      <c r="B3783" s="36">
        <v>471580</v>
      </c>
      <c r="C3783" s="35" t="str">
        <f>VLOOKUP(B3783,'[1]EC Sales Date'!$A:$C,2,)</f>
        <v>T-Shirt Oversize AIRism Coton Manches 3/4</v>
      </c>
      <c r="D3783" s="36" t="s">
        <v>86</v>
      </c>
      <c r="E3783" s="36" t="s">
        <v>57</v>
      </c>
      <c r="F3783" s="36" t="s">
        <v>57</v>
      </c>
      <c r="G3783" s="36" t="s">
        <v>7504</v>
      </c>
      <c r="H3783" s="36" t="s">
        <v>7504</v>
      </c>
      <c r="I3783" s="36" t="s">
        <v>621</v>
      </c>
      <c r="J3783" s="36" t="s">
        <v>59</v>
      </c>
      <c r="K3783" s="36" t="s">
        <v>2501</v>
      </c>
    </row>
    <row r="3784" spans="1:11" ht="15" customHeight="1">
      <c r="A3784" s="36" t="s">
        <v>6176</v>
      </c>
      <c r="B3784" s="36">
        <v>471580</v>
      </c>
      <c r="C3784" s="35" t="str">
        <f>VLOOKUP(B3784,'[1]EC Sales Date'!$A:$C,2,)</f>
        <v>T-Shirt Oversize AIRism Coton Manches 3/4</v>
      </c>
      <c r="D3784" s="36" t="s">
        <v>57</v>
      </c>
      <c r="E3784" s="36" t="s">
        <v>57</v>
      </c>
      <c r="F3784" s="36" t="s">
        <v>57</v>
      </c>
      <c r="G3784" s="36" t="s">
        <v>7504</v>
      </c>
      <c r="H3784" s="36" t="s">
        <v>7504</v>
      </c>
      <c r="I3784" s="36" t="s">
        <v>621</v>
      </c>
      <c r="J3784" s="36" t="s">
        <v>59</v>
      </c>
      <c r="K3784" s="36" t="s">
        <v>2501</v>
      </c>
    </row>
    <row r="3785" spans="1:11" ht="15" customHeight="1">
      <c r="A3785" s="36" t="s">
        <v>3691</v>
      </c>
      <c r="B3785" s="36">
        <v>465186</v>
      </c>
      <c r="C3785" s="35" t="str">
        <f>VLOOKUP(B3785,'[1]EC Sales Date'!$A:$C,2,)</f>
        <v>T-shirt Manches Courtes</v>
      </c>
      <c r="D3785" s="36" t="s">
        <v>80</v>
      </c>
      <c r="E3785" s="36" t="s">
        <v>86</v>
      </c>
      <c r="F3785" s="36" t="s">
        <v>86</v>
      </c>
      <c r="G3785" s="36" t="s">
        <v>7504</v>
      </c>
      <c r="H3785" s="36" t="s">
        <v>7504</v>
      </c>
      <c r="I3785" s="36" t="s">
        <v>58</v>
      </c>
      <c r="J3785" s="37" t="s">
        <v>123</v>
      </c>
      <c r="K3785" s="36" t="s">
        <v>124</v>
      </c>
    </row>
    <row r="3786" spans="1:11" ht="15" customHeight="1">
      <c r="A3786" s="36" t="s">
        <v>3692</v>
      </c>
      <c r="B3786" s="36">
        <v>465186</v>
      </c>
      <c r="C3786" s="35" t="str">
        <f>VLOOKUP(B3786,'[1]EC Sales Date'!$A:$C,2,)</f>
        <v>T-shirt Manches Courtes</v>
      </c>
      <c r="D3786" s="36" t="s">
        <v>86</v>
      </c>
      <c r="E3786" s="36" t="s">
        <v>86</v>
      </c>
      <c r="F3786" s="36" t="s">
        <v>86</v>
      </c>
      <c r="G3786" s="36" t="s">
        <v>7504</v>
      </c>
      <c r="H3786" s="36" t="s">
        <v>7504</v>
      </c>
      <c r="I3786" s="36" t="s">
        <v>58</v>
      </c>
      <c r="J3786" s="37" t="s">
        <v>123</v>
      </c>
      <c r="K3786" s="36" t="s">
        <v>124</v>
      </c>
    </row>
    <row r="3787" spans="1:11" ht="15" customHeight="1">
      <c r="A3787" s="36" t="s">
        <v>3693</v>
      </c>
      <c r="B3787" s="36">
        <v>465186</v>
      </c>
      <c r="C3787" s="35" t="str">
        <f>VLOOKUP(B3787,'[1]EC Sales Date'!$A:$C,2,)</f>
        <v>T-shirt Manches Courtes</v>
      </c>
      <c r="D3787" s="36" t="s">
        <v>80</v>
      </c>
      <c r="E3787" s="36" t="s">
        <v>86</v>
      </c>
      <c r="F3787" s="36" t="s">
        <v>86</v>
      </c>
      <c r="G3787" s="36" t="s">
        <v>7504</v>
      </c>
      <c r="H3787" s="36" t="s">
        <v>7504</v>
      </c>
      <c r="I3787" s="36" t="s">
        <v>58</v>
      </c>
      <c r="J3787" s="37" t="s">
        <v>123</v>
      </c>
      <c r="K3787" s="36" t="s">
        <v>124</v>
      </c>
    </row>
    <row r="3788" spans="1:11" ht="15" customHeight="1">
      <c r="A3788" s="36" t="s">
        <v>3694</v>
      </c>
      <c r="B3788" s="36">
        <v>465186</v>
      </c>
      <c r="C3788" s="35" t="str">
        <f>VLOOKUP(B3788,'[1]EC Sales Date'!$A:$C,2,)</f>
        <v>T-shirt Manches Courtes</v>
      </c>
      <c r="D3788" s="36" t="s">
        <v>86</v>
      </c>
      <c r="E3788" s="36" t="s">
        <v>86</v>
      </c>
      <c r="F3788" s="36" t="s">
        <v>86</v>
      </c>
      <c r="G3788" s="36" t="s">
        <v>7504</v>
      </c>
      <c r="H3788" s="36" t="s">
        <v>7504</v>
      </c>
      <c r="I3788" s="36" t="s">
        <v>58</v>
      </c>
      <c r="J3788" s="37" t="s">
        <v>123</v>
      </c>
      <c r="K3788" s="36" t="s">
        <v>124</v>
      </c>
    </row>
    <row r="3789" spans="1:11" ht="15" customHeight="1">
      <c r="A3789" s="36" t="s">
        <v>3695</v>
      </c>
      <c r="B3789" s="36">
        <v>465186</v>
      </c>
      <c r="C3789" s="35" t="str">
        <f>VLOOKUP(B3789,'[1]EC Sales Date'!$A:$C,2,)</f>
        <v>T-shirt Manches Courtes</v>
      </c>
      <c r="D3789" s="36" t="s">
        <v>80</v>
      </c>
      <c r="E3789" s="36" t="s">
        <v>86</v>
      </c>
      <c r="F3789" s="36" t="s">
        <v>86</v>
      </c>
      <c r="G3789" s="36" t="s">
        <v>7504</v>
      </c>
      <c r="H3789" s="36" t="s">
        <v>7504</v>
      </c>
      <c r="I3789" s="36" t="s">
        <v>58</v>
      </c>
      <c r="J3789" s="37" t="s">
        <v>123</v>
      </c>
      <c r="K3789" s="36" t="s">
        <v>124</v>
      </c>
    </row>
    <row r="3790" spans="1:11" ht="15" customHeight="1">
      <c r="A3790" s="36" t="s">
        <v>3696</v>
      </c>
      <c r="B3790" s="36">
        <v>465186</v>
      </c>
      <c r="C3790" s="35" t="str">
        <f>VLOOKUP(B3790,'[1]EC Sales Date'!$A:$C,2,)</f>
        <v>T-shirt Manches Courtes</v>
      </c>
      <c r="D3790" s="36" t="s">
        <v>86</v>
      </c>
      <c r="E3790" s="36" t="s">
        <v>86</v>
      </c>
      <c r="F3790" s="36" t="s">
        <v>86</v>
      </c>
      <c r="G3790" s="36" t="s">
        <v>7504</v>
      </c>
      <c r="H3790" s="36" t="s">
        <v>7504</v>
      </c>
      <c r="I3790" s="36" t="s">
        <v>58</v>
      </c>
      <c r="J3790" s="37" t="s">
        <v>123</v>
      </c>
      <c r="K3790" s="36" t="s">
        <v>124</v>
      </c>
    </row>
    <row r="3791" spans="1:11" ht="15" customHeight="1">
      <c r="A3791" s="36" t="s">
        <v>6177</v>
      </c>
      <c r="B3791" s="36">
        <v>471583</v>
      </c>
      <c r="C3791" s="35" t="str">
        <f>VLOOKUP(B3791,'[1]EC Sales Date'!$A:$C,2,)</f>
        <v>T-shirt Col Rond</v>
      </c>
      <c r="D3791" s="36" t="s">
        <v>80</v>
      </c>
      <c r="E3791" s="36" t="s">
        <v>86</v>
      </c>
      <c r="F3791" s="36" t="s">
        <v>86</v>
      </c>
      <c r="G3791" s="36" t="s">
        <v>7504</v>
      </c>
      <c r="H3791" s="36" t="s">
        <v>7504</v>
      </c>
      <c r="I3791" s="36" t="s">
        <v>58</v>
      </c>
      <c r="J3791" s="37" t="s">
        <v>123</v>
      </c>
      <c r="K3791" s="36" t="s">
        <v>124</v>
      </c>
    </row>
    <row r="3792" spans="1:11" ht="15" customHeight="1">
      <c r="A3792" s="36" t="s">
        <v>6178</v>
      </c>
      <c r="B3792" s="36">
        <v>471583</v>
      </c>
      <c r="C3792" s="35" t="str">
        <f>VLOOKUP(B3792,'[1]EC Sales Date'!$A:$C,2,)</f>
        <v>T-shirt Col Rond</v>
      </c>
      <c r="D3792" s="36" t="s">
        <v>80</v>
      </c>
      <c r="E3792" s="36" t="s">
        <v>86</v>
      </c>
      <c r="F3792" s="36" t="s">
        <v>86</v>
      </c>
      <c r="G3792" s="36" t="s">
        <v>7504</v>
      </c>
      <c r="H3792" s="36" t="s">
        <v>7504</v>
      </c>
      <c r="I3792" s="36" t="s">
        <v>58</v>
      </c>
      <c r="J3792" s="37" t="s">
        <v>123</v>
      </c>
      <c r="K3792" s="36" t="s">
        <v>124</v>
      </c>
    </row>
    <row r="3793" spans="1:11" ht="15" customHeight="1">
      <c r="A3793" s="36" t="s">
        <v>6179</v>
      </c>
      <c r="B3793" s="36">
        <v>476294</v>
      </c>
      <c r="C3793" s="35" t="str">
        <f>VLOOKUP(B3793,'[1]EC Sales Date'!$A:$C,2,)</f>
        <v>T-Shirt Col Rond</v>
      </c>
      <c r="D3793" s="36" t="s">
        <v>57</v>
      </c>
      <c r="E3793" s="36" t="s">
        <v>57</v>
      </c>
      <c r="F3793" s="36" t="s">
        <v>57</v>
      </c>
      <c r="G3793" s="36" t="s">
        <v>7504</v>
      </c>
      <c r="H3793" s="36" t="s">
        <v>7504</v>
      </c>
      <c r="I3793" s="36" t="s">
        <v>58</v>
      </c>
      <c r="J3793" s="37" t="s">
        <v>123</v>
      </c>
      <c r="K3793" s="36" t="s">
        <v>124</v>
      </c>
    </row>
    <row r="3794" spans="1:11" ht="15" customHeight="1">
      <c r="A3794" s="36" t="s">
        <v>6180</v>
      </c>
      <c r="B3794" s="36">
        <v>465187</v>
      </c>
      <c r="C3794" s="35" t="str">
        <f>VLOOKUP(B3794,'[1]EC Sales Date'!$A:$C,2,)</f>
        <v>T-Shirt DRY À Séchage Rapide Manches Courtes</v>
      </c>
      <c r="D3794" s="36" t="s">
        <v>86</v>
      </c>
      <c r="E3794" s="36" t="s">
        <v>86</v>
      </c>
      <c r="F3794" s="36" t="s">
        <v>86</v>
      </c>
      <c r="G3794" s="36" t="s">
        <v>7504</v>
      </c>
      <c r="H3794" s="36" t="s">
        <v>7504</v>
      </c>
      <c r="I3794" s="36" t="s">
        <v>3711</v>
      </c>
      <c r="J3794" s="36" t="s">
        <v>59</v>
      </c>
      <c r="K3794" s="36" t="s">
        <v>6181</v>
      </c>
    </row>
    <row r="3795" spans="1:11" ht="15" customHeight="1">
      <c r="A3795" s="36" t="s">
        <v>6182</v>
      </c>
      <c r="B3795" s="36">
        <v>465187</v>
      </c>
      <c r="C3795" s="35" t="str">
        <f>VLOOKUP(B3795,'[1]EC Sales Date'!$A:$C,2,)</f>
        <v>T-Shirt DRY À Séchage Rapide Manches Courtes</v>
      </c>
      <c r="D3795" s="36" t="s">
        <v>86</v>
      </c>
      <c r="E3795" s="36" t="s">
        <v>86</v>
      </c>
      <c r="F3795" s="36" t="s">
        <v>86</v>
      </c>
      <c r="G3795" s="36" t="s">
        <v>7504</v>
      </c>
      <c r="H3795" s="36" t="s">
        <v>7504</v>
      </c>
      <c r="I3795" s="36" t="s">
        <v>3711</v>
      </c>
      <c r="J3795" s="36" t="s">
        <v>59</v>
      </c>
      <c r="K3795" s="36" t="s">
        <v>6181</v>
      </c>
    </row>
    <row r="3796" spans="1:11" ht="15" customHeight="1">
      <c r="A3796" s="36" t="s">
        <v>6183</v>
      </c>
      <c r="B3796" s="36">
        <v>471586</v>
      </c>
      <c r="C3796" s="35" t="str">
        <f>VLOOKUP(B3796,'[1]EC Sales Date'!$A:$C,2,)</f>
        <v>T-Shirt DRY Colour</v>
      </c>
      <c r="D3796" s="36" t="s">
        <v>86</v>
      </c>
      <c r="E3796" s="36" t="s">
        <v>86</v>
      </c>
      <c r="F3796" s="36" t="s">
        <v>86</v>
      </c>
      <c r="G3796" s="36" t="s">
        <v>7504</v>
      </c>
      <c r="H3796" s="36" t="s">
        <v>7504</v>
      </c>
      <c r="I3796" s="36" t="s">
        <v>3711</v>
      </c>
      <c r="J3796" s="36" t="s">
        <v>59</v>
      </c>
      <c r="K3796" s="36" t="s">
        <v>6181</v>
      </c>
    </row>
    <row r="3797" spans="1:11" ht="15" customHeight="1">
      <c r="A3797" s="36" t="s">
        <v>7828</v>
      </c>
      <c r="B3797" s="36">
        <v>465189</v>
      </c>
      <c r="C3797" s="35" t="e">
        <f>VLOOKUP(B3797,'[1]EC Sales Date'!$A:$C,2,)</f>
        <v>#N/A</v>
      </c>
      <c r="D3797" s="36" t="s">
        <v>57</v>
      </c>
      <c r="E3797" s="36" t="s">
        <v>57</v>
      </c>
      <c r="F3797" s="36" t="s">
        <v>57</v>
      </c>
      <c r="G3797" s="36" t="s">
        <v>7504</v>
      </c>
      <c r="H3797" s="36" t="s">
        <v>7504</v>
      </c>
      <c r="I3797" s="36" t="s">
        <v>6385</v>
      </c>
      <c r="J3797" s="36" t="s">
        <v>59</v>
      </c>
      <c r="K3797" s="36" t="s">
        <v>6386</v>
      </c>
    </row>
    <row r="3798" spans="1:11" ht="15" customHeight="1">
      <c r="A3798" s="36" t="s">
        <v>7829</v>
      </c>
      <c r="B3798" s="36">
        <v>465189</v>
      </c>
      <c r="C3798" s="35" t="e">
        <f>VLOOKUP(B3798,'[1]EC Sales Date'!$A:$C,2,)</f>
        <v>#N/A</v>
      </c>
      <c r="D3798" s="36" t="s">
        <v>57</v>
      </c>
      <c r="E3798" s="36" t="s">
        <v>57</v>
      </c>
      <c r="F3798" s="36" t="s">
        <v>57</v>
      </c>
      <c r="G3798" s="36" t="s">
        <v>7504</v>
      </c>
      <c r="H3798" s="36" t="s">
        <v>7504</v>
      </c>
      <c r="I3798" s="36" t="s">
        <v>6385</v>
      </c>
      <c r="J3798" s="36" t="s">
        <v>59</v>
      </c>
      <c r="K3798" s="36" t="s">
        <v>6386</v>
      </c>
    </row>
    <row r="3799" spans="1:11" ht="15" customHeight="1">
      <c r="A3799" s="36" t="s">
        <v>6184</v>
      </c>
      <c r="B3799" s="36">
        <v>466870</v>
      </c>
      <c r="C3799" s="35" t="str">
        <f>VLOOKUP(B3799,'[1]EC Sales Date'!$A:$C,2,)</f>
        <v>Débardeur Côtelé DRY à Séchage Rapide</v>
      </c>
      <c r="D3799" s="36" t="s">
        <v>57</v>
      </c>
      <c r="E3799" s="36" t="s">
        <v>57</v>
      </c>
      <c r="F3799" s="36" t="s">
        <v>57</v>
      </c>
      <c r="G3799" s="36" t="s">
        <v>7504</v>
      </c>
      <c r="H3799" s="36" t="s">
        <v>7504</v>
      </c>
      <c r="I3799" s="36" t="s">
        <v>58</v>
      </c>
      <c r="J3799" s="36" t="s">
        <v>59</v>
      </c>
      <c r="K3799" s="36" t="s">
        <v>2698</v>
      </c>
    </row>
    <row r="3800" spans="1:11" ht="15" customHeight="1">
      <c r="A3800" s="36" t="s">
        <v>6185</v>
      </c>
      <c r="B3800" s="36">
        <v>466870</v>
      </c>
      <c r="C3800" s="35" t="str">
        <f>VLOOKUP(B3800,'[1]EC Sales Date'!$A:$C,2,)</f>
        <v>Débardeur Côtelé DRY à Séchage Rapide</v>
      </c>
      <c r="D3800" s="36" t="s">
        <v>57</v>
      </c>
      <c r="E3800" s="36" t="s">
        <v>57</v>
      </c>
      <c r="F3800" s="36" t="s">
        <v>57</v>
      </c>
      <c r="G3800" s="36" t="s">
        <v>7504</v>
      </c>
      <c r="H3800" s="36" t="s">
        <v>7504</v>
      </c>
      <c r="I3800" s="36" t="s">
        <v>58</v>
      </c>
      <c r="J3800" s="36" t="s">
        <v>59</v>
      </c>
      <c r="K3800" s="36" t="s">
        <v>2698</v>
      </c>
    </row>
    <row r="3801" spans="1:11" ht="15" customHeight="1">
      <c r="A3801" s="36" t="s">
        <v>3698</v>
      </c>
      <c r="B3801" s="36">
        <v>465191</v>
      </c>
      <c r="C3801" s="35" t="str">
        <f>VLOOKUP(B3801,'[1]EC Sales Date'!$A:$C,2,)</f>
        <v>T-Shirt DRY à Séchage Rapide Manches Courtes</v>
      </c>
      <c r="D3801" s="36" t="s">
        <v>57</v>
      </c>
      <c r="E3801" s="36" t="s">
        <v>57</v>
      </c>
      <c r="F3801" s="36" t="s">
        <v>57</v>
      </c>
      <c r="G3801" s="36" t="s">
        <v>7504</v>
      </c>
      <c r="H3801" s="36" t="s">
        <v>7504</v>
      </c>
      <c r="I3801" s="36" t="s">
        <v>502</v>
      </c>
      <c r="J3801" s="36" t="s">
        <v>59</v>
      </c>
      <c r="K3801" s="36" t="s">
        <v>3699</v>
      </c>
    </row>
    <row r="3802" spans="1:11" ht="15" customHeight="1">
      <c r="A3802" s="36" t="s">
        <v>3700</v>
      </c>
      <c r="B3802" s="36">
        <v>465191</v>
      </c>
      <c r="C3802" s="35" t="str">
        <f>VLOOKUP(B3802,'[1]EC Sales Date'!$A:$C,2,)</f>
        <v>T-Shirt DRY à Séchage Rapide Manches Courtes</v>
      </c>
      <c r="D3802" s="36" t="s">
        <v>57</v>
      </c>
      <c r="E3802" s="36" t="s">
        <v>57</v>
      </c>
      <c r="F3802" s="36" t="s">
        <v>57</v>
      </c>
      <c r="G3802" s="36" t="s">
        <v>7504</v>
      </c>
      <c r="H3802" s="36" t="s">
        <v>7504</v>
      </c>
      <c r="I3802" s="36" t="s">
        <v>821</v>
      </c>
      <c r="J3802" s="36" t="s">
        <v>59</v>
      </c>
      <c r="K3802" s="36" t="s">
        <v>3701</v>
      </c>
    </row>
    <row r="3803" spans="1:11" ht="15" customHeight="1">
      <c r="A3803" s="36" t="s">
        <v>6186</v>
      </c>
      <c r="B3803" s="36">
        <v>467543</v>
      </c>
      <c r="C3803" s="35" t="str">
        <f>VLOOKUP(B3803,'[1]EC Sales Date'!$A:$C,2,)</f>
        <v>T-Shirt Manches Courtes DRY à Séchage Rapide</v>
      </c>
      <c r="D3803" s="36" t="s">
        <v>86</v>
      </c>
      <c r="E3803" s="36" t="s">
        <v>86</v>
      </c>
      <c r="F3803" s="36" t="s">
        <v>86</v>
      </c>
      <c r="G3803" s="36" t="s">
        <v>7504</v>
      </c>
      <c r="H3803" s="36" t="s">
        <v>7504</v>
      </c>
      <c r="I3803" s="36" t="s">
        <v>78</v>
      </c>
      <c r="J3803" s="36" t="s">
        <v>59</v>
      </c>
      <c r="K3803" s="36" t="s">
        <v>2752</v>
      </c>
    </row>
    <row r="3804" spans="1:11" ht="15" customHeight="1">
      <c r="A3804" s="36" t="s">
        <v>6187</v>
      </c>
      <c r="B3804" s="36">
        <v>467544</v>
      </c>
      <c r="C3804" s="35" t="str">
        <f>VLOOKUP(B3804,'[1]EC Sales Date'!$A:$C,2,)</f>
        <v>T-Shirt DRY-EX à Séchage Rapide</v>
      </c>
      <c r="D3804" s="36" t="s">
        <v>56</v>
      </c>
      <c r="E3804" s="36" t="s">
        <v>57</v>
      </c>
      <c r="F3804" s="36" t="s">
        <v>57</v>
      </c>
      <c r="G3804" s="36" t="s">
        <v>7504</v>
      </c>
      <c r="H3804" s="36" t="s">
        <v>7504</v>
      </c>
      <c r="I3804" s="36" t="s">
        <v>2024</v>
      </c>
      <c r="J3804" s="36" t="s">
        <v>59</v>
      </c>
      <c r="K3804" s="36" t="s">
        <v>2025</v>
      </c>
    </row>
    <row r="3805" spans="1:11" ht="15" customHeight="1">
      <c r="A3805" s="36" t="s">
        <v>6188</v>
      </c>
      <c r="B3805" s="36">
        <v>467544</v>
      </c>
      <c r="C3805" s="35" t="str">
        <f>VLOOKUP(B3805,'[1]EC Sales Date'!$A:$C,2,)</f>
        <v>T-Shirt DRY-EX à Séchage Rapide</v>
      </c>
      <c r="D3805" s="36" t="s">
        <v>86</v>
      </c>
      <c r="E3805" s="36" t="s">
        <v>57</v>
      </c>
      <c r="F3805" s="36" t="s">
        <v>57</v>
      </c>
      <c r="G3805" s="36" t="s">
        <v>7504</v>
      </c>
      <c r="H3805" s="36" t="s">
        <v>7504</v>
      </c>
      <c r="I3805" s="36" t="s">
        <v>2024</v>
      </c>
      <c r="J3805" s="36" t="s">
        <v>59</v>
      </c>
      <c r="K3805" s="36" t="s">
        <v>2025</v>
      </c>
    </row>
    <row r="3806" spans="1:11" ht="15" customHeight="1">
      <c r="A3806" s="36" t="s">
        <v>6189</v>
      </c>
      <c r="B3806" s="36">
        <v>474201</v>
      </c>
      <c r="C3806" s="35" t="str">
        <f>VLOOKUP(B3806,'[1]EC Sales Date'!$A:$C,2,)</f>
        <v>T-Shirt DRY-EX</v>
      </c>
      <c r="D3806" s="36" t="s">
        <v>57</v>
      </c>
      <c r="E3806" s="36" t="s">
        <v>57</v>
      </c>
      <c r="F3806" s="36" t="s">
        <v>57</v>
      </c>
      <c r="G3806" s="36" t="s">
        <v>7504</v>
      </c>
      <c r="H3806" s="36" t="s">
        <v>7504</v>
      </c>
      <c r="I3806" s="36" t="s">
        <v>821</v>
      </c>
      <c r="J3806" s="36" t="s">
        <v>59</v>
      </c>
      <c r="K3806" s="36" t="s">
        <v>6190</v>
      </c>
    </row>
    <row r="3807" spans="1:11" ht="15" customHeight="1">
      <c r="A3807" s="36" t="s">
        <v>6191</v>
      </c>
      <c r="B3807" s="36">
        <v>470469</v>
      </c>
      <c r="C3807" s="35" t="str">
        <f>VLOOKUP(B3807,'[1]EC Sales Date'!$A:$C,2,)</f>
        <v>Polo DRY en Maille Piquée</v>
      </c>
      <c r="D3807" s="36" t="s">
        <v>86</v>
      </c>
      <c r="E3807" s="36" t="s">
        <v>86</v>
      </c>
      <c r="F3807" s="36" t="s">
        <v>86</v>
      </c>
      <c r="G3807" s="36" t="s">
        <v>7504</v>
      </c>
      <c r="H3807" s="36" t="s">
        <v>7504</v>
      </c>
      <c r="I3807" s="36" t="s">
        <v>78</v>
      </c>
      <c r="J3807" s="36" t="s">
        <v>59</v>
      </c>
      <c r="K3807" s="36" t="s">
        <v>2687</v>
      </c>
    </row>
    <row r="3808" spans="1:11" ht="15" customHeight="1">
      <c r="A3808" s="36" t="s">
        <v>6192</v>
      </c>
      <c r="B3808" s="36">
        <v>470469</v>
      </c>
      <c r="C3808" s="35" t="str">
        <f>VLOOKUP(B3808,'[1]EC Sales Date'!$A:$C,2,)</f>
        <v>Polo DRY en Maille Piquée</v>
      </c>
      <c r="D3808" s="36" t="s">
        <v>86</v>
      </c>
      <c r="E3808" s="36" t="s">
        <v>86</v>
      </c>
      <c r="F3808" s="36" t="s">
        <v>86</v>
      </c>
      <c r="G3808" s="36" t="s">
        <v>7504</v>
      </c>
      <c r="H3808" s="36" t="s">
        <v>7504</v>
      </c>
      <c r="I3808" s="36" t="s">
        <v>78</v>
      </c>
      <c r="J3808" s="36" t="s">
        <v>59</v>
      </c>
      <c r="K3808" s="36" t="s">
        <v>2687</v>
      </c>
    </row>
    <row r="3809" spans="1:11" ht="15" customHeight="1">
      <c r="A3809" s="36" t="s">
        <v>6193</v>
      </c>
      <c r="B3809" s="36">
        <v>473161</v>
      </c>
      <c r="C3809" s="35" t="str">
        <f>VLOOKUP(B3809,'[1]EC Sales Date'!$A:$C,2,)</f>
        <v>Polo DRY Piqué</v>
      </c>
      <c r="D3809" s="36" t="s">
        <v>86</v>
      </c>
      <c r="E3809" s="36" t="s">
        <v>86</v>
      </c>
      <c r="F3809" s="36" t="s">
        <v>86</v>
      </c>
      <c r="G3809" s="36" t="s">
        <v>7504</v>
      </c>
      <c r="H3809" s="36" t="s">
        <v>7504</v>
      </c>
      <c r="I3809" s="36" t="s">
        <v>78</v>
      </c>
      <c r="J3809" s="36" t="s">
        <v>59</v>
      </c>
      <c r="K3809" s="36" t="s">
        <v>2687</v>
      </c>
    </row>
    <row r="3810" spans="1:11" ht="15" customHeight="1">
      <c r="A3810" s="36" t="s">
        <v>6194</v>
      </c>
      <c r="B3810" s="36">
        <v>470470</v>
      </c>
      <c r="C3810" s="35" t="str">
        <f>VLOOKUP(B3810,'[1]EC Sales Date'!$A:$C,2,)</f>
        <v>Polo DRY à Séchage Rapide en Maille Piquée Rayée</v>
      </c>
      <c r="D3810" s="36" t="s">
        <v>57</v>
      </c>
      <c r="E3810" s="36" t="s">
        <v>57</v>
      </c>
      <c r="F3810" s="36" t="s">
        <v>57</v>
      </c>
      <c r="G3810" s="36" t="s">
        <v>7504</v>
      </c>
      <c r="H3810" s="36" t="s">
        <v>7504</v>
      </c>
      <c r="I3810" s="36" t="s">
        <v>78</v>
      </c>
      <c r="J3810" s="36" t="s">
        <v>59</v>
      </c>
      <c r="K3810" s="36" t="s">
        <v>6195</v>
      </c>
    </row>
    <row r="3811" spans="1:11" ht="15" customHeight="1">
      <c r="A3811" s="36" t="s">
        <v>6196</v>
      </c>
      <c r="B3811" s="36">
        <v>470471</v>
      </c>
      <c r="C3811" s="35" t="str">
        <f>VLOOKUP(B3811,'[1]EC Sales Date'!$A:$C,2,)</f>
        <v>Polo DRY à Séchage Rapide en Maille Piquée Rayée</v>
      </c>
      <c r="D3811" s="36" t="s">
        <v>57</v>
      </c>
      <c r="E3811" s="36" t="s">
        <v>57</v>
      </c>
      <c r="F3811" s="36" t="s">
        <v>57</v>
      </c>
      <c r="G3811" s="36" t="s">
        <v>7504</v>
      </c>
      <c r="H3811" s="36" t="s">
        <v>7504</v>
      </c>
      <c r="I3811" s="36" t="s">
        <v>78</v>
      </c>
      <c r="J3811" s="36" t="s">
        <v>59</v>
      </c>
      <c r="K3811" s="36" t="s">
        <v>6195</v>
      </c>
    </row>
    <row r="3812" spans="1:11" ht="15" customHeight="1">
      <c r="A3812" s="36" t="s">
        <v>6197</v>
      </c>
      <c r="B3812" s="36">
        <v>465196</v>
      </c>
      <c r="C3812" s="35" t="str">
        <f>VLOOKUP(B3812,'[1]EC Sales Date'!$A:$C,2,)</f>
        <v>Polo AIRism en Piqué de Coton</v>
      </c>
      <c r="D3812" s="36" t="s">
        <v>86</v>
      </c>
      <c r="E3812" s="36" t="s">
        <v>86</v>
      </c>
      <c r="F3812" s="36" t="s">
        <v>86</v>
      </c>
      <c r="G3812" s="36" t="s">
        <v>7504</v>
      </c>
      <c r="H3812" s="36" t="s">
        <v>7504</v>
      </c>
      <c r="I3812" s="36" t="s">
        <v>58</v>
      </c>
      <c r="J3812" s="36" t="s">
        <v>59</v>
      </c>
      <c r="K3812" s="36" t="s">
        <v>6198</v>
      </c>
    </row>
    <row r="3813" spans="1:11" ht="15" customHeight="1">
      <c r="A3813" s="36" t="s">
        <v>6199</v>
      </c>
      <c r="B3813" s="36">
        <v>471588</v>
      </c>
      <c r="C3813" s="35" t="str">
        <f>VLOOKUP(B3813,'[1]EC Sales Date'!$A:$C,2,)</f>
        <v>Polo Piqué de Coton AIRism</v>
      </c>
      <c r="D3813" s="36" t="s">
        <v>86</v>
      </c>
      <c r="E3813" s="36" t="s">
        <v>86</v>
      </c>
      <c r="F3813" s="36" t="s">
        <v>86</v>
      </c>
      <c r="G3813" s="36" t="s">
        <v>7504</v>
      </c>
      <c r="H3813" s="36" t="s">
        <v>7504</v>
      </c>
      <c r="I3813" s="36" t="s">
        <v>58</v>
      </c>
      <c r="J3813" s="36" t="s">
        <v>59</v>
      </c>
      <c r="K3813" s="36" t="s">
        <v>6198</v>
      </c>
    </row>
    <row r="3814" spans="1:11" ht="15" customHeight="1">
      <c r="A3814" s="36" t="s">
        <v>3684</v>
      </c>
      <c r="B3814" s="36">
        <v>465197</v>
      </c>
      <c r="C3814" s="35" t="str">
        <f>VLOOKUP(B3814,'[1]EC Sales Date'!$A:$C,2,)</f>
        <v>Polo DRY à Séchage Rapide</v>
      </c>
      <c r="D3814" s="36" t="s">
        <v>57</v>
      </c>
      <c r="E3814" s="36" t="s">
        <v>57</v>
      </c>
      <c r="F3814" s="36" t="s">
        <v>57</v>
      </c>
      <c r="G3814" s="36" t="s">
        <v>7504</v>
      </c>
      <c r="H3814" s="36" t="s">
        <v>7504</v>
      </c>
      <c r="I3814" s="36" t="s">
        <v>78</v>
      </c>
      <c r="J3814" s="36" t="s">
        <v>59</v>
      </c>
      <c r="K3814" s="36" t="s">
        <v>3685</v>
      </c>
    </row>
    <row r="3815" spans="1:11" ht="15" customHeight="1">
      <c r="A3815" s="36" t="s">
        <v>3686</v>
      </c>
      <c r="B3815" s="36">
        <v>465197</v>
      </c>
      <c r="C3815" s="35" t="str">
        <f>VLOOKUP(B3815,'[1]EC Sales Date'!$A:$C,2,)</f>
        <v>Polo DRY à Séchage Rapide</v>
      </c>
      <c r="D3815" s="36" t="s">
        <v>57</v>
      </c>
      <c r="E3815" s="36" t="s">
        <v>57</v>
      </c>
      <c r="F3815" s="36" t="s">
        <v>57</v>
      </c>
      <c r="G3815" s="36" t="s">
        <v>7504</v>
      </c>
      <c r="H3815" s="36" t="s">
        <v>7504</v>
      </c>
      <c r="I3815" s="36" t="s">
        <v>78</v>
      </c>
      <c r="J3815" s="36" t="s">
        <v>59</v>
      </c>
      <c r="K3815" s="36" t="s">
        <v>3687</v>
      </c>
    </row>
    <row r="3816" spans="1:11" ht="15" customHeight="1">
      <c r="A3816" s="36" t="s">
        <v>6200</v>
      </c>
      <c r="B3816" s="36">
        <v>465203</v>
      </c>
      <c r="C3816" s="35" t="str">
        <f>VLOOKUP(B3816,'[1]EC Sales Date'!$A:$C,2,)</f>
        <v>Sweat Zippé À Capuche DRY à Séchage Rapide</v>
      </c>
      <c r="D3816" s="36" t="s">
        <v>57</v>
      </c>
      <c r="E3816" s="36" t="s">
        <v>57</v>
      </c>
      <c r="F3816" s="36" t="s">
        <v>57</v>
      </c>
      <c r="G3816" s="36" t="s">
        <v>7504</v>
      </c>
      <c r="H3816" s="36" t="s">
        <v>7504</v>
      </c>
      <c r="I3816" s="36" t="s">
        <v>1978</v>
      </c>
      <c r="J3816" s="36" t="s">
        <v>59</v>
      </c>
      <c r="K3816" s="36" t="s">
        <v>6201</v>
      </c>
    </row>
    <row r="3817" spans="1:11" ht="15" customHeight="1">
      <c r="A3817" s="36" t="s">
        <v>6202</v>
      </c>
      <c r="B3817" s="36">
        <v>465203</v>
      </c>
      <c r="C3817" s="35" t="str">
        <f>VLOOKUP(B3817,'[1]EC Sales Date'!$A:$C,2,)</f>
        <v>Sweat Zippé À Capuche DRY à Séchage Rapide</v>
      </c>
      <c r="D3817" s="36" t="s">
        <v>86</v>
      </c>
      <c r="E3817" s="36" t="s">
        <v>57</v>
      </c>
      <c r="F3817" s="36" t="s">
        <v>57</v>
      </c>
      <c r="G3817" s="36" t="s">
        <v>7504</v>
      </c>
      <c r="H3817" s="36" t="s">
        <v>7504</v>
      </c>
      <c r="I3817" s="36" t="s">
        <v>1978</v>
      </c>
      <c r="J3817" s="36" t="s">
        <v>59</v>
      </c>
      <c r="K3817" s="36" t="s">
        <v>6201</v>
      </c>
    </row>
    <row r="3818" spans="1:11" ht="15" customHeight="1">
      <c r="A3818" s="36" t="s">
        <v>6203</v>
      </c>
      <c r="B3818" s="36">
        <v>465203</v>
      </c>
      <c r="C3818" s="35" t="str">
        <f>VLOOKUP(B3818,'[1]EC Sales Date'!$A:$C,2,)</f>
        <v>Sweat Zippé À Capuche DRY à Séchage Rapide</v>
      </c>
      <c r="D3818" s="36" t="s">
        <v>86</v>
      </c>
      <c r="E3818" s="36" t="s">
        <v>57</v>
      </c>
      <c r="F3818" s="36" t="s">
        <v>57</v>
      </c>
      <c r="G3818" s="36" t="s">
        <v>7504</v>
      </c>
      <c r="H3818" s="36" t="s">
        <v>7504</v>
      </c>
      <c r="I3818" s="36" t="s">
        <v>1981</v>
      </c>
      <c r="J3818" s="36" t="s">
        <v>59</v>
      </c>
      <c r="K3818" s="36" t="s">
        <v>6204</v>
      </c>
    </row>
    <row r="3819" spans="1:11" ht="15" customHeight="1">
      <c r="A3819" s="36" t="s">
        <v>6205</v>
      </c>
      <c r="B3819" s="36">
        <v>467763</v>
      </c>
      <c r="C3819" s="35" t="str">
        <f>VLOOKUP(B3819,'[1]EC Sales Date'!$A:$C,2,)</f>
        <v>Sweat DRY-EX Ultra Stretch Zippé à Capuche</v>
      </c>
      <c r="D3819" s="36" t="s">
        <v>57</v>
      </c>
      <c r="E3819" s="36" t="s">
        <v>57</v>
      </c>
      <c r="F3819" s="36" t="s">
        <v>57</v>
      </c>
      <c r="G3819" s="36" t="s">
        <v>7504</v>
      </c>
      <c r="H3819" s="36" t="s">
        <v>7504</v>
      </c>
      <c r="I3819" s="36" t="s">
        <v>1981</v>
      </c>
      <c r="J3819" s="36" t="s">
        <v>59</v>
      </c>
      <c r="K3819" s="36" t="s">
        <v>6206</v>
      </c>
    </row>
    <row r="3820" spans="1:11" ht="15" customHeight="1">
      <c r="A3820" s="36" t="s">
        <v>3658</v>
      </c>
      <c r="B3820" s="36">
        <v>465206</v>
      </c>
      <c r="C3820" s="35" t="str">
        <f>VLOOKUP(B3820,'[1]EC Sales Date'!$A:$C,2,)</f>
        <v>Jogging Ultra Stretch DRY à Séchage Rapide</v>
      </c>
      <c r="D3820" s="36" t="s">
        <v>86</v>
      </c>
      <c r="E3820" s="36" t="s">
        <v>140</v>
      </c>
      <c r="F3820" s="36" t="s">
        <v>140</v>
      </c>
      <c r="G3820" s="36" t="s">
        <v>7504</v>
      </c>
      <c r="H3820" s="36" t="s">
        <v>7504</v>
      </c>
      <c r="I3820" s="36" t="s">
        <v>821</v>
      </c>
      <c r="J3820" s="36" t="s">
        <v>59</v>
      </c>
      <c r="K3820" s="36" t="s">
        <v>1794</v>
      </c>
    </row>
    <row r="3821" spans="1:11" ht="15" customHeight="1">
      <c r="A3821" s="36" t="s">
        <v>3659</v>
      </c>
      <c r="B3821" s="36">
        <v>465206</v>
      </c>
      <c r="C3821" s="35" t="str">
        <f>VLOOKUP(B3821,'[1]EC Sales Date'!$A:$C,2,)</f>
        <v>Jogging Ultra Stretch DRY à Séchage Rapide</v>
      </c>
      <c r="D3821" s="36" t="s">
        <v>56</v>
      </c>
      <c r="E3821" s="36" t="s">
        <v>140</v>
      </c>
      <c r="F3821" s="36" t="s">
        <v>140</v>
      </c>
      <c r="G3821" s="36" t="s">
        <v>7504</v>
      </c>
      <c r="H3821" s="36" t="s">
        <v>7504</v>
      </c>
      <c r="I3821" s="36" t="s">
        <v>821</v>
      </c>
      <c r="J3821" s="36" t="s">
        <v>59</v>
      </c>
      <c r="K3821" s="36" t="s">
        <v>1794</v>
      </c>
    </row>
    <row r="3822" spans="1:11" ht="15" customHeight="1">
      <c r="A3822" s="36" t="s">
        <v>3660</v>
      </c>
      <c r="B3822" s="36">
        <v>465206</v>
      </c>
      <c r="C3822" s="35" t="str">
        <f>VLOOKUP(B3822,'[1]EC Sales Date'!$A:$C,2,)</f>
        <v>Jogging Ultra Stretch DRY à Séchage Rapide</v>
      </c>
      <c r="D3822" s="36" t="s">
        <v>86</v>
      </c>
      <c r="E3822" s="36" t="s">
        <v>140</v>
      </c>
      <c r="F3822" s="36" t="s">
        <v>140</v>
      </c>
      <c r="G3822" s="36" t="s">
        <v>7504</v>
      </c>
      <c r="H3822" s="36" t="s">
        <v>7504</v>
      </c>
      <c r="I3822" s="36" t="s">
        <v>821</v>
      </c>
      <c r="J3822" s="36" t="s">
        <v>59</v>
      </c>
      <c r="K3822" s="36" t="s">
        <v>1796</v>
      </c>
    </row>
    <row r="3823" spans="1:11" ht="15" customHeight="1">
      <c r="A3823" s="36" t="s">
        <v>3661</v>
      </c>
      <c r="B3823" s="36">
        <v>465206</v>
      </c>
      <c r="C3823" s="35" t="str">
        <f>VLOOKUP(B3823,'[1]EC Sales Date'!$A:$C,2,)</f>
        <v>Jogging Ultra Stretch DRY à Séchage Rapide</v>
      </c>
      <c r="D3823" s="36" t="s">
        <v>56</v>
      </c>
      <c r="E3823" s="36" t="s">
        <v>140</v>
      </c>
      <c r="F3823" s="36" t="s">
        <v>140</v>
      </c>
      <c r="G3823" s="36" t="s">
        <v>7504</v>
      </c>
      <c r="H3823" s="36" t="s">
        <v>7504</v>
      </c>
      <c r="I3823" s="36" t="s">
        <v>821</v>
      </c>
      <c r="J3823" s="36" t="s">
        <v>59</v>
      </c>
      <c r="K3823" s="36" t="s">
        <v>1796</v>
      </c>
    </row>
    <row r="3824" spans="1:11" ht="15" customHeight="1">
      <c r="A3824" s="36" t="s">
        <v>6207</v>
      </c>
      <c r="B3824" s="36">
        <v>467767</v>
      </c>
      <c r="C3824" s="35" t="str">
        <f>VLOOKUP(B3824,'[1]EC Sales Date'!$A:$C,2,)</f>
        <v>Jogging Ultra Stretch DRY à Séchage Rapide</v>
      </c>
      <c r="D3824" s="36" t="s">
        <v>86</v>
      </c>
      <c r="E3824" s="36" t="s">
        <v>140</v>
      </c>
      <c r="F3824" s="36" t="s">
        <v>140</v>
      </c>
      <c r="G3824" s="36" t="s">
        <v>7504</v>
      </c>
      <c r="H3824" s="36" t="s">
        <v>7504</v>
      </c>
      <c r="I3824" s="36" t="s">
        <v>821</v>
      </c>
      <c r="J3824" s="36" t="s">
        <v>59</v>
      </c>
      <c r="K3824" s="36" t="s">
        <v>1794</v>
      </c>
    </row>
    <row r="3825" spans="1:11" ht="15" customHeight="1">
      <c r="A3825" s="36" t="s">
        <v>6208</v>
      </c>
      <c r="B3825" s="36">
        <v>467767</v>
      </c>
      <c r="C3825" s="35" t="str">
        <f>VLOOKUP(B3825,'[1]EC Sales Date'!$A:$C,2,)</f>
        <v>Jogging Ultra Stretch DRY à Séchage Rapide</v>
      </c>
      <c r="D3825" s="36" t="s">
        <v>56</v>
      </c>
      <c r="E3825" s="36" t="s">
        <v>140</v>
      </c>
      <c r="F3825" s="36" t="s">
        <v>140</v>
      </c>
      <c r="G3825" s="36" t="s">
        <v>7504</v>
      </c>
      <c r="H3825" s="36" t="s">
        <v>7504</v>
      </c>
      <c r="I3825" s="36" t="s">
        <v>821</v>
      </c>
      <c r="J3825" s="36" t="s">
        <v>59</v>
      </c>
      <c r="K3825" s="36" t="s">
        <v>1794</v>
      </c>
    </row>
    <row r="3826" spans="1:11" ht="15" customHeight="1">
      <c r="A3826" s="36" t="s">
        <v>6209</v>
      </c>
      <c r="B3826" s="36">
        <v>467767</v>
      </c>
      <c r="C3826" s="35" t="str">
        <f>VLOOKUP(B3826,'[1]EC Sales Date'!$A:$C,2,)</f>
        <v>Jogging Ultra Stretch DRY à Séchage Rapide</v>
      </c>
      <c r="D3826" s="36" t="s">
        <v>86</v>
      </c>
      <c r="E3826" s="36" t="s">
        <v>140</v>
      </c>
      <c r="F3826" s="36" t="s">
        <v>140</v>
      </c>
      <c r="G3826" s="36" t="s">
        <v>7504</v>
      </c>
      <c r="H3826" s="36" t="s">
        <v>7504</v>
      </c>
      <c r="I3826" s="36" t="s">
        <v>821</v>
      </c>
      <c r="J3826" s="36" t="s">
        <v>59</v>
      </c>
      <c r="K3826" s="36" t="s">
        <v>1796</v>
      </c>
    </row>
    <row r="3827" spans="1:11" ht="15" customHeight="1">
      <c r="A3827" s="36" t="s">
        <v>6210</v>
      </c>
      <c r="B3827" s="36">
        <v>467609</v>
      </c>
      <c r="C3827" s="35" t="str">
        <f>VLOOKUP(B3827,'[1]EC Sales Date'!$A:$C,2,)</f>
        <v>Short Ultra Stretch DRY-EX à Séchage Rapide</v>
      </c>
      <c r="D3827" s="36" t="s">
        <v>57</v>
      </c>
      <c r="E3827" s="36" t="s">
        <v>57</v>
      </c>
      <c r="F3827" s="36" t="s">
        <v>57</v>
      </c>
      <c r="G3827" s="36" t="s">
        <v>7504</v>
      </c>
      <c r="H3827" s="36" t="s">
        <v>7504</v>
      </c>
      <c r="I3827" s="36" t="s">
        <v>3711</v>
      </c>
      <c r="J3827" s="36" t="s">
        <v>59</v>
      </c>
      <c r="K3827" s="36" t="s">
        <v>6211</v>
      </c>
    </row>
    <row r="3828" spans="1:11" ht="15" customHeight="1">
      <c r="A3828" s="36" t="s">
        <v>6212</v>
      </c>
      <c r="B3828" s="36">
        <v>467610</v>
      </c>
      <c r="C3828" s="35" t="str">
        <f>VLOOKUP(B3828,'[1]EC Sales Date'!$A:$C,2,)</f>
        <v>Short Ultra Stretch DRY-EX à Séchage Rapide</v>
      </c>
      <c r="D3828" s="36" t="s">
        <v>57</v>
      </c>
      <c r="E3828" s="36" t="s">
        <v>57</v>
      </c>
      <c r="F3828" s="36" t="s">
        <v>57</v>
      </c>
      <c r="G3828" s="36" t="s">
        <v>7504</v>
      </c>
      <c r="H3828" s="36" t="s">
        <v>7504</v>
      </c>
      <c r="I3828" s="36" t="s">
        <v>3711</v>
      </c>
      <c r="J3828" s="36" t="s">
        <v>59</v>
      </c>
      <c r="K3828" s="36" t="s">
        <v>6211</v>
      </c>
    </row>
    <row r="3829" spans="1:11" ht="15" customHeight="1">
      <c r="A3829" s="36" t="s">
        <v>3662</v>
      </c>
      <c r="B3829" s="36">
        <v>467769</v>
      </c>
      <c r="C3829" s="35" t="str">
        <f>VLOOKUP(B3829,'[1]EC Sales Date'!$A:$C,2,)</f>
        <v>Pantalon Ultra Stretch DRY à Séchage Rapide</v>
      </c>
      <c r="D3829" s="36" t="s">
        <v>86</v>
      </c>
      <c r="E3829" s="36" t="s">
        <v>57</v>
      </c>
      <c r="F3829" s="36" t="s">
        <v>57</v>
      </c>
      <c r="G3829" s="36" t="s">
        <v>7504</v>
      </c>
      <c r="H3829" s="36" t="s">
        <v>7504</v>
      </c>
      <c r="I3829" s="36" t="s">
        <v>821</v>
      </c>
      <c r="J3829" s="36" t="s">
        <v>59</v>
      </c>
      <c r="K3829" s="36" t="s">
        <v>1794</v>
      </c>
    </row>
    <row r="3830" spans="1:11" ht="15" customHeight="1">
      <c r="A3830" s="36" t="s">
        <v>6213</v>
      </c>
      <c r="B3830" s="36">
        <v>467769</v>
      </c>
      <c r="C3830" s="35" t="str">
        <f>VLOOKUP(B3830,'[1]EC Sales Date'!$A:$C,2,)</f>
        <v>Pantalon Ultra Stretch DRY à Séchage Rapide</v>
      </c>
      <c r="D3830" s="36" t="s">
        <v>56</v>
      </c>
      <c r="E3830" s="36" t="s">
        <v>57</v>
      </c>
      <c r="F3830" s="36" t="s">
        <v>57</v>
      </c>
      <c r="G3830" s="36" t="s">
        <v>7504</v>
      </c>
      <c r="H3830" s="36" t="s">
        <v>7504</v>
      </c>
      <c r="I3830" s="36" t="s">
        <v>821</v>
      </c>
      <c r="J3830" s="36" t="s">
        <v>59</v>
      </c>
      <c r="K3830" s="36" t="s">
        <v>1794</v>
      </c>
    </row>
    <row r="3831" spans="1:11" ht="15" customHeight="1">
      <c r="A3831" s="36" t="s">
        <v>6214</v>
      </c>
      <c r="B3831" s="36">
        <v>467770</v>
      </c>
      <c r="C3831" s="35" t="str">
        <f>VLOOKUP(B3831,'[1]EC Sales Date'!$A:$C,2,)</f>
        <v>Pantalon Fuselé Ultra Stretch DRY à Séchage Rapide</v>
      </c>
      <c r="D3831" s="36" t="s">
        <v>86</v>
      </c>
      <c r="E3831" s="36" t="s">
        <v>57</v>
      </c>
      <c r="F3831" s="36" t="s">
        <v>57</v>
      </c>
      <c r="G3831" s="36" t="s">
        <v>7504</v>
      </c>
      <c r="H3831" s="36" t="s">
        <v>7504</v>
      </c>
      <c r="I3831" s="36" t="s">
        <v>821</v>
      </c>
      <c r="J3831" s="36" t="s">
        <v>59</v>
      </c>
      <c r="K3831" s="36" t="s">
        <v>1794</v>
      </c>
    </row>
    <row r="3832" spans="1:11" ht="15" customHeight="1">
      <c r="A3832" s="36" t="s">
        <v>3688</v>
      </c>
      <c r="B3832" s="36">
        <v>465494</v>
      </c>
      <c r="C3832" s="35" t="str">
        <f>VLOOKUP(B3832,'[1]EC Sales Date'!$A:$C,2,)</f>
        <v>T-Shirt en 100% Coton Supima Manches Courtes</v>
      </c>
      <c r="D3832" s="36" t="s">
        <v>427</v>
      </c>
      <c r="E3832" s="36" t="s">
        <v>427</v>
      </c>
      <c r="F3832" s="36" t="s">
        <v>427</v>
      </c>
      <c r="G3832" s="36" t="s">
        <v>7504</v>
      </c>
      <c r="H3832" s="36" t="s">
        <v>7504</v>
      </c>
      <c r="I3832" s="36" t="s">
        <v>58</v>
      </c>
      <c r="J3832" s="37" t="s">
        <v>123</v>
      </c>
      <c r="K3832" s="36" t="s">
        <v>124</v>
      </c>
    </row>
    <row r="3833" spans="1:11" ht="15" customHeight="1">
      <c r="A3833" s="36" t="s">
        <v>3689</v>
      </c>
      <c r="B3833" s="36">
        <v>465494</v>
      </c>
      <c r="C3833" s="35" t="str">
        <f>VLOOKUP(B3833,'[1]EC Sales Date'!$A:$C,2,)</f>
        <v>T-Shirt en 100% Coton Supima Manches Courtes</v>
      </c>
      <c r="D3833" s="36" t="s">
        <v>80</v>
      </c>
      <c r="E3833" s="36" t="s">
        <v>86</v>
      </c>
      <c r="F3833" s="36" t="s">
        <v>86</v>
      </c>
      <c r="G3833" s="36" t="s">
        <v>7504</v>
      </c>
      <c r="H3833" s="36" t="s">
        <v>7504</v>
      </c>
      <c r="I3833" s="36" t="s">
        <v>58</v>
      </c>
      <c r="J3833" s="37" t="s">
        <v>123</v>
      </c>
      <c r="K3833" s="36" t="s">
        <v>124</v>
      </c>
    </row>
    <row r="3834" spans="1:11" ht="15" customHeight="1">
      <c r="A3834" s="36" t="s">
        <v>3690</v>
      </c>
      <c r="B3834" s="36">
        <v>465494</v>
      </c>
      <c r="C3834" s="35" t="str">
        <f>VLOOKUP(B3834,'[1]EC Sales Date'!$A:$C,2,)</f>
        <v>T-Shirt en 100% Coton Supima Manches Courtes</v>
      </c>
      <c r="D3834" s="36" t="s">
        <v>86</v>
      </c>
      <c r="E3834" s="36" t="s">
        <v>86</v>
      </c>
      <c r="F3834" s="36" t="s">
        <v>86</v>
      </c>
      <c r="G3834" s="36" t="s">
        <v>7504</v>
      </c>
      <c r="H3834" s="36" t="s">
        <v>7504</v>
      </c>
      <c r="I3834" s="36" t="s">
        <v>58</v>
      </c>
      <c r="J3834" s="37" t="s">
        <v>123</v>
      </c>
      <c r="K3834" s="36" t="s">
        <v>124</v>
      </c>
    </row>
    <row r="3835" spans="1:11" ht="15" customHeight="1">
      <c r="A3835" s="36" t="s">
        <v>6215</v>
      </c>
      <c r="B3835" s="36">
        <v>471584</v>
      </c>
      <c r="C3835" s="35" t="str">
        <f>VLOOKUP(B3835,'[1]EC Sales Date'!$A:$C,2,)</f>
        <v>T-shirt en Coton Supima Col Rond</v>
      </c>
      <c r="D3835" s="36" t="s">
        <v>427</v>
      </c>
      <c r="E3835" s="36" t="s">
        <v>427</v>
      </c>
      <c r="F3835" s="36" t="s">
        <v>427</v>
      </c>
      <c r="G3835" s="36" t="s">
        <v>7504</v>
      </c>
      <c r="H3835" s="36" t="s">
        <v>7504</v>
      </c>
      <c r="I3835" s="36" t="s">
        <v>58</v>
      </c>
      <c r="J3835" s="37" t="s">
        <v>123</v>
      </c>
      <c r="K3835" s="36" t="s">
        <v>124</v>
      </c>
    </row>
    <row r="3836" spans="1:11" ht="15" customHeight="1">
      <c r="A3836" s="36" t="s">
        <v>6216</v>
      </c>
      <c r="B3836" s="36">
        <v>466082</v>
      </c>
      <c r="C3836" s="35" t="str">
        <f>VLOOKUP(B3836,'[1]EC Sales Date'!$A:$C,2,)</f>
        <v>T-Shirt Graphique UT Jean Michel-Basquiat King Pleasure</v>
      </c>
      <c r="D3836" s="36" t="s">
        <v>56</v>
      </c>
      <c r="E3836" s="36" t="s">
        <v>56</v>
      </c>
      <c r="F3836" s="36" t="s">
        <v>56</v>
      </c>
      <c r="G3836" s="36" t="s">
        <v>7504</v>
      </c>
      <c r="H3836" s="36" t="s">
        <v>7504</v>
      </c>
      <c r="I3836" s="36" t="s">
        <v>58</v>
      </c>
      <c r="J3836" s="37" t="s">
        <v>123</v>
      </c>
      <c r="K3836" s="36" t="s">
        <v>124</v>
      </c>
    </row>
    <row r="3837" spans="1:11" ht="15" customHeight="1">
      <c r="A3837" s="36" t="s">
        <v>6217</v>
      </c>
      <c r="B3837" s="36">
        <v>470738</v>
      </c>
      <c r="C3837" s="35" t="str">
        <f>VLOOKUP(B3837,'[1]EC Sales Date'!$A:$C,2,)</f>
        <v>T-Shirt Graphique UT Jean Michel-Basquiat King Pleasure</v>
      </c>
      <c r="D3837" s="36" t="s">
        <v>56</v>
      </c>
      <c r="E3837" s="36" t="s">
        <v>56</v>
      </c>
      <c r="F3837" s="36" t="s">
        <v>56</v>
      </c>
      <c r="G3837" s="36" t="s">
        <v>7504</v>
      </c>
      <c r="H3837" s="36" t="s">
        <v>7504</v>
      </c>
      <c r="I3837" s="36" t="s">
        <v>58</v>
      </c>
      <c r="J3837" s="37" t="s">
        <v>123</v>
      </c>
      <c r="K3837" s="36" t="s">
        <v>124</v>
      </c>
    </row>
    <row r="3838" spans="1:11" ht="15" customHeight="1">
      <c r="A3838" s="36" t="s">
        <v>6218</v>
      </c>
      <c r="B3838" s="36">
        <v>470739</v>
      </c>
      <c r="C3838" s="35" t="str">
        <f>VLOOKUP(B3838,'[1]EC Sales Date'!$A:$C,2,)</f>
        <v>T-Shirt Graphique UT Jean Michel-Basquiat King Pleasure</v>
      </c>
      <c r="D3838" s="36" t="s">
        <v>56</v>
      </c>
      <c r="E3838" s="36" t="s">
        <v>56</v>
      </c>
      <c r="F3838" s="36" t="s">
        <v>56</v>
      </c>
      <c r="G3838" s="36" t="s">
        <v>7504</v>
      </c>
      <c r="H3838" s="36" t="s">
        <v>7504</v>
      </c>
      <c r="I3838" s="36" t="s">
        <v>58</v>
      </c>
      <c r="J3838" s="37" t="s">
        <v>123</v>
      </c>
      <c r="K3838" s="36" t="s">
        <v>124</v>
      </c>
    </row>
    <row r="3839" spans="1:11" ht="15" customHeight="1">
      <c r="A3839" s="36" t="s">
        <v>6219</v>
      </c>
      <c r="B3839" s="36">
        <v>470740</v>
      </c>
      <c r="C3839" s="35" t="str">
        <f>VLOOKUP(B3839,'[1]EC Sales Date'!$A:$C,2,)</f>
        <v>T-Shirt Graphique UT Jean Michel-Basquiat King Pleasure</v>
      </c>
      <c r="D3839" s="36" t="s">
        <v>56</v>
      </c>
      <c r="E3839" s="36" t="s">
        <v>56</v>
      </c>
      <c r="F3839" s="36" t="s">
        <v>56</v>
      </c>
      <c r="G3839" s="36" t="s">
        <v>7504</v>
      </c>
      <c r="H3839" s="36" t="s">
        <v>7504</v>
      </c>
      <c r="I3839" s="36" t="s">
        <v>58</v>
      </c>
      <c r="J3839" s="37" t="s">
        <v>123</v>
      </c>
      <c r="K3839" s="36" t="s">
        <v>124</v>
      </c>
    </row>
    <row r="3840" spans="1:11" ht="15" customHeight="1">
      <c r="A3840" s="36" t="s">
        <v>6220</v>
      </c>
      <c r="B3840" s="36">
        <v>471021</v>
      </c>
      <c r="C3840" s="35" t="str">
        <f>VLOOKUP(B3840,'[1]EC Sales Date'!$A:$C,2,)</f>
        <v>T-Shirt Graphique UT Jean Michel-Basquiat King Pleasure</v>
      </c>
      <c r="D3840" s="36" t="s">
        <v>56</v>
      </c>
      <c r="E3840" s="36" t="s">
        <v>56</v>
      </c>
      <c r="F3840" s="36" t="s">
        <v>56</v>
      </c>
      <c r="G3840" s="36" t="s">
        <v>7504</v>
      </c>
      <c r="H3840" s="36" t="s">
        <v>7504</v>
      </c>
      <c r="I3840" s="36" t="s">
        <v>58</v>
      </c>
      <c r="J3840" s="37" t="s">
        <v>123</v>
      </c>
      <c r="K3840" s="36" t="s">
        <v>124</v>
      </c>
    </row>
    <row r="3841" spans="1:11" ht="15" customHeight="1">
      <c r="A3841" s="36" t="s">
        <v>3671</v>
      </c>
      <c r="B3841" s="36">
        <v>466083</v>
      </c>
      <c r="C3841" s="35" t="str">
        <f>VLOOKUP(B3841,'[1]EC Sales Date'!$A:$C,2,)</f>
        <v>T-shirt Graphique UT NY Pop Art (Andy Warhol)</v>
      </c>
      <c r="D3841" s="36" t="s">
        <v>427</v>
      </c>
      <c r="E3841" s="36" t="s">
        <v>427</v>
      </c>
      <c r="F3841" s="36" t="s">
        <v>427</v>
      </c>
      <c r="G3841" s="36" t="s">
        <v>7504</v>
      </c>
      <c r="H3841" s="36" t="s">
        <v>7504</v>
      </c>
      <c r="I3841" s="36" t="s">
        <v>58</v>
      </c>
      <c r="J3841" s="37" t="s">
        <v>123</v>
      </c>
      <c r="K3841" s="36" t="s">
        <v>124</v>
      </c>
    </row>
    <row r="3842" spans="1:11" ht="15" customHeight="1">
      <c r="A3842" s="36" t="s">
        <v>3673</v>
      </c>
      <c r="B3842" s="36">
        <v>468823</v>
      </c>
      <c r="C3842" s="35" t="str">
        <f>VLOOKUP(B3842,'[1]EC Sales Date'!$A:$C,2,)</f>
        <v>T-shirt Graphique UT NY Pop Art (Andy Warhol)</v>
      </c>
      <c r="D3842" s="36" t="s">
        <v>86</v>
      </c>
      <c r="E3842" s="36" t="s">
        <v>86</v>
      </c>
      <c r="F3842" s="36" t="s">
        <v>86</v>
      </c>
      <c r="G3842" s="36" t="s">
        <v>7504</v>
      </c>
      <c r="H3842" s="36" t="s">
        <v>7504</v>
      </c>
      <c r="I3842" s="36" t="s">
        <v>58</v>
      </c>
      <c r="J3842" s="37" t="s">
        <v>123</v>
      </c>
      <c r="K3842" s="36" t="s">
        <v>124</v>
      </c>
    </row>
    <row r="3843" spans="1:11" ht="15" customHeight="1">
      <c r="A3843" s="36" t="s">
        <v>3675</v>
      </c>
      <c r="B3843" s="36">
        <v>468824</v>
      </c>
      <c r="C3843" s="35" t="str">
        <f>VLOOKUP(B3843,'[1]EC Sales Date'!$A:$C,2,)</f>
        <v>T-shirt Graphique UT NY Pop Art (Jean-Michel Basquiat)</v>
      </c>
      <c r="D3843" s="36" t="s">
        <v>86</v>
      </c>
      <c r="E3843" s="36" t="s">
        <v>86</v>
      </c>
      <c r="F3843" s="36" t="s">
        <v>86</v>
      </c>
      <c r="G3843" s="36" t="s">
        <v>7504</v>
      </c>
      <c r="H3843" s="36" t="s">
        <v>7504</v>
      </c>
      <c r="I3843" s="36" t="s">
        <v>58</v>
      </c>
      <c r="J3843" s="37" t="s">
        <v>123</v>
      </c>
      <c r="K3843" s="36" t="s">
        <v>124</v>
      </c>
    </row>
    <row r="3844" spans="1:11" ht="15" customHeight="1">
      <c r="A3844" s="36" t="s">
        <v>3672</v>
      </c>
      <c r="B3844" s="36">
        <v>469255</v>
      </c>
      <c r="C3844" s="35" t="str">
        <f>VLOOKUP(B3844,'[1]EC Sales Date'!$A:$C,2,)</f>
        <v>T-shirt Graphique UT NY Pop Art (Andy Warhol)</v>
      </c>
      <c r="D3844" s="36" t="s">
        <v>427</v>
      </c>
      <c r="E3844" s="36" t="s">
        <v>427</v>
      </c>
      <c r="F3844" s="36" t="s">
        <v>427</v>
      </c>
      <c r="G3844" s="36" t="s">
        <v>7504</v>
      </c>
      <c r="H3844" s="36" t="s">
        <v>7504</v>
      </c>
      <c r="I3844" s="36" t="s">
        <v>58</v>
      </c>
      <c r="J3844" s="37" t="s">
        <v>123</v>
      </c>
      <c r="K3844" s="36" t="s">
        <v>124</v>
      </c>
    </row>
    <row r="3845" spans="1:11" ht="15" customHeight="1">
      <c r="A3845" s="36" t="s">
        <v>3674</v>
      </c>
      <c r="B3845" s="36">
        <v>469256</v>
      </c>
      <c r="C3845" s="35" t="str">
        <f>VLOOKUP(B3845,'[1]EC Sales Date'!$A:$C,2,)</f>
        <v>T-shirt Graphique UT NY Pop Art (Andy Warhol)</v>
      </c>
      <c r="D3845" s="36" t="s">
        <v>427</v>
      </c>
      <c r="E3845" s="36" t="s">
        <v>427</v>
      </c>
      <c r="F3845" s="36" t="s">
        <v>427</v>
      </c>
      <c r="G3845" s="36" t="s">
        <v>7504</v>
      </c>
      <c r="H3845" s="36" t="s">
        <v>7504</v>
      </c>
      <c r="I3845" s="36" t="s">
        <v>58</v>
      </c>
      <c r="J3845" s="37" t="s">
        <v>123</v>
      </c>
      <c r="K3845" s="36" t="s">
        <v>124</v>
      </c>
    </row>
    <row r="3846" spans="1:11" ht="15" customHeight="1">
      <c r="A3846" s="36" t="s">
        <v>3676</v>
      </c>
      <c r="B3846" s="36">
        <v>469257</v>
      </c>
      <c r="C3846" s="35" t="str">
        <f>VLOOKUP(B3846,'[1]EC Sales Date'!$A:$C,2,)</f>
        <v>T-shirt Graphique UT NY Pop Art (Keith Haring)</v>
      </c>
      <c r="D3846" s="36" t="s">
        <v>427</v>
      </c>
      <c r="E3846" s="36" t="s">
        <v>427</v>
      </c>
      <c r="F3846" s="36" t="s">
        <v>427</v>
      </c>
      <c r="G3846" s="36" t="s">
        <v>7504</v>
      </c>
      <c r="H3846" s="36" t="s">
        <v>7504</v>
      </c>
      <c r="I3846" s="36" t="s">
        <v>58</v>
      </c>
      <c r="J3846" s="37" t="s">
        <v>123</v>
      </c>
      <c r="K3846" s="36" t="s">
        <v>124</v>
      </c>
    </row>
    <row r="3847" spans="1:11" ht="15" customHeight="1">
      <c r="A3847" s="36" t="s">
        <v>3677</v>
      </c>
      <c r="B3847" s="36">
        <v>469258</v>
      </c>
      <c r="C3847" s="35" t="str">
        <f>VLOOKUP(B3847,'[1]EC Sales Date'!$A:$C,2,)</f>
        <v>T-shirt Graphique UT NY Pop Art (Keith Haring)</v>
      </c>
      <c r="D3847" s="36" t="s">
        <v>427</v>
      </c>
      <c r="E3847" s="36" t="s">
        <v>427</v>
      </c>
      <c r="F3847" s="36" t="s">
        <v>427</v>
      </c>
      <c r="G3847" s="36" t="s">
        <v>7504</v>
      </c>
      <c r="H3847" s="36" t="s">
        <v>7504</v>
      </c>
      <c r="I3847" s="36" t="s">
        <v>58</v>
      </c>
      <c r="J3847" s="37" t="s">
        <v>123</v>
      </c>
      <c r="K3847" s="36" t="s">
        <v>124</v>
      </c>
    </row>
    <row r="3848" spans="1:11" ht="15" customHeight="1">
      <c r="A3848" s="36" t="s">
        <v>3678</v>
      </c>
      <c r="B3848" s="36">
        <v>469259</v>
      </c>
      <c r="C3848" s="35" t="str">
        <f>VLOOKUP(B3848,'[1]EC Sales Date'!$A:$C,2,)</f>
        <v>T-shirt Graphique UT NY Pop Art (Keith Haring)</v>
      </c>
      <c r="D3848" s="36" t="s">
        <v>427</v>
      </c>
      <c r="E3848" s="36" t="s">
        <v>427</v>
      </c>
      <c r="F3848" s="36" t="s">
        <v>427</v>
      </c>
      <c r="G3848" s="36" t="s">
        <v>7504</v>
      </c>
      <c r="H3848" s="36" t="s">
        <v>7504</v>
      </c>
      <c r="I3848" s="36" t="s">
        <v>58</v>
      </c>
      <c r="J3848" s="37" t="s">
        <v>123</v>
      </c>
      <c r="K3848" s="36" t="s">
        <v>124</v>
      </c>
    </row>
    <row r="3849" spans="1:11" ht="15" customHeight="1">
      <c r="A3849" s="36" t="s">
        <v>3679</v>
      </c>
      <c r="B3849" s="36">
        <v>469260</v>
      </c>
      <c r="C3849" s="35" t="str">
        <f>VLOOKUP(B3849,'[1]EC Sales Date'!$A:$C,2,)</f>
        <v>T-shirt Graphique UT NY Pop Art (Keith Haring)</v>
      </c>
      <c r="D3849" s="36" t="s">
        <v>427</v>
      </c>
      <c r="E3849" s="36" t="s">
        <v>427</v>
      </c>
      <c r="F3849" s="36" t="s">
        <v>427</v>
      </c>
      <c r="G3849" s="36" t="s">
        <v>7504</v>
      </c>
      <c r="H3849" s="36" t="s">
        <v>7504</v>
      </c>
      <c r="I3849" s="36" t="s">
        <v>58</v>
      </c>
      <c r="J3849" s="36" t="s">
        <v>59</v>
      </c>
      <c r="K3849" s="36" t="s">
        <v>660</v>
      </c>
    </row>
    <row r="3850" spans="1:11" ht="15" customHeight="1">
      <c r="A3850" s="36" t="s">
        <v>3668</v>
      </c>
      <c r="B3850" s="36">
        <v>469261</v>
      </c>
      <c r="C3850" s="35" t="str">
        <f>VLOOKUP(B3850,'[1]EC Sales Date'!$A:$C,2,)</f>
        <v>T-shirt Graphique UT NY Pop Art (Jean-Michel Basquiat)</v>
      </c>
      <c r="D3850" s="36" t="s">
        <v>427</v>
      </c>
      <c r="E3850" s="36" t="s">
        <v>427</v>
      </c>
      <c r="F3850" s="36" t="s">
        <v>427</v>
      </c>
      <c r="G3850" s="36" t="s">
        <v>7504</v>
      </c>
      <c r="H3850" s="36" t="s">
        <v>7504</v>
      </c>
      <c r="I3850" s="36" t="s">
        <v>58</v>
      </c>
      <c r="J3850" s="37" t="s">
        <v>123</v>
      </c>
      <c r="K3850" s="36" t="s">
        <v>124</v>
      </c>
    </row>
    <row r="3851" spans="1:11" ht="15" customHeight="1">
      <c r="A3851" s="36" t="s">
        <v>3670</v>
      </c>
      <c r="B3851" s="36">
        <v>469262</v>
      </c>
      <c r="C3851" s="35" t="str">
        <f>VLOOKUP(B3851,'[1]EC Sales Date'!$A:$C,2,)</f>
        <v>T-shirt Graphique UT NY Pop Art (Jean-Michel Basquiat)</v>
      </c>
      <c r="D3851" s="36" t="s">
        <v>427</v>
      </c>
      <c r="E3851" s="36" t="s">
        <v>427</v>
      </c>
      <c r="F3851" s="36" t="s">
        <v>427</v>
      </c>
      <c r="G3851" s="36" t="s">
        <v>7504</v>
      </c>
      <c r="H3851" s="36" t="s">
        <v>7504</v>
      </c>
      <c r="I3851" s="36" t="s">
        <v>58</v>
      </c>
      <c r="J3851" s="36" t="s">
        <v>59</v>
      </c>
      <c r="K3851" s="36" t="s">
        <v>660</v>
      </c>
    </row>
    <row r="3852" spans="1:11" ht="15" customHeight="1">
      <c r="A3852" s="36" t="s">
        <v>3669</v>
      </c>
      <c r="B3852" s="36">
        <v>469263</v>
      </c>
      <c r="C3852" s="35" t="str">
        <f>VLOOKUP(B3852,'[1]EC Sales Date'!$A:$C,2,)</f>
        <v>T-shirt Graphique UT NY Pop Art (Jean-Michel Basquiat)</v>
      </c>
      <c r="D3852" s="36" t="s">
        <v>427</v>
      </c>
      <c r="E3852" s="36" t="s">
        <v>427</v>
      </c>
      <c r="F3852" s="36" t="s">
        <v>427</v>
      </c>
      <c r="G3852" s="36" t="s">
        <v>7504</v>
      </c>
      <c r="H3852" s="36" t="s">
        <v>7504</v>
      </c>
      <c r="I3852" s="36" t="s">
        <v>58</v>
      </c>
      <c r="J3852" s="37" t="s">
        <v>123</v>
      </c>
      <c r="K3852" s="36" t="s">
        <v>124</v>
      </c>
    </row>
    <row r="3853" spans="1:11" ht="15" customHeight="1">
      <c r="A3853" s="36" t="s">
        <v>6221</v>
      </c>
      <c r="B3853" s="36">
        <v>473047</v>
      </c>
      <c r="C3853" s="35" t="str">
        <f>VLOOKUP(B3853,'[1]EC Sales Date'!$A:$C,2,)</f>
        <v>T-shirt UT Archive NY Pop Art (Keith Haring)</v>
      </c>
      <c r="D3853" s="36" t="s">
        <v>86</v>
      </c>
      <c r="E3853" s="36" t="s">
        <v>86</v>
      </c>
      <c r="F3853" s="36" t="s">
        <v>86</v>
      </c>
      <c r="G3853" s="36" t="s">
        <v>7504</v>
      </c>
      <c r="H3853" s="36" t="s">
        <v>7504</v>
      </c>
      <c r="I3853" s="36" t="s">
        <v>58</v>
      </c>
      <c r="J3853" s="37" t="s">
        <v>123</v>
      </c>
      <c r="K3853" s="36" t="s">
        <v>124</v>
      </c>
    </row>
    <row r="3854" spans="1:11" ht="15" customHeight="1">
      <c r="A3854" s="36" t="s">
        <v>6222</v>
      </c>
      <c r="B3854" s="36">
        <v>473106</v>
      </c>
      <c r="C3854" s="35" t="str">
        <f>VLOOKUP(B3854,'[1]EC Sales Date'!$A:$C,2,)</f>
        <v>T-shirt UT Archive NY Pop Art (Andy Warhol)</v>
      </c>
      <c r="D3854" s="36" t="s">
        <v>427</v>
      </c>
      <c r="E3854" s="36" t="s">
        <v>427</v>
      </c>
      <c r="F3854" s="36" t="s">
        <v>427</v>
      </c>
      <c r="G3854" s="36" t="s">
        <v>7504</v>
      </c>
      <c r="H3854" s="36" t="s">
        <v>7504</v>
      </c>
      <c r="I3854" s="36" t="s">
        <v>58</v>
      </c>
      <c r="J3854" s="37" t="s">
        <v>123</v>
      </c>
      <c r="K3854" s="36" t="s">
        <v>124</v>
      </c>
    </row>
    <row r="3855" spans="1:11" ht="15" customHeight="1">
      <c r="A3855" s="36" t="s">
        <v>6223</v>
      </c>
      <c r="B3855" s="36">
        <v>473108</v>
      </c>
      <c r="C3855" s="35" t="str">
        <f>VLOOKUP(B3855,'[1]EC Sales Date'!$A:$C,2,)</f>
        <v>T-shirt UT Archive NY Pop Art (Keith Haring)</v>
      </c>
      <c r="D3855" s="36" t="s">
        <v>427</v>
      </c>
      <c r="E3855" s="36" t="s">
        <v>427</v>
      </c>
      <c r="F3855" s="36" t="s">
        <v>427</v>
      </c>
      <c r="G3855" s="36" t="s">
        <v>7504</v>
      </c>
      <c r="H3855" s="36" t="s">
        <v>7504</v>
      </c>
      <c r="I3855" s="36" t="s">
        <v>58</v>
      </c>
      <c r="J3855" s="37" t="s">
        <v>123</v>
      </c>
      <c r="K3855" s="36" t="s">
        <v>124</v>
      </c>
    </row>
    <row r="3856" spans="1:11" ht="15" customHeight="1">
      <c r="A3856" s="36" t="s">
        <v>6224</v>
      </c>
      <c r="B3856" s="36">
        <v>473110</v>
      </c>
      <c r="C3856" s="35" t="str">
        <f>VLOOKUP(B3856,'[1]EC Sales Date'!$A:$C,2,)</f>
        <v>T-shirt UT Archive NY Pop Art (Jean-Michel Basquiat)</v>
      </c>
      <c r="D3856" s="36" t="s">
        <v>427</v>
      </c>
      <c r="E3856" s="36" t="s">
        <v>427</v>
      </c>
      <c r="F3856" s="36" t="s">
        <v>427</v>
      </c>
      <c r="G3856" s="36" t="s">
        <v>7504</v>
      </c>
      <c r="H3856" s="36" t="s">
        <v>7504</v>
      </c>
      <c r="I3856" s="36" t="s">
        <v>58</v>
      </c>
      <c r="J3856" s="37" t="s">
        <v>123</v>
      </c>
      <c r="K3856" s="36" t="s">
        <v>124</v>
      </c>
    </row>
    <row r="3857" spans="1:11" ht="15" customHeight="1">
      <c r="A3857" s="36" t="s">
        <v>6225</v>
      </c>
      <c r="B3857" s="36">
        <v>473111</v>
      </c>
      <c r="C3857" s="35" t="str">
        <f>VLOOKUP(B3857,'[1]EC Sales Date'!$A:$C,2,)</f>
        <v>T-shirt UT Archive NY Pop Art (Jean-Michel Basquiat)</v>
      </c>
      <c r="D3857" s="36" t="s">
        <v>427</v>
      </c>
      <c r="E3857" s="36" t="s">
        <v>427</v>
      </c>
      <c r="F3857" s="36" t="s">
        <v>427</v>
      </c>
      <c r="G3857" s="36" t="s">
        <v>7504</v>
      </c>
      <c r="H3857" s="36" t="s">
        <v>7504</v>
      </c>
      <c r="I3857" s="36" t="s">
        <v>58</v>
      </c>
      <c r="J3857" s="37" t="s">
        <v>123</v>
      </c>
      <c r="K3857" s="36" t="s">
        <v>124</v>
      </c>
    </row>
    <row r="3858" spans="1:11" ht="15" customHeight="1">
      <c r="A3858" s="36" t="s">
        <v>6226</v>
      </c>
      <c r="B3858" s="36">
        <v>466087</v>
      </c>
      <c r="C3858" s="35" t="str">
        <f>VLOOKUP(B3858,'[1]EC Sales Date'!$A:$C,2,)</f>
        <v>T-Shirt Graphique UT Keith Haring</v>
      </c>
      <c r="D3858" s="36" t="s">
        <v>86</v>
      </c>
      <c r="E3858" s="36" t="s">
        <v>86</v>
      </c>
      <c r="F3858" s="36" t="s">
        <v>86</v>
      </c>
      <c r="G3858" s="36" t="s">
        <v>7504</v>
      </c>
      <c r="H3858" s="36" t="s">
        <v>7504</v>
      </c>
      <c r="I3858" s="36" t="s">
        <v>58</v>
      </c>
      <c r="J3858" s="37" t="s">
        <v>123</v>
      </c>
      <c r="K3858" s="36" t="s">
        <v>124</v>
      </c>
    </row>
    <row r="3859" spans="1:11" ht="15" customHeight="1">
      <c r="A3859" s="36" t="s">
        <v>6227</v>
      </c>
      <c r="B3859" s="36">
        <v>469330</v>
      </c>
      <c r="C3859" s="35" t="str">
        <f>VLOOKUP(B3859,'[1]EC Sales Date'!$A:$C,2,)</f>
        <v>T-Shirt Graphique UT Keith Haring</v>
      </c>
      <c r="D3859" s="36" t="s">
        <v>86</v>
      </c>
      <c r="E3859" s="36" t="s">
        <v>86</v>
      </c>
      <c r="F3859" s="36" t="s">
        <v>86</v>
      </c>
      <c r="G3859" s="36" t="s">
        <v>7504</v>
      </c>
      <c r="H3859" s="36" t="s">
        <v>7504</v>
      </c>
      <c r="I3859" s="36" t="s">
        <v>58</v>
      </c>
      <c r="J3859" s="37" t="s">
        <v>123</v>
      </c>
      <c r="K3859" s="36" t="s">
        <v>124</v>
      </c>
    </row>
    <row r="3860" spans="1:11" ht="15" customHeight="1">
      <c r="A3860" s="36" t="s">
        <v>6228</v>
      </c>
      <c r="B3860" s="36">
        <v>469331</v>
      </c>
      <c r="C3860" s="35" t="str">
        <f>VLOOKUP(B3860,'[1]EC Sales Date'!$A:$C,2,)</f>
        <v>T-Shirt Graphique UT Keith Haring</v>
      </c>
      <c r="D3860" s="36" t="s">
        <v>86</v>
      </c>
      <c r="E3860" s="36" t="s">
        <v>86</v>
      </c>
      <c r="F3860" s="36" t="s">
        <v>86</v>
      </c>
      <c r="G3860" s="36" t="s">
        <v>7504</v>
      </c>
      <c r="H3860" s="36" t="s">
        <v>7504</v>
      </c>
      <c r="I3860" s="36" t="s">
        <v>58</v>
      </c>
      <c r="J3860" s="37" t="s">
        <v>123</v>
      </c>
      <c r="K3860" s="36" t="s">
        <v>124</v>
      </c>
    </row>
    <row r="3861" spans="1:11" ht="15" customHeight="1">
      <c r="A3861" s="36" t="s">
        <v>6229</v>
      </c>
      <c r="B3861" s="36">
        <v>469332</v>
      </c>
      <c r="C3861" s="35" t="str">
        <f>VLOOKUP(B3861,'[1]EC Sales Date'!$A:$C,2,)</f>
        <v>T-Shirt Graphique UT Keith Haring</v>
      </c>
      <c r="D3861" s="36" t="s">
        <v>86</v>
      </c>
      <c r="E3861" s="36" t="s">
        <v>86</v>
      </c>
      <c r="F3861" s="36" t="s">
        <v>86</v>
      </c>
      <c r="G3861" s="36" t="s">
        <v>7504</v>
      </c>
      <c r="H3861" s="36" t="s">
        <v>7504</v>
      </c>
      <c r="I3861" s="36" t="s">
        <v>58</v>
      </c>
      <c r="J3861" s="37" t="s">
        <v>123</v>
      </c>
      <c r="K3861" s="36" t="s">
        <v>124</v>
      </c>
    </row>
    <row r="3862" spans="1:11" ht="15" customHeight="1">
      <c r="A3862" s="36" t="s">
        <v>6230</v>
      </c>
      <c r="B3862" s="36">
        <v>466088</v>
      </c>
      <c r="C3862" s="35" t="str">
        <f>VLOOKUP(B3862,'[1]EC Sales Date'!$A:$C,2,)</f>
        <v>T-shirt Graphique UT The Legend of Zelda</v>
      </c>
      <c r="D3862" s="36" t="s">
        <v>86</v>
      </c>
      <c r="E3862" s="36" t="s">
        <v>86</v>
      </c>
      <c r="F3862" s="36" t="s">
        <v>86</v>
      </c>
      <c r="G3862" s="36" t="s">
        <v>7504</v>
      </c>
      <c r="H3862" s="36" t="s">
        <v>7504</v>
      </c>
      <c r="I3862" s="36" t="s">
        <v>296</v>
      </c>
      <c r="J3862" s="37" t="s">
        <v>123</v>
      </c>
      <c r="K3862" s="36" t="s">
        <v>2045</v>
      </c>
    </row>
    <row r="3863" spans="1:11" ht="15" customHeight="1">
      <c r="A3863" s="36" t="s">
        <v>6231</v>
      </c>
      <c r="B3863" s="36">
        <v>472677</v>
      </c>
      <c r="C3863" s="35" t="str">
        <f>VLOOKUP(B3863,'[1]EC Sales Date'!$A:$C,2,)</f>
        <v>T-shirt Graphique UT The Legend of Zelda</v>
      </c>
      <c r="D3863" s="36" t="s">
        <v>86</v>
      </c>
      <c r="E3863" s="36" t="s">
        <v>86</v>
      </c>
      <c r="F3863" s="36" t="s">
        <v>86</v>
      </c>
      <c r="G3863" s="36" t="s">
        <v>7504</v>
      </c>
      <c r="H3863" s="36" t="s">
        <v>7504</v>
      </c>
      <c r="I3863" s="36" t="s">
        <v>296</v>
      </c>
      <c r="J3863" s="37" t="s">
        <v>123</v>
      </c>
      <c r="K3863" s="36" t="s">
        <v>2045</v>
      </c>
    </row>
    <row r="3864" spans="1:11" ht="15" customHeight="1">
      <c r="A3864" s="36" t="s">
        <v>6232</v>
      </c>
      <c r="B3864" s="36">
        <v>472678</v>
      </c>
      <c r="C3864" s="35" t="str">
        <f>VLOOKUP(B3864,'[1]EC Sales Date'!$A:$C,2,)</f>
        <v>T-shirt Graphique UT The Legend of Zelda</v>
      </c>
      <c r="D3864" s="36" t="s">
        <v>86</v>
      </c>
      <c r="E3864" s="36" t="s">
        <v>86</v>
      </c>
      <c r="F3864" s="36" t="s">
        <v>86</v>
      </c>
      <c r="G3864" s="36" t="s">
        <v>7504</v>
      </c>
      <c r="H3864" s="36" t="s">
        <v>7504</v>
      </c>
      <c r="I3864" s="36" t="s">
        <v>296</v>
      </c>
      <c r="J3864" s="37" t="s">
        <v>123</v>
      </c>
      <c r="K3864" s="36" t="s">
        <v>2045</v>
      </c>
    </row>
    <row r="3865" spans="1:11" ht="15" customHeight="1">
      <c r="A3865" s="36" t="s">
        <v>6233</v>
      </c>
      <c r="B3865" s="36">
        <v>472679</v>
      </c>
      <c r="C3865" s="35" t="str">
        <f>VLOOKUP(B3865,'[1]EC Sales Date'!$A:$C,2,)</f>
        <v>T-shirt Graphique UT The Legend of Zelda</v>
      </c>
      <c r="D3865" s="36" t="s">
        <v>86</v>
      </c>
      <c r="E3865" s="36" t="s">
        <v>86</v>
      </c>
      <c r="F3865" s="36" t="s">
        <v>86</v>
      </c>
      <c r="G3865" s="36" t="s">
        <v>7504</v>
      </c>
      <c r="H3865" s="36" t="s">
        <v>7504</v>
      </c>
      <c r="I3865" s="36" t="s">
        <v>296</v>
      </c>
      <c r="J3865" s="37" t="s">
        <v>123</v>
      </c>
      <c r="K3865" s="36" t="s">
        <v>2045</v>
      </c>
    </row>
    <row r="3866" spans="1:11" ht="15" customHeight="1">
      <c r="A3866" s="36" t="s">
        <v>6234</v>
      </c>
      <c r="B3866" s="36">
        <v>472680</v>
      </c>
      <c r="C3866" s="35" t="str">
        <f>VLOOKUP(B3866,'[1]EC Sales Date'!$A:$C,2,)</f>
        <v>T-shirt Graphique UT The Legend of Zelda</v>
      </c>
      <c r="D3866" s="36" t="s">
        <v>86</v>
      </c>
      <c r="E3866" s="36" t="s">
        <v>86</v>
      </c>
      <c r="F3866" s="36" t="s">
        <v>86</v>
      </c>
      <c r="G3866" s="36" t="s">
        <v>7504</v>
      </c>
      <c r="H3866" s="36" t="s">
        <v>7504</v>
      </c>
      <c r="I3866" s="36" t="s">
        <v>296</v>
      </c>
      <c r="J3866" s="37" t="s">
        <v>123</v>
      </c>
      <c r="K3866" s="36" t="s">
        <v>2045</v>
      </c>
    </row>
    <row r="3867" spans="1:11" ht="15" customHeight="1">
      <c r="A3867" s="36" t="s">
        <v>6235</v>
      </c>
      <c r="B3867" s="36">
        <v>472681</v>
      </c>
      <c r="C3867" s="35" t="str">
        <f>VLOOKUP(B3867,'[1]EC Sales Date'!$A:$C,2,)</f>
        <v>T-shirt Graphique UT The Legend of Zelda</v>
      </c>
      <c r="D3867" s="36" t="s">
        <v>86</v>
      </c>
      <c r="E3867" s="36" t="s">
        <v>86</v>
      </c>
      <c r="F3867" s="36" t="s">
        <v>86</v>
      </c>
      <c r="G3867" s="36" t="s">
        <v>7504</v>
      </c>
      <c r="H3867" s="36" t="s">
        <v>7504</v>
      </c>
      <c r="I3867" s="36" t="s">
        <v>296</v>
      </c>
      <c r="J3867" s="37" t="s">
        <v>123</v>
      </c>
      <c r="K3867" s="36" t="s">
        <v>2045</v>
      </c>
    </row>
    <row r="3868" spans="1:11" ht="15" customHeight="1">
      <c r="A3868" s="36" t="s">
        <v>6236</v>
      </c>
      <c r="B3868" s="36">
        <v>466090</v>
      </c>
      <c r="C3868" s="35" t="str">
        <f>VLOOKUP(B3868,'[1]EC Sales Date'!$A:$C,2,)</f>
        <v>T-Shirt Graphique UT Andy Warhol Collages</v>
      </c>
      <c r="D3868" s="36" t="s">
        <v>56</v>
      </c>
      <c r="E3868" s="36" t="s">
        <v>56</v>
      </c>
      <c r="F3868" s="36" t="s">
        <v>56</v>
      </c>
      <c r="G3868" s="36" t="s">
        <v>7504</v>
      </c>
      <c r="H3868" s="36" t="s">
        <v>7504</v>
      </c>
      <c r="I3868" s="36" t="s">
        <v>58</v>
      </c>
      <c r="J3868" s="37" t="s">
        <v>123</v>
      </c>
      <c r="K3868" s="36" t="s">
        <v>124</v>
      </c>
    </row>
    <row r="3869" spans="1:11" ht="15" customHeight="1">
      <c r="A3869" s="36" t="s">
        <v>6237</v>
      </c>
      <c r="B3869" s="36">
        <v>469866</v>
      </c>
      <c r="C3869" s="35" t="str">
        <f>VLOOKUP(B3869,'[1]EC Sales Date'!$A:$C,2,)</f>
        <v>T-Shirt Graphique UT Andy Warhol Collages</v>
      </c>
      <c r="D3869" s="36" t="s">
        <v>56</v>
      </c>
      <c r="E3869" s="36" t="s">
        <v>56</v>
      </c>
      <c r="F3869" s="36" t="s">
        <v>56</v>
      </c>
      <c r="G3869" s="36" t="s">
        <v>7504</v>
      </c>
      <c r="H3869" s="36" t="s">
        <v>7504</v>
      </c>
      <c r="I3869" s="36" t="s">
        <v>58</v>
      </c>
      <c r="J3869" s="37" t="s">
        <v>123</v>
      </c>
      <c r="K3869" s="36" t="s">
        <v>124</v>
      </c>
    </row>
    <row r="3870" spans="1:11" ht="15" customHeight="1">
      <c r="A3870" s="36" t="s">
        <v>6238</v>
      </c>
      <c r="B3870" s="36">
        <v>469867</v>
      </c>
      <c r="C3870" s="35" t="str">
        <f>VLOOKUP(B3870,'[1]EC Sales Date'!$A:$C,2,)</f>
        <v>T-Shirt Graphique UT Andy Warhol Collages</v>
      </c>
      <c r="D3870" s="36" t="s">
        <v>56</v>
      </c>
      <c r="E3870" s="36" t="s">
        <v>56</v>
      </c>
      <c r="F3870" s="36" t="s">
        <v>56</v>
      </c>
      <c r="G3870" s="36" t="s">
        <v>7504</v>
      </c>
      <c r="H3870" s="36" t="s">
        <v>7504</v>
      </c>
      <c r="I3870" s="36" t="s">
        <v>58</v>
      </c>
      <c r="J3870" s="37" t="s">
        <v>123</v>
      </c>
      <c r="K3870" s="36" t="s">
        <v>124</v>
      </c>
    </row>
    <row r="3871" spans="1:11" ht="15" customHeight="1">
      <c r="A3871" s="36" t="s">
        <v>6239</v>
      </c>
      <c r="B3871" s="36">
        <v>469868</v>
      </c>
      <c r="C3871" s="35" t="str">
        <f>VLOOKUP(B3871,'[1]EC Sales Date'!$A:$C,2,)</f>
        <v>T-Shirt Graphique UT Andy Warhol Collages</v>
      </c>
      <c r="D3871" s="36" t="s">
        <v>56</v>
      </c>
      <c r="E3871" s="36" t="s">
        <v>56</v>
      </c>
      <c r="F3871" s="36" t="s">
        <v>56</v>
      </c>
      <c r="G3871" s="36" t="s">
        <v>7504</v>
      </c>
      <c r="H3871" s="36" t="s">
        <v>7504</v>
      </c>
      <c r="I3871" s="36" t="s">
        <v>58</v>
      </c>
      <c r="J3871" s="37" t="s">
        <v>123</v>
      </c>
      <c r="K3871" s="36" t="s">
        <v>124</v>
      </c>
    </row>
    <row r="3872" spans="1:11" ht="15" customHeight="1">
      <c r="A3872" s="36" t="s">
        <v>6240</v>
      </c>
      <c r="B3872" s="36">
        <v>466092</v>
      </c>
      <c r="C3872" s="35" t="str">
        <f>VLOOKUP(B3872,'[1]EC Sales Date'!$A:$C,2,)</f>
        <v>T-Shirt Graphique UT CAPCOM 40th</v>
      </c>
      <c r="D3872" s="36" t="s">
        <v>86</v>
      </c>
      <c r="E3872" s="36" t="s">
        <v>86</v>
      </c>
      <c r="F3872" s="36" t="s">
        <v>86</v>
      </c>
      <c r="G3872" s="36" t="s">
        <v>7504</v>
      </c>
      <c r="H3872" s="36" t="s">
        <v>7504</v>
      </c>
      <c r="I3872" s="36" t="s">
        <v>296</v>
      </c>
      <c r="J3872" s="37" t="s">
        <v>123</v>
      </c>
      <c r="K3872" s="36" t="s">
        <v>2045</v>
      </c>
    </row>
    <row r="3873" spans="1:11" ht="15" customHeight="1">
      <c r="A3873" s="36" t="s">
        <v>6241</v>
      </c>
      <c r="B3873" s="36">
        <v>472181</v>
      </c>
      <c r="C3873" s="35" t="str">
        <f>VLOOKUP(B3873,'[1]EC Sales Date'!$A:$C,2,)</f>
        <v>T-Shirt Graphique UT CAPCOM 40th</v>
      </c>
      <c r="D3873" s="36" t="s">
        <v>86</v>
      </c>
      <c r="E3873" s="36" t="s">
        <v>86</v>
      </c>
      <c r="F3873" s="36" t="s">
        <v>86</v>
      </c>
      <c r="G3873" s="36" t="s">
        <v>7504</v>
      </c>
      <c r="H3873" s="36" t="s">
        <v>7504</v>
      </c>
      <c r="I3873" s="36" t="s">
        <v>296</v>
      </c>
      <c r="J3873" s="37" t="s">
        <v>123</v>
      </c>
      <c r="K3873" s="36" t="s">
        <v>2045</v>
      </c>
    </row>
    <row r="3874" spans="1:11" ht="15" customHeight="1">
      <c r="A3874" s="36" t="s">
        <v>6242</v>
      </c>
      <c r="B3874" s="36">
        <v>472182</v>
      </c>
      <c r="C3874" s="35" t="str">
        <f>VLOOKUP(B3874,'[1]EC Sales Date'!$A:$C,2,)</f>
        <v>T-Shirt Graphique UT CAPCOM 40th</v>
      </c>
      <c r="D3874" s="36" t="s">
        <v>86</v>
      </c>
      <c r="E3874" s="36" t="s">
        <v>86</v>
      </c>
      <c r="F3874" s="36" t="s">
        <v>86</v>
      </c>
      <c r="G3874" s="36" t="s">
        <v>7504</v>
      </c>
      <c r="H3874" s="36" t="s">
        <v>7504</v>
      </c>
      <c r="I3874" s="36" t="s">
        <v>296</v>
      </c>
      <c r="J3874" s="37" t="s">
        <v>123</v>
      </c>
      <c r="K3874" s="36" t="s">
        <v>2045</v>
      </c>
    </row>
    <row r="3875" spans="1:11" ht="15" customHeight="1">
      <c r="A3875" s="36" t="s">
        <v>6243</v>
      </c>
      <c r="B3875" s="36">
        <v>472185</v>
      </c>
      <c r="C3875" s="35" t="str">
        <f>VLOOKUP(B3875,'[1]EC Sales Date'!$A:$C,2,)</f>
        <v>T-Shirt Graphique UT CAPCOM 40th</v>
      </c>
      <c r="D3875" s="36" t="s">
        <v>86</v>
      </c>
      <c r="E3875" s="36" t="s">
        <v>86</v>
      </c>
      <c r="F3875" s="36" t="s">
        <v>86</v>
      </c>
      <c r="G3875" s="36" t="s">
        <v>7504</v>
      </c>
      <c r="H3875" s="36" t="s">
        <v>7504</v>
      </c>
      <c r="I3875" s="36" t="s">
        <v>296</v>
      </c>
      <c r="J3875" s="37" t="s">
        <v>123</v>
      </c>
      <c r="K3875" s="36" t="s">
        <v>2045</v>
      </c>
    </row>
    <row r="3876" spans="1:11" ht="15" customHeight="1">
      <c r="A3876" s="36" t="s">
        <v>6244</v>
      </c>
      <c r="B3876" s="36">
        <v>472186</v>
      </c>
      <c r="C3876" s="35" t="str">
        <f>VLOOKUP(B3876,'[1]EC Sales Date'!$A:$C,2,)</f>
        <v>T-Shirt Graphique UT CAPCOM 40th</v>
      </c>
      <c r="D3876" s="36" t="s">
        <v>86</v>
      </c>
      <c r="E3876" s="36" t="s">
        <v>86</v>
      </c>
      <c r="F3876" s="36" t="s">
        <v>86</v>
      </c>
      <c r="G3876" s="36" t="s">
        <v>7504</v>
      </c>
      <c r="H3876" s="36" t="s">
        <v>7504</v>
      </c>
      <c r="I3876" s="36" t="s">
        <v>296</v>
      </c>
      <c r="J3876" s="37" t="s">
        <v>123</v>
      </c>
      <c r="K3876" s="36" t="s">
        <v>2045</v>
      </c>
    </row>
    <row r="3877" spans="1:11" ht="15" customHeight="1">
      <c r="A3877" s="36" t="s">
        <v>6245</v>
      </c>
      <c r="B3877" s="36">
        <v>472187</v>
      </c>
      <c r="C3877" s="35" t="str">
        <f>VLOOKUP(B3877,'[1]EC Sales Date'!$A:$C,2,)</f>
        <v>T-Shirt Graphique UT CAPCOM 40th</v>
      </c>
      <c r="D3877" s="36" t="s">
        <v>86</v>
      </c>
      <c r="E3877" s="36" t="s">
        <v>86</v>
      </c>
      <c r="F3877" s="36" t="s">
        <v>86</v>
      </c>
      <c r="G3877" s="36" t="s">
        <v>7504</v>
      </c>
      <c r="H3877" s="36" t="s">
        <v>7504</v>
      </c>
      <c r="I3877" s="36" t="s">
        <v>296</v>
      </c>
      <c r="J3877" s="37" t="s">
        <v>123</v>
      </c>
      <c r="K3877" s="36" t="s">
        <v>2045</v>
      </c>
    </row>
    <row r="3878" spans="1:11" ht="15" customHeight="1">
      <c r="A3878" s="36" t="s">
        <v>6246</v>
      </c>
      <c r="B3878" s="36">
        <v>472782</v>
      </c>
      <c r="C3878" s="35" t="str">
        <f>VLOOKUP(B3878,'[1]EC Sales Date'!$A:$C,2,)</f>
        <v>T-Shirt Graphique UT CAPCOM 40th</v>
      </c>
      <c r="D3878" s="36" t="s">
        <v>86</v>
      </c>
      <c r="E3878" s="36" t="s">
        <v>86</v>
      </c>
      <c r="F3878" s="36" t="s">
        <v>86</v>
      </c>
      <c r="G3878" s="36" t="s">
        <v>7504</v>
      </c>
      <c r="H3878" s="36" t="s">
        <v>7504</v>
      </c>
      <c r="I3878" s="36" t="s">
        <v>296</v>
      </c>
      <c r="J3878" s="37" t="s">
        <v>123</v>
      </c>
      <c r="K3878" s="36" t="s">
        <v>2045</v>
      </c>
    </row>
    <row r="3879" spans="1:11" ht="15" customHeight="1">
      <c r="A3879" s="36" t="s">
        <v>6247</v>
      </c>
      <c r="B3879" s="36">
        <v>472783</v>
      </c>
      <c r="C3879" s="35" t="str">
        <f>VLOOKUP(B3879,'[1]EC Sales Date'!$A:$C,2,)</f>
        <v>T-Shirt Graphique UT CAPCOM 40th</v>
      </c>
      <c r="D3879" s="36" t="s">
        <v>86</v>
      </c>
      <c r="E3879" s="36" t="s">
        <v>86</v>
      </c>
      <c r="F3879" s="36" t="s">
        <v>86</v>
      </c>
      <c r="G3879" s="36" t="s">
        <v>7504</v>
      </c>
      <c r="H3879" s="36" t="s">
        <v>7504</v>
      </c>
      <c r="I3879" s="36" t="s">
        <v>296</v>
      </c>
      <c r="J3879" s="37" t="s">
        <v>123</v>
      </c>
      <c r="K3879" s="36" t="s">
        <v>2045</v>
      </c>
    </row>
    <row r="3880" spans="1:11" ht="15" customHeight="1">
      <c r="A3880" s="36" t="s">
        <v>6248</v>
      </c>
      <c r="B3880" s="36">
        <v>466150</v>
      </c>
      <c r="C3880" s="35" t="str">
        <f>VLOOKUP(B3880,'[1]EC Sales Date'!$A:$C,2,)</f>
        <v>T-Shirt Graphique UT Hunter x Hunter</v>
      </c>
      <c r="D3880" s="36" t="s">
        <v>86</v>
      </c>
      <c r="E3880" s="36" t="s">
        <v>86</v>
      </c>
      <c r="F3880" s="36" t="s">
        <v>86</v>
      </c>
      <c r="G3880" s="36" t="s">
        <v>7504</v>
      </c>
      <c r="H3880" s="36" t="s">
        <v>7504</v>
      </c>
      <c r="I3880" s="36" t="s">
        <v>58</v>
      </c>
      <c r="J3880" s="37" t="s">
        <v>123</v>
      </c>
      <c r="K3880" s="36" t="s">
        <v>124</v>
      </c>
    </row>
    <row r="3881" spans="1:11" ht="15" customHeight="1">
      <c r="A3881" s="36" t="s">
        <v>6249</v>
      </c>
      <c r="B3881" s="36">
        <v>470968</v>
      </c>
      <c r="C3881" s="35" t="str">
        <f>VLOOKUP(B3881,'[1]EC Sales Date'!$A:$C,2,)</f>
        <v>T-Shirt Graphique UT Hunter x Hunter</v>
      </c>
      <c r="D3881" s="36" t="s">
        <v>86</v>
      </c>
      <c r="E3881" s="36" t="s">
        <v>86</v>
      </c>
      <c r="F3881" s="36" t="s">
        <v>86</v>
      </c>
      <c r="G3881" s="36" t="s">
        <v>7504</v>
      </c>
      <c r="H3881" s="36" t="s">
        <v>7504</v>
      </c>
      <c r="I3881" s="36" t="s">
        <v>58</v>
      </c>
      <c r="J3881" s="37" t="s">
        <v>123</v>
      </c>
      <c r="K3881" s="36" t="s">
        <v>124</v>
      </c>
    </row>
    <row r="3882" spans="1:11" ht="15" customHeight="1">
      <c r="A3882" s="36" t="s">
        <v>6250</v>
      </c>
      <c r="B3882" s="36">
        <v>470969</v>
      </c>
      <c r="C3882" s="35" t="str">
        <f>VLOOKUP(B3882,'[1]EC Sales Date'!$A:$C,2,)</f>
        <v>T-Shirt Graphique UT Hunter x Hunter</v>
      </c>
      <c r="D3882" s="36" t="s">
        <v>86</v>
      </c>
      <c r="E3882" s="36" t="s">
        <v>86</v>
      </c>
      <c r="F3882" s="36" t="s">
        <v>86</v>
      </c>
      <c r="G3882" s="36" t="s">
        <v>7504</v>
      </c>
      <c r="H3882" s="36" t="s">
        <v>7504</v>
      </c>
      <c r="I3882" s="36" t="s">
        <v>58</v>
      </c>
      <c r="J3882" s="37" t="s">
        <v>123</v>
      </c>
      <c r="K3882" s="36" t="s">
        <v>124</v>
      </c>
    </row>
    <row r="3883" spans="1:11" ht="15" customHeight="1">
      <c r="A3883" s="36" t="s">
        <v>6251</v>
      </c>
      <c r="B3883" s="36">
        <v>470970</v>
      </c>
      <c r="C3883" s="35" t="str">
        <f>VLOOKUP(B3883,'[1]EC Sales Date'!$A:$C,2,)</f>
        <v>T-Shirt Graphique UT Hunter x Hunter</v>
      </c>
      <c r="D3883" s="36" t="s">
        <v>86</v>
      </c>
      <c r="E3883" s="36" t="s">
        <v>86</v>
      </c>
      <c r="F3883" s="36" t="s">
        <v>86</v>
      </c>
      <c r="G3883" s="36" t="s">
        <v>7504</v>
      </c>
      <c r="H3883" s="36" t="s">
        <v>7504</v>
      </c>
      <c r="I3883" s="36" t="s">
        <v>58</v>
      </c>
      <c r="J3883" s="37" t="s">
        <v>123</v>
      </c>
      <c r="K3883" s="36" t="s">
        <v>124</v>
      </c>
    </row>
    <row r="3884" spans="1:11" ht="15" customHeight="1">
      <c r="A3884" s="36" t="s">
        <v>6252</v>
      </c>
      <c r="B3884" s="36">
        <v>470971</v>
      </c>
      <c r="C3884" s="35" t="str">
        <f>VLOOKUP(B3884,'[1]EC Sales Date'!$A:$C,2,)</f>
        <v>T-Shirt Graphique UT Hunter x Hunter</v>
      </c>
      <c r="D3884" s="36" t="s">
        <v>86</v>
      </c>
      <c r="E3884" s="36" t="s">
        <v>86</v>
      </c>
      <c r="F3884" s="36" t="s">
        <v>86</v>
      </c>
      <c r="G3884" s="36" t="s">
        <v>7504</v>
      </c>
      <c r="H3884" s="36" t="s">
        <v>7504</v>
      </c>
      <c r="I3884" s="36" t="s">
        <v>58</v>
      </c>
      <c r="J3884" s="37" t="s">
        <v>123</v>
      </c>
      <c r="K3884" s="36" t="s">
        <v>124</v>
      </c>
    </row>
    <row r="3885" spans="1:11" ht="15" customHeight="1">
      <c r="A3885" s="36" t="s">
        <v>6253</v>
      </c>
      <c r="B3885" s="36">
        <v>470972</v>
      </c>
      <c r="C3885" s="35" t="str">
        <f>VLOOKUP(B3885,'[1]EC Sales Date'!$A:$C,2,)</f>
        <v>T-Shirt Graphique UT Hunter x Hunter</v>
      </c>
      <c r="D3885" s="36" t="s">
        <v>86</v>
      </c>
      <c r="E3885" s="36" t="s">
        <v>86</v>
      </c>
      <c r="F3885" s="36" t="s">
        <v>86</v>
      </c>
      <c r="G3885" s="36" t="s">
        <v>7504</v>
      </c>
      <c r="H3885" s="36" t="s">
        <v>7504</v>
      </c>
      <c r="I3885" s="36" t="s">
        <v>58</v>
      </c>
      <c r="J3885" s="37" t="s">
        <v>123</v>
      </c>
      <c r="K3885" s="36" t="s">
        <v>124</v>
      </c>
    </row>
    <row r="3886" spans="1:11" ht="15" customHeight="1">
      <c r="A3886" s="36" t="s">
        <v>6254</v>
      </c>
      <c r="B3886" s="36">
        <v>466152</v>
      </c>
      <c r="C3886" s="35" t="str">
        <f>VLOOKUP(B3886,'[1]EC Sales Date'!$A:$C,2,)</f>
        <v>T-Shirt Graphique UT Haikyu!!</v>
      </c>
      <c r="D3886" s="36" t="s">
        <v>86</v>
      </c>
      <c r="E3886" s="36" t="s">
        <v>86</v>
      </c>
      <c r="F3886" s="36" t="s">
        <v>86</v>
      </c>
      <c r="G3886" s="36" t="s">
        <v>7504</v>
      </c>
      <c r="H3886" s="36" t="s">
        <v>7504</v>
      </c>
      <c r="I3886" s="36" t="s">
        <v>58</v>
      </c>
      <c r="J3886" s="37" t="s">
        <v>123</v>
      </c>
      <c r="K3886" s="36" t="s">
        <v>124</v>
      </c>
    </row>
    <row r="3887" spans="1:11" ht="15" customHeight="1">
      <c r="A3887" s="36" t="s">
        <v>6255</v>
      </c>
      <c r="B3887" s="36">
        <v>470745</v>
      </c>
      <c r="C3887" s="35" t="str">
        <f>VLOOKUP(B3887,'[1]EC Sales Date'!$A:$C,2,)</f>
        <v>T-Shirt Graphique UT Haikyu!!</v>
      </c>
      <c r="D3887" s="36" t="s">
        <v>86</v>
      </c>
      <c r="E3887" s="36" t="s">
        <v>86</v>
      </c>
      <c r="F3887" s="36" t="s">
        <v>86</v>
      </c>
      <c r="G3887" s="36" t="s">
        <v>7504</v>
      </c>
      <c r="H3887" s="36" t="s">
        <v>7504</v>
      </c>
      <c r="I3887" s="36" t="s">
        <v>58</v>
      </c>
      <c r="J3887" s="37" t="s">
        <v>123</v>
      </c>
      <c r="K3887" s="36" t="s">
        <v>124</v>
      </c>
    </row>
    <row r="3888" spans="1:11" ht="15" customHeight="1">
      <c r="A3888" s="36" t="s">
        <v>6256</v>
      </c>
      <c r="B3888" s="36">
        <v>470746</v>
      </c>
      <c r="C3888" s="35" t="str">
        <f>VLOOKUP(B3888,'[1]EC Sales Date'!$A:$C,2,)</f>
        <v>T-Shirt Graphique UT Haikyu!!</v>
      </c>
      <c r="D3888" s="36" t="s">
        <v>86</v>
      </c>
      <c r="E3888" s="36" t="s">
        <v>86</v>
      </c>
      <c r="F3888" s="36" t="s">
        <v>86</v>
      </c>
      <c r="G3888" s="36" t="s">
        <v>7504</v>
      </c>
      <c r="H3888" s="36" t="s">
        <v>7504</v>
      </c>
      <c r="I3888" s="36" t="s">
        <v>58</v>
      </c>
      <c r="J3888" s="37" t="s">
        <v>123</v>
      </c>
      <c r="K3888" s="36" t="s">
        <v>124</v>
      </c>
    </row>
    <row r="3889" spans="1:11" ht="15" customHeight="1">
      <c r="A3889" s="36" t="s">
        <v>6257</v>
      </c>
      <c r="B3889" s="36">
        <v>470747</v>
      </c>
      <c r="C3889" s="35" t="str">
        <f>VLOOKUP(B3889,'[1]EC Sales Date'!$A:$C,2,)</f>
        <v>T-Shirt Graphique UT Haikyu!!</v>
      </c>
      <c r="D3889" s="36" t="s">
        <v>86</v>
      </c>
      <c r="E3889" s="36" t="s">
        <v>86</v>
      </c>
      <c r="F3889" s="36" t="s">
        <v>86</v>
      </c>
      <c r="G3889" s="36" t="s">
        <v>7504</v>
      </c>
      <c r="H3889" s="36" t="s">
        <v>7504</v>
      </c>
      <c r="I3889" s="36" t="s">
        <v>58</v>
      </c>
      <c r="J3889" s="37" t="s">
        <v>123</v>
      </c>
      <c r="K3889" s="36" t="s">
        <v>124</v>
      </c>
    </row>
    <row r="3890" spans="1:11" ht="15" customHeight="1">
      <c r="A3890" s="36" t="s">
        <v>6258</v>
      </c>
      <c r="B3890" s="36">
        <v>472188</v>
      </c>
      <c r="C3890" s="35" t="str">
        <f>VLOOKUP(B3890,'[1]EC Sales Date'!$A:$C,2,)</f>
        <v>T-Shirt Graphique UT Introduction of Detective Conan (Case Closed)</v>
      </c>
      <c r="D3890" s="36" t="s">
        <v>86</v>
      </c>
      <c r="E3890" s="36" t="s">
        <v>86</v>
      </c>
      <c r="F3890" s="36" t="s">
        <v>86</v>
      </c>
      <c r="G3890" s="36" t="s">
        <v>7504</v>
      </c>
      <c r="H3890" s="36" t="s">
        <v>7504</v>
      </c>
      <c r="I3890" s="36" t="s">
        <v>58</v>
      </c>
      <c r="J3890" s="37" t="s">
        <v>123</v>
      </c>
      <c r="K3890" s="36" t="s">
        <v>124</v>
      </c>
    </row>
    <row r="3891" spans="1:11" ht="15" customHeight="1">
      <c r="A3891" s="36" t="s">
        <v>6259</v>
      </c>
      <c r="B3891" s="36">
        <v>472189</v>
      </c>
      <c r="C3891" s="35" t="str">
        <f>VLOOKUP(B3891,'[1]EC Sales Date'!$A:$C,2,)</f>
        <v>T-Shirt Graphique UT Introduction of Detective Conan (Case Closed)</v>
      </c>
      <c r="D3891" s="36" t="s">
        <v>86</v>
      </c>
      <c r="E3891" s="36" t="s">
        <v>86</v>
      </c>
      <c r="F3891" s="36" t="s">
        <v>86</v>
      </c>
      <c r="G3891" s="36" t="s">
        <v>7504</v>
      </c>
      <c r="H3891" s="36" t="s">
        <v>7504</v>
      </c>
      <c r="I3891" s="36" t="s">
        <v>58</v>
      </c>
      <c r="J3891" s="37" t="s">
        <v>123</v>
      </c>
      <c r="K3891" s="36" t="s">
        <v>124</v>
      </c>
    </row>
    <row r="3892" spans="1:11" ht="15" customHeight="1">
      <c r="A3892" s="36" t="s">
        <v>6260</v>
      </c>
      <c r="B3892" s="36">
        <v>472190</v>
      </c>
      <c r="C3892" s="35" t="str">
        <f>VLOOKUP(B3892,'[1]EC Sales Date'!$A:$C,2,)</f>
        <v>T-Shirt Graphique UT Introduction of Detective Conan (Case Closed)</v>
      </c>
      <c r="D3892" s="36" t="s">
        <v>86</v>
      </c>
      <c r="E3892" s="36" t="s">
        <v>86</v>
      </c>
      <c r="F3892" s="36" t="s">
        <v>86</v>
      </c>
      <c r="G3892" s="36" t="s">
        <v>7504</v>
      </c>
      <c r="H3892" s="36" t="s">
        <v>7504</v>
      </c>
      <c r="I3892" s="36" t="s">
        <v>58</v>
      </c>
      <c r="J3892" s="37" t="s">
        <v>123</v>
      </c>
      <c r="K3892" s="36" t="s">
        <v>124</v>
      </c>
    </row>
    <row r="3893" spans="1:11" ht="15" customHeight="1">
      <c r="A3893" s="36" t="s">
        <v>6261</v>
      </c>
      <c r="B3893" s="36">
        <v>472191</v>
      </c>
      <c r="C3893" s="35" t="str">
        <f>VLOOKUP(B3893,'[1]EC Sales Date'!$A:$C,2,)</f>
        <v>T-Shirt Graphique UT Introduction of Detective Conan (Case Closed)</v>
      </c>
      <c r="D3893" s="36" t="s">
        <v>86</v>
      </c>
      <c r="E3893" s="36" t="s">
        <v>86</v>
      </c>
      <c r="F3893" s="36" t="s">
        <v>86</v>
      </c>
      <c r="G3893" s="36" t="s">
        <v>7504</v>
      </c>
      <c r="H3893" s="36" t="s">
        <v>7504</v>
      </c>
      <c r="I3893" s="36" t="s">
        <v>58</v>
      </c>
      <c r="J3893" s="37" t="s">
        <v>123</v>
      </c>
      <c r="K3893" s="36" t="s">
        <v>124</v>
      </c>
    </row>
    <row r="3894" spans="1:11" ht="15" customHeight="1">
      <c r="A3894" s="36" t="s">
        <v>6262</v>
      </c>
      <c r="B3894" s="36">
        <v>472192</v>
      </c>
      <c r="C3894" s="35" t="str">
        <f>VLOOKUP(B3894,'[1]EC Sales Date'!$A:$C,2,)</f>
        <v>T-Shirt Graphique UT Introduction of Detective Conan (Case Closed)</v>
      </c>
      <c r="D3894" s="36" t="s">
        <v>86</v>
      </c>
      <c r="E3894" s="36" t="s">
        <v>86</v>
      </c>
      <c r="F3894" s="36" t="s">
        <v>86</v>
      </c>
      <c r="G3894" s="36" t="s">
        <v>7504</v>
      </c>
      <c r="H3894" s="36" t="s">
        <v>7504</v>
      </c>
      <c r="I3894" s="36" t="s">
        <v>58</v>
      </c>
      <c r="J3894" s="37" t="s">
        <v>123</v>
      </c>
      <c r="K3894" s="36" t="s">
        <v>124</v>
      </c>
    </row>
    <row r="3895" spans="1:11" ht="15" customHeight="1">
      <c r="A3895" s="36" t="s">
        <v>6263</v>
      </c>
      <c r="B3895" s="36">
        <v>466155</v>
      </c>
      <c r="C3895" s="35" t="str">
        <f>VLOOKUP(B3895,'[1]EC Sales Date'!$A:$C,2,)</f>
        <v>T-shirt UT TV Anime ONE PIECE 25th</v>
      </c>
      <c r="D3895" s="36" t="s">
        <v>427</v>
      </c>
      <c r="E3895" s="36" t="s">
        <v>427</v>
      </c>
      <c r="F3895" s="36" t="s">
        <v>427</v>
      </c>
      <c r="G3895" s="36" t="s">
        <v>7504</v>
      </c>
      <c r="H3895" s="36" t="s">
        <v>7504</v>
      </c>
      <c r="I3895" s="36" t="s">
        <v>58</v>
      </c>
      <c r="J3895" s="37" t="s">
        <v>123</v>
      </c>
      <c r="K3895" s="36" t="s">
        <v>124</v>
      </c>
    </row>
    <row r="3896" spans="1:11" ht="15" customHeight="1">
      <c r="A3896" s="36" t="s">
        <v>6264</v>
      </c>
      <c r="B3896" s="36">
        <v>468662</v>
      </c>
      <c r="C3896" s="35" t="str">
        <f>VLOOKUP(B3896,'[1]EC Sales Date'!$A:$C,2,)</f>
        <v>T-shirt UT TV Anime ONE PIECE 25th</v>
      </c>
      <c r="D3896" s="36" t="s">
        <v>427</v>
      </c>
      <c r="E3896" s="36" t="s">
        <v>427</v>
      </c>
      <c r="F3896" s="36" t="s">
        <v>427</v>
      </c>
      <c r="G3896" s="36" t="s">
        <v>7504</v>
      </c>
      <c r="H3896" s="36" t="s">
        <v>7504</v>
      </c>
      <c r="I3896" s="36" t="s">
        <v>58</v>
      </c>
      <c r="J3896" s="37" t="s">
        <v>123</v>
      </c>
      <c r="K3896" s="36" t="s">
        <v>124</v>
      </c>
    </row>
    <row r="3897" spans="1:11" ht="15" customHeight="1">
      <c r="A3897" s="36" t="s">
        <v>6265</v>
      </c>
      <c r="B3897" s="36">
        <v>473491</v>
      </c>
      <c r="C3897" s="35" t="str">
        <f>VLOOKUP(B3897,'[1]EC Sales Date'!$A:$C,2,)</f>
        <v>T-shirt UT TV Anime ONE PIECE 25th</v>
      </c>
      <c r="D3897" s="36" t="s">
        <v>427</v>
      </c>
      <c r="E3897" s="36" t="s">
        <v>427</v>
      </c>
      <c r="F3897" s="36" t="s">
        <v>427</v>
      </c>
      <c r="G3897" s="36" t="s">
        <v>7504</v>
      </c>
      <c r="H3897" s="36" t="s">
        <v>7504</v>
      </c>
      <c r="I3897" s="36" t="s">
        <v>58</v>
      </c>
      <c r="J3897" s="37" t="s">
        <v>123</v>
      </c>
      <c r="K3897" s="36" t="s">
        <v>124</v>
      </c>
    </row>
    <row r="3898" spans="1:11" ht="15" customHeight="1">
      <c r="A3898" s="36" t="s">
        <v>6266</v>
      </c>
      <c r="B3898" s="36">
        <v>473492</v>
      </c>
      <c r="C3898" s="35" t="str">
        <f>VLOOKUP(B3898,'[1]EC Sales Date'!$A:$C,2,)</f>
        <v>T-shirt UT TV Anime ONE PIECE 25th</v>
      </c>
      <c r="D3898" s="36" t="s">
        <v>427</v>
      </c>
      <c r="E3898" s="36" t="s">
        <v>427</v>
      </c>
      <c r="F3898" s="36" t="s">
        <v>427</v>
      </c>
      <c r="G3898" s="36" t="s">
        <v>7504</v>
      </c>
      <c r="H3898" s="36" t="s">
        <v>7504</v>
      </c>
      <c r="I3898" s="36" t="s">
        <v>58</v>
      </c>
      <c r="J3898" s="37" t="s">
        <v>123</v>
      </c>
      <c r="K3898" s="36" t="s">
        <v>124</v>
      </c>
    </row>
    <row r="3899" spans="1:11" ht="15" customHeight="1">
      <c r="A3899" s="36" t="s">
        <v>6267</v>
      </c>
      <c r="B3899" s="36">
        <v>473493</v>
      </c>
      <c r="C3899" s="35" t="str">
        <f>VLOOKUP(B3899,'[1]EC Sales Date'!$A:$C,2,)</f>
        <v>T-shirt UT TV Anime ONE PIECE 25th</v>
      </c>
      <c r="D3899" s="36" t="s">
        <v>57</v>
      </c>
      <c r="E3899" s="36" t="s">
        <v>57</v>
      </c>
      <c r="F3899" s="36" t="s">
        <v>57</v>
      </c>
      <c r="G3899" s="36" t="s">
        <v>7504</v>
      </c>
      <c r="H3899" s="36" t="s">
        <v>7504</v>
      </c>
      <c r="I3899" s="36" t="s">
        <v>58</v>
      </c>
      <c r="J3899" s="37" t="s">
        <v>123</v>
      </c>
      <c r="K3899" s="36" t="s">
        <v>124</v>
      </c>
    </row>
    <row r="3900" spans="1:11" ht="15" customHeight="1">
      <c r="A3900" s="36" t="s">
        <v>6268</v>
      </c>
      <c r="B3900" s="36">
        <v>473494</v>
      </c>
      <c r="C3900" s="35" t="str">
        <f>VLOOKUP(B3900,'[1]EC Sales Date'!$A:$C,2,)</f>
        <v>T-shirt UT TV Anime ONE PIECE 25th</v>
      </c>
      <c r="D3900" s="36" t="s">
        <v>427</v>
      </c>
      <c r="E3900" s="36" t="s">
        <v>427</v>
      </c>
      <c r="F3900" s="36" t="s">
        <v>427</v>
      </c>
      <c r="G3900" s="36" t="s">
        <v>7504</v>
      </c>
      <c r="H3900" s="36" t="s">
        <v>7504</v>
      </c>
      <c r="I3900" s="36" t="s">
        <v>58</v>
      </c>
      <c r="J3900" s="37" t="s">
        <v>123</v>
      </c>
      <c r="K3900" s="36" t="s">
        <v>124</v>
      </c>
    </row>
    <row r="3901" spans="1:11" ht="15" customHeight="1">
      <c r="A3901" s="36" t="s">
        <v>6269</v>
      </c>
      <c r="B3901" s="36">
        <v>473495</v>
      </c>
      <c r="C3901" s="35" t="str">
        <f>VLOOKUP(B3901,'[1]EC Sales Date'!$A:$C,2,)</f>
        <v>T-shirt UT TV Anime ONE PIECE 25th</v>
      </c>
      <c r="D3901" s="36" t="s">
        <v>427</v>
      </c>
      <c r="E3901" s="36" t="s">
        <v>427</v>
      </c>
      <c r="F3901" s="36" t="s">
        <v>427</v>
      </c>
      <c r="G3901" s="36" t="s">
        <v>7504</v>
      </c>
      <c r="H3901" s="36" t="s">
        <v>7504</v>
      </c>
      <c r="I3901" s="36" t="s">
        <v>58</v>
      </c>
      <c r="J3901" s="37" t="s">
        <v>123</v>
      </c>
      <c r="K3901" s="36" t="s">
        <v>124</v>
      </c>
    </row>
    <row r="3902" spans="1:11" ht="15" customHeight="1">
      <c r="A3902" s="36" t="s">
        <v>6270</v>
      </c>
      <c r="B3902" s="36">
        <v>473496</v>
      </c>
      <c r="C3902" s="35" t="str">
        <f>VLOOKUP(B3902,'[1]EC Sales Date'!$A:$C,2,)</f>
        <v>T-shirt UT TV Anime ONE PIECE 25th</v>
      </c>
      <c r="D3902" s="36" t="s">
        <v>57</v>
      </c>
      <c r="E3902" s="36" t="s">
        <v>57</v>
      </c>
      <c r="F3902" s="36" t="s">
        <v>57</v>
      </c>
      <c r="G3902" s="36" t="s">
        <v>7504</v>
      </c>
      <c r="H3902" s="36" t="s">
        <v>7504</v>
      </c>
      <c r="I3902" s="36" t="s">
        <v>58</v>
      </c>
      <c r="J3902" s="37" t="s">
        <v>123</v>
      </c>
      <c r="K3902" s="36" t="s">
        <v>124</v>
      </c>
    </row>
    <row r="3903" spans="1:11" ht="15" customHeight="1">
      <c r="A3903" s="36" t="s">
        <v>6271</v>
      </c>
      <c r="B3903" s="36">
        <v>466156</v>
      </c>
      <c r="C3903" s="35" t="str">
        <f>VLOOKUP(B3903,'[1]EC Sales Date'!$A:$C,2,)</f>
        <v>T-Shirt Graphique UT KAIJU No.8</v>
      </c>
      <c r="D3903" s="36" t="s">
        <v>57</v>
      </c>
      <c r="E3903" s="36" t="s">
        <v>57</v>
      </c>
      <c r="F3903" s="36" t="s">
        <v>57</v>
      </c>
      <c r="G3903" s="36" t="s">
        <v>7504</v>
      </c>
      <c r="H3903" s="36" t="s">
        <v>7504</v>
      </c>
      <c r="I3903" s="36" t="s">
        <v>58</v>
      </c>
      <c r="J3903" s="37" t="s">
        <v>123</v>
      </c>
      <c r="K3903" s="36" t="s">
        <v>124</v>
      </c>
    </row>
    <row r="3904" spans="1:11" ht="15" customHeight="1">
      <c r="A3904" s="36" t="s">
        <v>6272</v>
      </c>
      <c r="B3904" s="36">
        <v>472111</v>
      </c>
      <c r="C3904" s="35" t="str">
        <f>VLOOKUP(B3904,'[1]EC Sales Date'!$A:$C,2,)</f>
        <v>T-Shirt Graphique UT KAIJU No.8</v>
      </c>
      <c r="D3904" s="36" t="s">
        <v>57</v>
      </c>
      <c r="E3904" s="36" t="s">
        <v>57</v>
      </c>
      <c r="F3904" s="36" t="s">
        <v>57</v>
      </c>
      <c r="G3904" s="36" t="s">
        <v>7504</v>
      </c>
      <c r="H3904" s="36" t="s">
        <v>7504</v>
      </c>
      <c r="I3904" s="36" t="s">
        <v>58</v>
      </c>
      <c r="J3904" s="37" t="s">
        <v>123</v>
      </c>
      <c r="K3904" s="36" t="s">
        <v>124</v>
      </c>
    </row>
    <row r="3905" spans="1:11" ht="15" customHeight="1">
      <c r="A3905" s="36" t="s">
        <v>6273</v>
      </c>
      <c r="B3905" s="36">
        <v>472112</v>
      </c>
      <c r="C3905" s="35" t="str">
        <f>VLOOKUP(B3905,'[1]EC Sales Date'!$A:$C,2,)</f>
        <v>T-Shirt Graphique UT KAIJU No.8</v>
      </c>
      <c r="D3905" s="36" t="s">
        <v>57</v>
      </c>
      <c r="E3905" s="36" t="s">
        <v>57</v>
      </c>
      <c r="F3905" s="36" t="s">
        <v>57</v>
      </c>
      <c r="G3905" s="36" t="s">
        <v>7504</v>
      </c>
      <c r="H3905" s="36" t="s">
        <v>7504</v>
      </c>
      <c r="I3905" s="36" t="s">
        <v>58</v>
      </c>
      <c r="J3905" s="37" t="s">
        <v>123</v>
      </c>
      <c r="K3905" s="36" t="s">
        <v>124</v>
      </c>
    </row>
    <row r="3906" spans="1:11" ht="15" customHeight="1">
      <c r="A3906" s="36" t="s">
        <v>6274</v>
      </c>
      <c r="B3906" s="36">
        <v>472113</v>
      </c>
      <c r="C3906" s="35" t="str">
        <f>VLOOKUP(B3906,'[1]EC Sales Date'!$A:$C,2,)</f>
        <v>T-Shirt Graphique UT KAIJU No.8</v>
      </c>
      <c r="D3906" s="36" t="s">
        <v>57</v>
      </c>
      <c r="E3906" s="36" t="s">
        <v>57</v>
      </c>
      <c r="F3906" s="36" t="s">
        <v>57</v>
      </c>
      <c r="G3906" s="36" t="s">
        <v>7504</v>
      </c>
      <c r="H3906" s="36" t="s">
        <v>7504</v>
      </c>
      <c r="I3906" s="36" t="s">
        <v>58</v>
      </c>
      <c r="J3906" s="37" t="s">
        <v>123</v>
      </c>
      <c r="K3906" s="36" t="s">
        <v>124</v>
      </c>
    </row>
    <row r="3907" spans="1:11" ht="15" customHeight="1">
      <c r="A3907" s="36" t="s">
        <v>6275</v>
      </c>
      <c r="B3907" s="36">
        <v>472114</v>
      </c>
      <c r="C3907" s="35" t="str">
        <f>VLOOKUP(B3907,'[1]EC Sales Date'!$A:$C,2,)</f>
        <v>T-Shirt Graphique UT KAIJU No.8</v>
      </c>
      <c r="D3907" s="36" t="s">
        <v>57</v>
      </c>
      <c r="E3907" s="36" t="s">
        <v>57</v>
      </c>
      <c r="F3907" s="36" t="s">
        <v>57</v>
      </c>
      <c r="G3907" s="36" t="s">
        <v>7504</v>
      </c>
      <c r="H3907" s="36" t="s">
        <v>7504</v>
      </c>
      <c r="I3907" s="36" t="s">
        <v>58</v>
      </c>
      <c r="J3907" s="37" t="s">
        <v>123</v>
      </c>
      <c r="K3907" s="36" t="s">
        <v>124</v>
      </c>
    </row>
    <row r="3908" spans="1:11" ht="15" customHeight="1">
      <c r="A3908" s="36" t="s">
        <v>6276</v>
      </c>
      <c r="B3908" s="36">
        <v>472115</v>
      </c>
      <c r="C3908" s="35" t="str">
        <f>VLOOKUP(B3908,'[1]EC Sales Date'!$A:$C,2,)</f>
        <v>T-Shirt Graphique UT KAIJU No.8</v>
      </c>
      <c r="D3908" s="36" t="s">
        <v>57</v>
      </c>
      <c r="E3908" s="36" t="s">
        <v>57</v>
      </c>
      <c r="F3908" s="36" t="s">
        <v>57</v>
      </c>
      <c r="G3908" s="36" t="s">
        <v>7504</v>
      </c>
      <c r="H3908" s="36" t="s">
        <v>7504</v>
      </c>
      <c r="I3908" s="36" t="s">
        <v>58</v>
      </c>
      <c r="J3908" s="37" t="s">
        <v>123</v>
      </c>
      <c r="K3908" s="36" t="s">
        <v>124</v>
      </c>
    </row>
    <row r="3909" spans="1:11" ht="15" customHeight="1">
      <c r="A3909" s="36" t="s">
        <v>6277</v>
      </c>
      <c r="B3909" s="36">
        <v>466158</v>
      </c>
      <c r="C3909" s="35" t="str">
        <f>VLOOKUP(B3909,'[1]EC Sales Date'!$A:$C,2,)</f>
        <v>T-Shirt Graphique UT Fujiko. F. Fujio 90th Anniversary</v>
      </c>
      <c r="D3909" s="36" t="s">
        <v>86</v>
      </c>
      <c r="E3909" s="36" t="s">
        <v>86</v>
      </c>
      <c r="F3909" s="36" t="s">
        <v>86</v>
      </c>
      <c r="G3909" s="36" t="s">
        <v>7504</v>
      </c>
      <c r="H3909" s="36" t="s">
        <v>7504</v>
      </c>
      <c r="I3909" s="36" t="s">
        <v>58</v>
      </c>
      <c r="J3909" s="37" t="s">
        <v>123</v>
      </c>
      <c r="K3909" s="36" t="s">
        <v>124</v>
      </c>
    </row>
    <row r="3910" spans="1:11" ht="15" customHeight="1">
      <c r="A3910" s="36" t="s">
        <v>6278</v>
      </c>
      <c r="B3910" s="36">
        <v>471528</v>
      </c>
      <c r="C3910" s="35" t="str">
        <f>VLOOKUP(B3910,'[1]EC Sales Date'!$A:$C,2,)</f>
        <v>T-Shirt Graphique UT Fujiko. F. Fujio 90th Anniversary</v>
      </c>
      <c r="D3910" s="36" t="s">
        <v>86</v>
      </c>
      <c r="E3910" s="36" t="s">
        <v>86</v>
      </c>
      <c r="F3910" s="36" t="s">
        <v>86</v>
      </c>
      <c r="G3910" s="36" t="s">
        <v>7504</v>
      </c>
      <c r="H3910" s="36" t="s">
        <v>7504</v>
      </c>
      <c r="I3910" s="36" t="s">
        <v>58</v>
      </c>
      <c r="J3910" s="37" t="s">
        <v>123</v>
      </c>
      <c r="K3910" s="36" t="s">
        <v>124</v>
      </c>
    </row>
    <row r="3911" spans="1:11" ht="15" customHeight="1">
      <c r="A3911" s="36" t="s">
        <v>6279</v>
      </c>
      <c r="B3911" s="36">
        <v>471529</v>
      </c>
      <c r="C3911" s="35" t="str">
        <f>VLOOKUP(B3911,'[1]EC Sales Date'!$A:$C,2,)</f>
        <v>T-Shirt Graphique UT Fujiko. F. Fujio 90th Anniversary</v>
      </c>
      <c r="D3911" s="36" t="s">
        <v>86</v>
      </c>
      <c r="E3911" s="36" t="s">
        <v>86</v>
      </c>
      <c r="F3911" s="36" t="s">
        <v>86</v>
      </c>
      <c r="G3911" s="36" t="s">
        <v>7504</v>
      </c>
      <c r="H3911" s="36" t="s">
        <v>7504</v>
      </c>
      <c r="I3911" s="36" t="s">
        <v>58</v>
      </c>
      <c r="J3911" s="37" t="s">
        <v>123</v>
      </c>
      <c r="K3911" s="36" t="s">
        <v>124</v>
      </c>
    </row>
    <row r="3912" spans="1:11" ht="15" customHeight="1">
      <c r="A3912" s="36" t="s">
        <v>6280</v>
      </c>
      <c r="B3912" s="36">
        <v>471660</v>
      </c>
      <c r="C3912" s="35" t="str">
        <f>VLOOKUP(B3912,'[1]EC Sales Date'!$A:$C,2,)</f>
        <v>T-Shirt Graphique UT Fujiko. F. Fujio 90th Anniversary</v>
      </c>
      <c r="D3912" s="36" t="s">
        <v>86</v>
      </c>
      <c r="E3912" s="36" t="s">
        <v>86</v>
      </c>
      <c r="F3912" s="36" t="s">
        <v>86</v>
      </c>
      <c r="G3912" s="36" t="s">
        <v>7504</v>
      </c>
      <c r="H3912" s="36" t="s">
        <v>7504</v>
      </c>
      <c r="I3912" s="36" t="s">
        <v>58</v>
      </c>
      <c r="J3912" s="37" t="s">
        <v>123</v>
      </c>
      <c r="K3912" s="36" t="s">
        <v>124</v>
      </c>
    </row>
    <row r="3913" spans="1:11" ht="15" customHeight="1">
      <c r="A3913" s="36" t="s">
        <v>6281</v>
      </c>
      <c r="B3913" s="36">
        <v>466161</v>
      </c>
      <c r="C3913" s="35" t="str">
        <f>VLOOKUP(B3913,'[1]EC Sales Date'!$A:$C,2,)</f>
        <v>T-shirt Graphique UT Star Wars: Remastered by Kosuke Kawamura</v>
      </c>
      <c r="D3913" s="36" t="s">
        <v>86</v>
      </c>
      <c r="E3913" s="36" t="s">
        <v>86</v>
      </c>
      <c r="F3913" s="36" t="s">
        <v>86</v>
      </c>
      <c r="G3913" s="36" t="s">
        <v>7504</v>
      </c>
      <c r="H3913" s="36" t="s">
        <v>7504</v>
      </c>
      <c r="I3913" s="36" t="s">
        <v>296</v>
      </c>
      <c r="J3913" s="37" t="s">
        <v>123</v>
      </c>
      <c r="K3913" s="36" t="s">
        <v>2045</v>
      </c>
    </row>
    <row r="3914" spans="1:11" ht="15" customHeight="1">
      <c r="A3914" s="36" t="s">
        <v>6282</v>
      </c>
      <c r="B3914" s="36">
        <v>473124</v>
      </c>
      <c r="C3914" s="35" t="str">
        <f>VLOOKUP(B3914,'[1]EC Sales Date'!$A:$C,2,)</f>
        <v>T-shirt Graphique UT Star Wars: Remastered by Kosuke Kawamura</v>
      </c>
      <c r="D3914" s="36" t="s">
        <v>86</v>
      </c>
      <c r="E3914" s="36" t="s">
        <v>86</v>
      </c>
      <c r="F3914" s="36" t="s">
        <v>86</v>
      </c>
      <c r="G3914" s="36" t="s">
        <v>7504</v>
      </c>
      <c r="H3914" s="36" t="s">
        <v>7504</v>
      </c>
      <c r="I3914" s="36" t="s">
        <v>296</v>
      </c>
      <c r="J3914" s="37" t="s">
        <v>123</v>
      </c>
      <c r="K3914" s="36" t="s">
        <v>2045</v>
      </c>
    </row>
    <row r="3915" spans="1:11" ht="15" customHeight="1">
      <c r="A3915" s="36" t="s">
        <v>6283</v>
      </c>
      <c r="B3915" s="36">
        <v>473125</v>
      </c>
      <c r="C3915" s="35" t="str">
        <f>VLOOKUP(B3915,'[1]EC Sales Date'!$A:$C,2,)</f>
        <v>T-shirt Graphique UT Star Wars: Remastered by Kosuke Kawamura</v>
      </c>
      <c r="D3915" s="36" t="s">
        <v>86</v>
      </c>
      <c r="E3915" s="36" t="s">
        <v>86</v>
      </c>
      <c r="F3915" s="36" t="s">
        <v>86</v>
      </c>
      <c r="G3915" s="36" t="s">
        <v>7504</v>
      </c>
      <c r="H3915" s="36" t="s">
        <v>7504</v>
      </c>
      <c r="I3915" s="36" t="s">
        <v>296</v>
      </c>
      <c r="J3915" s="37" t="s">
        <v>123</v>
      </c>
      <c r="K3915" s="36" t="s">
        <v>2045</v>
      </c>
    </row>
    <row r="3916" spans="1:11" ht="15" customHeight="1">
      <c r="A3916" s="36" t="s">
        <v>6284</v>
      </c>
      <c r="B3916" s="36">
        <v>473126</v>
      </c>
      <c r="C3916" s="35" t="str">
        <f>VLOOKUP(B3916,'[1]EC Sales Date'!$A:$C,2,)</f>
        <v>T-shirt Graphique UT Star Wars: Remastered by Kosuke Kawamura</v>
      </c>
      <c r="D3916" s="36" t="s">
        <v>86</v>
      </c>
      <c r="E3916" s="36" t="s">
        <v>86</v>
      </c>
      <c r="F3916" s="36" t="s">
        <v>86</v>
      </c>
      <c r="G3916" s="36" t="s">
        <v>7504</v>
      </c>
      <c r="H3916" s="36" t="s">
        <v>7504</v>
      </c>
      <c r="I3916" s="36" t="s">
        <v>296</v>
      </c>
      <c r="J3916" s="37" t="s">
        <v>123</v>
      </c>
      <c r="K3916" s="36" t="s">
        <v>2045</v>
      </c>
    </row>
    <row r="3917" spans="1:11" ht="15" customHeight="1">
      <c r="A3917" s="36" t="s">
        <v>6285</v>
      </c>
      <c r="B3917" s="36">
        <v>473127</v>
      </c>
      <c r="C3917" s="35" t="str">
        <f>VLOOKUP(B3917,'[1]EC Sales Date'!$A:$C,2,)</f>
        <v>T-shirt Graphique UT Star Wars: Remastered by Kosuke Kawamura</v>
      </c>
      <c r="D3917" s="36" t="s">
        <v>86</v>
      </c>
      <c r="E3917" s="36" t="s">
        <v>86</v>
      </c>
      <c r="F3917" s="36" t="s">
        <v>86</v>
      </c>
      <c r="G3917" s="36" t="s">
        <v>7504</v>
      </c>
      <c r="H3917" s="36" t="s">
        <v>7504</v>
      </c>
      <c r="I3917" s="36" t="s">
        <v>296</v>
      </c>
      <c r="J3917" s="37" t="s">
        <v>123</v>
      </c>
      <c r="K3917" s="36" t="s">
        <v>2045</v>
      </c>
    </row>
    <row r="3918" spans="1:11" ht="15" customHeight="1">
      <c r="A3918" s="36" t="s">
        <v>6286</v>
      </c>
      <c r="B3918" s="36">
        <v>473128</v>
      </c>
      <c r="C3918" s="35" t="str">
        <f>VLOOKUP(B3918,'[1]EC Sales Date'!$A:$C,2,)</f>
        <v>T-shirt Graphique UT Star Wars: Remastered by Kosuke Kawamura</v>
      </c>
      <c r="D3918" s="36" t="s">
        <v>86</v>
      </c>
      <c r="E3918" s="36" t="s">
        <v>86</v>
      </c>
      <c r="F3918" s="36" t="s">
        <v>86</v>
      </c>
      <c r="G3918" s="36" t="s">
        <v>7504</v>
      </c>
      <c r="H3918" s="36" t="s">
        <v>7504</v>
      </c>
      <c r="I3918" s="36" t="s">
        <v>296</v>
      </c>
      <c r="J3918" s="37" t="s">
        <v>123</v>
      </c>
      <c r="K3918" s="36" t="s">
        <v>2045</v>
      </c>
    </row>
    <row r="3919" spans="1:11" ht="15" customHeight="1">
      <c r="A3919" s="36" t="s">
        <v>6287</v>
      </c>
      <c r="B3919" s="36">
        <v>467108</v>
      </c>
      <c r="C3919" s="35" t="str">
        <f>VLOOKUP(B3919,'[1]EC Sales Date'!$A:$C,2,)</f>
        <v>T-Shirt UT Mickey Stands</v>
      </c>
      <c r="D3919" s="36" t="s">
        <v>86</v>
      </c>
      <c r="E3919" s="36" t="s">
        <v>86</v>
      </c>
      <c r="F3919" s="36" t="s">
        <v>86</v>
      </c>
      <c r="G3919" s="36" t="s">
        <v>7504</v>
      </c>
      <c r="H3919" s="36" t="s">
        <v>7504</v>
      </c>
      <c r="I3919" s="36" t="s">
        <v>78</v>
      </c>
      <c r="J3919" s="36" t="s">
        <v>59</v>
      </c>
      <c r="K3919" s="36" t="s">
        <v>6288</v>
      </c>
    </row>
    <row r="3920" spans="1:11" ht="15" customHeight="1">
      <c r="A3920" s="36" t="s">
        <v>6289</v>
      </c>
      <c r="B3920" s="36">
        <v>468893</v>
      </c>
      <c r="C3920" s="35" t="str">
        <f>VLOOKUP(B3920,'[1]EC Sales Date'!$A:$C,2,)</f>
        <v>T-Shirt UT Mickey Stands</v>
      </c>
      <c r="D3920" s="36" t="s">
        <v>86</v>
      </c>
      <c r="E3920" s="36" t="s">
        <v>86</v>
      </c>
      <c r="F3920" s="36" t="s">
        <v>86</v>
      </c>
      <c r="G3920" s="36" t="s">
        <v>7504</v>
      </c>
      <c r="H3920" s="36" t="s">
        <v>7504</v>
      </c>
      <c r="I3920" s="36" t="s">
        <v>58</v>
      </c>
      <c r="J3920" s="37" t="s">
        <v>123</v>
      </c>
      <c r="K3920" s="36" t="s">
        <v>124</v>
      </c>
    </row>
    <row r="3921" spans="1:11" ht="15" customHeight="1">
      <c r="A3921" s="36" t="s">
        <v>6290</v>
      </c>
      <c r="B3921" s="36">
        <v>472878</v>
      </c>
      <c r="C3921" s="35" t="str">
        <f>VLOOKUP(B3921,'[1]EC Sales Date'!$A:$C,2,)</f>
        <v>T-Shirt UT Mickey Stands</v>
      </c>
      <c r="D3921" s="36" t="s">
        <v>86</v>
      </c>
      <c r="E3921" s="36" t="s">
        <v>86</v>
      </c>
      <c r="F3921" s="36" t="s">
        <v>86</v>
      </c>
      <c r="G3921" s="36" t="s">
        <v>7504</v>
      </c>
      <c r="H3921" s="36" t="s">
        <v>7504</v>
      </c>
      <c r="I3921" s="36" t="s">
        <v>296</v>
      </c>
      <c r="J3921" s="37" t="s">
        <v>123</v>
      </c>
      <c r="K3921" s="36" t="s">
        <v>2045</v>
      </c>
    </row>
    <row r="3922" spans="1:11" ht="15" customHeight="1">
      <c r="A3922" s="36" t="s">
        <v>6291</v>
      </c>
      <c r="B3922" s="36">
        <v>472879</v>
      </c>
      <c r="C3922" s="35" t="str">
        <f>VLOOKUP(B3922,'[1]EC Sales Date'!$A:$C,2,)</f>
        <v>T-Shirt UT Mickey Stands</v>
      </c>
      <c r="D3922" s="36" t="s">
        <v>86</v>
      </c>
      <c r="E3922" s="36" t="s">
        <v>86</v>
      </c>
      <c r="F3922" s="36" t="s">
        <v>86</v>
      </c>
      <c r="G3922" s="36" t="s">
        <v>7504</v>
      </c>
      <c r="H3922" s="36" t="s">
        <v>7504</v>
      </c>
      <c r="I3922" s="36" t="s">
        <v>296</v>
      </c>
      <c r="J3922" s="37" t="s">
        <v>123</v>
      </c>
      <c r="K3922" s="36" t="s">
        <v>2045</v>
      </c>
    </row>
    <row r="3923" spans="1:11" ht="15" customHeight="1">
      <c r="A3923" s="36" t="s">
        <v>6292</v>
      </c>
      <c r="B3923" s="36">
        <v>472880</v>
      </c>
      <c r="C3923" s="35" t="str">
        <f>VLOOKUP(B3923,'[1]EC Sales Date'!$A:$C,2,)</f>
        <v>T-Shirt UT Mickey Stands</v>
      </c>
      <c r="D3923" s="36" t="s">
        <v>86</v>
      </c>
      <c r="E3923" s="36" t="s">
        <v>86</v>
      </c>
      <c r="F3923" s="36" t="s">
        <v>86</v>
      </c>
      <c r="G3923" s="36" t="s">
        <v>7504</v>
      </c>
      <c r="H3923" s="36" t="s">
        <v>7504</v>
      </c>
      <c r="I3923" s="36" t="s">
        <v>296</v>
      </c>
      <c r="J3923" s="37" t="s">
        <v>123</v>
      </c>
      <c r="K3923" s="36" t="s">
        <v>2045</v>
      </c>
    </row>
    <row r="3924" spans="1:11" ht="15" customHeight="1">
      <c r="A3924" s="36" t="s">
        <v>6293</v>
      </c>
      <c r="B3924" s="36">
        <v>472881</v>
      </c>
      <c r="C3924" s="35" t="str">
        <f>VLOOKUP(B3924,'[1]EC Sales Date'!$A:$C,2,)</f>
        <v>T-Shirt UT Mickey Stands</v>
      </c>
      <c r="D3924" s="36" t="s">
        <v>86</v>
      </c>
      <c r="E3924" s="36" t="s">
        <v>86</v>
      </c>
      <c r="F3924" s="36" t="s">
        <v>86</v>
      </c>
      <c r="G3924" s="36" t="s">
        <v>7504</v>
      </c>
      <c r="H3924" s="36" t="s">
        <v>7504</v>
      </c>
      <c r="I3924" s="36" t="s">
        <v>296</v>
      </c>
      <c r="J3924" s="37" t="s">
        <v>123</v>
      </c>
      <c r="K3924" s="36" t="s">
        <v>2045</v>
      </c>
    </row>
    <row r="3925" spans="1:11" ht="15" customHeight="1">
      <c r="A3925" s="36" t="s">
        <v>6294</v>
      </c>
      <c r="B3925" s="36">
        <v>472882</v>
      </c>
      <c r="C3925" s="35" t="str">
        <f>VLOOKUP(B3925,'[1]EC Sales Date'!$A:$C,2,)</f>
        <v>T-Shirt UT Mickey Stands</v>
      </c>
      <c r="D3925" s="36" t="s">
        <v>86</v>
      </c>
      <c r="E3925" s="36" t="s">
        <v>86</v>
      </c>
      <c r="F3925" s="36" t="s">
        <v>86</v>
      </c>
      <c r="G3925" s="36" t="s">
        <v>7504</v>
      </c>
      <c r="H3925" s="36" t="s">
        <v>7504</v>
      </c>
      <c r="I3925" s="36" t="s">
        <v>296</v>
      </c>
      <c r="J3925" s="37" t="s">
        <v>123</v>
      </c>
      <c r="K3925" s="36" t="s">
        <v>2045</v>
      </c>
    </row>
    <row r="3926" spans="1:11" ht="15" customHeight="1">
      <c r="A3926" s="36" t="s">
        <v>6295</v>
      </c>
      <c r="B3926" s="36">
        <v>466163</v>
      </c>
      <c r="C3926" s="35" t="str">
        <f>VLOOKUP(B3926,'[1]EC Sales Date'!$A:$C,2,)</f>
        <v>T-Shirt Graphique UT Curated by Tate</v>
      </c>
      <c r="D3926" s="36" t="s">
        <v>86</v>
      </c>
      <c r="E3926" s="36" t="s">
        <v>86</v>
      </c>
      <c r="F3926" s="36" t="s">
        <v>86</v>
      </c>
      <c r="G3926" s="36" t="s">
        <v>7504</v>
      </c>
      <c r="H3926" s="36" t="s">
        <v>7504</v>
      </c>
      <c r="I3926" s="36" t="s">
        <v>296</v>
      </c>
      <c r="J3926" s="37" t="s">
        <v>123</v>
      </c>
      <c r="K3926" s="36" t="s">
        <v>2045</v>
      </c>
    </row>
    <row r="3927" spans="1:11" ht="15" customHeight="1">
      <c r="A3927" s="36" t="s">
        <v>6296</v>
      </c>
      <c r="B3927" s="36">
        <v>470749</v>
      </c>
      <c r="C3927" s="35" t="str">
        <f>VLOOKUP(B3927,'[1]EC Sales Date'!$A:$C,2,)</f>
        <v>T-Shirt Graphique UT Curated by Tate</v>
      </c>
      <c r="D3927" s="36" t="s">
        <v>86</v>
      </c>
      <c r="E3927" s="36" t="s">
        <v>86</v>
      </c>
      <c r="F3927" s="36" t="s">
        <v>86</v>
      </c>
      <c r="G3927" s="36" t="s">
        <v>7504</v>
      </c>
      <c r="H3927" s="36" t="s">
        <v>7504</v>
      </c>
      <c r="I3927" s="36" t="s">
        <v>296</v>
      </c>
      <c r="J3927" s="37" t="s">
        <v>123</v>
      </c>
      <c r="K3927" s="36" t="s">
        <v>2045</v>
      </c>
    </row>
    <row r="3928" spans="1:11" ht="15" customHeight="1">
      <c r="A3928" s="36" t="s">
        <v>6297</v>
      </c>
      <c r="B3928" s="36">
        <v>470750</v>
      </c>
      <c r="C3928" s="35" t="str">
        <f>VLOOKUP(B3928,'[1]EC Sales Date'!$A:$C,2,)</f>
        <v>T-Shirt Graphique UT Curated by Tate</v>
      </c>
      <c r="D3928" s="36" t="s">
        <v>86</v>
      </c>
      <c r="E3928" s="36" t="s">
        <v>86</v>
      </c>
      <c r="F3928" s="36" t="s">
        <v>86</v>
      </c>
      <c r="G3928" s="36" t="s">
        <v>7504</v>
      </c>
      <c r="H3928" s="36" t="s">
        <v>7504</v>
      </c>
      <c r="I3928" s="36" t="s">
        <v>296</v>
      </c>
      <c r="J3928" s="37" t="s">
        <v>123</v>
      </c>
      <c r="K3928" s="36" t="s">
        <v>2045</v>
      </c>
    </row>
    <row r="3929" spans="1:11" ht="15" customHeight="1">
      <c r="A3929" s="36" t="s">
        <v>6298</v>
      </c>
      <c r="B3929" s="36">
        <v>470751</v>
      </c>
      <c r="C3929" s="35" t="str">
        <f>VLOOKUP(B3929,'[1]EC Sales Date'!$A:$C,2,)</f>
        <v>T-Shirt Graphique UT Curated by Tate</v>
      </c>
      <c r="D3929" s="36" t="s">
        <v>86</v>
      </c>
      <c r="E3929" s="36" t="s">
        <v>86</v>
      </c>
      <c r="F3929" s="36" t="s">
        <v>86</v>
      </c>
      <c r="G3929" s="36" t="s">
        <v>7504</v>
      </c>
      <c r="H3929" s="36" t="s">
        <v>7504</v>
      </c>
      <c r="I3929" s="36" t="s">
        <v>296</v>
      </c>
      <c r="J3929" s="37" t="s">
        <v>123</v>
      </c>
      <c r="K3929" s="36" t="s">
        <v>2045</v>
      </c>
    </row>
    <row r="3930" spans="1:11" ht="15" customHeight="1">
      <c r="A3930" s="36" t="s">
        <v>6299</v>
      </c>
      <c r="B3930" s="36">
        <v>466164</v>
      </c>
      <c r="C3930" s="35" t="str">
        <f>VLOOKUP(B3930,'[1]EC Sales Date'!$A:$C,2,)</f>
        <v>T-Shirt Graphique UT MoMA Art Icons</v>
      </c>
      <c r="D3930" s="36" t="s">
        <v>86</v>
      </c>
      <c r="E3930" s="36" t="s">
        <v>86</v>
      </c>
      <c r="F3930" s="36" t="s">
        <v>86</v>
      </c>
      <c r="G3930" s="36" t="s">
        <v>7504</v>
      </c>
      <c r="H3930" s="36" t="s">
        <v>7504</v>
      </c>
      <c r="I3930" s="36" t="s">
        <v>296</v>
      </c>
      <c r="J3930" s="37" t="s">
        <v>123</v>
      </c>
      <c r="K3930" s="36" t="s">
        <v>2045</v>
      </c>
    </row>
    <row r="3931" spans="1:11" ht="15" customHeight="1">
      <c r="A3931" s="36" t="s">
        <v>6300</v>
      </c>
      <c r="B3931" s="36">
        <v>471280</v>
      </c>
      <c r="C3931" s="35" t="str">
        <f>VLOOKUP(B3931,'[1]EC Sales Date'!$A:$C,2,)</f>
        <v>T-Shirt Graphique UT MoMA Art Icons</v>
      </c>
      <c r="D3931" s="36" t="s">
        <v>86</v>
      </c>
      <c r="E3931" s="36" t="s">
        <v>86</v>
      </c>
      <c r="F3931" s="36" t="s">
        <v>86</v>
      </c>
      <c r="G3931" s="36" t="s">
        <v>7504</v>
      </c>
      <c r="H3931" s="36" t="s">
        <v>7504</v>
      </c>
      <c r="I3931" s="36" t="s">
        <v>296</v>
      </c>
      <c r="J3931" s="37" t="s">
        <v>123</v>
      </c>
      <c r="K3931" s="36" t="s">
        <v>2045</v>
      </c>
    </row>
    <row r="3932" spans="1:11" ht="15" customHeight="1">
      <c r="A3932" s="36" t="s">
        <v>6301</v>
      </c>
      <c r="B3932" s="36">
        <v>471281</v>
      </c>
      <c r="C3932" s="35" t="str">
        <f>VLOOKUP(B3932,'[1]EC Sales Date'!$A:$C,2,)</f>
        <v>T-Shirt Graphique UT MoMA Art Icons</v>
      </c>
      <c r="D3932" s="36" t="s">
        <v>86</v>
      </c>
      <c r="E3932" s="36" t="s">
        <v>86</v>
      </c>
      <c r="F3932" s="36" t="s">
        <v>86</v>
      </c>
      <c r="G3932" s="36" t="s">
        <v>7504</v>
      </c>
      <c r="H3932" s="36" t="s">
        <v>7504</v>
      </c>
      <c r="I3932" s="36" t="s">
        <v>296</v>
      </c>
      <c r="J3932" s="37" t="s">
        <v>123</v>
      </c>
      <c r="K3932" s="36" t="s">
        <v>2045</v>
      </c>
    </row>
    <row r="3933" spans="1:11" ht="15" customHeight="1">
      <c r="A3933" s="36" t="s">
        <v>6302</v>
      </c>
      <c r="B3933" s="36">
        <v>471282</v>
      </c>
      <c r="C3933" s="35" t="str">
        <f>VLOOKUP(B3933,'[1]EC Sales Date'!$A:$C,2,)</f>
        <v>T-Shirt Graphique UT MoMA Art Icons</v>
      </c>
      <c r="D3933" s="36" t="s">
        <v>86</v>
      </c>
      <c r="E3933" s="36" t="s">
        <v>86</v>
      </c>
      <c r="F3933" s="36" t="s">
        <v>86</v>
      </c>
      <c r="G3933" s="36" t="s">
        <v>7504</v>
      </c>
      <c r="H3933" s="36" t="s">
        <v>7504</v>
      </c>
      <c r="I3933" s="36" t="s">
        <v>296</v>
      </c>
      <c r="J3933" s="37" t="s">
        <v>123</v>
      </c>
      <c r="K3933" s="36" t="s">
        <v>2045</v>
      </c>
    </row>
    <row r="3934" spans="1:11" ht="15" customHeight="1">
      <c r="A3934" s="36" t="s">
        <v>6303</v>
      </c>
      <c r="B3934" s="36">
        <v>471283</v>
      </c>
      <c r="C3934" s="35" t="str">
        <f>VLOOKUP(B3934,'[1]EC Sales Date'!$A:$C,2,)</f>
        <v>T-Shirt Graphique UT MoMA Art Icons</v>
      </c>
      <c r="D3934" s="36" t="s">
        <v>86</v>
      </c>
      <c r="E3934" s="36" t="s">
        <v>86</v>
      </c>
      <c r="F3934" s="36" t="s">
        <v>86</v>
      </c>
      <c r="G3934" s="36" t="s">
        <v>7504</v>
      </c>
      <c r="H3934" s="36" t="s">
        <v>7504</v>
      </c>
      <c r="I3934" s="36" t="s">
        <v>296</v>
      </c>
      <c r="J3934" s="37" t="s">
        <v>123</v>
      </c>
      <c r="K3934" s="36" t="s">
        <v>2045</v>
      </c>
    </row>
    <row r="3935" spans="1:11" ht="15" customHeight="1">
      <c r="A3935" s="36" t="s">
        <v>3664</v>
      </c>
      <c r="B3935" s="36">
        <v>466165</v>
      </c>
      <c r="C3935" s="35" t="str">
        <f>VLOOKUP(B3935,'[1]EC Sales Date'!$A:$C,2,)</f>
        <v>T-shirt Graphique UT Hokusai Remixed</v>
      </c>
      <c r="D3935" s="36" t="s">
        <v>86</v>
      </c>
      <c r="E3935" s="36" t="s">
        <v>86</v>
      </c>
      <c r="F3935" s="36" t="s">
        <v>7504</v>
      </c>
      <c r="G3935" s="36" t="s">
        <v>7504</v>
      </c>
      <c r="H3935" s="36" t="s">
        <v>7504</v>
      </c>
      <c r="I3935" s="36" t="s">
        <v>58</v>
      </c>
      <c r="J3935" s="37" t="s">
        <v>123</v>
      </c>
      <c r="K3935" s="36" t="s">
        <v>124</v>
      </c>
    </row>
    <row r="3936" spans="1:11" ht="15" customHeight="1">
      <c r="A3936" s="36" t="s">
        <v>3665</v>
      </c>
      <c r="B3936" s="36">
        <v>468897</v>
      </c>
      <c r="C3936" s="35" t="str">
        <f>VLOOKUP(B3936,'[1]EC Sales Date'!$A:$C,2,)</f>
        <v>T-Shirt Graphique UT Hokusai Remixed</v>
      </c>
      <c r="D3936" s="36" t="s">
        <v>86</v>
      </c>
      <c r="E3936" s="36" t="s">
        <v>86</v>
      </c>
      <c r="F3936" s="36" t="s">
        <v>7504</v>
      </c>
      <c r="G3936" s="36" t="s">
        <v>7504</v>
      </c>
      <c r="H3936" s="36" t="s">
        <v>7504</v>
      </c>
      <c r="I3936" s="36" t="s">
        <v>58</v>
      </c>
      <c r="J3936" s="37" t="s">
        <v>123</v>
      </c>
      <c r="K3936" s="36" t="s">
        <v>124</v>
      </c>
    </row>
    <row r="3937" spans="1:11" ht="15" customHeight="1">
      <c r="A3937" s="36" t="s">
        <v>3666</v>
      </c>
      <c r="B3937" s="36">
        <v>468898</v>
      </c>
      <c r="C3937" s="35" t="str">
        <f>VLOOKUP(B3937,'[1]EC Sales Date'!$A:$C,2,)</f>
        <v>T-Shirt Graphique UT Hokusai Remixed</v>
      </c>
      <c r="D3937" s="36" t="s">
        <v>86</v>
      </c>
      <c r="E3937" s="36" t="s">
        <v>86</v>
      </c>
      <c r="F3937" s="36" t="s">
        <v>7504</v>
      </c>
      <c r="G3937" s="36" t="s">
        <v>7504</v>
      </c>
      <c r="H3937" s="36" t="s">
        <v>7504</v>
      </c>
      <c r="I3937" s="36" t="s">
        <v>58</v>
      </c>
      <c r="J3937" s="37" t="s">
        <v>123</v>
      </c>
      <c r="K3937" s="36" t="s">
        <v>124</v>
      </c>
    </row>
    <row r="3938" spans="1:11" ht="15" customHeight="1">
      <c r="A3938" s="36" t="s">
        <v>3667</v>
      </c>
      <c r="B3938" s="36">
        <v>468899</v>
      </c>
      <c r="C3938" s="35" t="str">
        <f>VLOOKUP(B3938,'[1]EC Sales Date'!$A:$C,2,)</f>
        <v>T-Shirt Graphique UT Hokusai Remixed</v>
      </c>
      <c r="D3938" s="36" t="s">
        <v>86</v>
      </c>
      <c r="E3938" s="36" t="s">
        <v>86</v>
      </c>
      <c r="F3938" s="36" t="s">
        <v>7504</v>
      </c>
      <c r="G3938" s="36" t="s">
        <v>7504</v>
      </c>
      <c r="H3938" s="36" t="s">
        <v>7504</v>
      </c>
      <c r="I3938" s="36" t="s">
        <v>58</v>
      </c>
      <c r="J3938" s="37" t="s">
        <v>123</v>
      </c>
      <c r="K3938" s="36" t="s">
        <v>124</v>
      </c>
    </row>
    <row r="3939" spans="1:11" ht="15" customHeight="1">
      <c r="A3939" s="36" t="s">
        <v>6304</v>
      </c>
      <c r="B3939" s="36">
        <v>466167</v>
      </c>
      <c r="C3939" s="35" t="str">
        <f>VLOOKUP(B3939,'[1]EC Sales Date'!$A:$C,2,)</f>
        <v>T-Shirt Graphique UT Peanuts You Can Be Anything !</v>
      </c>
      <c r="D3939" s="36" t="s">
        <v>56</v>
      </c>
      <c r="E3939" s="36" t="s">
        <v>56</v>
      </c>
      <c r="F3939" s="36" t="s">
        <v>56</v>
      </c>
      <c r="G3939" s="36" t="s">
        <v>7504</v>
      </c>
      <c r="H3939" s="36" t="s">
        <v>7504</v>
      </c>
      <c r="I3939" s="36" t="s">
        <v>58</v>
      </c>
      <c r="J3939" s="37" t="s">
        <v>123</v>
      </c>
      <c r="K3939" s="36" t="s">
        <v>124</v>
      </c>
    </row>
    <row r="3940" spans="1:11" ht="15" customHeight="1">
      <c r="A3940" s="36" t="s">
        <v>6305</v>
      </c>
      <c r="B3940" s="36">
        <v>468900</v>
      </c>
      <c r="C3940" s="35" t="str">
        <f>VLOOKUP(B3940,'[1]EC Sales Date'!$A:$C,2,)</f>
        <v>T-Shirt Graphique UT Peanuts You Can Be Anything !</v>
      </c>
      <c r="D3940" s="36" t="s">
        <v>56</v>
      </c>
      <c r="E3940" s="36" t="s">
        <v>56</v>
      </c>
      <c r="F3940" s="36" t="s">
        <v>56</v>
      </c>
      <c r="G3940" s="36" t="s">
        <v>7504</v>
      </c>
      <c r="H3940" s="36" t="s">
        <v>7504</v>
      </c>
      <c r="I3940" s="36" t="s">
        <v>58</v>
      </c>
      <c r="J3940" s="37" t="s">
        <v>123</v>
      </c>
      <c r="K3940" s="36" t="s">
        <v>124</v>
      </c>
    </row>
    <row r="3941" spans="1:11" ht="15" customHeight="1">
      <c r="A3941" s="36" t="s">
        <v>6306</v>
      </c>
      <c r="B3941" s="36">
        <v>468901</v>
      </c>
      <c r="C3941" s="35" t="str">
        <f>VLOOKUP(B3941,'[1]EC Sales Date'!$A:$C,2,)</f>
        <v>T-Shirt Graphique UT Peanuts You Can Be Anything !</v>
      </c>
      <c r="D3941" s="36" t="s">
        <v>56</v>
      </c>
      <c r="E3941" s="36" t="s">
        <v>56</v>
      </c>
      <c r="F3941" s="36" t="s">
        <v>56</v>
      </c>
      <c r="G3941" s="36" t="s">
        <v>7504</v>
      </c>
      <c r="H3941" s="36" t="s">
        <v>7504</v>
      </c>
      <c r="I3941" s="36" t="s">
        <v>58</v>
      </c>
      <c r="J3941" s="37" t="s">
        <v>123</v>
      </c>
      <c r="K3941" s="36" t="s">
        <v>124</v>
      </c>
    </row>
    <row r="3942" spans="1:11" ht="15" customHeight="1">
      <c r="A3942" s="36" t="s">
        <v>6307</v>
      </c>
      <c r="B3942" s="36">
        <v>468902</v>
      </c>
      <c r="C3942" s="35" t="str">
        <f>VLOOKUP(B3942,'[1]EC Sales Date'!$A:$C,2,)</f>
        <v>T-Shirt Graphique UT Peanuts You Can Be Anything !</v>
      </c>
      <c r="D3942" s="36" t="s">
        <v>56</v>
      </c>
      <c r="E3942" s="36" t="s">
        <v>56</v>
      </c>
      <c r="F3942" s="36" t="s">
        <v>56</v>
      </c>
      <c r="G3942" s="36" t="s">
        <v>7504</v>
      </c>
      <c r="H3942" s="36" t="s">
        <v>7504</v>
      </c>
      <c r="I3942" s="36" t="s">
        <v>58</v>
      </c>
      <c r="J3942" s="37" t="s">
        <v>123</v>
      </c>
      <c r="K3942" s="36" t="s">
        <v>124</v>
      </c>
    </row>
    <row r="3943" spans="1:11" ht="15" customHeight="1">
      <c r="A3943" s="36" t="s">
        <v>6308</v>
      </c>
      <c r="B3943" s="36">
        <v>468903</v>
      </c>
      <c r="C3943" s="35" t="str">
        <f>VLOOKUP(B3943,'[1]EC Sales Date'!$A:$C,2,)</f>
        <v>T-Shirt Graphique UT Peanuts You Can Be Anything !</v>
      </c>
      <c r="D3943" s="36" t="s">
        <v>56</v>
      </c>
      <c r="E3943" s="36" t="s">
        <v>56</v>
      </c>
      <c r="F3943" s="36" t="s">
        <v>56</v>
      </c>
      <c r="G3943" s="36" t="s">
        <v>7504</v>
      </c>
      <c r="H3943" s="36" t="s">
        <v>7504</v>
      </c>
      <c r="I3943" s="36" t="s">
        <v>58</v>
      </c>
      <c r="J3943" s="37" t="s">
        <v>123</v>
      </c>
      <c r="K3943" s="36" t="s">
        <v>124</v>
      </c>
    </row>
    <row r="3944" spans="1:11" ht="15" customHeight="1">
      <c r="A3944" s="36" t="s">
        <v>6309</v>
      </c>
      <c r="B3944" s="36">
        <v>468904</v>
      </c>
      <c r="C3944" s="35" t="str">
        <f>VLOOKUP(B3944,'[1]EC Sales Date'!$A:$C,2,)</f>
        <v>T-Shirt Graphique UT Peanuts You Can Be Anything !</v>
      </c>
      <c r="D3944" s="36" t="s">
        <v>56</v>
      </c>
      <c r="E3944" s="36" t="s">
        <v>56</v>
      </c>
      <c r="F3944" s="36" t="s">
        <v>56</v>
      </c>
      <c r="G3944" s="36" t="s">
        <v>7504</v>
      </c>
      <c r="H3944" s="36" t="s">
        <v>7504</v>
      </c>
      <c r="I3944" s="36" t="s">
        <v>58</v>
      </c>
      <c r="J3944" s="37" t="s">
        <v>123</v>
      </c>
      <c r="K3944" s="36" t="s">
        <v>124</v>
      </c>
    </row>
    <row r="3945" spans="1:11" ht="15" customHeight="1">
      <c r="A3945" s="36" t="s">
        <v>6310</v>
      </c>
      <c r="B3945" s="36">
        <v>468927</v>
      </c>
      <c r="C3945" s="35" t="str">
        <f>VLOOKUP(B3945,'[1]EC Sales Date'!$A:$C,2,)</f>
        <v>T-shirt Graphique UT PEANUTS You Can Be Anything!</v>
      </c>
      <c r="D3945" s="36" t="s">
        <v>56</v>
      </c>
      <c r="E3945" s="36" t="s">
        <v>56</v>
      </c>
      <c r="F3945" s="36" t="s">
        <v>56</v>
      </c>
      <c r="G3945" s="36" t="s">
        <v>7504</v>
      </c>
      <c r="H3945" s="36" t="s">
        <v>7504</v>
      </c>
      <c r="I3945" s="36" t="s">
        <v>58</v>
      </c>
      <c r="J3945" s="37" t="s">
        <v>123</v>
      </c>
      <c r="K3945" s="36" t="s">
        <v>124</v>
      </c>
    </row>
    <row r="3946" spans="1:11" ht="15" customHeight="1">
      <c r="A3946" s="36" t="s">
        <v>6311</v>
      </c>
      <c r="B3946" s="36">
        <v>471661</v>
      </c>
      <c r="C3946" s="35" t="str">
        <f>VLOOKUP(B3946,'[1]EC Sales Date'!$A:$C,2,)</f>
        <v>T-shirt Graphique UT PEANUTS You Can Be Anything!</v>
      </c>
      <c r="D3946" s="36" t="s">
        <v>56</v>
      </c>
      <c r="E3946" s="36" t="s">
        <v>56</v>
      </c>
      <c r="F3946" s="36" t="s">
        <v>56</v>
      </c>
      <c r="G3946" s="36" t="s">
        <v>7504</v>
      </c>
      <c r="H3946" s="36" t="s">
        <v>7504</v>
      </c>
      <c r="I3946" s="36" t="s">
        <v>58</v>
      </c>
      <c r="J3946" s="37" t="s">
        <v>123</v>
      </c>
      <c r="K3946" s="36" t="s">
        <v>124</v>
      </c>
    </row>
    <row r="3947" spans="1:11" ht="15" customHeight="1">
      <c r="A3947" s="36" t="s">
        <v>6312</v>
      </c>
      <c r="B3947" s="36">
        <v>471662</v>
      </c>
      <c r="C3947" s="35" t="str">
        <f>VLOOKUP(B3947,'[1]EC Sales Date'!$A:$C,2,)</f>
        <v>T-Shirt Graphique UT PEANUTS You Can Be Anything!</v>
      </c>
      <c r="D3947" s="36" t="s">
        <v>56</v>
      </c>
      <c r="E3947" s="36" t="s">
        <v>56</v>
      </c>
      <c r="F3947" s="36" t="s">
        <v>56</v>
      </c>
      <c r="G3947" s="36" t="s">
        <v>7504</v>
      </c>
      <c r="H3947" s="36" t="s">
        <v>7504</v>
      </c>
      <c r="I3947" s="36" t="s">
        <v>58</v>
      </c>
      <c r="J3947" s="37" t="s">
        <v>123</v>
      </c>
      <c r="K3947" s="36" t="s">
        <v>124</v>
      </c>
    </row>
    <row r="3948" spans="1:11" ht="15" customHeight="1">
      <c r="A3948" s="36" t="s">
        <v>6313</v>
      </c>
      <c r="B3948" s="36">
        <v>471663</v>
      </c>
      <c r="C3948" s="35" t="str">
        <f>VLOOKUP(B3948,'[1]EC Sales Date'!$A:$C,2,)</f>
        <v>T-Shirt Graphique UT PEANUTS You Can Be Anything!</v>
      </c>
      <c r="D3948" s="36" t="s">
        <v>56</v>
      </c>
      <c r="E3948" s="36" t="s">
        <v>56</v>
      </c>
      <c r="F3948" s="36" t="s">
        <v>56</v>
      </c>
      <c r="G3948" s="36" t="s">
        <v>7504</v>
      </c>
      <c r="H3948" s="36" t="s">
        <v>7504</v>
      </c>
      <c r="I3948" s="36" t="s">
        <v>58</v>
      </c>
      <c r="J3948" s="37" t="s">
        <v>123</v>
      </c>
      <c r="K3948" s="36" t="s">
        <v>124</v>
      </c>
    </row>
    <row r="3949" spans="1:11" ht="15" customHeight="1">
      <c r="A3949" s="36" t="s">
        <v>3680</v>
      </c>
      <c r="B3949" s="36">
        <v>466168</v>
      </c>
      <c r="C3949" s="35" t="str">
        <f>VLOOKUP(B3949,'[1]EC Sales Date'!$A:$C,2,)</f>
        <v>T-shirt Graphique PEACE FOR ALL (Emmanuelle Moureaux)</v>
      </c>
      <c r="D3949" s="36" t="s">
        <v>86</v>
      </c>
      <c r="E3949" s="36" t="s">
        <v>86</v>
      </c>
      <c r="F3949" s="36" t="s">
        <v>57</v>
      </c>
      <c r="G3949" s="36" t="s">
        <v>7504</v>
      </c>
      <c r="H3949" s="36" t="s">
        <v>7504</v>
      </c>
      <c r="I3949" s="36" t="s">
        <v>58</v>
      </c>
      <c r="J3949" s="37" t="s">
        <v>123</v>
      </c>
      <c r="K3949" s="36" t="s">
        <v>124</v>
      </c>
    </row>
    <row r="3950" spans="1:11" ht="15" customHeight="1">
      <c r="A3950" s="36" t="s">
        <v>3683</v>
      </c>
      <c r="B3950" s="36">
        <v>468495</v>
      </c>
      <c r="C3950" s="35" t="str">
        <f>VLOOKUP(B3950,'[1]EC Sales Date'!$A:$C,2,)</f>
        <v>T-shirt Graphique PEACE FOR ALL (Yu Nagaba)</v>
      </c>
      <c r="D3950" s="36" t="s">
        <v>86</v>
      </c>
      <c r="E3950" s="36" t="s">
        <v>86</v>
      </c>
      <c r="F3950" s="36" t="s">
        <v>57</v>
      </c>
      <c r="G3950" s="36" t="s">
        <v>7504</v>
      </c>
      <c r="H3950" s="36" t="s">
        <v>7504</v>
      </c>
      <c r="I3950" s="36" t="s">
        <v>58</v>
      </c>
      <c r="J3950" s="37" t="s">
        <v>123</v>
      </c>
      <c r="K3950" s="36" t="s">
        <v>124</v>
      </c>
    </row>
    <row r="3951" spans="1:11" ht="15" customHeight="1">
      <c r="A3951" s="36" t="s">
        <v>3682</v>
      </c>
      <c r="B3951" s="36">
        <v>468496</v>
      </c>
      <c r="C3951" s="35" t="str">
        <f>VLOOKUP(B3951,'[1]EC Sales Date'!$A:$C,2,)</f>
        <v>T-shirt Graphique PEACE FOR ALL (Ultraman)</v>
      </c>
      <c r="D3951" s="36" t="s">
        <v>86</v>
      </c>
      <c r="E3951" s="36" t="s">
        <v>86</v>
      </c>
      <c r="F3951" s="36" t="s">
        <v>57</v>
      </c>
      <c r="G3951" s="36" t="s">
        <v>7504</v>
      </c>
      <c r="H3951" s="36" t="s">
        <v>7504</v>
      </c>
      <c r="I3951" s="36" t="s">
        <v>58</v>
      </c>
      <c r="J3951" s="37" t="s">
        <v>123</v>
      </c>
      <c r="K3951" s="36" t="s">
        <v>124</v>
      </c>
    </row>
    <row r="3952" spans="1:11" ht="15" customHeight="1">
      <c r="A3952" s="36" t="s">
        <v>3681</v>
      </c>
      <c r="B3952" s="36">
        <v>471157</v>
      </c>
      <c r="C3952" s="35" t="str">
        <f>VLOOKUP(B3952,'[1]EC Sales Date'!$A:$C,2,)</f>
        <v>T-shirt Graphique PEACE FOR ALL (Herzog &amp; de Meuron)</v>
      </c>
      <c r="D3952" s="36" t="s">
        <v>86</v>
      </c>
      <c r="E3952" s="36" t="s">
        <v>86</v>
      </c>
      <c r="F3952" s="36" t="s">
        <v>57</v>
      </c>
      <c r="G3952" s="36" t="s">
        <v>7504</v>
      </c>
      <c r="H3952" s="36" t="s">
        <v>7504</v>
      </c>
      <c r="I3952" s="36" t="s">
        <v>58</v>
      </c>
      <c r="J3952" s="37" t="s">
        <v>123</v>
      </c>
      <c r="K3952" s="36" t="s">
        <v>124</v>
      </c>
    </row>
    <row r="3953" spans="1:11" ht="15" customHeight="1">
      <c r="A3953" s="36" t="s">
        <v>6314</v>
      </c>
      <c r="B3953" s="36">
        <v>471323</v>
      </c>
      <c r="C3953" s="35" t="str">
        <f>VLOOKUP(B3953,'[1]EC Sales Date'!$A:$C,2,)</f>
        <v>T-Shirt Graphique PEACE FOR ALL (Akamai)</v>
      </c>
      <c r="D3953" s="36" t="s">
        <v>86</v>
      </c>
      <c r="E3953" s="36" t="s">
        <v>86</v>
      </c>
      <c r="F3953" s="36" t="s">
        <v>57</v>
      </c>
      <c r="G3953" s="36" t="s">
        <v>7504</v>
      </c>
      <c r="H3953" s="36" t="s">
        <v>7504</v>
      </c>
      <c r="I3953" s="36" t="s">
        <v>58</v>
      </c>
      <c r="J3953" s="37" t="s">
        <v>123</v>
      </c>
      <c r="K3953" s="36" t="s">
        <v>124</v>
      </c>
    </row>
    <row r="3954" spans="1:11" ht="15" customHeight="1">
      <c r="A3954" s="36" t="s">
        <v>6315</v>
      </c>
      <c r="B3954" s="36">
        <v>471324</v>
      </c>
      <c r="C3954" s="35" t="str">
        <f>VLOOKUP(B3954,'[1]EC Sales Date'!$A:$C,2,)</f>
        <v>T-Shirt Graphique PEACE FOR ALL (Lisa Larson)</v>
      </c>
      <c r="D3954" s="36" t="s">
        <v>86</v>
      </c>
      <c r="E3954" s="36" t="s">
        <v>86</v>
      </c>
      <c r="F3954" s="36" t="s">
        <v>86</v>
      </c>
      <c r="G3954" s="36" t="s">
        <v>7504</v>
      </c>
      <c r="H3954" s="36" t="s">
        <v>7504</v>
      </c>
      <c r="I3954" s="36" t="s">
        <v>58</v>
      </c>
      <c r="J3954" s="37" t="s">
        <v>123</v>
      </c>
      <c r="K3954" s="36" t="s">
        <v>124</v>
      </c>
    </row>
    <row r="3955" spans="1:11" ht="15" customHeight="1">
      <c r="A3955" s="36" t="s">
        <v>6316</v>
      </c>
      <c r="B3955" s="36">
        <v>471325</v>
      </c>
      <c r="C3955" s="35" t="str">
        <f>VLOOKUP(B3955,'[1]EC Sales Date'!$A:$C,2,)</f>
        <v>T-Shirt Graphique PEACE FOR ALL (Roger Federer)</v>
      </c>
      <c r="D3955" s="36" t="s">
        <v>86</v>
      </c>
      <c r="E3955" s="36" t="s">
        <v>86</v>
      </c>
      <c r="F3955" s="36" t="s">
        <v>57</v>
      </c>
      <c r="G3955" s="36" t="s">
        <v>7504</v>
      </c>
      <c r="H3955" s="36" t="s">
        <v>7504</v>
      </c>
      <c r="I3955" s="36" t="s">
        <v>58</v>
      </c>
      <c r="J3955" s="37" t="s">
        <v>123</v>
      </c>
      <c r="K3955" s="36" t="s">
        <v>124</v>
      </c>
    </row>
    <row r="3956" spans="1:11" ht="15" customHeight="1">
      <c r="A3956" s="36" t="s">
        <v>6317</v>
      </c>
      <c r="B3956" s="36">
        <v>471326</v>
      </c>
      <c r="C3956" s="35" t="str">
        <f>VLOOKUP(B3956,'[1]EC Sales Date'!$A:$C,2,)</f>
        <v>T-Shirt Graphique PEACE FOR ALL (Dick Bruna)</v>
      </c>
      <c r="D3956" s="36" t="s">
        <v>86</v>
      </c>
      <c r="E3956" s="36" t="s">
        <v>86</v>
      </c>
      <c r="F3956" s="36" t="s">
        <v>57</v>
      </c>
      <c r="G3956" s="36" t="s">
        <v>7504</v>
      </c>
      <c r="H3956" s="36" t="s">
        <v>7504</v>
      </c>
      <c r="I3956" s="36" t="s">
        <v>58</v>
      </c>
      <c r="J3956" s="37" t="s">
        <v>123</v>
      </c>
      <c r="K3956" s="36" t="s">
        <v>124</v>
      </c>
    </row>
    <row r="3957" spans="1:11" ht="15" customHeight="1">
      <c r="A3957" s="36" t="s">
        <v>6318</v>
      </c>
      <c r="B3957" s="36">
        <v>471327</v>
      </c>
      <c r="C3957" s="35" t="str">
        <f>VLOOKUP(B3957,'[1]EC Sales Date'!$A:$C,2,)</f>
        <v>T-Shirt Graphique PEACE FOR ALL (Jean-Michel Basquiat)</v>
      </c>
      <c r="D3957" s="36" t="s">
        <v>86</v>
      </c>
      <c r="E3957" s="36" t="s">
        <v>86</v>
      </c>
      <c r="F3957" s="36" t="s">
        <v>57</v>
      </c>
      <c r="G3957" s="36" t="s">
        <v>7504</v>
      </c>
      <c r="H3957" s="36" t="s">
        <v>7504</v>
      </c>
      <c r="I3957" s="36" t="s">
        <v>58</v>
      </c>
      <c r="J3957" s="37" t="s">
        <v>123</v>
      </c>
      <c r="K3957" s="36" t="s">
        <v>124</v>
      </c>
    </row>
    <row r="3958" spans="1:11" ht="15" customHeight="1">
      <c r="A3958" s="36" t="s">
        <v>6319</v>
      </c>
      <c r="B3958" s="36">
        <v>471329</v>
      </c>
      <c r="C3958" s="35" t="str">
        <f>VLOOKUP(B3958,'[1]EC Sales Date'!$A:$C,2,)</f>
        <v>T-Shirt Graphique PEACE FOR ALL (Peanuts)</v>
      </c>
      <c r="D3958" s="36" t="s">
        <v>86</v>
      </c>
      <c r="E3958" s="36" t="s">
        <v>86</v>
      </c>
      <c r="F3958" s="36" t="s">
        <v>86</v>
      </c>
      <c r="G3958" s="36" t="s">
        <v>7504</v>
      </c>
      <c r="H3958" s="36" t="s">
        <v>7504</v>
      </c>
      <c r="I3958" s="36" t="s">
        <v>58</v>
      </c>
      <c r="J3958" s="37" t="s">
        <v>123</v>
      </c>
      <c r="K3958" s="36" t="s">
        <v>124</v>
      </c>
    </row>
    <row r="3959" spans="1:11" ht="15" customHeight="1">
      <c r="A3959" s="36" t="s">
        <v>6320</v>
      </c>
      <c r="B3959" s="36">
        <v>471330</v>
      </c>
      <c r="C3959" s="35" t="str">
        <f>VLOOKUP(B3959,'[1]EC Sales Date'!$A:$C,2,)</f>
        <v>T-Shirt Graphique PEACE FOR ALL (Daido Moriyama)</v>
      </c>
      <c r="D3959" s="36" t="s">
        <v>86</v>
      </c>
      <c r="E3959" s="36" t="s">
        <v>86</v>
      </c>
      <c r="F3959" s="36" t="s">
        <v>86</v>
      </c>
      <c r="G3959" s="36" t="s">
        <v>7504</v>
      </c>
      <c r="H3959" s="36" t="s">
        <v>7504</v>
      </c>
      <c r="I3959" s="36" t="s">
        <v>58</v>
      </c>
      <c r="J3959" s="37" t="s">
        <v>123</v>
      </c>
      <c r="K3959" s="36" t="s">
        <v>124</v>
      </c>
    </row>
    <row r="3960" spans="1:11" ht="15" customHeight="1">
      <c r="A3960" s="36" t="s">
        <v>6321</v>
      </c>
      <c r="B3960" s="36">
        <v>471331</v>
      </c>
      <c r="C3960" s="35" t="str">
        <f>VLOOKUP(B3960,'[1]EC Sales Date'!$A:$C,2,)</f>
        <v>T-Shirt Graphique PEACE FOR ALL (Magnum photos)</v>
      </c>
      <c r="D3960" s="36" t="s">
        <v>86</v>
      </c>
      <c r="E3960" s="36" t="s">
        <v>86</v>
      </c>
      <c r="F3960" s="36" t="s">
        <v>57</v>
      </c>
      <c r="G3960" s="36" t="s">
        <v>7504</v>
      </c>
      <c r="H3960" s="36" t="s">
        <v>7504</v>
      </c>
      <c r="I3960" s="36" t="s">
        <v>58</v>
      </c>
      <c r="J3960" s="37" t="s">
        <v>123</v>
      </c>
      <c r="K3960" s="36" t="s">
        <v>124</v>
      </c>
    </row>
    <row r="3961" spans="1:11" ht="15" customHeight="1">
      <c r="A3961" s="36" t="s">
        <v>6322</v>
      </c>
      <c r="B3961" s="36">
        <v>471333</v>
      </c>
      <c r="C3961" s="35" t="str">
        <f>VLOOKUP(B3961,'[1]EC Sales Date'!$A:$C,2,)</f>
        <v>T-Shirt Graphique PEACE FOR ALL (Keith Haring)</v>
      </c>
      <c r="D3961" s="36" t="s">
        <v>86</v>
      </c>
      <c r="E3961" s="36" t="s">
        <v>86</v>
      </c>
      <c r="F3961" s="36" t="s">
        <v>86</v>
      </c>
      <c r="G3961" s="36" t="s">
        <v>7504</v>
      </c>
      <c r="H3961" s="36" t="s">
        <v>7504</v>
      </c>
      <c r="I3961" s="36" t="s">
        <v>58</v>
      </c>
      <c r="J3961" s="37" t="s">
        <v>123</v>
      </c>
      <c r="K3961" s="36" t="s">
        <v>124</v>
      </c>
    </row>
    <row r="3962" spans="1:11" ht="15" customHeight="1">
      <c r="A3962" s="36" t="s">
        <v>6323</v>
      </c>
      <c r="B3962" s="36">
        <v>471336</v>
      </c>
      <c r="C3962" s="35" t="str">
        <f>VLOOKUP(B3962,'[1]EC Sales Date'!$A:$C,2,)</f>
        <v>T-Shirt Graphique PEACE FOR ALL (Julian Opie)</v>
      </c>
      <c r="D3962" s="36" t="s">
        <v>86</v>
      </c>
      <c r="E3962" s="36" t="s">
        <v>86</v>
      </c>
      <c r="F3962" s="36" t="s">
        <v>86</v>
      </c>
      <c r="G3962" s="36" t="s">
        <v>7504</v>
      </c>
      <c r="H3962" s="36" t="s">
        <v>7504</v>
      </c>
      <c r="I3962" s="36" t="s">
        <v>58</v>
      </c>
      <c r="J3962" s="37" t="s">
        <v>123</v>
      </c>
      <c r="K3962" s="36" t="s">
        <v>124</v>
      </c>
    </row>
    <row r="3963" spans="1:11" ht="15" customHeight="1">
      <c r="A3963" s="36" t="s">
        <v>6324</v>
      </c>
      <c r="B3963" s="36">
        <v>471338</v>
      </c>
      <c r="C3963" s="35" t="str">
        <f>VLOOKUP(B3963,'[1]EC Sales Date'!$A:$C,2,)</f>
        <v>T-Shirt Graphique PEACE FOR ALL (Francesco Risso)</v>
      </c>
      <c r="D3963" s="36" t="s">
        <v>86</v>
      </c>
      <c r="E3963" s="36" t="s">
        <v>86</v>
      </c>
      <c r="F3963" s="36" t="s">
        <v>86</v>
      </c>
      <c r="G3963" s="36" t="s">
        <v>7504</v>
      </c>
      <c r="H3963" s="36" t="s">
        <v>7504</v>
      </c>
      <c r="I3963" s="36" t="s">
        <v>58</v>
      </c>
      <c r="J3963" s="37" t="s">
        <v>123</v>
      </c>
      <c r="K3963" s="36" t="s">
        <v>124</v>
      </c>
    </row>
    <row r="3964" spans="1:11" ht="15" customHeight="1">
      <c r="A3964" s="36" t="s">
        <v>6325</v>
      </c>
      <c r="B3964" s="36">
        <v>471340</v>
      </c>
      <c r="C3964" s="35" t="str">
        <f>VLOOKUP(B3964,'[1]EC Sales Date'!$A:$C,2,)</f>
        <v>T-Shirt Graphique PEACE FOR ALL (Adam Scott)</v>
      </c>
      <c r="D3964" s="36" t="s">
        <v>86</v>
      </c>
      <c r="E3964" s="36" t="s">
        <v>86</v>
      </c>
      <c r="F3964" s="36" t="s">
        <v>57</v>
      </c>
      <c r="G3964" s="36" t="s">
        <v>7504</v>
      </c>
      <c r="H3964" s="36" t="s">
        <v>7504</v>
      </c>
      <c r="I3964" s="36" t="s">
        <v>58</v>
      </c>
      <c r="J3964" s="37" t="s">
        <v>123</v>
      </c>
      <c r="K3964" s="36" t="s">
        <v>124</v>
      </c>
    </row>
    <row r="3965" spans="1:11" ht="15" customHeight="1">
      <c r="A3965" s="36" t="s">
        <v>6326</v>
      </c>
      <c r="B3965" s="36">
        <v>471341</v>
      </c>
      <c r="C3965" s="35" t="str">
        <f>VLOOKUP(B3965,'[1]EC Sales Date'!$A:$C,2,)</f>
        <v>T-Shirt Graphique PEACE FOR ALL (Ayumu Hirano)</v>
      </c>
      <c r="D3965" s="36" t="s">
        <v>86</v>
      </c>
      <c r="E3965" s="36" t="s">
        <v>86</v>
      </c>
      <c r="F3965" s="36" t="s">
        <v>86</v>
      </c>
      <c r="G3965" s="36" t="s">
        <v>7504</v>
      </c>
      <c r="H3965" s="36" t="s">
        <v>7504</v>
      </c>
      <c r="I3965" s="36" t="s">
        <v>58</v>
      </c>
      <c r="J3965" s="37" t="s">
        <v>123</v>
      </c>
      <c r="K3965" s="36" t="s">
        <v>124</v>
      </c>
    </row>
    <row r="3966" spans="1:11" ht="15" customHeight="1">
      <c r="A3966" s="36" t="s">
        <v>6327</v>
      </c>
      <c r="B3966" s="36">
        <v>471342</v>
      </c>
      <c r="C3966" s="35" t="str">
        <f>VLOOKUP(B3966,'[1]EC Sales Date'!$A:$C,2,)</f>
        <v>T-Shirt Graphique PEACE FOR ALL (Gordon Reid)</v>
      </c>
      <c r="D3966" s="36" t="s">
        <v>86</v>
      </c>
      <c r="E3966" s="36" t="s">
        <v>86</v>
      </c>
      <c r="F3966" s="36" t="s">
        <v>86</v>
      </c>
      <c r="G3966" s="36" t="s">
        <v>7504</v>
      </c>
      <c r="H3966" s="36" t="s">
        <v>7504</v>
      </c>
      <c r="I3966" s="36" t="s">
        <v>58</v>
      </c>
      <c r="J3966" s="37" t="s">
        <v>123</v>
      </c>
      <c r="K3966" s="36" t="s">
        <v>124</v>
      </c>
    </row>
    <row r="3967" spans="1:11" ht="15" customHeight="1">
      <c r="A3967" s="36" t="s">
        <v>7830</v>
      </c>
      <c r="B3967" s="36">
        <v>471343</v>
      </c>
      <c r="C3967" s="35" t="e">
        <f>VLOOKUP(B3967,'[1]EC Sales Date'!$A:$C,2,)</f>
        <v>#N/A</v>
      </c>
      <c r="D3967" s="36" t="s">
        <v>86</v>
      </c>
      <c r="E3967" s="36" t="s">
        <v>86</v>
      </c>
      <c r="F3967" s="36" t="s">
        <v>57</v>
      </c>
      <c r="G3967" s="36" t="s">
        <v>7504</v>
      </c>
      <c r="H3967" s="36" t="s">
        <v>7504</v>
      </c>
      <c r="I3967" s="36" t="s">
        <v>58</v>
      </c>
      <c r="J3967" s="37" t="s">
        <v>123</v>
      </c>
      <c r="K3967" s="36" t="s">
        <v>124</v>
      </c>
    </row>
    <row r="3968" spans="1:11" ht="15" customHeight="1">
      <c r="A3968" s="36" t="s">
        <v>6328</v>
      </c>
      <c r="B3968" s="36">
        <v>471344</v>
      </c>
      <c r="C3968" s="35" t="str">
        <f>VLOOKUP(B3968,'[1]EC Sales Date'!$A:$C,2,)</f>
        <v>T-Shirt Graphique PEACE FOR ALL (Haruki Murakami)</v>
      </c>
      <c r="D3968" s="36" t="s">
        <v>86</v>
      </c>
      <c r="E3968" s="36" t="s">
        <v>86</v>
      </c>
      <c r="F3968" s="36" t="s">
        <v>57</v>
      </c>
      <c r="G3968" s="36" t="s">
        <v>7504</v>
      </c>
      <c r="H3968" s="36" t="s">
        <v>7504</v>
      </c>
      <c r="I3968" s="36" t="s">
        <v>58</v>
      </c>
      <c r="J3968" s="37" t="s">
        <v>123</v>
      </c>
      <c r="K3968" s="36" t="s">
        <v>124</v>
      </c>
    </row>
    <row r="3969" spans="1:11" ht="15" customHeight="1">
      <c r="A3969" s="36" t="s">
        <v>6329</v>
      </c>
      <c r="B3969" s="36">
        <v>471345</v>
      </c>
      <c r="C3969" s="35" t="str">
        <f>VLOOKUP(B3969,'[1]EC Sales Date'!$A:$C,2,)</f>
        <v>T-Shirt Graphique PEACE FOR ALL (JW ANDERSON)</v>
      </c>
      <c r="D3969" s="36" t="s">
        <v>86</v>
      </c>
      <c r="E3969" s="36" t="s">
        <v>86</v>
      </c>
      <c r="F3969" s="36" t="s">
        <v>86</v>
      </c>
      <c r="G3969" s="36" t="s">
        <v>7504</v>
      </c>
      <c r="H3969" s="36" t="s">
        <v>7504</v>
      </c>
      <c r="I3969" s="36" t="s">
        <v>58</v>
      </c>
      <c r="J3969" s="37" t="s">
        <v>123</v>
      </c>
      <c r="K3969" s="36" t="s">
        <v>124</v>
      </c>
    </row>
    <row r="3970" spans="1:11" ht="15" customHeight="1">
      <c r="A3970" s="36" t="s">
        <v>6330</v>
      </c>
      <c r="B3970" s="36">
        <v>471346</v>
      </c>
      <c r="C3970" s="35" t="str">
        <f>VLOOKUP(B3970,'[1]EC Sales Date'!$A:$C,2,)</f>
        <v>T-Shirt Graphique PEACE FOR ALL (Kashiwa Sato)</v>
      </c>
      <c r="D3970" s="36" t="s">
        <v>86</v>
      </c>
      <c r="E3970" s="36" t="s">
        <v>86</v>
      </c>
      <c r="F3970" s="36" t="s">
        <v>86</v>
      </c>
      <c r="G3970" s="36" t="s">
        <v>7504</v>
      </c>
      <c r="H3970" s="36" t="s">
        <v>7504</v>
      </c>
      <c r="I3970" s="36" t="s">
        <v>58</v>
      </c>
      <c r="J3970" s="37" t="s">
        <v>123</v>
      </c>
      <c r="K3970" s="36" t="s">
        <v>124</v>
      </c>
    </row>
    <row r="3971" spans="1:11" ht="15" customHeight="1">
      <c r="A3971" s="36" t="s">
        <v>6331</v>
      </c>
      <c r="B3971" s="36">
        <v>471347</v>
      </c>
      <c r="C3971" s="35" t="str">
        <f>VLOOKUP(B3971,'[1]EC Sales Date'!$A:$C,2,)</f>
        <v>T-Shirt Graphique PEACE FOR ALL (Kei Nishikori)</v>
      </c>
      <c r="D3971" s="36" t="s">
        <v>86</v>
      </c>
      <c r="E3971" s="36" t="s">
        <v>86</v>
      </c>
      <c r="F3971" s="36" t="s">
        <v>57</v>
      </c>
      <c r="G3971" s="36" t="s">
        <v>7504</v>
      </c>
      <c r="H3971" s="36" t="s">
        <v>7504</v>
      </c>
      <c r="I3971" s="36" t="s">
        <v>58</v>
      </c>
      <c r="J3971" s="37" t="s">
        <v>123</v>
      </c>
      <c r="K3971" s="36" t="s">
        <v>124</v>
      </c>
    </row>
    <row r="3972" spans="1:11" ht="15" customHeight="1">
      <c r="A3972" s="36" t="s">
        <v>6332</v>
      </c>
      <c r="B3972" s="36">
        <v>471348</v>
      </c>
      <c r="C3972" s="35" t="str">
        <f>VLOOKUP(B3972,'[1]EC Sales Date'!$A:$C,2,)</f>
        <v>T-Shirt Graphique PEACE FOR ALL (Kosuke Kawamura)</v>
      </c>
      <c r="D3972" s="36" t="s">
        <v>86</v>
      </c>
      <c r="E3972" s="36" t="s">
        <v>86</v>
      </c>
      <c r="F3972" s="36" t="s">
        <v>57</v>
      </c>
      <c r="G3972" s="36" t="s">
        <v>7504</v>
      </c>
      <c r="H3972" s="36" t="s">
        <v>7504</v>
      </c>
      <c r="I3972" s="36" t="s">
        <v>58</v>
      </c>
      <c r="J3972" s="37" t="s">
        <v>123</v>
      </c>
      <c r="K3972" s="36" t="s">
        <v>124</v>
      </c>
    </row>
    <row r="3973" spans="1:11" ht="15" customHeight="1">
      <c r="A3973" s="36" t="s">
        <v>6333</v>
      </c>
      <c r="B3973" s="36">
        <v>471349</v>
      </c>
      <c r="C3973" s="35" t="str">
        <f>VLOOKUP(B3973,'[1]EC Sales Date'!$A:$C,2,)</f>
        <v>T-Shirt Graphique PEACE FOR ALL (Christophe Lemaire)</v>
      </c>
      <c r="D3973" s="36" t="s">
        <v>86</v>
      </c>
      <c r="E3973" s="36" t="s">
        <v>86</v>
      </c>
      <c r="F3973" s="36" t="s">
        <v>57</v>
      </c>
      <c r="G3973" s="36" t="s">
        <v>7504</v>
      </c>
      <c r="H3973" s="36" t="s">
        <v>7504</v>
      </c>
      <c r="I3973" s="36" t="s">
        <v>58</v>
      </c>
      <c r="J3973" s="37" t="s">
        <v>123</v>
      </c>
      <c r="K3973" s="36" t="s">
        <v>124</v>
      </c>
    </row>
    <row r="3974" spans="1:11" ht="15" customHeight="1">
      <c r="A3974" s="36" t="s">
        <v>6334</v>
      </c>
      <c r="B3974" s="36">
        <v>471350</v>
      </c>
      <c r="C3974" s="35" t="str">
        <f>VLOOKUP(B3974,'[1]EC Sales Date'!$A:$C,2,)</f>
        <v>T-Shirt Graphique PEACE FOR ALL (Rei Inamoto)</v>
      </c>
      <c r="D3974" s="36" t="s">
        <v>86</v>
      </c>
      <c r="E3974" s="36" t="s">
        <v>86</v>
      </c>
      <c r="F3974" s="36" t="s">
        <v>57</v>
      </c>
      <c r="G3974" s="36" t="s">
        <v>7504</v>
      </c>
      <c r="H3974" s="36" t="s">
        <v>7504</v>
      </c>
      <c r="I3974" s="36" t="s">
        <v>58</v>
      </c>
      <c r="J3974" s="37" t="s">
        <v>123</v>
      </c>
      <c r="K3974" s="36" t="s">
        <v>124</v>
      </c>
    </row>
    <row r="3975" spans="1:11" ht="15" customHeight="1">
      <c r="A3975" s="36" t="s">
        <v>6335</v>
      </c>
      <c r="B3975" s="36">
        <v>471351</v>
      </c>
      <c r="C3975" s="35" t="str">
        <f>VLOOKUP(B3975,'[1]EC Sales Date'!$A:$C,2,)</f>
        <v>T-Shirt Graphique PEACE FOR ALL (Shingo Kunieda)</v>
      </c>
      <c r="D3975" s="36" t="s">
        <v>86</v>
      </c>
      <c r="E3975" s="36" t="s">
        <v>86</v>
      </c>
      <c r="F3975" s="36" t="s">
        <v>86</v>
      </c>
      <c r="G3975" s="36" t="s">
        <v>7504</v>
      </c>
      <c r="H3975" s="36" t="s">
        <v>7504</v>
      </c>
      <c r="I3975" s="36" t="s">
        <v>58</v>
      </c>
      <c r="J3975" s="37" t="s">
        <v>123</v>
      </c>
      <c r="K3975" s="36" t="s">
        <v>124</v>
      </c>
    </row>
    <row r="3976" spans="1:11" ht="15" customHeight="1">
      <c r="A3976" s="36" t="s">
        <v>6336</v>
      </c>
      <c r="B3976" s="36">
        <v>471352</v>
      </c>
      <c r="C3976" s="35" t="str">
        <f>VLOOKUP(B3976,'[1]EC Sales Date'!$A:$C,2,)</f>
        <v>T-Shirt Graphique PEACE FOR ALL (Shinya Yamanaka)</v>
      </c>
      <c r="D3976" s="36" t="s">
        <v>86</v>
      </c>
      <c r="E3976" s="36" t="s">
        <v>86</v>
      </c>
      <c r="F3976" s="36" t="s">
        <v>86</v>
      </c>
      <c r="G3976" s="36" t="s">
        <v>7504</v>
      </c>
      <c r="H3976" s="36" t="s">
        <v>7504</v>
      </c>
      <c r="I3976" s="36" t="s">
        <v>58</v>
      </c>
      <c r="J3976" s="37" t="s">
        <v>123</v>
      </c>
      <c r="K3976" s="36" t="s">
        <v>124</v>
      </c>
    </row>
    <row r="3977" spans="1:11" ht="15" customHeight="1">
      <c r="A3977" s="36" t="s">
        <v>6337</v>
      </c>
      <c r="B3977" s="36">
        <v>471353</v>
      </c>
      <c r="C3977" s="35" t="str">
        <f>VLOOKUP(B3977,'[1]EC Sales Date'!$A:$C,2,)</f>
        <v>T-Shirt Graphique PEACE FOR ALL (Tadao Ando)</v>
      </c>
      <c r="D3977" s="36" t="s">
        <v>86</v>
      </c>
      <c r="E3977" s="36" t="s">
        <v>86</v>
      </c>
      <c r="F3977" s="36" t="s">
        <v>86</v>
      </c>
      <c r="G3977" s="36" t="s">
        <v>7504</v>
      </c>
      <c r="H3977" s="36" t="s">
        <v>7504</v>
      </c>
      <c r="I3977" s="36" t="s">
        <v>58</v>
      </c>
      <c r="J3977" s="37" t="s">
        <v>123</v>
      </c>
      <c r="K3977" s="36" t="s">
        <v>124</v>
      </c>
    </row>
    <row r="3978" spans="1:11" ht="15" customHeight="1">
      <c r="A3978" s="36" t="s">
        <v>6338</v>
      </c>
      <c r="B3978" s="36">
        <v>472516</v>
      </c>
      <c r="C3978" s="35" t="str">
        <f>VLOOKUP(B3978,'[1]EC Sales Date'!$A:$C,2,)</f>
        <v>T-Shirt Graphique PEACE FOR ALL (Moomin)</v>
      </c>
      <c r="D3978" s="36" t="s">
        <v>86</v>
      </c>
      <c r="E3978" s="36" t="s">
        <v>86</v>
      </c>
      <c r="F3978" s="36" t="s">
        <v>57</v>
      </c>
      <c r="G3978" s="36" t="s">
        <v>7504</v>
      </c>
      <c r="H3978" s="36" t="s">
        <v>7504</v>
      </c>
      <c r="I3978" s="36" t="s">
        <v>58</v>
      </c>
      <c r="J3978" s="37" t="s">
        <v>123</v>
      </c>
      <c r="K3978" s="36" t="s">
        <v>124</v>
      </c>
    </row>
    <row r="3979" spans="1:11" ht="15" customHeight="1">
      <c r="A3979" s="36" t="s">
        <v>6339</v>
      </c>
      <c r="B3979" s="36">
        <v>472517</v>
      </c>
      <c r="C3979" s="35" t="str">
        <f>VLOOKUP(B3979,'[1]EC Sales Date'!$A:$C,2,)</f>
        <v>T-Shirt Graphique PEACE FOR ALL (Jason Polan)</v>
      </c>
      <c r="D3979" s="36" t="s">
        <v>86</v>
      </c>
      <c r="E3979" s="36" t="s">
        <v>86</v>
      </c>
      <c r="F3979" s="36" t="s">
        <v>57</v>
      </c>
      <c r="G3979" s="36" t="s">
        <v>7504</v>
      </c>
      <c r="H3979" s="36" t="s">
        <v>7504</v>
      </c>
      <c r="I3979" s="36" t="s">
        <v>58</v>
      </c>
      <c r="J3979" s="37" t="s">
        <v>123</v>
      </c>
      <c r="K3979" s="36" t="s">
        <v>124</v>
      </c>
    </row>
    <row r="3980" spans="1:11" ht="15" customHeight="1">
      <c r="A3980" s="36" t="s">
        <v>6340</v>
      </c>
      <c r="B3980" s="36">
        <v>472518</v>
      </c>
      <c r="C3980" s="35" t="str">
        <f>VLOOKUP(B3980,'[1]EC Sales Date'!$A:$C,2,)</f>
        <v>T-Shirt Graphique PEACE FOR ALL (Hakuju Kuiseko)</v>
      </c>
      <c r="D3980" s="36" t="s">
        <v>86</v>
      </c>
      <c r="E3980" s="36" t="s">
        <v>86</v>
      </c>
      <c r="F3980" s="36" t="s">
        <v>57</v>
      </c>
      <c r="G3980" s="36" t="s">
        <v>7504</v>
      </c>
      <c r="H3980" s="36" t="s">
        <v>7504</v>
      </c>
      <c r="I3980" s="36" t="s">
        <v>58</v>
      </c>
      <c r="J3980" s="37" t="s">
        <v>123</v>
      </c>
      <c r="K3980" s="36" t="s">
        <v>124</v>
      </c>
    </row>
    <row r="3981" spans="1:11" ht="15" customHeight="1">
      <c r="A3981" s="36" t="s">
        <v>6341</v>
      </c>
      <c r="B3981" s="36">
        <v>472519</v>
      </c>
      <c r="C3981" s="35" t="str">
        <f>VLOOKUP(B3981,'[1]EC Sales Date'!$A:$C,2,)</f>
        <v>T-Shirt Graphique PEACE FOR ALL (Khaled Hosseini)</v>
      </c>
      <c r="D3981" s="36" t="s">
        <v>86</v>
      </c>
      <c r="E3981" s="36" t="s">
        <v>86</v>
      </c>
      <c r="F3981" s="36" t="s">
        <v>57</v>
      </c>
      <c r="G3981" s="36" t="s">
        <v>7504</v>
      </c>
      <c r="H3981" s="36" t="s">
        <v>7504</v>
      </c>
      <c r="I3981" s="36" t="s">
        <v>58</v>
      </c>
      <c r="J3981" s="37" t="s">
        <v>123</v>
      </c>
      <c r="K3981" s="36" t="s">
        <v>124</v>
      </c>
    </row>
    <row r="3982" spans="1:11" ht="15" customHeight="1">
      <c r="A3982" s="36" t="s">
        <v>6342</v>
      </c>
      <c r="B3982" s="36">
        <v>472520</v>
      </c>
      <c r="C3982" s="35" t="str">
        <f>VLOOKUP(B3982,'[1]EC Sales Date'!$A:$C,2,)</f>
        <v>T-Shirt Graphique PEACE FOR ALL (Takeshi Yoro)</v>
      </c>
      <c r="D3982" s="36" t="s">
        <v>86</v>
      </c>
      <c r="E3982" s="36" t="s">
        <v>86</v>
      </c>
      <c r="F3982" s="36" t="s">
        <v>57</v>
      </c>
      <c r="G3982" s="36" t="s">
        <v>7504</v>
      </c>
      <c r="H3982" s="36" t="s">
        <v>7504</v>
      </c>
      <c r="I3982" s="36" t="s">
        <v>58</v>
      </c>
      <c r="J3982" s="37" t="s">
        <v>123</v>
      </c>
      <c r="K3982" s="36" t="s">
        <v>124</v>
      </c>
    </row>
    <row r="3983" spans="1:11" ht="15" customHeight="1">
      <c r="A3983" s="36" t="s">
        <v>6343</v>
      </c>
      <c r="B3983" s="36">
        <v>475761</v>
      </c>
      <c r="C3983" s="35" t="str">
        <f>VLOOKUP(B3983,'[1]EC Sales Date'!$A:$C,2,)</f>
        <v>T-Shirt UT PEACE FOR ALL (Tokujin Yoshioka)</v>
      </c>
      <c r="D3983" s="36" t="s">
        <v>86</v>
      </c>
      <c r="E3983" s="36" t="s">
        <v>86</v>
      </c>
      <c r="F3983" s="36" t="s">
        <v>57</v>
      </c>
      <c r="G3983" s="36" t="s">
        <v>7504</v>
      </c>
      <c r="H3983" s="36" t="s">
        <v>7504</v>
      </c>
      <c r="I3983" s="36" t="s">
        <v>58</v>
      </c>
      <c r="J3983" s="37" t="s">
        <v>123</v>
      </c>
      <c r="K3983" s="36" t="s">
        <v>124</v>
      </c>
    </row>
    <row r="3984" spans="1:11" ht="15" customHeight="1">
      <c r="A3984" s="36" t="s">
        <v>6344</v>
      </c>
      <c r="B3984" s="36">
        <v>475762</v>
      </c>
      <c r="C3984" s="35" t="str">
        <f>VLOOKUP(B3984,'[1]EC Sales Date'!$A:$C,2,)</f>
        <v>T-Shirt UT PEACE FOR ALL (Han Meilin)</v>
      </c>
      <c r="D3984" s="36" t="s">
        <v>86</v>
      </c>
      <c r="E3984" s="36" t="s">
        <v>86</v>
      </c>
      <c r="F3984" s="36" t="s">
        <v>57</v>
      </c>
      <c r="G3984" s="36" t="s">
        <v>7504</v>
      </c>
      <c r="H3984" s="36" t="s">
        <v>7504</v>
      </c>
      <c r="I3984" s="36" t="s">
        <v>58</v>
      </c>
      <c r="J3984" s="37" t="s">
        <v>123</v>
      </c>
      <c r="K3984" s="36" t="s">
        <v>124</v>
      </c>
    </row>
    <row r="3985" spans="1:11" ht="15" customHeight="1">
      <c r="A3985" s="36" t="s">
        <v>6345</v>
      </c>
      <c r="B3985" s="36">
        <v>475763</v>
      </c>
      <c r="C3985" s="35" t="str">
        <f>VLOOKUP(B3985,'[1]EC Sales Date'!$A:$C,2,)</f>
        <v>T-Shirt UT PEACE FOR ALL (Saul Leiter)</v>
      </c>
      <c r="D3985" s="36" t="s">
        <v>86</v>
      </c>
      <c r="E3985" s="36" t="s">
        <v>86</v>
      </c>
      <c r="F3985" s="36" t="s">
        <v>57</v>
      </c>
      <c r="G3985" s="36" t="s">
        <v>7504</v>
      </c>
      <c r="H3985" s="36" t="s">
        <v>7504</v>
      </c>
      <c r="I3985" s="36" t="s">
        <v>58</v>
      </c>
      <c r="J3985" s="37" t="s">
        <v>123</v>
      </c>
      <c r="K3985" s="36" t="s">
        <v>124</v>
      </c>
    </row>
    <row r="3986" spans="1:11" ht="15" customHeight="1">
      <c r="A3986" s="36" t="s">
        <v>6346</v>
      </c>
      <c r="B3986" s="36">
        <v>476353</v>
      </c>
      <c r="C3986" s="35" t="str">
        <f>VLOOKUP(B3986,'[1]EC Sales Date'!$A:$C,2,)</f>
        <v>T-Shirt PEACE FOR ALL (Magnum Photos)</v>
      </c>
      <c r="D3986" s="36" t="s">
        <v>86</v>
      </c>
      <c r="E3986" s="36" t="s">
        <v>86</v>
      </c>
      <c r="F3986" s="36" t="s">
        <v>57</v>
      </c>
      <c r="G3986" s="36" t="s">
        <v>7504</v>
      </c>
      <c r="H3986" s="36" t="s">
        <v>7504</v>
      </c>
      <c r="I3986" s="36" t="s">
        <v>58</v>
      </c>
      <c r="J3986" s="37" t="s">
        <v>123</v>
      </c>
      <c r="K3986" s="36" t="s">
        <v>124</v>
      </c>
    </row>
    <row r="3987" spans="1:11" ht="15" customHeight="1">
      <c r="A3987" s="36" t="s">
        <v>6347</v>
      </c>
      <c r="B3987" s="36">
        <v>476354</v>
      </c>
      <c r="C3987" s="35" t="str">
        <f>VLOOKUP(B3987,'[1]EC Sales Date'!$A:$C,2,)</f>
        <v>T-Shirt PEACE FOR ALL (Magnum Photos)</v>
      </c>
      <c r="D3987" s="36" t="s">
        <v>86</v>
      </c>
      <c r="E3987" s="36" t="s">
        <v>86</v>
      </c>
      <c r="F3987" s="36" t="s">
        <v>57</v>
      </c>
      <c r="G3987" s="36" t="s">
        <v>7504</v>
      </c>
      <c r="H3987" s="36" t="s">
        <v>7504</v>
      </c>
      <c r="I3987" s="36" t="s">
        <v>58</v>
      </c>
      <c r="J3987" s="37" t="s">
        <v>123</v>
      </c>
      <c r="K3987" s="36" t="s">
        <v>124</v>
      </c>
    </row>
    <row r="3988" spans="1:11" ht="15" customHeight="1">
      <c r="A3988" s="36" t="s">
        <v>6348</v>
      </c>
      <c r="B3988" s="36">
        <v>476355</v>
      </c>
      <c r="C3988" s="35" t="str">
        <f>VLOOKUP(B3988,'[1]EC Sales Date'!$A:$C,2,)</f>
        <v>T-Shirt PEACE FOR ALL (Magnum Photos)</v>
      </c>
      <c r="D3988" s="36" t="s">
        <v>86</v>
      </c>
      <c r="E3988" s="36" t="s">
        <v>86</v>
      </c>
      <c r="F3988" s="36" t="s">
        <v>57</v>
      </c>
      <c r="G3988" s="36" t="s">
        <v>7504</v>
      </c>
      <c r="H3988" s="36" t="s">
        <v>7504</v>
      </c>
      <c r="I3988" s="36" t="s">
        <v>58</v>
      </c>
      <c r="J3988" s="37" t="s">
        <v>123</v>
      </c>
      <c r="K3988" s="36" t="s">
        <v>124</v>
      </c>
    </row>
    <row r="3989" spans="1:11" ht="15" customHeight="1">
      <c r="A3989" s="36" t="s">
        <v>6349</v>
      </c>
      <c r="B3989" s="36">
        <v>466775</v>
      </c>
      <c r="C3989" s="35" t="str">
        <f>VLOOKUP(B3989,'[1]EC Sales Date'!$A:$C,2,)</f>
        <v>T-Shirt à Manches Courtes en Coton</v>
      </c>
      <c r="D3989" s="36" t="s">
        <v>56</v>
      </c>
      <c r="E3989" s="36" t="s">
        <v>56</v>
      </c>
      <c r="F3989" s="36" t="s">
        <v>56</v>
      </c>
      <c r="G3989" s="36" t="s">
        <v>7504</v>
      </c>
      <c r="H3989" s="36" t="s">
        <v>7504</v>
      </c>
      <c r="I3989" s="36" t="s">
        <v>58</v>
      </c>
      <c r="J3989" s="37" t="s">
        <v>123</v>
      </c>
      <c r="K3989" s="36" t="s">
        <v>124</v>
      </c>
    </row>
    <row r="3990" spans="1:11" ht="15" customHeight="1">
      <c r="A3990" s="36" t="s">
        <v>3697</v>
      </c>
      <c r="B3990" s="36">
        <v>466776</v>
      </c>
      <c r="C3990" s="35" t="str">
        <f>VLOOKUP(B3990,'[1]EC Sales Date'!$A:$C,2,)</f>
        <v>Débardeur AIRism en Coton</v>
      </c>
      <c r="D3990" s="36" t="s">
        <v>86</v>
      </c>
      <c r="E3990" s="36" t="s">
        <v>86</v>
      </c>
      <c r="F3990" s="36" t="s">
        <v>86</v>
      </c>
      <c r="G3990" s="36" t="s">
        <v>7504</v>
      </c>
      <c r="H3990" s="36" t="s">
        <v>7504</v>
      </c>
      <c r="I3990" s="36" t="s">
        <v>621</v>
      </c>
      <c r="J3990" s="36" t="s">
        <v>59</v>
      </c>
      <c r="K3990" s="36" t="s">
        <v>2501</v>
      </c>
    </row>
    <row r="3991" spans="1:11" ht="15" customHeight="1">
      <c r="A3991" s="36" t="s">
        <v>6350</v>
      </c>
      <c r="B3991" s="36">
        <v>470934</v>
      </c>
      <c r="C3991" s="35" t="str">
        <f>VLOOKUP(B3991,'[1]EC Sales Date'!$A:$C,2,)</f>
        <v>T-Shirt Sans Manches AIRism Coton à Rayures</v>
      </c>
      <c r="D3991" s="36" t="s">
        <v>57</v>
      </c>
      <c r="E3991" s="36" t="s">
        <v>57</v>
      </c>
      <c r="F3991" s="36" t="s">
        <v>57</v>
      </c>
      <c r="G3991" s="36" t="s">
        <v>7504</v>
      </c>
      <c r="H3991" s="36" t="s">
        <v>7504</v>
      </c>
      <c r="I3991" s="36" t="s">
        <v>621</v>
      </c>
      <c r="J3991" s="36" t="s">
        <v>59</v>
      </c>
      <c r="K3991" s="36" t="s">
        <v>2501</v>
      </c>
    </row>
    <row r="3992" spans="1:11" ht="15" customHeight="1">
      <c r="A3992" s="36" t="s">
        <v>7831</v>
      </c>
      <c r="B3992" s="36">
        <v>466947</v>
      </c>
      <c r="C3992" s="35" t="e">
        <f>VLOOKUP(B3992,'[1]EC Sales Date'!$A:$C,2,)</f>
        <v>#N/A</v>
      </c>
      <c r="D3992" s="36" t="s">
        <v>86</v>
      </c>
      <c r="E3992" s="36" t="s">
        <v>86</v>
      </c>
      <c r="F3992" s="36" t="s">
        <v>86</v>
      </c>
      <c r="G3992" s="36" t="s">
        <v>7504</v>
      </c>
      <c r="H3992" s="36" t="s">
        <v>7504</v>
      </c>
      <c r="I3992" s="36" t="s">
        <v>58</v>
      </c>
      <c r="J3992" s="37" t="s">
        <v>123</v>
      </c>
      <c r="K3992" s="36" t="s">
        <v>124</v>
      </c>
    </row>
    <row r="3993" spans="1:11" ht="15" customHeight="1">
      <c r="A3993" s="36" t="s">
        <v>6351</v>
      </c>
      <c r="B3993" s="36">
        <v>466948</v>
      </c>
      <c r="C3993" s="35" t="str">
        <f>VLOOKUP(B3993,'[1]EC Sales Date'!$A:$C,2,)</f>
        <v>T-shirt Graphique UT The SAKE Collection</v>
      </c>
      <c r="D3993" s="36" t="s">
        <v>86</v>
      </c>
      <c r="E3993" s="36" t="s">
        <v>86</v>
      </c>
      <c r="F3993" s="36" t="s">
        <v>86</v>
      </c>
      <c r="G3993" s="36" t="s">
        <v>7504</v>
      </c>
      <c r="H3993" s="36" t="s">
        <v>7504</v>
      </c>
      <c r="I3993" s="36" t="s">
        <v>58</v>
      </c>
      <c r="J3993" s="37" t="s">
        <v>123</v>
      </c>
      <c r="K3993" s="36" t="s">
        <v>124</v>
      </c>
    </row>
    <row r="3994" spans="1:11" ht="15" customHeight="1">
      <c r="A3994" s="36" t="s">
        <v>6352</v>
      </c>
      <c r="B3994" s="36">
        <v>469271</v>
      </c>
      <c r="C3994" s="35" t="str">
        <f>VLOOKUP(B3994,'[1]EC Sales Date'!$A:$C,2,)</f>
        <v>T-shirt Graphique UT The SAKE Collection</v>
      </c>
      <c r="D3994" s="36" t="s">
        <v>86</v>
      </c>
      <c r="E3994" s="36" t="s">
        <v>86</v>
      </c>
      <c r="F3994" s="36" t="s">
        <v>86</v>
      </c>
      <c r="G3994" s="36" t="s">
        <v>7504</v>
      </c>
      <c r="H3994" s="36" t="s">
        <v>7504</v>
      </c>
      <c r="I3994" s="36" t="s">
        <v>58</v>
      </c>
      <c r="J3994" s="37" t="s">
        <v>123</v>
      </c>
      <c r="K3994" s="36" t="s">
        <v>124</v>
      </c>
    </row>
    <row r="3995" spans="1:11" ht="15" customHeight="1">
      <c r="A3995" s="36" t="s">
        <v>6353</v>
      </c>
      <c r="B3995" s="36">
        <v>469272</v>
      </c>
      <c r="C3995" s="35" t="str">
        <f>VLOOKUP(B3995,'[1]EC Sales Date'!$A:$C,2,)</f>
        <v>T-shirt Graphique UT The SAKE Collection</v>
      </c>
      <c r="D3995" s="36" t="s">
        <v>86</v>
      </c>
      <c r="E3995" s="36" t="s">
        <v>86</v>
      </c>
      <c r="F3995" s="36" t="s">
        <v>86</v>
      </c>
      <c r="G3995" s="36" t="s">
        <v>7504</v>
      </c>
      <c r="H3995" s="36" t="s">
        <v>7504</v>
      </c>
      <c r="I3995" s="36" t="s">
        <v>58</v>
      </c>
      <c r="J3995" s="37" t="s">
        <v>123</v>
      </c>
      <c r="K3995" s="36" t="s">
        <v>124</v>
      </c>
    </row>
    <row r="3996" spans="1:11" ht="15" customHeight="1">
      <c r="A3996" s="36" t="s">
        <v>6354</v>
      </c>
      <c r="B3996" s="36">
        <v>469273</v>
      </c>
      <c r="C3996" s="35" t="str">
        <f>VLOOKUP(B3996,'[1]EC Sales Date'!$A:$C,2,)</f>
        <v>T-shirt Graphique UT The SAKE Collection</v>
      </c>
      <c r="D3996" s="36" t="s">
        <v>86</v>
      </c>
      <c r="E3996" s="36" t="s">
        <v>86</v>
      </c>
      <c r="F3996" s="36" t="s">
        <v>86</v>
      </c>
      <c r="G3996" s="36" t="s">
        <v>7504</v>
      </c>
      <c r="H3996" s="36" t="s">
        <v>7504</v>
      </c>
      <c r="I3996" s="36" t="s">
        <v>58</v>
      </c>
      <c r="J3996" s="37" t="s">
        <v>123</v>
      </c>
      <c r="K3996" s="36" t="s">
        <v>124</v>
      </c>
    </row>
    <row r="3997" spans="1:11" ht="15" customHeight="1">
      <c r="A3997" s="36" t="s">
        <v>6355</v>
      </c>
      <c r="B3997" s="36">
        <v>466953</v>
      </c>
      <c r="C3997" s="35" t="str">
        <f>VLOOKUP(B3997,'[1]EC Sales Date'!$A:$C,2,)</f>
        <v>T-Shirt Graphique UT Naruto</v>
      </c>
      <c r="D3997" s="36" t="s">
        <v>86</v>
      </c>
      <c r="E3997" s="36" t="s">
        <v>86</v>
      </c>
      <c r="F3997" s="36" t="s">
        <v>57</v>
      </c>
      <c r="G3997" s="36" t="s">
        <v>7504</v>
      </c>
      <c r="H3997" s="36" t="s">
        <v>7504</v>
      </c>
      <c r="I3997" s="36" t="s">
        <v>58</v>
      </c>
      <c r="J3997" s="37" t="s">
        <v>123</v>
      </c>
      <c r="K3997" s="36" t="s">
        <v>124</v>
      </c>
    </row>
    <row r="3998" spans="1:11" ht="15" customHeight="1">
      <c r="A3998" s="36" t="s">
        <v>6356</v>
      </c>
      <c r="B3998" s="36">
        <v>470973</v>
      </c>
      <c r="C3998" s="35" t="str">
        <f>VLOOKUP(B3998,'[1]EC Sales Date'!$A:$C,2,)</f>
        <v>T-Shirt Graphique UT Naruto</v>
      </c>
      <c r="D3998" s="36" t="s">
        <v>86</v>
      </c>
      <c r="E3998" s="36" t="s">
        <v>86</v>
      </c>
      <c r="F3998" s="36" t="s">
        <v>57</v>
      </c>
      <c r="G3998" s="36" t="s">
        <v>7504</v>
      </c>
      <c r="H3998" s="36" t="s">
        <v>7504</v>
      </c>
      <c r="I3998" s="36" t="s">
        <v>58</v>
      </c>
      <c r="J3998" s="37" t="s">
        <v>123</v>
      </c>
      <c r="K3998" s="36" t="s">
        <v>124</v>
      </c>
    </row>
    <row r="3999" spans="1:11" ht="15" customHeight="1">
      <c r="A3999" s="36" t="s">
        <v>6357</v>
      </c>
      <c r="B3999" s="36">
        <v>470974</v>
      </c>
      <c r="C3999" s="35" t="str">
        <f>VLOOKUP(B3999,'[1]EC Sales Date'!$A:$C,2,)</f>
        <v>T-Shirt Graphique UT Naruto</v>
      </c>
      <c r="D3999" s="36" t="s">
        <v>86</v>
      </c>
      <c r="E3999" s="36" t="s">
        <v>86</v>
      </c>
      <c r="F3999" s="36" t="s">
        <v>57</v>
      </c>
      <c r="G3999" s="36" t="s">
        <v>7504</v>
      </c>
      <c r="H3999" s="36" t="s">
        <v>7504</v>
      </c>
      <c r="I3999" s="36" t="s">
        <v>58</v>
      </c>
      <c r="J3999" s="37" t="s">
        <v>123</v>
      </c>
      <c r="K3999" s="36" t="s">
        <v>124</v>
      </c>
    </row>
    <row r="4000" spans="1:11" ht="15" customHeight="1">
      <c r="A4000" s="36" t="s">
        <v>6358</v>
      </c>
      <c r="B4000" s="36">
        <v>470975</v>
      </c>
      <c r="C4000" s="35" t="str">
        <f>VLOOKUP(B4000,'[1]EC Sales Date'!$A:$C,2,)</f>
        <v>T-Shirt Graphique UT Naruto</v>
      </c>
      <c r="D4000" s="36" t="s">
        <v>86</v>
      </c>
      <c r="E4000" s="36" t="s">
        <v>86</v>
      </c>
      <c r="F4000" s="36" t="s">
        <v>57</v>
      </c>
      <c r="G4000" s="36" t="s">
        <v>7504</v>
      </c>
      <c r="H4000" s="36" t="s">
        <v>7504</v>
      </c>
      <c r="I4000" s="36" t="s">
        <v>58</v>
      </c>
      <c r="J4000" s="37" t="s">
        <v>123</v>
      </c>
      <c r="K4000" s="36" t="s">
        <v>124</v>
      </c>
    </row>
    <row r="4001" spans="1:11" ht="15" customHeight="1">
      <c r="A4001" s="36" t="s">
        <v>6359</v>
      </c>
      <c r="B4001" s="36">
        <v>470976</v>
      </c>
      <c r="C4001" s="35" t="str">
        <f>VLOOKUP(B4001,'[1]EC Sales Date'!$A:$C,2,)</f>
        <v>T-Shirt Graphique UT Naruto</v>
      </c>
      <c r="D4001" s="36" t="s">
        <v>86</v>
      </c>
      <c r="E4001" s="36" t="s">
        <v>86</v>
      </c>
      <c r="F4001" s="36" t="s">
        <v>57</v>
      </c>
      <c r="G4001" s="36" t="s">
        <v>7504</v>
      </c>
      <c r="H4001" s="36" t="s">
        <v>7504</v>
      </c>
      <c r="I4001" s="36" t="s">
        <v>58</v>
      </c>
      <c r="J4001" s="37" t="s">
        <v>123</v>
      </c>
      <c r="K4001" s="36" t="s">
        <v>124</v>
      </c>
    </row>
    <row r="4002" spans="1:11" ht="15" customHeight="1">
      <c r="A4002" s="36" t="s">
        <v>6360</v>
      </c>
      <c r="B4002" s="36">
        <v>471085</v>
      </c>
      <c r="C4002" s="35" t="str">
        <f>VLOOKUP(B4002,'[1]EC Sales Date'!$A:$C,2,)</f>
        <v>T-Shirt Graphique UT Naruto</v>
      </c>
      <c r="D4002" s="36" t="s">
        <v>86</v>
      </c>
      <c r="E4002" s="36" t="s">
        <v>86</v>
      </c>
      <c r="F4002" s="36" t="s">
        <v>57</v>
      </c>
      <c r="G4002" s="36" t="s">
        <v>7504</v>
      </c>
      <c r="H4002" s="36" t="s">
        <v>7504</v>
      </c>
      <c r="I4002" s="36" t="s">
        <v>58</v>
      </c>
      <c r="J4002" s="37" t="s">
        <v>123</v>
      </c>
      <c r="K4002" s="36" t="s">
        <v>124</v>
      </c>
    </row>
    <row r="4003" spans="1:11" ht="15" customHeight="1">
      <c r="A4003" s="36" t="s">
        <v>6361</v>
      </c>
      <c r="B4003" s="36">
        <v>466955</v>
      </c>
      <c r="C4003" s="35" t="str">
        <f>VLOOKUP(B4003,'[1]EC Sales Date'!$A:$C,2,)</f>
        <v>T-shirt Graphique UT Magic For All by Yu Nagaba</v>
      </c>
      <c r="D4003" s="36" t="s">
        <v>86</v>
      </c>
      <c r="E4003" s="36" t="s">
        <v>86</v>
      </c>
      <c r="F4003" s="36" t="s">
        <v>86</v>
      </c>
      <c r="G4003" s="36" t="s">
        <v>7504</v>
      </c>
      <c r="H4003" s="36" t="s">
        <v>7504</v>
      </c>
      <c r="I4003" s="36" t="s">
        <v>296</v>
      </c>
      <c r="J4003" s="37" t="s">
        <v>123</v>
      </c>
      <c r="K4003" s="36" t="s">
        <v>2045</v>
      </c>
    </row>
    <row r="4004" spans="1:11" ht="15" customHeight="1">
      <c r="A4004" s="36" t="s">
        <v>6362</v>
      </c>
      <c r="B4004" s="36">
        <v>475325</v>
      </c>
      <c r="C4004" s="35" t="str">
        <f>VLOOKUP(B4004,'[1]EC Sales Date'!$A:$C,2,)</f>
        <v>T-Shirt Graphique UT Magic For All by Yu Nagaba</v>
      </c>
      <c r="D4004" s="36" t="s">
        <v>86</v>
      </c>
      <c r="E4004" s="36" t="s">
        <v>86</v>
      </c>
      <c r="F4004" s="36" t="s">
        <v>86</v>
      </c>
      <c r="G4004" s="36" t="s">
        <v>7504</v>
      </c>
      <c r="H4004" s="36" t="s">
        <v>7504</v>
      </c>
      <c r="I4004" s="36" t="s">
        <v>296</v>
      </c>
      <c r="J4004" s="37" t="s">
        <v>123</v>
      </c>
      <c r="K4004" s="36" t="s">
        <v>2045</v>
      </c>
    </row>
    <row r="4005" spans="1:11" ht="15" customHeight="1">
      <c r="A4005" s="36" t="s">
        <v>6363</v>
      </c>
      <c r="B4005" s="36">
        <v>475326</v>
      </c>
      <c r="C4005" s="35" t="str">
        <f>VLOOKUP(B4005,'[1]EC Sales Date'!$A:$C,2,)</f>
        <v>T-Shirt Graphique UT Magic For All by Yu Nagaba</v>
      </c>
      <c r="D4005" s="36" t="s">
        <v>86</v>
      </c>
      <c r="E4005" s="36" t="s">
        <v>86</v>
      </c>
      <c r="F4005" s="36" t="s">
        <v>86</v>
      </c>
      <c r="G4005" s="36" t="s">
        <v>7504</v>
      </c>
      <c r="H4005" s="36" t="s">
        <v>7504</v>
      </c>
      <c r="I4005" s="36" t="s">
        <v>296</v>
      </c>
      <c r="J4005" s="37" t="s">
        <v>123</v>
      </c>
      <c r="K4005" s="36" t="s">
        <v>2045</v>
      </c>
    </row>
    <row r="4006" spans="1:11" ht="15" customHeight="1">
      <c r="A4006" s="36" t="s">
        <v>6364</v>
      </c>
      <c r="B4006" s="36">
        <v>475327</v>
      </c>
      <c r="C4006" s="35" t="str">
        <f>VLOOKUP(B4006,'[1]EC Sales Date'!$A:$C,2,)</f>
        <v>T-Shirt Graphique UT Magic For All by Yu Nagaba</v>
      </c>
      <c r="D4006" s="36" t="s">
        <v>86</v>
      </c>
      <c r="E4006" s="36" t="s">
        <v>86</v>
      </c>
      <c r="F4006" s="36" t="s">
        <v>86</v>
      </c>
      <c r="G4006" s="36" t="s">
        <v>7504</v>
      </c>
      <c r="H4006" s="36" t="s">
        <v>7504</v>
      </c>
      <c r="I4006" s="36" t="s">
        <v>296</v>
      </c>
      <c r="J4006" s="37" t="s">
        <v>123</v>
      </c>
      <c r="K4006" s="36" t="s">
        <v>2045</v>
      </c>
    </row>
    <row r="4007" spans="1:11" ht="15" customHeight="1">
      <c r="A4007" s="36" t="s">
        <v>6365</v>
      </c>
      <c r="B4007" s="36">
        <v>466956</v>
      </c>
      <c r="C4007" s="35" t="str">
        <f>VLOOKUP(B4007,'[1]EC Sales Date'!$A:$C,2,)</f>
        <v>T-Shirt UT Oshi No Ko</v>
      </c>
      <c r="D4007" s="36" t="s">
        <v>56</v>
      </c>
      <c r="E4007" s="36" t="s">
        <v>56</v>
      </c>
      <c r="F4007" s="36" t="s">
        <v>56</v>
      </c>
      <c r="G4007" s="36" t="s">
        <v>7504</v>
      </c>
      <c r="H4007" s="36" t="s">
        <v>7504</v>
      </c>
      <c r="I4007" s="36" t="s">
        <v>58</v>
      </c>
      <c r="J4007" s="37" t="s">
        <v>123</v>
      </c>
      <c r="K4007" s="36" t="s">
        <v>124</v>
      </c>
    </row>
    <row r="4008" spans="1:11" ht="15" customHeight="1">
      <c r="A4008" s="36" t="s">
        <v>6366</v>
      </c>
      <c r="B4008" s="36">
        <v>473119</v>
      </c>
      <c r="C4008" s="35" t="str">
        <f>VLOOKUP(B4008,'[1]EC Sales Date'!$A:$C,2,)</f>
        <v>T-Shirt UT Oshi No Ko</v>
      </c>
      <c r="D4008" s="36" t="s">
        <v>56</v>
      </c>
      <c r="E4008" s="36" t="s">
        <v>56</v>
      </c>
      <c r="F4008" s="36" t="s">
        <v>56</v>
      </c>
      <c r="G4008" s="36" t="s">
        <v>7504</v>
      </c>
      <c r="H4008" s="36" t="s">
        <v>7504</v>
      </c>
      <c r="I4008" s="36" t="s">
        <v>58</v>
      </c>
      <c r="J4008" s="37" t="s">
        <v>123</v>
      </c>
      <c r="K4008" s="36" t="s">
        <v>124</v>
      </c>
    </row>
    <row r="4009" spans="1:11" ht="15" customHeight="1">
      <c r="A4009" s="36" t="s">
        <v>6367</v>
      </c>
      <c r="B4009" s="36">
        <v>473120</v>
      </c>
      <c r="C4009" s="35" t="str">
        <f>VLOOKUP(B4009,'[1]EC Sales Date'!$A:$C,2,)</f>
        <v>T-Shirt UT Oshi No Ko</v>
      </c>
      <c r="D4009" s="36" t="s">
        <v>56</v>
      </c>
      <c r="E4009" s="36" t="s">
        <v>56</v>
      </c>
      <c r="F4009" s="36" t="s">
        <v>56</v>
      </c>
      <c r="G4009" s="36" t="s">
        <v>7504</v>
      </c>
      <c r="H4009" s="36" t="s">
        <v>7504</v>
      </c>
      <c r="I4009" s="36" t="s">
        <v>58</v>
      </c>
      <c r="J4009" s="37" t="s">
        <v>123</v>
      </c>
      <c r="K4009" s="36" t="s">
        <v>124</v>
      </c>
    </row>
    <row r="4010" spans="1:11" ht="15" customHeight="1">
      <c r="A4010" s="36" t="s">
        <v>6368</v>
      </c>
      <c r="B4010" s="36">
        <v>473121</v>
      </c>
      <c r="C4010" s="35" t="str">
        <f>VLOOKUP(B4010,'[1]EC Sales Date'!$A:$C,2,)</f>
        <v>T-Shirt UT Oshi No Ko</v>
      </c>
      <c r="D4010" s="36" t="s">
        <v>56</v>
      </c>
      <c r="E4010" s="36" t="s">
        <v>56</v>
      </c>
      <c r="F4010" s="36" t="s">
        <v>56</v>
      </c>
      <c r="G4010" s="36" t="s">
        <v>7504</v>
      </c>
      <c r="H4010" s="36" t="s">
        <v>7504</v>
      </c>
      <c r="I4010" s="36" t="s">
        <v>58</v>
      </c>
      <c r="J4010" s="37" t="s">
        <v>123</v>
      </c>
      <c r="K4010" s="36" t="s">
        <v>124</v>
      </c>
    </row>
    <row r="4011" spans="1:11" ht="15" customHeight="1">
      <c r="A4011" s="36" t="s">
        <v>6369</v>
      </c>
      <c r="B4011" s="36">
        <v>473122</v>
      </c>
      <c r="C4011" s="35" t="str">
        <f>VLOOKUP(B4011,'[1]EC Sales Date'!$A:$C,2,)</f>
        <v>T-Shirt UT Oshi No Ko</v>
      </c>
      <c r="D4011" s="36" t="s">
        <v>56</v>
      </c>
      <c r="E4011" s="36" t="s">
        <v>56</v>
      </c>
      <c r="F4011" s="36" t="s">
        <v>56</v>
      </c>
      <c r="G4011" s="36" t="s">
        <v>7504</v>
      </c>
      <c r="H4011" s="36" t="s">
        <v>7504</v>
      </c>
      <c r="I4011" s="36" t="s">
        <v>58</v>
      </c>
      <c r="J4011" s="37" t="s">
        <v>123</v>
      </c>
      <c r="K4011" s="36" t="s">
        <v>124</v>
      </c>
    </row>
    <row r="4012" spans="1:11" ht="15" customHeight="1">
      <c r="A4012" s="36" t="s">
        <v>6370</v>
      </c>
      <c r="B4012" s="36">
        <v>466959</v>
      </c>
      <c r="C4012" s="35" t="str">
        <f>VLOOKUP(B4012,'[1]EC Sales Date'!$A:$C,2,)</f>
        <v>T-Shirt Graphique UT Edo Era Animals</v>
      </c>
      <c r="D4012" s="36" t="s">
        <v>57</v>
      </c>
      <c r="E4012" s="36" t="s">
        <v>57</v>
      </c>
      <c r="F4012" s="36" t="s">
        <v>57</v>
      </c>
      <c r="G4012" s="36" t="s">
        <v>7504</v>
      </c>
      <c r="H4012" s="36" t="s">
        <v>7504</v>
      </c>
      <c r="I4012" s="36" t="s">
        <v>58</v>
      </c>
      <c r="J4012" s="37" t="s">
        <v>123</v>
      </c>
      <c r="K4012" s="36" t="s">
        <v>124</v>
      </c>
    </row>
    <row r="4013" spans="1:11" ht="15" customHeight="1">
      <c r="A4013" s="36" t="s">
        <v>6371</v>
      </c>
      <c r="B4013" s="36">
        <v>472789</v>
      </c>
      <c r="C4013" s="35" t="str">
        <f>VLOOKUP(B4013,'[1]EC Sales Date'!$A:$C,2,)</f>
        <v>T-Shirt Graphique UT Edo Era Animals</v>
      </c>
      <c r="D4013" s="36" t="s">
        <v>57</v>
      </c>
      <c r="E4013" s="36" t="s">
        <v>57</v>
      </c>
      <c r="F4013" s="36" t="s">
        <v>57</v>
      </c>
      <c r="G4013" s="36" t="s">
        <v>7504</v>
      </c>
      <c r="H4013" s="36" t="s">
        <v>7504</v>
      </c>
      <c r="I4013" s="36" t="s">
        <v>58</v>
      </c>
      <c r="J4013" s="37" t="s">
        <v>123</v>
      </c>
      <c r="K4013" s="36" t="s">
        <v>124</v>
      </c>
    </row>
    <row r="4014" spans="1:11" ht="15" customHeight="1">
      <c r="A4014" s="36" t="s">
        <v>6372</v>
      </c>
      <c r="B4014" s="36">
        <v>472790</v>
      </c>
      <c r="C4014" s="35" t="str">
        <f>VLOOKUP(B4014,'[1]EC Sales Date'!$A:$C,2,)</f>
        <v>T-Shirt Graphique UT Edo Era Animals</v>
      </c>
      <c r="D4014" s="36" t="s">
        <v>57</v>
      </c>
      <c r="E4014" s="36" t="s">
        <v>57</v>
      </c>
      <c r="F4014" s="36" t="s">
        <v>57</v>
      </c>
      <c r="G4014" s="36" t="s">
        <v>7504</v>
      </c>
      <c r="H4014" s="36" t="s">
        <v>7504</v>
      </c>
      <c r="I4014" s="36" t="s">
        <v>58</v>
      </c>
      <c r="J4014" s="37" t="s">
        <v>123</v>
      </c>
      <c r="K4014" s="36" t="s">
        <v>124</v>
      </c>
    </row>
    <row r="4015" spans="1:11" ht="15" customHeight="1">
      <c r="A4015" s="36" t="s">
        <v>6373</v>
      </c>
      <c r="B4015" s="36">
        <v>472791</v>
      </c>
      <c r="C4015" s="35" t="str">
        <f>VLOOKUP(B4015,'[1]EC Sales Date'!$A:$C,2,)</f>
        <v>T-Shirt Graphique UT Edo Era Animals</v>
      </c>
      <c r="D4015" s="36" t="s">
        <v>57</v>
      </c>
      <c r="E4015" s="36" t="s">
        <v>57</v>
      </c>
      <c r="F4015" s="36" t="s">
        <v>57</v>
      </c>
      <c r="G4015" s="36" t="s">
        <v>7504</v>
      </c>
      <c r="H4015" s="36" t="s">
        <v>7504</v>
      </c>
      <c r="I4015" s="36" t="s">
        <v>58</v>
      </c>
      <c r="J4015" s="37" t="s">
        <v>123</v>
      </c>
      <c r="K4015" s="36" t="s">
        <v>124</v>
      </c>
    </row>
    <row r="4016" spans="1:11" ht="15" customHeight="1">
      <c r="A4016" s="36" t="s">
        <v>6374</v>
      </c>
      <c r="B4016" s="36">
        <v>472792</v>
      </c>
      <c r="C4016" s="35" t="str">
        <f>VLOOKUP(B4016,'[1]EC Sales Date'!$A:$C,2,)</f>
        <v>T-Shirt Graphique UT Edo Era Animals</v>
      </c>
      <c r="D4016" s="36" t="s">
        <v>57</v>
      </c>
      <c r="E4016" s="36" t="s">
        <v>57</v>
      </c>
      <c r="F4016" s="36" t="s">
        <v>57</v>
      </c>
      <c r="G4016" s="36" t="s">
        <v>7504</v>
      </c>
      <c r="H4016" s="36" t="s">
        <v>7504</v>
      </c>
      <c r="I4016" s="36" t="s">
        <v>58</v>
      </c>
      <c r="J4016" s="37" t="s">
        <v>123</v>
      </c>
      <c r="K4016" s="36" t="s">
        <v>124</v>
      </c>
    </row>
    <row r="4017" spans="1:11" ht="15" customHeight="1">
      <c r="A4017" s="36" t="s">
        <v>6375</v>
      </c>
      <c r="B4017" s="36">
        <v>466960</v>
      </c>
      <c r="C4017" s="35" t="str">
        <f>VLOOKUP(B4017,'[1]EC Sales Date'!$A:$C,2,)</f>
        <v>T-shirt UT The SAKE Collection</v>
      </c>
      <c r="D4017" s="36" t="s">
        <v>86</v>
      </c>
      <c r="E4017" s="36" t="s">
        <v>86</v>
      </c>
      <c r="F4017" s="36" t="s">
        <v>86</v>
      </c>
      <c r="G4017" s="36" t="s">
        <v>7504</v>
      </c>
      <c r="H4017" s="36" t="s">
        <v>7504</v>
      </c>
      <c r="I4017" s="36" t="s">
        <v>58</v>
      </c>
      <c r="J4017" s="37" t="s">
        <v>123</v>
      </c>
      <c r="K4017" s="36" t="s">
        <v>124</v>
      </c>
    </row>
    <row r="4018" spans="1:11" ht="15" customHeight="1">
      <c r="A4018" s="36" t="s">
        <v>6376</v>
      </c>
      <c r="B4018" s="36">
        <v>471692</v>
      </c>
      <c r="C4018" s="35" t="str">
        <f>VLOOKUP(B4018,'[1]EC Sales Date'!$A:$C,2,)</f>
        <v>T-shirt UT The SAKE Collection</v>
      </c>
      <c r="D4018" s="36" t="s">
        <v>86</v>
      </c>
      <c r="E4018" s="36" t="s">
        <v>86</v>
      </c>
      <c r="F4018" s="36" t="s">
        <v>86</v>
      </c>
      <c r="G4018" s="36" t="s">
        <v>7504</v>
      </c>
      <c r="H4018" s="36" t="s">
        <v>7504</v>
      </c>
      <c r="I4018" s="36" t="s">
        <v>58</v>
      </c>
      <c r="J4018" s="37" t="s">
        <v>123</v>
      </c>
      <c r="K4018" s="36" t="s">
        <v>124</v>
      </c>
    </row>
    <row r="4019" spans="1:11" ht="15" customHeight="1">
      <c r="A4019" s="36" t="s">
        <v>6377</v>
      </c>
      <c r="B4019" s="36">
        <v>477042</v>
      </c>
      <c r="C4019" s="35" t="str">
        <f>VLOOKUP(B4019,'[1]EC Sales Date'!$A:$C,2,)</f>
        <v>T-shirt UT The SAKE Collection</v>
      </c>
      <c r="D4019" s="36" t="s">
        <v>86</v>
      </c>
      <c r="E4019" s="36" t="s">
        <v>86</v>
      </c>
      <c r="F4019" s="36" t="s">
        <v>86</v>
      </c>
      <c r="G4019" s="36" t="s">
        <v>7504</v>
      </c>
      <c r="H4019" s="36" t="s">
        <v>7504</v>
      </c>
      <c r="I4019" s="36" t="s">
        <v>58</v>
      </c>
      <c r="J4019" s="37" t="s">
        <v>123</v>
      </c>
      <c r="K4019" s="36" t="s">
        <v>124</v>
      </c>
    </row>
    <row r="4020" spans="1:11" ht="15" customHeight="1">
      <c r="A4020" s="36" t="s">
        <v>6378</v>
      </c>
      <c r="B4020" s="36">
        <v>477043</v>
      </c>
      <c r="C4020" s="35" t="str">
        <f>VLOOKUP(B4020,'[1]EC Sales Date'!$A:$C,2,)</f>
        <v>T-shirt UT The SAKE Collection</v>
      </c>
      <c r="D4020" s="36" t="s">
        <v>86</v>
      </c>
      <c r="E4020" s="36" t="s">
        <v>86</v>
      </c>
      <c r="F4020" s="36" t="s">
        <v>86</v>
      </c>
      <c r="G4020" s="36" t="s">
        <v>7504</v>
      </c>
      <c r="H4020" s="36" t="s">
        <v>7504</v>
      </c>
      <c r="I4020" s="36" t="s">
        <v>58</v>
      </c>
      <c r="J4020" s="37" t="s">
        <v>123</v>
      </c>
      <c r="K4020" s="36" t="s">
        <v>124</v>
      </c>
    </row>
    <row r="4021" spans="1:11" ht="15" customHeight="1">
      <c r="A4021" s="36" t="s">
        <v>6379</v>
      </c>
      <c r="B4021" s="36">
        <v>467009</v>
      </c>
      <c r="C4021" s="35" t="str">
        <f>VLOOKUP(B4021,'[1]EC Sales Date'!$A:$C,2,)</f>
        <v>T-shirt UT UTGP2024: Discoveries of the Louvre</v>
      </c>
      <c r="D4021" s="36" t="s">
        <v>56</v>
      </c>
      <c r="E4021" s="36" t="s">
        <v>56</v>
      </c>
      <c r="F4021" s="36" t="s">
        <v>56</v>
      </c>
      <c r="G4021" s="36" t="s">
        <v>7504</v>
      </c>
      <c r="H4021" s="36" t="s">
        <v>7504</v>
      </c>
      <c r="I4021" s="36" t="s">
        <v>296</v>
      </c>
      <c r="J4021" s="37" t="s">
        <v>123</v>
      </c>
      <c r="K4021" s="36" t="s">
        <v>2045</v>
      </c>
    </row>
    <row r="4022" spans="1:11" ht="15" customHeight="1">
      <c r="A4022" s="36" t="s">
        <v>6380</v>
      </c>
      <c r="B4022" s="36">
        <v>473243</v>
      </c>
      <c r="C4022" s="35" t="str">
        <f>VLOOKUP(B4022,'[1]EC Sales Date'!$A:$C,2,)</f>
        <v>T-shirt UT UTGP2024: Discoveries of the Louvre</v>
      </c>
      <c r="D4022" s="36" t="s">
        <v>56</v>
      </c>
      <c r="E4022" s="36" t="s">
        <v>56</v>
      </c>
      <c r="F4022" s="36" t="s">
        <v>56</v>
      </c>
      <c r="G4022" s="36" t="s">
        <v>7504</v>
      </c>
      <c r="H4022" s="36" t="s">
        <v>7504</v>
      </c>
      <c r="I4022" s="36" t="s">
        <v>296</v>
      </c>
      <c r="J4022" s="37" t="s">
        <v>123</v>
      </c>
      <c r="K4022" s="36" t="s">
        <v>2045</v>
      </c>
    </row>
    <row r="4023" spans="1:11" ht="15" customHeight="1">
      <c r="A4023" s="36" t="s">
        <v>6381</v>
      </c>
      <c r="B4023" s="36">
        <v>473244</v>
      </c>
      <c r="C4023" s="35" t="str">
        <f>VLOOKUP(B4023,'[1]EC Sales Date'!$A:$C,2,)</f>
        <v>T-shirt UT UTGP2024: Discoveries of the Louvre</v>
      </c>
      <c r="D4023" s="36" t="s">
        <v>56</v>
      </c>
      <c r="E4023" s="36" t="s">
        <v>56</v>
      </c>
      <c r="F4023" s="36" t="s">
        <v>56</v>
      </c>
      <c r="G4023" s="36" t="s">
        <v>7504</v>
      </c>
      <c r="H4023" s="36" t="s">
        <v>7504</v>
      </c>
      <c r="I4023" s="36" t="s">
        <v>296</v>
      </c>
      <c r="J4023" s="37" t="s">
        <v>123</v>
      </c>
      <c r="K4023" s="36" t="s">
        <v>2045</v>
      </c>
    </row>
    <row r="4024" spans="1:11" ht="15" customHeight="1">
      <c r="A4024" s="36" t="s">
        <v>6382</v>
      </c>
      <c r="B4024" s="36">
        <v>473245</v>
      </c>
      <c r="C4024" s="35" t="str">
        <f>VLOOKUP(B4024,'[1]EC Sales Date'!$A:$C,2,)</f>
        <v>T-shirt UT UTGP2024: Discoveries of the Louvre</v>
      </c>
      <c r="D4024" s="36" t="s">
        <v>56</v>
      </c>
      <c r="E4024" s="36" t="s">
        <v>56</v>
      </c>
      <c r="F4024" s="36" t="s">
        <v>56</v>
      </c>
      <c r="G4024" s="36" t="s">
        <v>7504</v>
      </c>
      <c r="H4024" s="36" t="s">
        <v>7504</v>
      </c>
      <c r="I4024" s="36" t="s">
        <v>296</v>
      </c>
      <c r="J4024" s="37" t="s">
        <v>123</v>
      </c>
      <c r="K4024" s="36" t="s">
        <v>2045</v>
      </c>
    </row>
    <row r="4025" spans="1:11" ht="15" customHeight="1">
      <c r="A4025" s="36" t="s">
        <v>6383</v>
      </c>
      <c r="B4025" s="36">
        <v>473246</v>
      </c>
      <c r="C4025" s="35" t="str">
        <f>VLOOKUP(B4025,'[1]EC Sales Date'!$A:$C,2,)</f>
        <v>T-shirt UT UTGP2024: Discoveries of the Louvre</v>
      </c>
      <c r="D4025" s="36" t="s">
        <v>56</v>
      </c>
      <c r="E4025" s="36" t="s">
        <v>56</v>
      </c>
      <c r="F4025" s="36" t="s">
        <v>56</v>
      </c>
      <c r="G4025" s="36" t="s">
        <v>7504</v>
      </c>
      <c r="H4025" s="36" t="s">
        <v>7504</v>
      </c>
      <c r="I4025" s="36" t="s">
        <v>296</v>
      </c>
      <c r="J4025" s="37" t="s">
        <v>123</v>
      </c>
      <c r="K4025" s="36" t="s">
        <v>2045</v>
      </c>
    </row>
    <row r="4026" spans="1:11" ht="15" customHeight="1">
      <c r="A4026" s="36" t="s">
        <v>6384</v>
      </c>
      <c r="B4026" s="36">
        <v>467039</v>
      </c>
      <c r="C4026" s="35" t="str">
        <f>VLOOKUP(B4026,'[1]EC Sales Date'!$A:$C,2,)</f>
        <v>Polo AIRism en Coton à Manches Courtes</v>
      </c>
      <c r="D4026" s="36" t="s">
        <v>86</v>
      </c>
      <c r="E4026" s="36" t="s">
        <v>86</v>
      </c>
      <c r="F4026" s="36" t="s">
        <v>86</v>
      </c>
      <c r="G4026" s="36" t="s">
        <v>7504</v>
      </c>
      <c r="H4026" s="36" t="s">
        <v>7504</v>
      </c>
      <c r="I4026" s="36" t="s">
        <v>6385</v>
      </c>
      <c r="J4026" s="36" t="s">
        <v>59</v>
      </c>
      <c r="K4026" s="36" t="s">
        <v>6386</v>
      </c>
    </row>
    <row r="4027" spans="1:11" ht="15" customHeight="1">
      <c r="A4027" s="36" t="s">
        <v>6387</v>
      </c>
      <c r="B4027" s="36">
        <v>471589</v>
      </c>
      <c r="C4027" s="35" t="str">
        <f>VLOOKUP(B4027,'[1]EC Sales Date'!$A:$C,2,)</f>
        <v>Polo AIRism Coton</v>
      </c>
      <c r="D4027" s="36" t="s">
        <v>86</v>
      </c>
      <c r="E4027" s="36" t="s">
        <v>86</v>
      </c>
      <c r="F4027" s="36" t="s">
        <v>86</v>
      </c>
      <c r="G4027" s="36" t="s">
        <v>7504</v>
      </c>
      <c r="H4027" s="36" t="s">
        <v>7504</v>
      </c>
      <c r="I4027" s="36" t="s">
        <v>6385</v>
      </c>
      <c r="J4027" s="36" t="s">
        <v>59</v>
      </c>
      <c r="K4027" s="36" t="s">
        <v>6386</v>
      </c>
    </row>
    <row r="4028" spans="1:11" ht="15" customHeight="1">
      <c r="A4028" s="36" t="s">
        <v>6388</v>
      </c>
      <c r="B4028" s="36">
        <v>467104</v>
      </c>
      <c r="C4028" s="35" t="str">
        <f>VLOOKUP(B4028,'[1]EC Sales Date'!$A:$C,2,)</f>
        <v>T-Shirt Graphique Manches Courtes</v>
      </c>
      <c r="D4028" s="36" t="s">
        <v>57</v>
      </c>
      <c r="E4028" s="36" t="s">
        <v>57</v>
      </c>
      <c r="F4028" s="36" t="s">
        <v>57</v>
      </c>
      <c r="G4028" s="36" t="s">
        <v>7504</v>
      </c>
      <c r="H4028" s="36" t="s">
        <v>7504</v>
      </c>
      <c r="I4028" s="36" t="s">
        <v>58</v>
      </c>
      <c r="J4028" s="37" t="s">
        <v>123</v>
      </c>
      <c r="K4028" s="36" t="s">
        <v>124</v>
      </c>
    </row>
    <row r="4029" spans="1:11" ht="15" customHeight="1">
      <c r="A4029" s="36" t="s">
        <v>6389</v>
      </c>
      <c r="B4029" s="36">
        <v>467145</v>
      </c>
      <c r="C4029" s="35" t="str">
        <f>VLOOKUP(B4029,'[1]EC Sales Date'!$A:$C,2,)</f>
        <v>T-Shirt DRY à Séchage Rapide</v>
      </c>
      <c r="D4029" s="36" t="s">
        <v>57</v>
      </c>
      <c r="E4029" s="36" t="s">
        <v>57</v>
      </c>
      <c r="F4029" s="36" t="s">
        <v>57</v>
      </c>
      <c r="G4029" s="36" t="s">
        <v>7504</v>
      </c>
      <c r="H4029" s="36" t="s">
        <v>7504</v>
      </c>
      <c r="I4029" s="36" t="s">
        <v>1981</v>
      </c>
      <c r="J4029" s="36" t="s">
        <v>59</v>
      </c>
      <c r="K4029" s="36" t="s">
        <v>5598</v>
      </c>
    </row>
    <row r="4030" spans="1:11" ht="15" customHeight="1">
      <c r="A4030" s="36" t="s">
        <v>6390</v>
      </c>
      <c r="B4030" s="36">
        <v>467157</v>
      </c>
      <c r="C4030" s="35" t="str">
        <f>VLOOKUP(B4030,'[1]EC Sales Date'!$A:$C,2,)</f>
        <v>T-Shirt Graphique UT Ukiyo-e</v>
      </c>
      <c r="D4030" s="36" t="s">
        <v>86</v>
      </c>
      <c r="E4030" s="36" t="s">
        <v>86</v>
      </c>
      <c r="F4030" s="36" t="s">
        <v>86</v>
      </c>
      <c r="G4030" s="36" t="s">
        <v>7504</v>
      </c>
      <c r="H4030" s="36" t="s">
        <v>7504</v>
      </c>
      <c r="I4030" s="36" t="s">
        <v>58</v>
      </c>
      <c r="J4030" s="37" t="s">
        <v>123</v>
      </c>
      <c r="K4030" s="36" t="s">
        <v>124</v>
      </c>
    </row>
    <row r="4031" spans="1:11" ht="15" customHeight="1">
      <c r="A4031" s="36" t="s">
        <v>6391</v>
      </c>
      <c r="B4031" s="36">
        <v>469264</v>
      </c>
      <c r="C4031" s="35" t="str">
        <f>VLOOKUP(B4031,'[1]EC Sales Date'!$A:$C,2,)</f>
        <v>T-Shirt Graphique UT Ukiyo-e</v>
      </c>
      <c r="D4031" s="36" t="s">
        <v>86</v>
      </c>
      <c r="E4031" s="36" t="s">
        <v>86</v>
      </c>
      <c r="F4031" s="36" t="s">
        <v>86</v>
      </c>
      <c r="G4031" s="36" t="s">
        <v>7504</v>
      </c>
      <c r="H4031" s="36" t="s">
        <v>7504</v>
      </c>
      <c r="I4031" s="36" t="s">
        <v>58</v>
      </c>
      <c r="J4031" s="37" t="s">
        <v>123</v>
      </c>
      <c r="K4031" s="36" t="s">
        <v>124</v>
      </c>
    </row>
    <row r="4032" spans="1:11" ht="15" customHeight="1">
      <c r="A4032" s="36" t="s">
        <v>6392</v>
      </c>
      <c r="B4032" s="36">
        <v>469265</v>
      </c>
      <c r="C4032" s="35" t="str">
        <f>VLOOKUP(B4032,'[1]EC Sales Date'!$A:$C,2,)</f>
        <v>T-Shirt Graphique UT Ukiyo-e</v>
      </c>
      <c r="D4032" s="36" t="s">
        <v>86</v>
      </c>
      <c r="E4032" s="36" t="s">
        <v>86</v>
      </c>
      <c r="F4032" s="36" t="s">
        <v>86</v>
      </c>
      <c r="G4032" s="36" t="s">
        <v>7504</v>
      </c>
      <c r="H4032" s="36" t="s">
        <v>7504</v>
      </c>
      <c r="I4032" s="36" t="s">
        <v>58</v>
      </c>
      <c r="J4032" s="37" t="s">
        <v>123</v>
      </c>
      <c r="K4032" s="36" t="s">
        <v>124</v>
      </c>
    </row>
    <row r="4033" spans="1:11" ht="15" customHeight="1">
      <c r="A4033" s="36" t="s">
        <v>6393</v>
      </c>
      <c r="B4033" s="36">
        <v>469266</v>
      </c>
      <c r="C4033" s="35" t="str">
        <f>VLOOKUP(B4033,'[1]EC Sales Date'!$A:$C,2,)</f>
        <v>T-Shirt Graphique UT Ukiyo-e</v>
      </c>
      <c r="D4033" s="36" t="s">
        <v>57</v>
      </c>
      <c r="E4033" s="36" t="s">
        <v>57</v>
      </c>
      <c r="F4033" s="36" t="s">
        <v>57</v>
      </c>
      <c r="G4033" s="36" t="s">
        <v>7504</v>
      </c>
      <c r="H4033" s="36" t="s">
        <v>7504</v>
      </c>
      <c r="I4033" s="36" t="s">
        <v>58</v>
      </c>
      <c r="J4033" s="37" t="s">
        <v>123</v>
      </c>
      <c r="K4033" s="36" t="s">
        <v>124</v>
      </c>
    </row>
    <row r="4034" spans="1:11" ht="15" customHeight="1">
      <c r="A4034" s="36" t="s">
        <v>6394</v>
      </c>
      <c r="B4034" s="36">
        <v>469267</v>
      </c>
      <c r="C4034" s="35" t="str">
        <f>VLOOKUP(B4034,'[1]EC Sales Date'!$A:$C,2,)</f>
        <v>T-Shirt Graphique UT Ukiyo-e</v>
      </c>
      <c r="D4034" s="36" t="s">
        <v>57</v>
      </c>
      <c r="E4034" s="36" t="s">
        <v>57</v>
      </c>
      <c r="F4034" s="36" t="s">
        <v>57</v>
      </c>
      <c r="G4034" s="36" t="s">
        <v>7504</v>
      </c>
      <c r="H4034" s="36" t="s">
        <v>7504</v>
      </c>
      <c r="I4034" s="36" t="s">
        <v>58</v>
      </c>
      <c r="J4034" s="37" t="s">
        <v>123</v>
      </c>
      <c r="K4034" s="36" t="s">
        <v>124</v>
      </c>
    </row>
    <row r="4035" spans="1:11" ht="15" customHeight="1">
      <c r="A4035" s="36" t="s">
        <v>6395</v>
      </c>
      <c r="B4035" s="36">
        <v>469268</v>
      </c>
      <c r="C4035" s="35" t="str">
        <f>VLOOKUP(B4035,'[1]EC Sales Date'!$A:$C,2,)</f>
        <v>T-Shirt Graphique UT Ukiyo-e</v>
      </c>
      <c r="D4035" s="36" t="s">
        <v>86</v>
      </c>
      <c r="E4035" s="36" t="s">
        <v>86</v>
      </c>
      <c r="F4035" s="36" t="s">
        <v>86</v>
      </c>
      <c r="G4035" s="36" t="s">
        <v>7504</v>
      </c>
      <c r="H4035" s="36" t="s">
        <v>7504</v>
      </c>
      <c r="I4035" s="36" t="s">
        <v>58</v>
      </c>
      <c r="J4035" s="37" t="s">
        <v>123</v>
      </c>
      <c r="K4035" s="36" t="s">
        <v>124</v>
      </c>
    </row>
    <row r="4036" spans="1:11" ht="15" customHeight="1">
      <c r="A4036" s="36" t="s">
        <v>6396</v>
      </c>
      <c r="B4036" s="36">
        <v>469269</v>
      </c>
      <c r="C4036" s="35" t="str">
        <f>VLOOKUP(B4036,'[1]EC Sales Date'!$A:$C,2,)</f>
        <v>T-shirt UT Ukiyo-E</v>
      </c>
      <c r="D4036" s="36" t="s">
        <v>86</v>
      </c>
      <c r="E4036" s="36" t="s">
        <v>86</v>
      </c>
      <c r="F4036" s="36" t="s">
        <v>86</v>
      </c>
      <c r="G4036" s="36" t="s">
        <v>7504</v>
      </c>
      <c r="H4036" s="36" t="s">
        <v>7504</v>
      </c>
      <c r="I4036" s="36" t="s">
        <v>58</v>
      </c>
      <c r="J4036" s="37" t="s">
        <v>123</v>
      </c>
      <c r="K4036" s="36" t="s">
        <v>124</v>
      </c>
    </row>
    <row r="4037" spans="1:11" ht="15" customHeight="1">
      <c r="A4037" s="36" t="s">
        <v>6397</v>
      </c>
      <c r="B4037" s="36">
        <v>472995</v>
      </c>
      <c r="C4037" s="35" t="str">
        <f>VLOOKUP(B4037,'[1]EC Sales Date'!$A:$C,2,)</f>
        <v>T-Shirt Graphique UT Ukiyo-e</v>
      </c>
      <c r="D4037" s="36" t="s">
        <v>86</v>
      </c>
      <c r="E4037" s="36" t="s">
        <v>86</v>
      </c>
      <c r="F4037" s="36" t="s">
        <v>86</v>
      </c>
      <c r="G4037" s="36" t="s">
        <v>7504</v>
      </c>
      <c r="H4037" s="36" t="s">
        <v>7504</v>
      </c>
      <c r="I4037" s="36" t="s">
        <v>58</v>
      </c>
      <c r="J4037" s="37" t="s">
        <v>123</v>
      </c>
      <c r="K4037" s="36" t="s">
        <v>124</v>
      </c>
    </row>
    <row r="4038" spans="1:11" ht="15" customHeight="1">
      <c r="A4038" s="36" t="s">
        <v>6398</v>
      </c>
      <c r="B4038" s="36">
        <v>467241</v>
      </c>
      <c r="C4038" s="35" t="str">
        <f>VLOOKUP(B4038,'[1]EC Sales Date'!$A:$C,2,)</f>
        <v>T-shirt UT Kenshi Yonezu (Stray Sheep)</v>
      </c>
      <c r="D4038" s="36" t="s">
        <v>57</v>
      </c>
      <c r="E4038" s="36" t="s">
        <v>57</v>
      </c>
      <c r="F4038" s="36" t="s">
        <v>57</v>
      </c>
      <c r="G4038" s="36" t="s">
        <v>7504</v>
      </c>
      <c r="H4038" s="36" t="s">
        <v>7504</v>
      </c>
      <c r="I4038" s="36" t="s">
        <v>58</v>
      </c>
      <c r="J4038" s="37" t="s">
        <v>123</v>
      </c>
      <c r="K4038" s="36" t="s">
        <v>124</v>
      </c>
    </row>
    <row r="4039" spans="1:11" ht="15" customHeight="1">
      <c r="A4039" s="36" t="s">
        <v>6399</v>
      </c>
      <c r="B4039" s="36">
        <v>473521</v>
      </c>
      <c r="C4039" s="35" t="str">
        <f>VLOOKUP(B4039,'[1]EC Sales Date'!$A:$C,2,)</f>
        <v>T-shirt UT Kenshi Yonezu (Ultraman)</v>
      </c>
      <c r="D4039" s="36" t="s">
        <v>57</v>
      </c>
      <c r="E4039" s="36" t="s">
        <v>57</v>
      </c>
      <c r="F4039" s="36" t="s">
        <v>57</v>
      </c>
      <c r="G4039" s="36" t="s">
        <v>7504</v>
      </c>
      <c r="H4039" s="36" t="s">
        <v>7504</v>
      </c>
      <c r="I4039" s="36" t="s">
        <v>58</v>
      </c>
      <c r="J4039" s="37" t="s">
        <v>123</v>
      </c>
      <c r="K4039" s="36" t="s">
        <v>124</v>
      </c>
    </row>
    <row r="4040" spans="1:11" ht="15" customHeight="1">
      <c r="A4040" s="36" t="s">
        <v>6400</v>
      </c>
      <c r="B4040" s="36">
        <v>473522</v>
      </c>
      <c r="C4040" s="35" t="str">
        <f>VLOOKUP(B4040,'[1]EC Sales Date'!$A:$C,2,)</f>
        <v>T-shirt UT Kenshi Yonezu (Ghibli)</v>
      </c>
      <c r="D4040" s="36" t="s">
        <v>57</v>
      </c>
      <c r="E4040" s="36" t="s">
        <v>57</v>
      </c>
      <c r="F4040" s="36" t="s">
        <v>57</v>
      </c>
      <c r="G4040" s="36" t="s">
        <v>7504</v>
      </c>
      <c r="H4040" s="36" t="s">
        <v>7504</v>
      </c>
      <c r="I4040" s="36" t="s">
        <v>58</v>
      </c>
      <c r="J4040" s="37" t="s">
        <v>123</v>
      </c>
      <c r="K4040" s="36" t="s">
        <v>124</v>
      </c>
    </row>
    <row r="4041" spans="1:11" ht="15" customHeight="1">
      <c r="A4041" s="36" t="s">
        <v>6401</v>
      </c>
      <c r="B4041" s="36">
        <v>473523</v>
      </c>
      <c r="C4041" s="35" t="str">
        <f>VLOOKUP(B4041,'[1]EC Sales Date'!$A:$C,2,)</f>
        <v>T-shirt UT Kenshi Yonezu (Final Fantasy)</v>
      </c>
      <c r="D4041" s="36" t="s">
        <v>57</v>
      </c>
      <c r="E4041" s="36" t="s">
        <v>57</v>
      </c>
      <c r="F4041" s="36" t="s">
        <v>57</v>
      </c>
      <c r="G4041" s="36" t="s">
        <v>7504</v>
      </c>
      <c r="H4041" s="36" t="s">
        <v>7504</v>
      </c>
      <c r="I4041" s="36" t="s">
        <v>58</v>
      </c>
      <c r="J4041" s="37" t="s">
        <v>123</v>
      </c>
      <c r="K4041" s="36" t="s">
        <v>124</v>
      </c>
    </row>
    <row r="4042" spans="1:11" ht="15" customHeight="1">
      <c r="A4042" s="36" t="s">
        <v>6402</v>
      </c>
      <c r="B4042" s="36">
        <v>473524</v>
      </c>
      <c r="C4042" s="35" t="str">
        <f>VLOOKUP(B4042,'[1]EC Sales Date'!$A:$C,2,)</f>
        <v>T-shirt UT Kenshi Yonezu (Chainsaw Man)</v>
      </c>
      <c r="D4042" s="36" t="s">
        <v>57</v>
      </c>
      <c r="E4042" s="36" t="s">
        <v>57</v>
      </c>
      <c r="F4042" s="36" t="s">
        <v>57</v>
      </c>
      <c r="G4042" s="36" t="s">
        <v>7504</v>
      </c>
      <c r="H4042" s="36" t="s">
        <v>7504</v>
      </c>
      <c r="I4042" s="36" t="s">
        <v>58</v>
      </c>
      <c r="J4042" s="37" t="s">
        <v>123</v>
      </c>
      <c r="K4042" s="36" t="s">
        <v>124</v>
      </c>
    </row>
    <row r="4043" spans="1:11" ht="15" customHeight="1">
      <c r="A4043" s="36" t="s">
        <v>6403</v>
      </c>
      <c r="B4043" s="36">
        <v>473525</v>
      </c>
      <c r="C4043" s="35" t="str">
        <f>VLOOKUP(B4043,'[1]EC Sales Date'!$A:$C,2,)</f>
        <v>T-shirt UT Kenshi Yonezu (Pop Song)</v>
      </c>
      <c r="D4043" s="36" t="s">
        <v>57</v>
      </c>
      <c r="E4043" s="36" t="s">
        <v>57</v>
      </c>
      <c r="F4043" s="36" t="s">
        <v>57</v>
      </c>
      <c r="G4043" s="36" t="s">
        <v>7504</v>
      </c>
      <c r="H4043" s="36" t="s">
        <v>7504</v>
      </c>
      <c r="I4043" s="36" t="s">
        <v>58</v>
      </c>
      <c r="J4043" s="37" t="s">
        <v>123</v>
      </c>
      <c r="K4043" s="36" t="s">
        <v>124</v>
      </c>
    </row>
    <row r="4044" spans="1:11" ht="15" customHeight="1">
      <c r="A4044" s="36" t="s">
        <v>6404</v>
      </c>
      <c r="B4044" s="36">
        <v>467435</v>
      </c>
      <c r="C4044" s="35" t="str">
        <f>VLOOKUP(B4044,'[1]EC Sales Date'!$A:$C,2,)</f>
        <v>T-Shirt Graphique UT Street Fighter</v>
      </c>
      <c r="D4044" s="36" t="s">
        <v>57</v>
      </c>
      <c r="E4044" s="36" t="s">
        <v>57</v>
      </c>
      <c r="F4044" s="36" t="s">
        <v>57</v>
      </c>
      <c r="G4044" s="36" t="s">
        <v>7504</v>
      </c>
      <c r="H4044" s="36" t="s">
        <v>7504</v>
      </c>
      <c r="I4044" s="36" t="s">
        <v>58</v>
      </c>
      <c r="J4044" s="37" t="s">
        <v>123</v>
      </c>
      <c r="K4044" s="36" t="s">
        <v>124</v>
      </c>
    </row>
    <row r="4045" spans="1:11" ht="15" customHeight="1">
      <c r="A4045" s="36" t="s">
        <v>6405</v>
      </c>
      <c r="B4045" s="36">
        <v>468661</v>
      </c>
      <c r="C4045" s="35" t="str">
        <f>VLOOKUP(B4045,'[1]EC Sales Date'!$A:$C,2,)</f>
        <v>T-Shirt Graphique UT Tekken</v>
      </c>
      <c r="D4045" s="36" t="s">
        <v>57</v>
      </c>
      <c r="E4045" s="36" t="s">
        <v>57</v>
      </c>
      <c r="F4045" s="36" t="s">
        <v>57</v>
      </c>
      <c r="G4045" s="36" t="s">
        <v>7504</v>
      </c>
      <c r="H4045" s="36" t="s">
        <v>7504</v>
      </c>
      <c r="I4045" s="36" t="s">
        <v>58</v>
      </c>
      <c r="J4045" s="37" t="s">
        <v>123</v>
      </c>
      <c r="K4045" s="36" t="s">
        <v>124</v>
      </c>
    </row>
    <row r="4046" spans="1:11" ht="15" customHeight="1">
      <c r="A4046" s="36" t="s">
        <v>6406</v>
      </c>
      <c r="B4046" s="36">
        <v>470741</v>
      </c>
      <c r="C4046" s="35" t="str">
        <f>VLOOKUP(B4046,'[1]EC Sales Date'!$A:$C,2,)</f>
        <v>T-Shirt Graphique UT Street Fighter</v>
      </c>
      <c r="D4046" s="36" t="s">
        <v>57</v>
      </c>
      <c r="E4046" s="36" t="s">
        <v>57</v>
      </c>
      <c r="F4046" s="36" t="s">
        <v>57</v>
      </c>
      <c r="G4046" s="36" t="s">
        <v>7504</v>
      </c>
      <c r="H4046" s="36" t="s">
        <v>7504</v>
      </c>
      <c r="I4046" s="36" t="s">
        <v>58</v>
      </c>
      <c r="J4046" s="37" t="s">
        <v>123</v>
      </c>
      <c r="K4046" s="36" t="s">
        <v>124</v>
      </c>
    </row>
    <row r="4047" spans="1:11" ht="15" customHeight="1">
      <c r="A4047" s="36" t="s">
        <v>6407</v>
      </c>
      <c r="B4047" s="36">
        <v>470742</v>
      </c>
      <c r="C4047" s="35" t="str">
        <f>VLOOKUP(B4047,'[1]EC Sales Date'!$A:$C,2,)</f>
        <v>T-Shirt Graphique UT Street Fighter</v>
      </c>
      <c r="D4047" s="36" t="s">
        <v>57</v>
      </c>
      <c r="E4047" s="36" t="s">
        <v>57</v>
      </c>
      <c r="F4047" s="36" t="s">
        <v>57</v>
      </c>
      <c r="G4047" s="36" t="s">
        <v>7504</v>
      </c>
      <c r="H4047" s="36" t="s">
        <v>7504</v>
      </c>
      <c r="I4047" s="36" t="s">
        <v>58</v>
      </c>
      <c r="J4047" s="37" t="s">
        <v>123</v>
      </c>
      <c r="K4047" s="36" t="s">
        <v>124</v>
      </c>
    </row>
    <row r="4048" spans="1:11" ht="15" customHeight="1">
      <c r="A4048" s="36" t="s">
        <v>6408</v>
      </c>
      <c r="B4048" s="36">
        <v>470743</v>
      </c>
      <c r="C4048" s="35" t="str">
        <f>VLOOKUP(B4048,'[1]EC Sales Date'!$A:$C,2,)</f>
        <v>T-Shirt Graphique UT Tekken</v>
      </c>
      <c r="D4048" s="36" t="s">
        <v>57</v>
      </c>
      <c r="E4048" s="36" t="s">
        <v>57</v>
      </c>
      <c r="F4048" s="36" t="s">
        <v>57</v>
      </c>
      <c r="G4048" s="36" t="s">
        <v>7504</v>
      </c>
      <c r="H4048" s="36" t="s">
        <v>7504</v>
      </c>
      <c r="I4048" s="36" t="s">
        <v>58</v>
      </c>
      <c r="J4048" s="37" t="s">
        <v>123</v>
      </c>
      <c r="K4048" s="36" t="s">
        <v>124</v>
      </c>
    </row>
    <row r="4049" spans="1:11" ht="15" customHeight="1">
      <c r="A4049" s="36" t="s">
        <v>6409</v>
      </c>
      <c r="B4049" s="36">
        <v>470744</v>
      </c>
      <c r="C4049" s="35" t="str">
        <f>VLOOKUP(B4049,'[1]EC Sales Date'!$A:$C,2,)</f>
        <v>T-Shirt Graphique UT Tekken</v>
      </c>
      <c r="D4049" s="36" t="s">
        <v>57</v>
      </c>
      <c r="E4049" s="36" t="s">
        <v>57</v>
      </c>
      <c r="F4049" s="36" t="s">
        <v>57</v>
      </c>
      <c r="G4049" s="36" t="s">
        <v>7504</v>
      </c>
      <c r="H4049" s="36" t="s">
        <v>7504</v>
      </c>
      <c r="I4049" s="36" t="s">
        <v>58</v>
      </c>
      <c r="J4049" s="37" t="s">
        <v>123</v>
      </c>
      <c r="K4049" s="36" t="s">
        <v>124</v>
      </c>
    </row>
    <row r="4050" spans="1:11" ht="15" customHeight="1">
      <c r="A4050" s="36" t="s">
        <v>6410</v>
      </c>
      <c r="B4050" s="36">
        <v>468497</v>
      </c>
      <c r="C4050" s="35" t="str">
        <f>VLOOKUP(B4050,'[1]EC Sales Date'!$A:$C,2,)</f>
        <v>T-shirt UT The Louvre x Camille Henrot</v>
      </c>
      <c r="D4050" s="36" t="s">
        <v>57</v>
      </c>
      <c r="E4050" s="36" t="s">
        <v>57</v>
      </c>
      <c r="F4050" s="36" t="s">
        <v>57</v>
      </c>
      <c r="G4050" s="36" t="s">
        <v>7504</v>
      </c>
      <c r="H4050" s="36" t="s">
        <v>7504</v>
      </c>
      <c r="I4050" s="36" t="s">
        <v>58</v>
      </c>
      <c r="J4050" s="37" t="s">
        <v>123</v>
      </c>
      <c r="K4050" s="36" t="s">
        <v>124</v>
      </c>
    </row>
    <row r="4051" spans="1:11" ht="15" customHeight="1">
      <c r="A4051" s="36" t="s">
        <v>6411</v>
      </c>
      <c r="B4051" s="36">
        <v>476849</v>
      </c>
      <c r="C4051" s="35" t="str">
        <f>VLOOKUP(B4051,'[1]EC Sales Date'!$A:$C,2,)</f>
        <v>T-shirt UT The Louvre x Camille Henrot</v>
      </c>
      <c r="D4051" s="36" t="s">
        <v>57</v>
      </c>
      <c r="E4051" s="36" t="s">
        <v>57</v>
      </c>
      <c r="F4051" s="36" t="s">
        <v>57</v>
      </c>
      <c r="G4051" s="36" t="s">
        <v>7504</v>
      </c>
      <c r="H4051" s="36" t="s">
        <v>7504</v>
      </c>
      <c r="I4051" s="36" t="s">
        <v>58</v>
      </c>
      <c r="J4051" s="37" t="s">
        <v>123</v>
      </c>
      <c r="K4051" s="36" t="s">
        <v>124</v>
      </c>
    </row>
    <row r="4052" spans="1:11" ht="15" customHeight="1">
      <c r="A4052" s="36" t="s">
        <v>6412</v>
      </c>
      <c r="B4052" s="36">
        <v>476850</v>
      </c>
      <c r="C4052" s="35" t="str">
        <f>VLOOKUP(B4052,'[1]EC Sales Date'!$A:$C,2,)</f>
        <v>T-shirt UT The Louvre x Camille Henrot</v>
      </c>
      <c r="D4052" s="36" t="s">
        <v>57</v>
      </c>
      <c r="E4052" s="36" t="s">
        <v>57</v>
      </c>
      <c r="F4052" s="36" t="s">
        <v>57</v>
      </c>
      <c r="G4052" s="36" t="s">
        <v>7504</v>
      </c>
      <c r="H4052" s="36" t="s">
        <v>7504</v>
      </c>
      <c r="I4052" s="36" t="s">
        <v>58</v>
      </c>
      <c r="J4052" s="37" t="s">
        <v>123</v>
      </c>
      <c r="K4052" s="36" t="s">
        <v>124</v>
      </c>
    </row>
    <row r="4053" spans="1:11" ht="15" customHeight="1">
      <c r="A4053" s="36" t="s">
        <v>6413</v>
      </c>
      <c r="B4053" s="36">
        <v>476851</v>
      </c>
      <c r="C4053" s="35" t="str">
        <f>VLOOKUP(B4053,'[1]EC Sales Date'!$A:$C,2,)</f>
        <v>T-shirt UT The Louvre x Camille Henrot</v>
      </c>
      <c r="D4053" s="36" t="s">
        <v>57</v>
      </c>
      <c r="E4053" s="36" t="s">
        <v>57</v>
      </c>
      <c r="F4053" s="36" t="s">
        <v>57</v>
      </c>
      <c r="G4053" s="36" t="s">
        <v>7504</v>
      </c>
      <c r="H4053" s="36" t="s">
        <v>7504</v>
      </c>
      <c r="I4053" s="36" t="s">
        <v>58</v>
      </c>
      <c r="J4053" s="37" t="s">
        <v>123</v>
      </c>
      <c r="K4053" s="36" t="s">
        <v>124</v>
      </c>
    </row>
    <row r="4054" spans="1:11" ht="15" customHeight="1">
      <c r="A4054" s="36" t="s">
        <v>6414</v>
      </c>
      <c r="B4054" s="36">
        <v>469054</v>
      </c>
      <c r="C4054" s="35" t="str">
        <f>VLOOKUP(B4054,'[1]EC Sales Date'!$A:$C,2,)</f>
        <v>T-shirt DRY Piqué à Manches Courtes</v>
      </c>
      <c r="D4054" s="36" t="s">
        <v>86</v>
      </c>
      <c r="E4054" s="36" t="s">
        <v>57</v>
      </c>
      <c r="F4054" s="36" t="s">
        <v>57</v>
      </c>
      <c r="G4054" s="36" t="s">
        <v>7504</v>
      </c>
      <c r="H4054" s="36" t="s">
        <v>7504</v>
      </c>
      <c r="I4054" s="36" t="s">
        <v>58</v>
      </c>
      <c r="J4054" s="36" t="s">
        <v>59</v>
      </c>
      <c r="K4054" s="36" t="s">
        <v>6415</v>
      </c>
    </row>
    <row r="4055" spans="1:11" ht="15" customHeight="1">
      <c r="A4055" s="36" t="s">
        <v>6416</v>
      </c>
      <c r="B4055" s="36">
        <v>469322</v>
      </c>
      <c r="C4055" s="35" t="str">
        <f>VLOOKUP(B4055,'[1]EC Sales Date'!$A:$C,2,)</f>
        <v>T-Shirt AIRism Coton Col Montant Manches Mi-Longues</v>
      </c>
      <c r="D4055" s="36" t="s">
        <v>57</v>
      </c>
      <c r="E4055" s="36" t="s">
        <v>57</v>
      </c>
      <c r="F4055" s="36" t="s">
        <v>57</v>
      </c>
      <c r="G4055" s="36" t="s">
        <v>7504</v>
      </c>
      <c r="H4055" s="36" t="s">
        <v>7504</v>
      </c>
      <c r="I4055" s="36" t="s">
        <v>621</v>
      </c>
      <c r="J4055" s="36" t="s">
        <v>59</v>
      </c>
      <c r="K4055" s="36" t="s">
        <v>2501</v>
      </c>
    </row>
    <row r="4056" spans="1:11" ht="15" customHeight="1">
      <c r="A4056" s="36" t="s">
        <v>6417</v>
      </c>
      <c r="B4056" s="36">
        <v>469361</v>
      </c>
      <c r="C4056" s="35" t="str">
        <f>VLOOKUP(B4056,'[1]EC Sales Date'!$A:$C,2,)</f>
        <v>T-Shirt AIRism Coton Manches 3/4 Col V</v>
      </c>
      <c r="D4056" s="36" t="s">
        <v>86</v>
      </c>
      <c r="E4056" s="36" t="s">
        <v>86</v>
      </c>
      <c r="F4056" s="36" t="s">
        <v>86</v>
      </c>
      <c r="G4056" s="36" t="s">
        <v>7504</v>
      </c>
      <c r="H4056" s="36" t="s">
        <v>7504</v>
      </c>
      <c r="I4056" s="36" t="s">
        <v>621</v>
      </c>
      <c r="J4056" s="36" t="s">
        <v>59</v>
      </c>
      <c r="K4056" s="36" t="s">
        <v>2501</v>
      </c>
    </row>
    <row r="4057" spans="1:11" ht="15" customHeight="1">
      <c r="A4057" s="36" t="s">
        <v>6418</v>
      </c>
      <c r="B4057" s="36">
        <v>470847</v>
      </c>
      <c r="C4057" s="35" t="str">
        <f>VLOOKUP(B4057,'[1]EC Sales Date'!$A:$C,2,)</f>
        <v>Polo DRY-EX à Séchage Rapide</v>
      </c>
      <c r="D4057" s="36" t="s">
        <v>57</v>
      </c>
      <c r="E4057" s="36" t="s">
        <v>57</v>
      </c>
      <c r="F4057" s="36" t="s">
        <v>57</v>
      </c>
      <c r="G4057" s="36" t="s">
        <v>7504</v>
      </c>
      <c r="H4057" s="36" t="s">
        <v>7504</v>
      </c>
      <c r="I4057" s="36" t="s">
        <v>78</v>
      </c>
      <c r="J4057" s="36" t="s">
        <v>59</v>
      </c>
      <c r="K4057" s="36" t="s">
        <v>6419</v>
      </c>
    </row>
    <row r="4058" spans="1:11" ht="15" customHeight="1">
      <c r="A4058" s="36" t="s">
        <v>6420</v>
      </c>
      <c r="B4058" s="36">
        <v>470847</v>
      </c>
      <c r="C4058" s="35" t="str">
        <f>VLOOKUP(B4058,'[1]EC Sales Date'!$A:$C,2,)</f>
        <v>Polo DRY-EX à Séchage Rapide</v>
      </c>
      <c r="D4058" s="36" t="s">
        <v>57</v>
      </c>
      <c r="E4058" s="36" t="s">
        <v>57</v>
      </c>
      <c r="F4058" s="36" t="s">
        <v>57</v>
      </c>
      <c r="G4058" s="36" t="s">
        <v>7504</v>
      </c>
      <c r="H4058" s="36" t="s">
        <v>7504</v>
      </c>
      <c r="I4058" s="36" t="s">
        <v>78</v>
      </c>
      <c r="J4058" s="36" t="s">
        <v>59</v>
      </c>
      <c r="K4058" s="36" t="s">
        <v>6421</v>
      </c>
    </row>
    <row r="4059" spans="1:11" ht="15" customHeight="1">
      <c r="A4059" s="36" t="s">
        <v>6422</v>
      </c>
      <c r="B4059" s="36">
        <v>470848</v>
      </c>
      <c r="C4059" s="35" t="str">
        <f>VLOOKUP(B4059,'[1]EC Sales Date'!$A:$C,2,)</f>
        <v>Short DRY-EX à Séchage Rapide Ultra Stretch</v>
      </c>
      <c r="D4059" s="36" t="s">
        <v>86</v>
      </c>
      <c r="E4059" s="36" t="s">
        <v>140</v>
      </c>
      <c r="F4059" s="36" t="s">
        <v>140</v>
      </c>
      <c r="G4059" s="36" t="s">
        <v>7504</v>
      </c>
      <c r="H4059" s="36" t="s">
        <v>7504</v>
      </c>
      <c r="I4059" s="36" t="s">
        <v>78</v>
      </c>
      <c r="J4059" s="36" t="s">
        <v>59</v>
      </c>
      <c r="K4059" s="36" t="s">
        <v>6423</v>
      </c>
    </row>
    <row r="4060" spans="1:11" ht="15" customHeight="1">
      <c r="A4060" s="36" t="s">
        <v>6424</v>
      </c>
      <c r="B4060" s="36">
        <v>470848</v>
      </c>
      <c r="C4060" s="35" t="str">
        <f>VLOOKUP(B4060,'[1]EC Sales Date'!$A:$C,2,)</f>
        <v>Short DRY-EX à Séchage Rapide Ultra Stretch</v>
      </c>
      <c r="D4060" s="36" t="s">
        <v>86</v>
      </c>
      <c r="E4060" s="36" t="s">
        <v>140</v>
      </c>
      <c r="F4060" s="36" t="s">
        <v>140</v>
      </c>
      <c r="G4060" s="36" t="s">
        <v>7504</v>
      </c>
      <c r="H4060" s="36" t="s">
        <v>7504</v>
      </c>
      <c r="I4060" s="36" t="s">
        <v>78</v>
      </c>
      <c r="J4060" s="36" t="s">
        <v>59</v>
      </c>
      <c r="K4060" s="36" t="s">
        <v>6425</v>
      </c>
    </row>
    <row r="4061" spans="1:11" ht="15" customHeight="1">
      <c r="A4061" s="36" t="s">
        <v>6426</v>
      </c>
      <c r="B4061" s="36">
        <v>470849</v>
      </c>
      <c r="C4061" s="35" t="str">
        <f>VLOOKUP(B4061,'[1]EC Sales Date'!$A:$C,2,)</f>
        <v>T-Shirt DRY-EX à Séchage Rapide</v>
      </c>
      <c r="D4061" s="36" t="s">
        <v>57</v>
      </c>
      <c r="E4061" s="36" t="s">
        <v>57</v>
      </c>
      <c r="F4061" s="36" t="s">
        <v>57</v>
      </c>
      <c r="G4061" s="36" t="s">
        <v>7504</v>
      </c>
      <c r="H4061" s="36" t="s">
        <v>7504</v>
      </c>
      <c r="I4061" s="36" t="s">
        <v>1345</v>
      </c>
      <c r="J4061" s="36" t="s">
        <v>59</v>
      </c>
      <c r="K4061" s="36" t="s">
        <v>2749</v>
      </c>
    </row>
    <row r="4062" spans="1:11" ht="15" customHeight="1">
      <c r="A4062" s="36" t="s">
        <v>6427</v>
      </c>
      <c r="B4062" s="36">
        <v>470851</v>
      </c>
      <c r="C4062" s="35" t="str">
        <f>VLOOKUP(B4062,'[1]EC Sales Date'!$A:$C,2,)</f>
        <v>Polo AIRism</v>
      </c>
      <c r="D4062" s="36" t="s">
        <v>86</v>
      </c>
      <c r="E4062" s="36" t="s">
        <v>86</v>
      </c>
      <c r="F4062" s="36" t="s">
        <v>86</v>
      </c>
      <c r="G4062" s="36" t="s">
        <v>7504</v>
      </c>
      <c r="H4062" s="36" t="s">
        <v>7504</v>
      </c>
      <c r="I4062" s="36" t="s">
        <v>6385</v>
      </c>
      <c r="J4062" s="36" t="s">
        <v>59</v>
      </c>
      <c r="K4062" s="36" t="s">
        <v>6386</v>
      </c>
    </row>
    <row r="4063" spans="1:11" ht="15" customHeight="1">
      <c r="A4063" s="36" t="s">
        <v>6428</v>
      </c>
      <c r="B4063" s="36">
        <v>471031</v>
      </c>
      <c r="C4063" s="35" t="str">
        <f>VLOOKUP(B4063,'[1]EC Sales Date'!$A:$C,2,)</f>
        <v>Polo DRY-EX à Séchage Rapide</v>
      </c>
      <c r="D4063" s="36" t="s">
        <v>57</v>
      </c>
      <c r="E4063" s="36" t="s">
        <v>57</v>
      </c>
      <c r="F4063" s="36" t="s">
        <v>57</v>
      </c>
      <c r="G4063" s="36" t="s">
        <v>7504</v>
      </c>
      <c r="H4063" s="36" t="s">
        <v>7504</v>
      </c>
      <c r="I4063" s="36" t="s">
        <v>78</v>
      </c>
      <c r="J4063" s="36" t="s">
        <v>59</v>
      </c>
      <c r="K4063" s="36" t="s">
        <v>6429</v>
      </c>
    </row>
    <row r="4064" spans="1:11" ht="15" customHeight="1">
      <c r="A4064" s="36" t="s">
        <v>6430</v>
      </c>
      <c r="B4064" s="36">
        <v>472668</v>
      </c>
      <c r="C4064" s="35" t="str">
        <f>VLOOKUP(B4064,'[1]EC Sales Date'!$A:$C,2,)</f>
        <v>Polo DRY à Séchage Rapide Col Montant</v>
      </c>
      <c r="D4064" s="36" t="s">
        <v>57</v>
      </c>
      <c r="E4064" s="36" t="s">
        <v>57</v>
      </c>
      <c r="F4064" s="36" t="s">
        <v>57</v>
      </c>
      <c r="G4064" s="36" t="s">
        <v>7504</v>
      </c>
      <c r="H4064" s="36" t="s">
        <v>7504</v>
      </c>
      <c r="I4064" s="36" t="s">
        <v>78</v>
      </c>
      <c r="J4064" s="36" t="s">
        <v>59</v>
      </c>
      <c r="K4064" s="36" t="s">
        <v>6431</v>
      </c>
    </row>
    <row r="4065" spans="1:11" ht="15" customHeight="1">
      <c r="A4065" s="36" t="s">
        <v>6432</v>
      </c>
      <c r="B4065" s="36">
        <v>471082</v>
      </c>
      <c r="C4065" s="35" t="str">
        <f>VLOOKUP(B4065,'[1]EC Sales Date'!$A:$C,2,)</f>
        <v>T-shirt UT Final Fantasy</v>
      </c>
      <c r="D4065" s="36" t="s">
        <v>57</v>
      </c>
      <c r="E4065" s="36" t="s">
        <v>57</v>
      </c>
      <c r="F4065" s="36" t="s">
        <v>57</v>
      </c>
      <c r="G4065" s="36" t="s">
        <v>7504</v>
      </c>
      <c r="H4065" s="36" t="s">
        <v>7504</v>
      </c>
      <c r="I4065" s="36" t="s">
        <v>58</v>
      </c>
      <c r="J4065" s="37" t="s">
        <v>123</v>
      </c>
      <c r="K4065" s="36" t="s">
        <v>124</v>
      </c>
    </row>
    <row r="4066" spans="1:11" ht="15" customHeight="1">
      <c r="A4066" s="36" t="s">
        <v>6433</v>
      </c>
      <c r="B4066" s="36">
        <v>473112</v>
      </c>
      <c r="C4066" s="35" t="str">
        <f>VLOOKUP(B4066,'[1]EC Sales Date'!$A:$C,2,)</f>
        <v>T-shirt UT Final Fantasy</v>
      </c>
      <c r="D4066" s="36" t="s">
        <v>57</v>
      </c>
      <c r="E4066" s="36" t="s">
        <v>57</v>
      </c>
      <c r="F4066" s="36" t="s">
        <v>57</v>
      </c>
      <c r="G4066" s="36" t="s">
        <v>7504</v>
      </c>
      <c r="H4066" s="36" t="s">
        <v>7504</v>
      </c>
      <c r="I4066" s="36" t="s">
        <v>58</v>
      </c>
      <c r="J4066" s="37" t="s">
        <v>123</v>
      </c>
      <c r="K4066" s="36" t="s">
        <v>124</v>
      </c>
    </row>
    <row r="4067" spans="1:11" ht="15" customHeight="1">
      <c r="A4067" s="36" t="s">
        <v>6434</v>
      </c>
      <c r="B4067" s="36">
        <v>473113</v>
      </c>
      <c r="C4067" s="35" t="str">
        <f>VLOOKUP(B4067,'[1]EC Sales Date'!$A:$C,2,)</f>
        <v>T-shirt UT Final Fantasy</v>
      </c>
      <c r="D4067" s="36" t="s">
        <v>57</v>
      </c>
      <c r="E4067" s="36" t="s">
        <v>57</v>
      </c>
      <c r="F4067" s="36" t="s">
        <v>57</v>
      </c>
      <c r="G4067" s="36" t="s">
        <v>7504</v>
      </c>
      <c r="H4067" s="36" t="s">
        <v>7504</v>
      </c>
      <c r="I4067" s="36" t="s">
        <v>58</v>
      </c>
      <c r="J4067" s="37" t="s">
        <v>123</v>
      </c>
      <c r="K4067" s="36" t="s">
        <v>124</v>
      </c>
    </row>
    <row r="4068" spans="1:11" ht="15" customHeight="1">
      <c r="A4068" s="36" t="s">
        <v>6435</v>
      </c>
      <c r="B4068" s="36">
        <v>473114</v>
      </c>
      <c r="C4068" s="35" t="str">
        <f>VLOOKUP(B4068,'[1]EC Sales Date'!$A:$C,2,)</f>
        <v>T-shirt UT Final Fantasy</v>
      </c>
      <c r="D4068" s="36" t="s">
        <v>57</v>
      </c>
      <c r="E4068" s="36" t="s">
        <v>57</v>
      </c>
      <c r="F4068" s="36" t="s">
        <v>57</v>
      </c>
      <c r="G4068" s="36" t="s">
        <v>7504</v>
      </c>
      <c r="H4068" s="36" t="s">
        <v>7504</v>
      </c>
      <c r="I4068" s="36" t="s">
        <v>58</v>
      </c>
      <c r="J4068" s="37" t="s">
        <v>123</v>
      </c>
      <c r="K4068" s="36" t="s">
        <v>124</v>
      </c>
    </row>
    <row r="4069" spans="1:11" ht="15" customHeight="1">
      <c r="A4069" s="36" t="s">
        <v>6436</v>
      </c>
      <c r="B4069" s="36">
        <v>473115</v>
      </c>
      <c r="C4069" s="35" t="str">
        <f>VLOOKUP(B4069,'[1]EC Sales Date'!$A:$C,2,)</f>
        <v>T-shirt UT Final Fantasy</v>
      </c>
      <c r="D4069" s="36" t="s">
        <v>57</v>
      </c>
      <c r="E4069" s="36" t="s">
        <v>57</v>
      </c>
      <c r="F4069" s="36" t="s">
        <v>57</v>
      </c>
      <c r="G4069" s="36" t="s">
        <v>7504</v>
      </c>
      <c r="H4069" s="36" t="s">
        <v>7504</v>
      </c>
      <c r="I4069" s="36" t="s">
        <v>58</v>
      </c>
      <c r="J4069" s="37" t="s">
        <v>123</v>
      </c>
      <c r="K4069" s="36" t="s">
        <v>124</v>
      </c>
    </row>
    <row r="4070" spans="1:11" ht="15" customHeight="1">
      <c r="A4070" s="36" t="s">
        <v>6437</v>
      </c>
      <c r="B4070" s="36">
        <v>473116</v>
      </c>
      <c r="C4070" s="35" t="str">
        <f>VLOOKUP(B4070,'[1]EC Sales Date'!$A:$C,2,)</f>
        <v>T-shirt UT Final Fantasy</v>
      </c>
      <c r="D4070" s="36" t="s">
        <v>57</v>
      </c>
      <c r="E4070" s="36" t="s">
        <v>57</v>
      </c>
      <c r="F4070" s="36" t="s">
        <v>57</v>
      </c>
      <c r="G4070" s="36" t="s">
        <v>7504</v>
      </c>
      <c r="H4070" s="36" t="s">
        <v>7504</v>
      </c>
      <c r="I4070" s="36" t="s">
        <v>58</v>
      </c>
      <c r="J4070" s="37" t="s">
        <v>123</v>
      </c>
      <c r="K4070" s="36" t="s">
        <v>124</v>
      </c>
    </row>
    <row r="4071" spans="1:11" ht="15" customHeight="1">
      <c r="A4071" s="36" t="s">
        <v>6438</v>
      </c>
      <c r="B4071" s="36">
        <v>473117</v>
      </c>
      <c r="C4071" s="35" t="str">
        <f>VLOOKUP(B4071,'[1]EC Sales Date'!$A:$C,2,)</f>
        <v>T-shirt UT Final Fantasy</v>
      </c>
      <c r="D4071" s="36" t="s">
        <v>57</v>
      </c>
      <c r="E4071" s="36" t="s">
        <v>57</v>
      </c>
      <c r="F4071" s="36" t="s">
        <v>57</v>
      </c>
      <c r="G4071" s="36" t="s">
        <v>7504</v>
      </c>
      <c r="H4071" s="36" t="s">
        <v>7504</v>
      </c>
      <c r="I4071" s="36" t="s">
        <v>58</v>
      </c>
      <c r="J4071" s="37" t="s">
        <v>123</v>
      </c>
      <c r="K4071" s="36" t="s">
        <v>124</v>
      </c>
    </row>
    <row r="4072" spans="1:11" ht="15" customHeight="1">
      <c r="A4072" s="36" t="s">
        <v>6439</v>
      </c>
      <c r="B4072" s="36">
        <v>471109</v>
      </c>
      <c r="C4072" s="35" t="str">
        <f>VLOOKUP(B4072,'[1]EC Sales Date'!$A:$C,2,)</f>
        <v>T-Shirt Graphique UT Archive METAL GEAR</v>
      </c>
      <c r="D4072" s="36" t="s">
        <v>86</v>
      </c>
      <c r="E4072" s="36" t="s">
        <v>86</v>
      </c>
      <c r="F4072" s="36" t="s">
        <v>86</v>
      </c>
      <c r="G4072" s="36" t="s">
        <v>7504</v>
      </c>
      <c r="H4072" s="36" t="s">
        <v>7504</v>
      </c>
      <c r="I4072" s="36" t="s">
        <v>58</v>
      </c>
      <c r="J4072" s="37" t="s">
        <v>123</v>
      </c>
      <c r="K4072" s="36" t="s">
        <v>124</v>
      </c>
    </row>
    <row r="4073" spans="1:11" ht="15" customHeight="1">
      <c r="A4073" s="36" t="s">
        <v>6440</v>
      </c>
      <c r="B4073" s="36">
        <v>471293</v>
      </c>
      <c r="C4073" s="35" t="str">
        <f>VLOOKUP(B4073,'[1]EC Sales Date'!$A:$C,2,)</f>
        <v>T-Shirt Graphique UT Archive METAL GEAR</v>
      </c>
      <c r="D4073" s="36" t="s">
        <v>86</v>
      </c>
      <c r="E4073" s="36" t="s">
        <v>86</v>
      </c>
      <c r="F4073" s="36" t="s">
        <v>86</v>
      </c>
      <c r="G4073" s="36" t="s">
        <v>7504</v>
      </c>
      <c r="H4073" s="36" t="s">
        <v>7504</v>
      </c>
      <c r="I4073" s="36" t="s">
        <v>58</v>
      </c>
      <c r="J4073" s="37" t="s">
        <v>123</v>
      </c>
      <c r="K4073" s="36" t="s">
        <v>124</v>
      </c>
    </row>
    <row r="4074" spans="1:11" ht="15" customHeight="1">
      <c r="A4074" s="36" t="s">
        <v>6441</v>
      </c>
      <c r="B4074" s="36">
        <v>471294</v>
      </c>
      <c r="C4074" s="35" t="str">
        <f>VLOOKUP(B4074,'[1]EC Sales Date'!$A:$C,2,)</f>
        <v>T-Shirt Graphique UT Archive METAL GEAR</v>
      </c>
      <c r="D4074" s="36" t="s">
        <v>86</v>
      </c>
      <c r="E4074" s="36" t="s">
        <v>86</v>
      </c>
      <c r="F4074" s="36" t="s">
        <v>86</v>
      </c>
      <c r="G4074" s="36" t="s">
        <v>7504</v>
      </c>
      <c r="H4074" s="36" t="s">
        <v>7504</v>
      </c>
      <c r="I4074" s="36" t="s">
        <v>58</v>
      </c>
      <c r="J4074" s="37" t="s">
        <v>123</v>
      </c>
      <c r="K4074" s="36" t="s">
        <v>124</v>
      </c>
    </row>
    <row r="4075" spans="1:11" ht="15" customHeight="1">
      <c r="A4075" s="36" t="s">
        <v>6442</v>
      </c>
      <c r="B4075" s="36">
        <v>471295</v>
      </c>
      <c r="C4075" s="35" t="str">
        <f>VLOOKUP(B4075,'[1]EC Sales Date'!$A:$C,2,)</f>
        <v>T-Shirt Graphique UT Archive METAL GEAR</v>
      </c>
      <c r="D4075" s="36" t="s">
        <v>86</v>
      </c>
      <c r="E4075" s="36" t="s">
        <v>86</v>
      </c>
      <c r="F4075" s="36" t="s">
        <v>86</v>
      </c>
      <c r="G4075" s="36" t="s">
        <v>7504</v>
      </c>
      <c r="H4075" s="36" t="s">
        <v>7504</v>
      </c>
      <c r="I4075" s="36" t="s">
        <v>58</v>
      </c>
      <c r="J4075" s="37" t="s">
        <v>123</v>
      </c>
      <c r="K4075" s="36" t="s">
        <v>124</v>
      </c>
    </row>
    <row r="4076" spans="1:11" ht="15" customHeight="1">
      <c r="A4076" s="36" t="s">
        <v>6443</v>
      </c>
      <c r="B4076" s="36">
        <v>471296</v>
      </c>
      <c r="C4076" s="35" t="str">
        <f>VLOOKUP(B4076,'[1]EC Sales Date'!$A:$C,2,)</f>
        <v>T-Shirt Graphique UT Archive METAL GEAR</v>
      </c>
      <c r="D4076" s="36" t="s">
        <v>86</v>
      </c>
      <c r="E4076" s="36" t="s">
        <v>86</v>
      </c>
      <c r="F4076" s="36" t="s">
        <v>86</v>
      </c>
      <c r="G4076" s="36" t="s">
        <v>7504</v>
      </c>
      <c r="H4076" s="36" t="s">
        <v>7504</v>
      </c>
      <c r="I4076" s="36" t="s">
        <v>58</v>
      </c>
      <c r="J4076" s="37" t="s">
        <v>123</v>
      </c>
      <c r="K4076" s="36" t="s">
        <v>124</v>
      </c>
    </row>
    <row r="4077" spans="1:11" ht="15" customHeight="1">
      <c r="A4077" s="36" t="s">
        <v>6444</v>
      </c>
      <c r="B4077" s="36">
        <v>471297</v>
      </c>
      <c r="C4077" s="35" t="str">
        <f>VLOOKUP(B4077,'[1]EC Sales Date'!$A:$C,2,)</f>
        <v>T-Shirt Graphique UT Archive METAL GEAR</v>
      </c>
      <c r="D4077" s="36" t="s">
        <v>86</v>
      </c>
      <c r="E4077" s="36" t="s">
        <v>86</v>
      </c>
      <c r="F4077" s="36" t="s">
        <v>86</v>
      </c>
      <c r="G4077" s="36" t="s">
        <v>7504</v>
      </c>
      <c r="H4077" s="36" t="s">
        <v>7504</v>
      </c>
      <c r="I4077" s="36" t="s">
        <v>58</v>
      </c>
      <c r="J4077" s="37" t="s">
        <v>123</v>
      </c>
      <c r="K4077" s="36" t="s">
        <v>124</v>
      </c>
    </row>
    <row r="4078" spans="1:11" ht="15" customHeight="1">
      <c r="A4078" s="36" t="s">
        <v>6445</v>
      </c>
      <c r="B4078" s="36">
        <v>471321</v>
      </c>
      <c r="C4078" s="35" t="str">
        <f>VLOOKUP(B4078,'[1]EC Sales Date'!$A:$C,2,)</f>
        <v>T-shirt Graphique UT KAWS + Warhol</v>
      </c>
      <c r="D4078" s="36" t="s">
        <v>86</v>
      </c>
      <c r="E4078" s="36" t="s">
        <v>86</v>
      </c>
      <c r="F4078" s="36" t="s">
        <v>86</v>
      </c>
      <c r="G4078" s="36" t="s">
        <v>7504</v>
      </c>
      <c r="H4078" s="36" t="s">
        <v>7504</v>
      </c>
      <c r="I4078" s="36" t="s">
        <v>58</v>
      </c>
      <c r="J4078" s="37" t="s">
        <v>123</v>
      </c>
      <c r="K4078" s="36" t="s">
        <v>124</v>
      </c>
    </row>
    <row r="4079" spans="1:11" ht="15" customHeight="1">
      <c r="A4079" s="36" t="s">
        <v>6446</v>
      </c>
      <c r="B4079" s="36">
        <v>476350</v>
      </c>
      <c r="C4079" s="35" t="str">
        <f>VLOOKUP(B4079,'[1]EC Sales Date'!$A:$C,2,)</f>
        <v>T-shirt Graphique UT KAWS + Warhol</v>
      </c>
      <c r="D4079" s="36" t="s">
        <v>86</v>
      </c>
      <c r="E4079" s="36" t="s">
        <v>86</v>
      </c>
      <c r="F4079" s="36" t="s">
        <v>86</v>
      </c>
      <c r="G4079" s="36" t="s">
        <v>7504</v>
      </c>
      <c r="H4079" s="36" t="s">
        <v>7504</v>
      </c>
      <c r="I4079" s="36" t="s">
        <v>58</v>
      </c>
      <c r="J4079" s="37" t="s">
        <v>123</v>
      </c>
      <c r="K4079" s="36" t="s">
        <v>124</v>
      </c>
    </row>
    <row r="4080" spans="1:11" ht="15" customHeight="1">
      <c r="A4080" s="36" t="s">
        <v>6447</v>
      </c>
      <c r="B4080" s="36">
        <v>476351</v>
      </c>
      <c r="C4080" s="35" t="str">
        <f>VLOOKUP(B4080,'[1]EC Sales Date'!$A:$C,2,)</f>
        <v>T-shirt Graphique UT KAWS + Warhol</v>
      </c>
      <c r="D4080" s="36" t="s">
        <v>86</v>
      </c>
      <c r="E4080" s="36" t="s">
        <v>86</v>
      </c>
      <c r="F4080" s="36" t="s">
        <v>86</v>
      </c>
      <c r="G4080" s="36" t="s">
        <v>7504</v>
      </c>
      <c r="H4080" s="36" t="s">
        <v>7504</v>
      </c>
      <c r="I4080" s="36" t="s">
        <v>58</v>
      </c>
      <c r="J4080" s="37" t="s">
        <v>123</v>
      </c>
      <c r="K4080" s="36" t="s">
        <v>124</v>
      </c>
    </row>
    <row r="4081" spans="1:11" ht="15" customHeight="1">
      <c r="A4081" s="36" t="s">
        <v>6448</v>
      </c>
      <c r="B4081" s="36">
        <v>476352</v>
      </c>
      <c r="C4081" s="35" t="str">
        <f>VLOOKUP(B4081,'[1]EC Sales Date'!$A:$C,2,)</f>
        <v>T-shirt Graphique UT KAWS + Warhol</v>
      </c>
      <c r="D4081" s="36" t="s">
        <v>86</v>
      </c>
      <c r="E4081" s="36" t="s">
        <v>86</v>
      </c>
      <c r="F4081" s="36" t="s">
        <v>86</v>
      </c>
      <c r="G4081" s="36" t="s">
        <v>7504</v>
      </c>
      <c r="H4081" s="36" t="s">
        <v>7504</v>
      </c>
      <c r="I4081" s="36" t="s">
        <v>58</v>
      </c>
      <c r="J4081" s="37" t="s">
        <v>123</v>
      </c>
      <c r="K4081" s="36" t="s">
        <v>124</v>
      </c>
    </row>
    <row r="4082" spans="1:11" ht="15" customHeight="1">
      <c r="A4082" s="36" t="s">
        <v>6449</v>
      </c>
      <c r="B4082" s="36">
        <v>472018</v>
      </c>
      <c r="C4082" s="35" t="str">
        <f>VLOOKUP(B4082,'[1]EC Sales Date'!$A:$C,2,)</f>
        <v>Veste DRY Ultra Stretch</v>
      </c>
      <c r="D4082" s="36" t="s">
        <v>86</v>
      </c>
      <c r="E4082" s="36" t="s">
        <v>57</v>
      </c>
      <c r="F4082" s="36" t="s">
        <v>57</v>
      </c>
      <c r="G4082" s="36" t="s">
        <v>7504</v>
      </c>
      <c r="H4082" s="36" t="s">
        <v>7504</v>
      </c>
      <c r="I4082" s="36" t="s">
        <v>78</v>
      </c>
      <c r="J4082" s="36" t="s">
        <v>59</v>
      </c>
      <c r="K4082" s="36" t="s">
        <v>6450</v>
      </c>
    </row>
    <row r="4083" spans="1:11" ht="15" customHeight="1">
      <c r="A4083" s="36" t="s">
        <v>6451</v>
      </c>
      <c r="B4083" s="36">
        <v>472019</v>
      </c>
      <c r="C4083" s="35" t="str">
        <f>VLOOKUP(B4083,'[1]EC Sales Date'!$A:$C,2,)</f>
        <v>T-Shirt DRY-EX Protection UV Col Zippé Manches Longues</v>
      </c>
      <c r="D4083" s="36" t="s">
        <v>57</v>
      </c>
      <c r="E4083" s="36" t="s">
        <v>57</v>
      </c>
      <c r="F4083" s="36" t="s">
        <v>57</v>
      </c>
      <c r="G4083" s="36" t="s">
        <v>7504</v>
      </c>
      <c r="H4083" s="36" t="s">
        <v>7504</v>
      </c>
      <c r="I4083" s="36" t="s">
        <v>1978</v>
      </c>
      <c r="J4083" s="36" t="s">
        <v>59</v>
      </c>
      <c r="K4083" s="36" t="s">
        <v>5980</v>
      </c>
    </row>
    <row r="4084" spans="1:11" ht="15" customHeight="1">
      <c r="A4084" s="36" t="s">
        <v>6452</v>
      </c>
      <c r="B4084" s="36">
        <v>472020</v>
      </c>
      <c r="C4084" s="35" t="str">
        <f>VLOOKUP(B4084,'[1]EC Sales Date'!$A:$C,2,)</f>
        <v>T-Shirt DRY-EX</v>
      </c>
      <c r="D4084" s="36" t="s">
        <v>57</v>
      </c>
      <c r="E4084" s="36" t="s">
        <v>7504</v>
      </c>
      <c r="F4084" s="36" t="s">
        <v>7504</v>
      </c>
      <c r="G4084" s="36" t="s">
        <v>7504</v>
      </c>
      <c r="H4084" s="36" t="s">
        <v>7504</v>
      </c>
      <c r="I4084" s="36" t="s">
        <v>6453</v>
      </c>
      <c r="J4084" s="36" t="s">
        <v>59</v>
      </c>
      <c r="K4084" s="36" t="s">
        <v>6454</v>
      </c>
    </row>
    <row r="4085" spans="1:11" ht="15" customHeight="1">
      <c r="A4085" s="36" t="s">
        <v>6455</v>
      </c>
      <c r="B4085" s="36">
        <v>472021</v>
      </c>
      <c r="C4085" s="35" t="str">
        <f>VLOOKUP(B4085,'[1]EC Sales Date'!$A:$C,2,)</f>
        <v>Pantalon DRY Ultra Stretch</v>
      </c>
      <c r="D4085" s="36" t="s">
        <v>86</v>
      </c>
      <c r="E4085" s="36" t="s">
        <v>57</v>
      </c>
      <c r="F4085" s="36" t="s">
        <v>57</v>
      </c>
      <c r="G4085" s="36" t="s">
        <v>7504</v>
      </c>
      <c r="H4085" s="36" t="s">
        <v>7504</v>
      </c>
      <c r="I4085" s="36" t="s">
        <v>78</v>
      </c>
      <c r="J4085" s="36" t="s">
        <v>59</v>
      </c>
      <c r="K4085" s="36" t="s">
        <v>6456</v>
      </c>
    </row>
    <row r="4086" spans="1:11" ht="15" customHeight="1">
      <c r="A4086" s="36" t="s">
        <v>6457</v>
      </c>
      <c r="B4086" s="36">
        <v>472022</v>
      </c>
      <c r="C4086" s="35" t="str">
        <f>VLOOKUP(B4086,'[1]EC Sales Date'!$A:$C,2,)</f>
        <v>Short DRY Ultra Stretch</v>
      </c>
      <c r="D4086" s="36" t="s">
        <v>86</v>
      </c>
      <c r="E4086" s="36" t="s">
        <v>57</v>
      </c>
      <c r="F4086" s="36" t="s">
        <v>57</v>
      </c>
      <c r="G4086" s="36" t="s">
        <v>7504</v>
      </c>
      <c r="H4086" s="36" t="s">
        <v>7504</v>
      </c>
      <c r="I4086" s="36" t="s">
        <v>78</v>
      </c>
      <c r="J4086" s="36" t="s">
        <v>59</v>
      </c>
      <c r="K4086" s="36" t="s">
        <v>6458</v>
      </c>
    </row>
    <row r="4087" spans="1:11" ht="15" customHeight="1">
      <c r="A4087" s="36" t="s">
        <v>6459</v>
      </c>
      <c r="B4087" s="36">
        <v>472023</v>
      </c>
      <c r="C4087" s="35" t="str">
        <f>VLOOKUP(B4087,'[1]EC Sales Date'!$A:$C,2,)</f>
        <v>T-Shirt DRY-EX Protection UV Col Zippé Manches Longues</v>
      </c>
      <c r="D4087" s="36" t="s">
        <v>57</v>
      </c>
      <c r="E4087" s="36" t="s">
        <v>57</v>
      </c>
      <c r="F4087" s="36" t="s">
        <v>57</v>
      </c>
      <c r="G4087" s="36" t="s">
        <v>7504</v>
      </c>
      <c r="H4087" s="36" t="s">
        <v>7504</v>
      </c>
      <c r="I4087" s="36" t="s">
        <v>1978</v>
      </c>
      <c r="J4087" s="36" t="s">
        <v>59</v>
      </c>
      <c r="K4087" s="36" t="s">
        <v>5980</v>
      </c>
    </row>
    <row r="4088" spans="1:11" ht="15" customHeight="1">
      <c r="A4088" s="36" t="s">
        <v>6460</v>
      </c>
      <c r="B4088" s="36">
        <v>472024</v>
      </c>
      <c r="C4088" s="35" t="str">
        <f>VLOOKUP(B4088,'[1]EC Sales Date'!$A:$C,2,)</f>
        <v>T-Shirt DRY-EX Protection UV Col Zippé Manches Longues</v>
      </c>
      <c r="D4088" s="36" t="s">
        <v>57</v>
      </c>
      <c r="E4088" s="36" t="s">
        <v>57</v>
      </c>
      <c r="F4088" s="36" t="s">
        <v>57</v>
      </c>
      <c r="G4088" s="36" t="s">
        <v>7504</v>
      </c>
      <c r="H4088" s="36" t="s">
        <v>7504</v>
      </c>
      <c r="I4088" s="36" t="s">
        <v>1978</v>
      </c>
      <c r="J4088" s="36" t="s">
        <v>59</v>
      </c>
      <c r="K4088" s="36" t="s">
        <v>5980</v>
      </c>
    </row>
    <row r="4089" spans="1:11" ht="15" customHeight="1">
      <c r="A4089" s="36" t="s">
        <v>6461</v>
      </c>
      <c r="B4089" s="36">
        <v>472025</v>
      </c>
      <c r="C4089" s="35" t="str">
        <f>VLOOKUP(B4089,'[1]EC Sales Date'!$A:$C,2,)</f>
        <v>T-Shirt AIRism</v>
      </c>
      <c r="D4089" s="36" t="s">
        <v>57</v>
      </c>
      <c r="E4089" s="36" t="s">
        <v>7504</v>
      </c>
      <c r="F4089" s="36" t="s">
        <v>7504</v>
      </c>
      <c r="G4089" s="36" t="s">
        <v>7504</v>
      </c>
      <c r="H4089" s="36" t="s">
        <v>7504</v>
      </c>
      <c r="I4089" s="36" t="s">
        <v>1345</v>
      </c>
      <c r="J4089" s="36" t="s">
        <v>59</v>
      </c>
      <c r="K4089" s="36" t="s">
        <v>6462</v>
      </c>
    </row>
    <row r="4090" spans="1:11" ht="15" customHeight="1">
      <c r="A4090" s="36" t="s">
        <v>6463</v>
      </c>
      <c r="B4090" s="36">
        <v>472360</v>
      </c>
      <c r="C4090" s="35" t="str">
        <f>VLOOKUP(B4090,'[1]EC Sales Date'!$A:$C,2,)</f>
        <v>T-shirt UT Pokémon Sketch</v>
      </c>
      <c r="D4090" s="36" t="s">
        <v>86</v>
      </c>
      <c r="E4090" s="36" t="s">
        <v>86</v>
      </c>
      <c r="F4090" s="36" t="s">
        <v>86</v>
      </c>
      <c r="G4090" s="36" t="s">
        <v>7504</v>
      </c>
      <c r="H4090" s="36" t="s">
        <v>7504</v>
      </c>
      <c r="I4090" s="36" t="s">
        <v>58</v>
      </c>
      <c r="J4090" s="37" t="s">
        <v>123</v>
      </c>
      <c r="K4090" s="36" t="s">
        <v>124</v>
      </c>
    </row>
    <row r="4091" spans="1:11" ht="15" customHeight="1">
      <c r="A4091" s="36" t="s">
        <v>6464</v>
      </c>
      <c r="B4091" s="36">
        <v>475843</v>
      </c>
      <c r="C4091" s="35" t="str">
        <f>VLOOKUP(B4091,'[1]EC Sales Date'!$A:$C,2,)</f>
        <v>T-shirt UT Pokémon Sketch</v>
      </c>
      <c r="D4091" s="36" t="s">
        <v>86</v>
      </c>
      <c r="E4091" s="36" t="s">
        <v>86</v>
      </c>
      <c r="F4091" s="36" t="s">
        <v>86</v>
      </c>
      <c r="G4091" s="36" t="s">
        <v>7504</v>
      </c>
      <c r="H4091" s="36" t="s">
        <v>7504</v>
      </c>
      <c r="I4091" s="36" t="s">
        <v>58</v>
      </c>
      <c r="J4091" s="37" t="s">
        <v>123</v>
      </c>
      <c r="K4091" s="36" t="s">
        <v>124</v>
      </c>
    </row>
    <row r="4092" spans="1:11" ht="15" customHeight="1">
      <c r="A4092" s="36" t="s">
        <v>6465</v>
      </c>
      <c r="B4092" s="36">
        <v>475844</v>
      </c>
      <c r="C4092" s="35" t="str">
        <f>VLOOKUP(B4092,'[1]EC Sales Date'!$A:$C,2,)</f>
        <v>T-shirt UT Pokémon Sketch</v>
      </c>
      <c r="D4092" s="36" t="s">
        <v>86</v>
      </c>
      <c r="E4092" s="36" t="s">
        <v>86</v>
      </c>
      <c r="F4092" s="36" t="s">
        <v>86</v>
      </c>
      <c r="G4092" s="36" t="s">
        <v>7504</v>
      </c>
      <c r="H4092" s="36" t="s">
        <v>7504</v>
      </c>
      <c r="I4092" s="36" t="s">
        <v>58</v>
      </c>
      <c r="J4092" s="37" t="s">
        <v>123</v>
      </c>
      <c r="K4092" s="36" t="s">
        <v>124</v>
      </c>
    </row>
    <row r="4093" spans="1:11" ht="15" customHeight="1">
      <c r="A4093" s="36" t="s">
        <v>6466</v>
      </c>
      <c r="B4093" s="36">
        <v>475845</v>
      </c>
      <c r="C4093" s="35" t="str">
        <f>VLOOKUP(B4093,'[1]EC Sales Date'!$A:$C,2,)</f>
        <v>T-shirt UT Pokémon Sketch</v>
      </c>
      <c r="D4093" s="36" t="s">
        <v>86</v>
      </c>
      <c r="E4093" s="36" t="s">
        <v>86</v>
      </c>
      <c r="F4093" s="36" t="s">
        <v>86</v>
      </c>
      <c r="G4093" s="36" t="s">
        <v>7504</v>
      </c>
      <c r="H4093" s="36" t="s">
        <v>7504</v>
      </c>
      <c r="I4093" s="36" t="s">
        <v>58</v>
      </c>
      <c r="J4093" s="37" t="s">
        <v>123</v>
      </c>
      <c r="K4093" s="36" t="s">
        <v>124</v>
      </c>
    </row>
    <row r="4094" spans="1:11" ht="15" customHeight="1">
      <c r="A4094" s="36" t="s">
        <v>3663</v>
      </c>
      <c r="B4094" s="36">
        <v>467825</v>
      </c>
      <c r="C4094" s="35" t="str">
        <f>VLOOKUP(B4094,'[1]EC Sales Date'!$A:$C,2,)</f>
        <v>T-Shirt Oversize en Coton Rayé AIRism</v>
      </c>
      <c r="D4094" s="36" t="s">
        <v>86</v>
      </c>
      <c r="E4094" s="36" t="s">
        <v>86</v>
      </c>
      <c r="F4094" s="36" t="s">
        <v>86</v>
      </c>
      <c r="G4094" s="36" t="s">
        <v>7504</v>
      </c>
      <c r="H4094" s="36" t="s">
        <v>7504</v>
      </c>
      <c r="I4094" s="36" t="s">
        <v>621</v>
      </c>
      <c r="J4094" s="36" t="s">
        <v>59</v>
      </c>
      <c r="K4094" s="36" t="s">
        <v>2501</v>
      </c>
    </row>
    <row r="4095" spans="1:11" ht="15" customHeight="1">
      <c r="A4095" s="36" t="s">
        <v>6467</v>
      </c>
      <c r="B4095" s="36">
        <v>471581</v>
      </c>
      <c r="C4095" s="35" t="str">
        <f>VLOOKUP(B4095,'[1]EC Sales Date'!$A:$C,2,)</f>
        <v>T-Shirt Oversize AIRism Manches 3/4</v>
      </c>
      <c r="D4095" s="36" t="s">
        <v>86</v>
      </c>
      <c r="E4095" s="36" t="s">
        <v>86</v>
      </c>
      <c r="F4095" s="36" t="s">
        <v>86</v>
      </c>
      <c r="G4095" s="36" t="s">
        <v>7504</v>
      </c>
      <c r="H4095" s="36" t="s">
        <v>7504</v>
      </c>
      <c r="I4095" s="36" t="s">
        <v>621</v>
      </c>
      <c r="J4095" s="36" t="s">
        <v>59</v>
      </c>
      <c r="K4095" s="36" t="s">
        <v>2501</v>
      </c>
    </row>
    <row r="4096" spans="1:11" ht="15" customHeight="1">
      <c r="A4096" s="36" t="s">
        <v>6468</v>
      </c>
      <c r="B4096" s="36">
        <v>466821</v>
      </c>
      <c r="C4096" s="35" t="str">
        <f>VLOOKUP(B4096,'[1]EC Sales Date'!$A:$C,2,)</f>
        <v>Polo AIRism en Coton Jersey Col Skipper</v>
      </c>
      <c r="D4096" s="36" t="s">
        <v>86</v>
      </c>
      <c r="E4096" s="36" t="s">
        <v>86</v>
      </c>
      <c r="F4096" s="36" t="s">
        <v>86</v>
      </c>
      <c r="G4096" s="36" t="s">
        <v>7504</v>
      </c>
      <c r="H4096" s="36" t="s">
        <v>7504</v>
      </c>
      <c r="I4096" s="36" t="s">
        <v>78</v>
      </c>
      <c r="J4096" s="36" t="s">
        <v>59</v>
      </c>
      <c r="K4096" s="36" t="s">
        <v>6195</v>
      </c>
    </row>
    <row r="4097" spans="1:11" ht="15" customHeight="1">
      <c r="A4097" s="36" t="s">
        <v>6469</v>
      </c>
      <c r="B4097" s="36">
        <v>467515</v>
      </c>
      <c r="C4097" s="35" t="str">
        <f>VLOOKUP(B4097,'[1]EC Sales Date'!$A:$C,2,)</f>
        <v>Polo AIRisim en Coton à Manches Courtes</v>
      </c>
      <c r="D4097" s="36" t="s">
        <v>86</v>
      </c>
      <c r="E4097" s="36" t="s">
        <v>86</v>
      </c>
      <c r="F4097" s="36" t="s">
        <v>86</v>
      </c>
      <c r="G4097" s="36" t="s">
        <v>7504</v>
      </c>
      <c r="H4097" s="36" t="s">
        <v>7504</v>
      </c>
      <c r="I4097" s="36" t="s">
        <v>6470</v>
      </c>
      <c r="J4097" s="36" t="s">
        <v>59</v>
      </c>
      <c r="K4097" s="36" t="s">
        <v>6471</v>
      </c>
    </row>
    <row r="4098" spans="1:11" ht="15" customHeight="1">
      <c r="A4098" s="36" t="s">
        <v>6472</v>
      </c>
      <c r="B4098" s="36">
        <v>467515</v>
      </c>
      <c r="C4098" s="35" t="str">
        <f>VLOOKUP(B4098,'[1]EC Sales Date'!$A:$C,2,)</f>
        <v>Polo AIRisim en Coton à Manches Courtes</v>
      </c>
      <c r="D4098" s="36" t="s">
        <v>80</v>
      </c>
      <c r="E4098" s="36" t="s">
        <v>86</v>
      </c>
      <c r="F4098" s="36" t="s">
        <v>86</v>
      </c>
      <c r="G4098" s="36" t="s">
        <v>7504</v>
      </c>
      <c r="H4098" s="36" t="s">
        <v>7504</v>
      </c>
      <c r="I4098" s="36" t="s">
        <v>6470</v>
      </c>
      <c r="J4098" s="36" t="s">
        <v>59</v>
      </c>
      <c r="K4098" s="36" t="s">
        <v>6471</v>
      </c>
    </row>
    <row r="4099" spans="1:11" ht="15" customHeight="1">
      <c r="A4099" s="36" t="s">
        <v>6473</v>
      </c>
      <c r="B4099" s="36">
        <v>472593</v>
      </c>
      <c r="C4099" s="35" t="str">
        <f>VLOOKUP(B4099,'[1]EC Sales Date'!$A:$C,2,)</f>
        <v>Polo AIRism Coton</v>
      </c>
      <c r="D4099" s="36" t="s">
        <v>86</v>
      </c>
      <c r="E4099" s="36" t="s">
        <v>86</v>
      </c>
      <c r="F4099" s="36" t="s">
        <v>86</v>
      </c>
      <c r="G4099" s="36" t="s">
        <v>7504</v>
      </c>
      <c r="H4099" s="36" t="s">
        <v>7504</v>
      </c>
      <c r="I4099" s="36" t="s">
        <v>6470</v>
      </c>
      <c r="J4099" s="36" t="s">
        <v>59</v>
      </c>
      <c r="K4099" s="36" t="s">
        <v>6471</v>
      </c>
    </row>
    <row r="4100" spans="1:11" ht="15" customHeight="1">
      <c r="A4100" s="36" t="s">
        <v>6474</v>
      </c>
      <c r="B4100" s="36">
        <v>472593</v>
      </c>
      <c r="C4100" s="35" t="str">
        <f>VLOOKUP(B4100,'[1]EC Sales Date'!$A:$C,2,)</f>
        <v>Polo AIRism Coton</v>
      </c>
      <c r="D4100" s="36" t="s">
        <v>80</v>
      </c>
      <c r="E4100" s="36" t="s">
        <v>86</v>
      </c>
      <c r="F4100" s="36" t="s">
        <v>86</v>
      </c>
      <c r="G4100" s="36" t="s">
        <v>7504</v>
      </c>
      <c r="H4100" s="36" t="s">
        <v>7504</v>
      </c>
      <c r="I4100" s="36" t="s">
        <v>6470</v>
      </c>
      <c r="J4100" s="36" t="s">
        <v>59</v>
      </c>
      <c r="K4100" s="36" t="s">
        <v>6471</v>
      </c>
    </row>
    <row r="4101" spans="1:11" ht="15" customHeight="1">
      <c r="A4101" s="36" t="s">
        <v>6475</v>
      </c>
      <c r="B4101" s="36">
        <v>472195</v>
      </c>
      <c r="C4101" s="35" t="str">
        <f>VLOOKUP(B4101,'[1]EC Sales Date'!$A:$C,2,)</f>
        <v>T-shirt UT Ukiyo-e Dark Fantasy</v>
      </c>
      <c r="D4101" s="36" t="s">
        <v>86</v>
      </c>
      <c r="E4101" s="36" t="s">
        <v>86</v>
      </c>
      <c r="F4101" s="36" t="s">
        <v>86</v>
      </c>
      <c r="G4101" s="36" t="s">
        <v>7504</v>
      </c>
      <c r="H4101" s="36" t="s">
        <v>7504</v>
      </c>
      <c r="I4101" s="36" t="s">
        <v>58</v>
      </c>
      <c r="J4101" s="37" t="s">
        <v>123</v>
      </c>
      <c r="K4101" s="36" t="s">
        <v>124</v>
      </c>
    </row>
    <row r="4102" spans="1:11" ht="15" customHeight="1">
      <c r="A4102" s="36" t="s">
        <v>6476</v>
      </c>
      <c r="B4102" s="36">
        <v>473151</v>
      </c>
      <c r="C4102" s="35" t="str">
        <f>VLOOKUP(B4102,'[1]EC Sales Date'!$A:$C,2,)</f>
        <v>T-shirt UT Ukiyo-e Dark Fantasy</v>
      </c>
      <c r="D4102" s="36" t="s">
        <v>86</v>
      </c>
      <c r="E4102" s="36" t="s">
        <v>86</v>
      </c>
      <c r="F4102" s="36" t="s">
        <v>86</v>
      </c>
      <c r="G4102" s="36" t="s">
        <v>7504</v>
      </c>
      <c r="H4102" s="36" t="s">
        <v>7504</v>
      </c>
      <c r="I4102" s="36" t="s">
        <v>58</v>
      </c>
      <c r="J4102" s="37" t="s">
        <v>123</v>
      </c>
      <c r="K4102" s="36" t="s">
        <v>124</v>
      </c>
    </row>
    <row r="4103" spans="1:11" ht="15" customHeight="1">
      <c r="A4103" s="36" t="s">
        <v>6477</v>
      </c>
      <c r="B4103" s="36">
        <v>474897</v>
      </c>
      <c r="C4103" s="35" t="str">
        <f>VLOOKUP(B4103,'[1]EC Sales Date'!$A:$C,2,)</f>
        <v>T-shirt UT Ukiyo-e Dark Fantasy</v>
      </c>
      <c r="D4103" s="36" t="s">
        <v>86</v>
      </c>
      <c r="E4103" s="36" t="s">
        <v>86</v>
      </c>
      <c r="F4103" s="36" t="s">
        <v>86</v>
      </c>
      <c r="G4103" s="36" t="s">
        <v>7504</v>
      </c>
      <c r="H4103" s="36" t="s">
        <v>7504</v>
      </c>
      <c r="I4103" s="36" t="s">
        <v>58</v>
      </c>
      <c r="J4103" s="37" t="s">
        <v>123</v>
      </c>
      <c r="K4103" s="36" t="s">
        <v>124</v>
      </c>
    </row>
    <row r="4104" spans="1:11" ht="15" customHeight="1">
      <c r="A4104" s="36" t="s">
        <v>6478</v>
      </c>
      <c r="B4104" s="36">
        <v>474898</v>
      </c>
      <c r="C4104" s="35" t="str">
        <f>VLOOKUP(B4104,'[1]EC Sales Date'!$A:$C,2,)</f>
        <v>T-shirt UT Ukiyo-e Dark Fantasy</v>
      </c>
      <c r="D4104" s="36" t="s">
        <v>86</v>
      </c>
      <c r="E4104" s="36" t="s">
        <v>86</v>
      </c>
      <c r="F4104" s="36" t="s">
        <v>86</v>
      </c>
      <c r="G4104" s="36" t="s">
        <v>7504</v>
      </c>
      <c r="H4104" s="36" t="s">
        <v>7504</v>
      </c>
      <c r="I4104" s="36" t="s">
        <v>58</v>
      </c>
      <c r="J4104" s="37" t="s">
        <v>123</v>
      </c>
      <c r="K4104" s="36" t="s">
        <v>124</v>
      </c>
    </row>
    <row r="4105" spans="1:11" ht="15" customHeight="1">
      <c r="A4105" s="36" t="s">
        <v>6479</v>
      </c>
      <c r="B4105" s="36">
        <v>473203</v>
      </c>
      <c r="C4105" s="35" t="str">
        <f>VLOOKUP(B4105,'[1]EC Sales Date'!$A:$C,2,)</f>
        <v>T-shirt UT Archive Louvre</v>
      </c>
      <c r="D4105" s="36" t="s">
        <v>86</v>
      </c>
      <c r="E4105" s="36" t="s">
        <v>86</v>
      </c>
      <c r="F4105" s="36" t="s">
        <v>57</v>
      </c>
      <c r="G4105" s="36" t="s">
        <v>7504</v>
      </c>
      <c r="H4105" s="36" t="s">
        <v>7504</v>
      </c>
      <c r="I4105" s="36" t="s">
        <v>58</v>
      </c>
      <c r="J4105" s="37" t="s">
        <v>123</v>
      </c>
      <c r="K4105" s="36" t="s">
        <v>124</v>
      </c>
    </row>
    <row r="4106" spans="1:11" ht="15" customHeight="1">
      <c r="A4106" s="36" t="s">
        <v>6480</v>
      </c>
      <c r="B4106" s="36">
        <v>473205</v>
      </c>
      <c r="C4106" s="35" t="str">
        <f>VLOOKUP(B4106,'[1]EC Sales Date'!$A:$C,2,)</f>
        <v>T-shirt UT Archive Louvre</v>
      </c>
      <c r="D4106" s="36" t="s">
        <v>86</v>
      </c>
      <c r="E4106" s="36" t="s">
        <v>86</v>
      </c>
      <c r="F4106" s="36" t="s">
        <v>57</v>
      </c>
      <c r="G4106" s="36" t="s">
        <v>7504</v>
      </c>
      <c r="H4106" s="36" t="s">
        <v>7504</v>
      </c>
      <c r="I4106" s="36" t="s">
        <v>58</v>
      </c>
      <c r="J4106" s="37" t="s">
        <v>123</v>
      </c>
      <c r="K4106" s="36" t="s">
        <v>124</v>
      </c>
    </row>
    <row r="4107" spans="1:11" ht="15" customHeight="1">
      <c r="A4107" s="36" t="s">
        <v>6481</v>
      </c>
      <c r="B4107" s="36">
        <v>473206</v>
      </c>
      <c r="C4107" s="35" t="str">
        <f>VLOOKUP(B4107,'[1]EC Sales Date'!$A:$C,2,)</f>
        <v>T-shirt UT Archive Louvre</v>
      </c>
      <c r="D4107" s="36" t="s">
        <v>86</v>
      </c>
      <c r="E4107" s="36" t="s">
        <v>86</v>
      </c>
      <c r="F4107" s="36" t="s">
        <v>57</v>
      </c>
      <c r="G4107" s="36" t="s">
        <v>7504</v>
      </c>
      <c r="H4107" s="36" t="s">
        <v>7504</v>
      </c>
      <c r="I4107" s="36" t="s">
        <v>58</v>
      </c>
      <c r="J4107" s="37" t="s">
        <v>123</v>
      </c>
      <c r="K4107" s="36" t="s">
        <v>124</v>
      </c>
    </row>
    <row r="4108" spans="1:11" ht="15" customHeight="1">
      <c r="A4108" s="36" t="s">
        <v>6482</v>
      </c>
      <c r="B4108" s="36">
        <v>473207</v>
      </c>
      <c r="C4108" s="35" t="str">
        <f>VLOOKUP(B4108,'[1]EC Sales Date'!$A:$C,2,)</f>
        <v>T-shirt UT Archive Louvre</v>
      </c>
      <c r="D4108" s="36" t="s">
        <v>86</v>
      </c>
      <c r="E4108" s="36" t="s">
        <v>86</v>
      </c>
      <c r="F4108" s="36" t="s">
        <v>57</v>
      </c>
      <c r="G4108" s="36" t="s">
        <v>7504</v>
      </c>
      <c r="H4108" s="36" t="s">
        <v>7504</v>
      </c>
      <c r="I4108" s="36" t="s">
        <v>58</v>
      </c>
      <c r="J4108" s="37" t="s">
        <v>123</v>
      </c>
      <c r="K4108" s="36" t="s">
        <v>124</v>
      </c>
    </row>
    <row r="4109" spans="1:11" ht="15" customHeight="1">
      <c r="A4109" s="36" t="s">
        <v>6483</v>
      </c>
      <c r="B4109" s="36">
        <v>473208</v>
      </c>
      <c r="C4109" s="35" t="str">
        <f>VLOOKUP(B4109,'[1]EC Sales Date'!$A:$C,2,)</f>
        <v>T-shirt UT Archive Louvre</v>
      </c>
      <c r="D4109" s="36" t="s">
        <v>86</v>
      </c>
      <c r="E4109" s="36" t="s">
        <v>86</v>
      </c>
      <c r="F4109" s="36" t="s">
        <v>57</v>
      </c>
      <c r="G4109" s="36" t="s">
        <v>7504</v>
      </c>
      <c r="H4109" s="36" t="s">
        <v>7504</v>
      </c>
      <c r="I4109" s="36" t="s">
        <v>58</v>
      </c>
      <c r="J4109" s="37" t="s">
        <v>123</v>
      </c>
      <c r="K4109" s="36" t="s">
        <v>124</v>
      </c>
    </row>
    <row r="4110" spans="1:11" ht="15" customHeight="1">
      <c r="A4110" s="36" t="s">
        <v>6484</v>
      </c>
      <c r="B4110" s="36">
        <v>473248</v>
      </c>
      <c r="C4110" s="35" t="str">
        <f>VLOOKUP(B4110,'[1]EC Sales Date'!$A:$C,2,)</f>
        <v>T-shirt UT Archive Louvre</v>
      </c>
      <c r="D4110" s="36" t="s">
        <v>86</v>
      </c>
      <c r="E4110" s="36" t="s">
        <v>86</v>
      </c>
      <c r="F4110" s="36" t="s">
        <v>86</v>
      </c>
      <c r="G4110" s="36" t="s">
        <v>7504</v>
      </c>
      <c r="H4110" s="36" t="s">
        <v>7504</v>
      </c>
      <c r="I4110" s="36" t="s">
        <v>296</v>
      </c>
      <c r="J4110" s="37" t="s">
        <v>123</v>
      </c>
      <c r="K4110" s="36" t="s">
        <v>2045</v>
      </c>
    </row>
    <row r="4111" spans="1:11" ht="15" customHeight="1">
      <c r="A4111" s="36" t="s">
        <v>6485</v>
      </c>
      <c r="B4111" s="36">
        <v>473249</v>
      </c>
      <c r="C4111" s="35" t="str">
        <f>VLOOKUP(B4111,'[1]EC Sales Date'!$A:$C,2,)</f>
        <v>T-shirt UT Archive Louvre</v>
      </c>
      <c r="D4111" s="36" t="s">
        <v>86</v>
      </c>
      <c r="E4111" s="36" t="s">
        <v>86</v>
      </c>
      <c r="F4111" s="36" t="s">
        <v>86</v>
      </c>
      <c r="G4111" s="36" t="s">
        <v>7504</v>
      </c>
      <c r="H4111" s="36" t="s">
        <v>7504</v>
      </c>
      <c r="I4111" s="36" t="s">
        <v>296</v>
      </c>
      <c r="J4111" s="37" t="s">
        <v>123</v>
      </c>
      <c r="K4111" s="36" t="s">
        <v>2045</v>
      </c>
    </row>
    <row r="4112" spans="1:11" ht="15" customHeight="1">
      <c r="A4112" s="36" t="s">
        <v>6486</v>
      </c>
      <c r="B4112" s="36">
        <v>474465</v>
      </c>
      <c r="C4112" s="35" t="str">
        <f>VLOOKUP(B4112,'[1]EC Sales Date'!$A:$C,2,)</f>
        <v>T-shirt UT Godzilla 70th Anniversary</v>
      </c>
      <c r="D4112" s="36" t="s">
        <v>86</v>
      </c>
      <c r="E4112" s="36" t="s">
        <v>86</v>
      </c>
      <c r="F4112" s="36" t="s">
        <v>86</v>
      </c>
      <c r="G4112" s="36" t="s">
        <v>7504</v>
      </c>
      <c r="H4112" s="36" t="s">
        <v>7504</v>
      </c>
      <c r="I4112" s="36" t="s">
        <v>58</v>
      </c>
      <c r="J4112" s="37" t="s">
        <v>123</v>
      </c>
      <c r="K4112" s="36" t="s">
        <v>124</v>
      </c>
    </row>
    <row r="4113" spans="1:11" ht="15" customHeight="1">
      <c r="A4113" s="36" t="s">
        <v>6487</v>
      </c>
      <c r="B4113" s="36">
        <v>476661</v>
      </c>
      <c r="C4113" s="35" t="str">
        <f>VLOOKUP(B4113,'[1]EC Sales Date'!$A:$C,2,)</f>
        <v>T-shirt UT Godzilla 70th Anniversary</v>
      </c>
      <c r="D4113" s="36" t="s">
        <v>86</v>
      </c>
      <c r="E4113" s="36" t="s">
        <v>86</v>
      </c>
      <c r="F4113" s="36" t="s">
        <v>86</v>
      </c>
      <c r="G4113" s="36" t="s">
        <v>7504</v>
      </c>
      <c r="H4113" s="36" t="s">
        <v>7504</v>
      </c>
      <c r="I4113" s="36" t="s">
        <v>58</v>
      </c>
      <c r="J4113" s="37" t="s">
        <v>123</v>
      </c>
      <c r="K4113" s="36" t="s">
        <v>124</v>
      </c>
    </row>
    <row r="4114" spans="1:11" ht="15" customHeight="1">
      <c r="A4114" s="36" t="s">
        <v>6488</v>
      </c>
      <c r="B4114" s="36">
        <v>476662</v>
      </c>
      <c r="C4114" s="35" t="str">
        <f>VLOOKUP(B4114,'[1]EC Sales Date'!$A:$C,2,)</f>
        <v>T-shirt UT Godzilla 70th Anniversary</v>
      </c>
      <c r="D4114" s="36" t="s">
        <v>86</v>
      </c>
      <c r="E4114" s="36" t="s">
        <v>86</v>
      </c>
      <c r="F4114" s="36" t="s">
        <v>86</v>
      </c>
      <c r="G4114" s="36" t="s">
        <v>7504</v>
      </c>
      <c r="H4114" s="36" t="s">
        <v>7504</v>
      </c>
      <c r="I4114" s="36" t="s">
        <v>58</v>
      </c>
      <c r="J4114" s="37" t="s">
        <v>123</v>
      </c>
      <c r="K4114" s="36" t="s">
        <v>124</v>
      </c>
    </row>
    <row r="4115" spans="1:11" ht="15" customHeight="1">
      <c r="A4115" s="36" t="s">
        <v>6489</v>
      </c>
      <c r="B4115" s="36">
        <v>476663</v>
      </c>
      <c r="C4115" s="35" t="str">
        <f>VLOOKUP(B4115,'[1]EC Sales Date'!$A:$C,2,)</f>
        <v>T-shirt UT Godzilla 70th Anniversary</v>
      </c>
      <c r="D4115" s="36" t="s">
        <v>86</v>
      </c>
      <c r="E4115" s="36" t="s">
        <v>86</v>
      </c>
      <c r="F4115" s="36" t="s">
        <v>86</v>
      </c>
      <c r="G4115" s="36" t="s">
        <v>7504</v>
      </c>
      <c r="H4115" s="36" t="s">
        <v>7504</v>
      </c>
      <c r="I4115" s="36" t="s">
        <v>58</v>
      </c>
      <c r="J4115" s="37" t="s">
        <v>123</v>
      </c>
      <c r="K4115" s="36" t="s">
        <v>124</v>
      </c>
    </row>
    <row r="4116" spans="1:11" ht="15" customHeight="1">
      <c r="A4116" s="36" t="s">
        <v>6490</v>
      </c>
      <c r="B4116" s="36">
        <v>476664</v>
      </c>
      <c r="C4116" s="35" t="str">
        <f>VLOOKUP(B4116,'[1]EC Sales Date'!$A:$C,2,)</f>
        <v>T-shirt UT Godzilla 70th Anniversary</v>
      </c>
      <c r="D4116" s="36" t="s">
        <v>86</v>
      </c>
      <c r="E4116" s="36" t="s">
        <v>86</v>
      </c>
      <c r="F4116" s="36" t="s">
        <v>86</v>
      </c>
      <c r="G4116" s="36" t="s">
        <v>7504</v>
      </c>
      <c r="H4116" s="36" t="s">
        <v>7504</v>
      </c>
      <c r="I4116" s="36" t="s">
        <v>58</v>
      </c>
      <c r="J4116" s="37" t="s">
        <v>123</v>
      </c>
      <c r="K4116" s="36" t="s">
        <v>124</v>
      </c>
    </row>
    <row r="4117" spans="1:11" ht="15" customHeight="1">
      <c r="A4117" s="36" t="s">
        <v>6491</v>
      </c>
      <c r="B4117" s="36">
        <v>470472</v>
      </c>
      <c r="C4117" s="35" t="str">
        <f>VLOOKUP(B4117,'[1]EC Sales Date'!$A:$C,2,)</f>
        <v>Polo DRY à Séchage Rapide en Maille Piquée</v>
      </c>
      <c r="D4117" s="36" t="s">
        <v>57</v>
      </c>
      <c r="E4117" s="36" t="s">
        <v>57</v>
      </c>
      <c r="F4117" s="36" t="s">
        <v>57</v>
      </c>
      <c r="G4117" s="36" t="s">
        <v>7504</v>
      </c>
      <c r="H4117" s="36" t="s">
        <v>7504</v>
      </c>
      <c r="I4117" s="36" t="s">
        <v>78</v>
      </c>
      <c r="J4117" s="36" t="s">
        <v>59</v>
      </c>
      <c r="K4117" s="36" t="s">
        <v>2687</v>
      </c>
    </row>
    <row r="4118" spans="1:11" ht="15" customHeight="1">
      <c r="A4118" s="36" t="s">
        <v>6492</v>
      </c>
      <c r="B4118" s="36">
        <v>464857</v>
      </c>
      <c r="C4118" s="35" t="str">
        <f>VLOOKUP(B4118,'[1]EC Sales Date'!$A:$C,2,)</f>
        <v>T-Shirt en Maille à Manches Courtes</v>
      </c>
      <c r="D4118" s="36" t="s">
        <v>86</v>
      </c>
      <c r="E4118" s="36" t="s">
        <v>86</v>
      </c>
      <c r="F4118" s="36" t="s">
        <v>57</v>
      </c>
      <c r="G4118" s="36" t="s">
        <v>7504</v>
      </c>
      <c r="H4118" s="36" t="s">
        <v>7504</v>
      </c>
      <c r="I4118" s="36" t="s">
        <v>2760</v>
      </c>
      <c r="J4118" s="36" t="s">
        <v>59</v>
      </c>
      <c r="K4118" s="36" t="s">
        <v>2761</v>
      </c>
    </row>
    <row r="4119" spans="1:11" ht="15" customHeight="1">
      <c r="A4119" s="36" t="s">
        <v>6493</v>
      </c>
      <c r="B4119" s="36">
        <v>464858</v>
      </c>
      <c r="C4119" s="35" t="str">
        <f>VLOOKUP(B4119,'[1]EC Sales Date'!$A:$C,2,)</f>
        <v>Polo en Maille Manches Courtes</v>
      </c>
      <c r="D4119" s="36" t="s">
        <v>86</v>
      </c>
      <c r="E4119" s="36" t="s">
        <v>86</v>
      </c>
      <c r="F4119" s="36" t="s">
        <v>57</v>
      </c>
      <c r="G4119" s="36" t="s">
        <v>7504</v>
      </c>
      <c r="H4119" s="36" t="s">
        <v>7504</v>
      </c>
      <c r="I4119" s="36" t="s">
        <v>58</v>
      </c>
      <c r="J4119" s="36" t="s">
        <v>59</v>
      </c>
      <c r="K4119" s="36" t="s">
        <v>6494</v>
      </c>
    </row>
    <row r="4120" spans="1:11" ht="15" customHeight="1">
      <c r="A4120" s="36" t="s">
        <v>6495</v>
      </c>
      <c r="B4120" s="36">
        <v>471924</v>
      </c>
      <c r="C4120" s="35" t="str">
        <f>VLOOKUP(B4120,'[1]EC Sales Date'!$A:$C,2,)</f>
        <v>Veste Zippée en Maille Légère</v>
      </c>
      <c r="D4120" s="36" t="s">
        <v>57</v>
      </c>
      <c r="E4120" s="36" t="s">
        <v>57</v>
      </c>
      <c r="F4120" s="36" t="s">
        <v>57</v>
      </c>
      <c r="G4120" s="36" t="s">
        <v>7504</v>
      </c>
      <c r="H4120" s="36" t="s">
        <v>7504</v>
      </c>
      <c r="I4120" s="36" t="s">
        <v>2024</v>
      </c>
      <c r="J4120" s="36" t="s">
        <v>59</v>
      </c>
      <c r="K4120" s="36" t="s">
        <v>2025</v>
      </c>
    </row>
    <row r="4121" spans="1:11" ht="15" customHeight="1">
      <c r="A4121" s="36" t="s">
        <v>3804</v>
      </c>
      <c r="B4121" s="36">
        <v>464303</v>
      </c>
      <c r="C4121" s="35" t="str">
        <f>VLOOKUP(B4121,'[1]EC Sales Date'!$A:$C,2,)</f>
        <v>T-Shirt AIRism Col Rond Manches Courtes</v>
      </c>
      <c r="D4121" s="36" t="s">
        <v>56</v>
      </c>
      <c r="E4121" s="36" t="s">
        <v>56</v>
      </c>
      <c r="F4121" s="36" t="s">
        <v>56</v>
      </c>
      <c r="G4121" s="36" t="s">
        <v>7504</v>
      </c>
      <c r="H4121" s="36" t="s">
        <v>7504</v>
      </c>
      <c r="I4121" s="36" t="s">
        <v>2773</v>
      </c>
      <c r="J4121" s="36" t="s">
        <v>59</v>
      </c>
      <c r="K4121" s="36" t="s">
        <v>2774</v>
      </c>
    </row>
    <row r="4122" spans="1:11" ht="15" customHeight="1">
      <c r="A4122" s="36" t="s">
        <v>6496</v>
      </c>
      <c r="B4122" s="36">
        <v>464303</v>
      </c>
      <c r="C4122" s="35" t="str">
        <f>VLOOKUP(B4122,'[1]EC Sales Date'!$A:$C,2,)</f>
        <v>T-Shirt AIRism Col Rond Manches Courtes</v>
      </c>
      <c r="D4122" s="36" t="s">
        <v>86</v>
      </c>
      <c r="E4122" s="36" t="s">
        <v>57</v>
      </c>
      <c r="F4122" s="36" t="s">
        <v>57</v>
      </c>
      <c r="G4122" s="36" t="s">
        <v>7504</v>
      </c>
      <c r="H4122" s="36" t="s">
        <v>7504</v>
      </c>
      <c r="I4122" s="36" t="s">
        <v>2773</v>
      </c>
      <c r="J4122" s="36" t="s">
        <v>59</v>
      </c>
      <c r="K4122" s="36" t="s">
        <v>2774</v>
      </c>
    </row>
    <row r="4123" spans="1:11" ht="15" customHeight="1">
      <c r="A4123" s="36" t="s">
        <v>3805</v>
      </c>
      <c r="B4123" s="36">
        <v>466478</v>
      </c>
      <c r="C4123" s="35" t="str">
        <f>VLOOKUP(B4123,'[1]EC Sales Date'!$A:$C,2,)</f>
        <v>T-Shirt AIRism Col Rond Manches Courtes</v>
      </c>
      <c r="D4123" s="36" t="s">
        <v>56</v>
      </c>
      <c r="E4123" s="36" t="s">
        <v>57</v>
      </c>
      <c r="F4123" s="36" t="s">
        <v>57</v>
      </c>
      <c r="G4123" s="36" t="s">
        <v>7504</v>
      </c>
      <c r="H4123" s="36" t="s">
        <v>7504</v>
      </c>
      <c r="I4123" s="36" t="s">
        <v>1572</v>
      </c>
      <c r="J4123" s="36" t="s">
        <v>59</v>
      </c>
      <c r="K4123" s="36" t="s">
        <v>2777</v>
      </c>
    </row>
    <row r="4124" spans="1:11" ht="15" customHeight="1">
      <c r="A4124" s="36" t="s">
        <v>3806</v>
      </c>
      <c r="B4124" s="36">
        <v>466478</v>
      </c>
      <c r="C4124" s="35" t="str">
        <f>VLOOKUP(B4124,'[1]EC Sales Date'!$A:$C,2,)</f>
        <v>T-Shirt AIRism Col Rond Manches Courtes</v>
      </c>
      <c r="D4124" s="36" t="s">
        <v>86</v>
      </c>
      <c r="E4124" s="36" t="s">
        <v>57</v>
      </c>
      <c r="F4124" s="36" t="s">
        <v>57</v>
      </c>
      <c r="G4124" s="36" t="s">
        <v>7504</v>
      </c>
      <c r="H4124" s="36" t="s">
        <v>7504</v>
      </c>
      <c r="I4124" s="36" t="s">
        <v>1572</v>
      </c>
      <c r="J4124" s="36" t="s">
        <v>59</v>
      </c>
      <c r="K4124" s="36" t="s">
        <v>2777</v>
      </c>
    </row>
    <row r="4125" spans="1:11" ht="15" customHeight="1">
      <c r="A4125" s="36" t="s">
        <v>6497</v>
      </c>
      <c r="B4125" s="36">
        <v>466478</v>
      </c>
      <c r="C4125" s="35" t="str">
        <f>VLOOKUP(B4125,'[1]EC Sales Date'!$A:$C,2,)</f>
        <v>T-Shirt AIRism Col Rond Manches Courtes</v>
      </c>
      <c r="D4125" s="36" t="s">
        <v>86</v>
      </c>
      <c r="E4125" s="36" t="s">
        <v>86</v>
      </c>
      <c r="F4125" s="36" t="s">
        <v>86</v>
      </c>
      <c r="G4125" s="36" t="s">
        <v>7504</v>
      </c>
      <c r="H4125" s="36" t="s">
        <v>7504</v>
      </c>
      <c r="I4125" s="36" t="s">
        <v>1572</v>
      </c>
      <c r="J4125" s="36" t="s">
        <v>59</v>
      </c>
      <c r="K4125" s="36" t="s">
        <v>2777</v>
      </c>
    </row>
    <row r="4126" spans="1:11" ht="15" customHeight="1">
      <c r="A4126" s="36" t="s">
        <v>7832</v>
      </c>
      <c r="B4126" s="36">
        <v>468480</v>
      </c>
      <c r="C4126" s="35" t="e">
        <f>VLOOKUP(B4126,'[1]EC Sales Date'!$A:$C,2,)</f>
        <v>#N/A</v>
      </c>
      <c r="D4126" s="36" t="s">
        <v>86</v>
      </c>
      <c r="E4126" s="36" t="s">
        <v>57</v>
      </c>
      <c r="F4126" s="36" t="s">
        <v>57</v>
      </c>
      <c r="G4126" s="36" t="s">
        <v>7504</v>
      </c>
      <c r="H4126" s="36" t="s">
        <v>7504</v>
      </c>
      <c r="I4126" s="36" t="s">
        <v>1572</v>
      </c>
      <c r="J4126" s="36" t="s">
        <v>59</v>
      </c>
      <c r="K4126" s="36" t="s">
        <v>2777</v>
      </c>
    </row>
    <row r="4127" spans="1:11" ht="15" customHeight="1">
      <c r="A4127" s="36" t="s">
        <v>6498</v>
      </c>
      <c r="B4127" s="36">
        <v>464305</v>
      </c>
      <c r="C4127" s="35" t="str">
        <f>VLOOKUP(B4127,'[1]EC Sales Date'!$A:$C,2,)</f>
        <v>T-Shirt AIRism Coton Col Rond</v>
      </c>
      <c r="D4127" s="36" t="s">
        <v>57</v>
      </c>
      <c r="E4127" s="36" t="s">
        <v>57</v>
      </c>
      <c r="F4127" s="36" t="s">
        <v>57</v>
      </c>
      <c r="G4127" s="36" t="s">
        <v>7504</v>
      </c>
      <c r="H4127" s="36" t="s">
        <v>7504</v>
      </c>
      <c r="I4127" s="36" t="s">
        <v>58</v>
      </c>
      <c r="J4127" s="36" t="s">
        <v>59</v>
      </c>
      <c r="K4127" s="36" t="s">
        <v>2764</v>
      </c>
    </row>
    <row r="4128" spans="1:11" ht="15" customHeight="1">
      <c r="A4128" s="36" t="s">
        <v>3803</v>
      </c>
      <c r="B4128" s="36">
        <v>464305</v>
      </c>
      <c r="C4128" s="35" t="str">
        <f>VLOOKUP(B4128,'[1]EC Sales Date'!$A:$C,2,)</f>
        <v>T-Shirt AIRism Coton Col Rond</v>
      </c>
      <c r="D4128" s="36" t="s">
        <v>56</v>
      </c>
      <c r="E4128" s="36" t="s">
        <v>56</v>
      </c>
      <c r="F4128" s="36" t="s">
        <v>56</v>
      </c>
      <c r="G4128" s="36" t="s">
        <v>7504</v>
      </c>
      <c r="H4128" s="36" t="s">
        <v>7504</v>
      </c>
      <c r="I4128" s="36" t="s">
        <v>58</v>
      </c>
      <c r="J4128" s="36" t="s">
        <v>59</v>
      </c>
      <c r="K4128" s="36" t="s">
        <v>2764</v>
      </c>
    </row>
    <row r="4129" spans="1:11" ht="15" customHeight="1">
      <c r="A4129" s="36" t="s">
        <v>6499</v>
      </c>
      <c r="B4129" s="36">
        <v>467273</v>
      </c>
      <c r="C4129" s="35" t="str">
        <f>VLOOKUP(B4129,'[1]EC Sales Date'!$A:$C,2,)</f>
        <v>T-shirt AIRism En Coton Rayé à Manches Courtes</v>
      </c>
      <c r="D4129" s="36" t="s">
        <v>86</v>
      </c>
      <c r="E4129" s="36" t="s">
        <v>57</v>
      </c>
      <c r="F4129" s="36" t="s">
        <v>57</v>
      </c>
      <c r="G4129" s="36" t="s">
        <v>7504</v>
      </c>
      <c r="H4129" s="36" t="s">
        <v>7504</v>
      </c>
      <c r="I4129" s="36" t="s">
        <v>58</v>
      </c>
      <c r="J4129" s="36" t="s">
        <v>59</v>
      </c>
      <c r="K4129" s="36" t="s">
        <v>2764</v>
      </c>
    </row>
    <row r="4130" spans="1:11" ht="15" customHeight="1">
      <c r="A4130" s="36" t="s">
        <v>6500</v>
      </c>
      <c r="B4130" s="36">
        <v>467273</v>
      </c>
      <c r="C4130" s="35" t="str">
        <f>VLOOKUP(B4130,'[1]EC Sales Date'!$A:$C,2,)</f>
        <v>T-shirt AIRism En Coton Rayé à Manches Courtes</v>
      </c>
      <c r="D4130" s="36" t="s">
        <v>56</v>
      </c>
      <c r="E4130" s="36" t="s">
        <v>57</v>
      </c>
      <c r="F4130" s="36" t="s">
        <v>57</v>
      </c>
      <c r="G4130" s="36" t="s">
        <v>7504</v>
      </c>
      <c r="H4130" s="36" t="s">
        <v>7504</v>
      </c>
      <c r="I4130" s="36" t="s">
        <v>58</v>
      </c>
      <c r="J4130" s="36" t="s">
        <v>59</v>
      </c>
      <c r="K4130" s="36" t="s">
        <v>2764</v>
      </c>
    </row>
    <row r="4131" spans="1:11" ht="15" customHeight="1">
      <c r="A4131" s="36" t="s">
        <v>6501</v>
      </c>
      <c r="B4131" s="36">
        <v>467273</v>
      </c>
      <c r="C4131" s="35" t="str">
        <f>VLOOKUP(B4131,'[1]EC Sales Date'!$A:$C,2,)</f>
        <v>T-shirt AIRism En Coton Rayé à Manches Courtes</v>
      </c>
      <c r="D4131" s="36" t="s">
        <v>86</v>
      </c>
      <c r="E4131" s="36" t="s">
        <v>57</v>
      </c>
      <c r="F4131" s="36" t="s">
        <v>57</v>
      </c>
      <c r="G4131" s="36" t="s">
        <v>7504</v>
      </c>
      <c r="H4131" s="36" t="s">
        <v>7504</v>
      </c>
      <c r="I4131" s="36" t="s">
        <v>58</v>
      </c>
      <c r="J4131" s="36" t="s">
        <v>59</v>
      </c>
      <c r="K4131" s="36" t="s">
        <v>2764</v>
      </c>
    </row>
    <row r="4132" spans="1:11" ht="15" customHeight="1">
      <c r="A4132" s="36" t="s">
        <v>6502</v>
      </c>
      <c r="B4132" s="36">
        <v>467273</v>
      </c>
      <c r="C4132" s="35" t="str">
        <f>VLOOKUP(B4132,'[1]EC Sales Date'!$A:$C,2,)</f>
        <v>T-shirt AIRism En Coton Rayé à Manches Courtes</v>
      </c>
      <c r="D4132" s="36" t="s">
        <v>56</v>
      </c>
      <c r="E4132" s="36" t="s">
        <v>57</v>
      </c>
      <c r="F4132" s="36" t="s">
        <v>57</v>
      </c>
      <c r="G4132" s="36" t="s">
        <v>7504</v>
      </c>
      <c r="H4132" s="36" t="s">
        <v>7504</v>
      </c>
      <c r="I4132" s="36" t="s">
        <v>58</v>
      </c>
      <c r="J4132" s="36" t="s">
        <v>59</v>
      </c>
      <c r="K4132" s="36" t="s">
        <v>2764</v>
      </c>
    </row>
    <row r="4133" spans="1:11" ht="15" customHeight="1">
      <c r="A4133" s="36" t="s">
        <v>7833</v>
      </c>
      <c r="B4133" s="36">
        <v>467855</v>
      </c>
      <c r="C4133" s="35" t="e">
        <f>VLOOKUP(B4133,'[1]EC Sales Date'!$A:$C,2,)</f>
        <v>#N/A</v>
      </c>
      <c r="D4133" s="36" t="s">
        <v>86</v>
      </c>
      <c r="E4133" s="36" t="s">
        <v>57</v>
      </c>
      <c r="F4133" s="36" t="s">
        <v>57</v>
      </c>
      <c r="G4133" s="36" t="s">
        <v>7504</v>
      </c>
      <c r="H4133" s="36" t="s">
        <v>7504</v>
      </c>
      <c r="I4133" s="36" t="s">
        <v>58</v>
      </c>
      <c r="J4133" s="36" t="s">
        <v>59</v>
      </c>
      <c r="K4133" s="36" t="s">
        <v>2764</v>
      </c>
    </row>
    <row r="4134" spans="1:11" ht="15" customHeight="1">
      <c r="A4134" s="36" t="s">
        <v>3807</v>
      </c>
      <c r="B4134" s="36">
        <v>466489</v>
      </c>
      <c r="C4134" s="35" t="str">
        <f>VLOOKUP(B4134,'[1]EC Sales Date'!$A:$C,2,)</f>
        <v>Débardeur AIRism Mesh Anti-odeur</v>
      </c>
      <c r="D4134" s="36" t="s">
        <v>56</v>
      </c>
      <c r="E4134" s="36" t="s">
        <v>57</v>
      </c>
      <c r="F4134" s="36" t="s">
        <v>57</v>
      </c>
      <c r="G4134" s="36" t="s">
        <v>7504</v>
      </c>
      <c r="H4134" s="36" t="s">
        <v>7504</v>
      </c>
      <c r="I4134" s="36" t="s">
        <v>58</v>
      </c>
      <c r="J4134" s="36" t="s">
        <v>59</v>
      </c>
      <c r="K4134" s="36" t="s">
        <v>2782</v>
      </c>
    </row>
    <row r="4135" spans="1:11" ht="15" customHeight="1">
      <c r="A4135" s="36" t="s">
        <v>6503</v>
      </c>
      <c r="B4135" s="36">
        <v>466489</v>
      </c>
      <c r="C4135" s="35" t="str">
        <f>VLOOKUP(B4135,'[1]EC Sales Date'!$A:$C,2,)</f>
        <v>Débardeur AIRism Mesh Anti-odeur</v>
      </c>
      <c r="D4135" s="36" t="s">
        <v>86</v>
      </c>
      <c r="E4135" s="36" t="s">
        <v>57</v>
      </c>
      <c r="F4135" s="36" t="s">
        <v>57</v>
      </c>
      <c r="G4135" s="36" t="s">
        <v>7504</v>
      </c>
      <c r="H4135" s="36" t="s">
        <v>7504</v>
      </c>
      <c r="I4135" s="36" t="s">
        <v>58</v>
      </c>
      <c r="J4135" s="36" t="s">
        <v>59</v>
      </c>
      <c r="K4135" s="36" t="s">
        <v>2782</v>
      </c>
    </row>
    <row r="4136" spans="1:11" ht="15" customHeight="1">
      <c r="A4136" s="36" t="s">
        <v>3812</v>
      </c>
      <c r="B4136" s="36">
        <v>464316</v>
      </c>
      <c r="C4136" s="35" t="str">
        <f>VLOOKUP(B4136,'[1]EC Sales Date'!$A:$C,2,)</f>
        <v>Boxer AIRism</v>
      </c>
      <c r="D4136" s="36" t="s">
        <v>56</v>
      </c>
      <c r="E4136" s="36" t="s">
        <v>56</v>
      </c>
      <c r="F4136" s="36" t="s">
        <v>56</v>
      </c>
      <c r="G4136" s="36" t="s">
        <v>7504</v>
      </c>
      <c r="H4136" s="36" t="s">
        <v>7504</v>
      </c>
      <c r="I4136" s="36" t="s">
        <v>78</v>
      </c>
      <c r="J4136" s="36" t="s">
        <v>59</v>
      </c>
      <c r="K4136" s="36" t="s">
        <v>2785</v>
      </c>
    </row>
    <row r="4137" spans="1:11" ht="15" customHeight="1">
      <c r="A4137" s="36" t="s">
        <v>3813</v>
      </c>
      <c r="B4137" s="36">
        <v>464316</v>
      </c>
      <c r="C4137" s="35" t="str">
        <f>VLOOKUP(B4137,'[1]EC Sales Date'!$A:$C,2,)</f>
        <v>Boxer AIRism</v>
      </c>
      <c r="D4137" s="36" t="s">
        <v>86</v>
      </c>
      <c r="E4137" s="36" t="s">
        <v>57</v>
      </c>
      <c r="F4137" s="36" t="s">
        <v>57</v>
      </c>
      <c r="G4137" s="36" t="s">
        <v>7504</v>
      </c>
      <c r="H4137" s="36" t="s">
        <v>7504</v>
      </c>
      <c r="I4137" s="36" t="s">
        <v>78</v>
      </c>
      <c r="J4137" s="36" t="s">
        <v>59</v>
      </c>
      <c r="K4137" s="36" t="s">
        <v>2785</v>
      </c>
    </row>
    <row r="4138" spans="1:11" ht="15" customHeight="1">
      <c r="A4138" s="36" t="s">
        <v>6504</v>
      </c>
      <c r="B4138" s="36">
        <v>464316</v>
      </c>
      <c r="C4138" s="35" t="str">
        <f>VLOOKUP(B4138,'[1]EC Sales Date'!$A:$C,2,)</f>
        <v>Boxer AIRism</v>
      </c>
      <c r="D4138" s="36" t="s">
        <v>86</v>
      </c>
      <c r="E4138" s="36" t="s">
        <v>86</v>
      </c>
      <c r="F4138" s="36" t="s">
        <v>86</v>
      </c>
      <c r="G4138" s="36" t="s">
        <v>7504</v>
      </c>
      <c r="H4138" s="36" t="s">
        <v>7504</v>
      </c>
      <c r="I4138" s="36" t="s">
        <v>78</v>
      </c>
      <c r="J4138" s="36" t="s">
        <v>59</v>
      </c>
      <c r="K4138" s="36" t="s">
        <v>2785</v>
      </c>
    </row>
    <row r="4139" spans="1:11" ht="15" customHeight="1">
      <c r="A4139" s="36" t="s">
        <v>3814</v>
      </c>
      <c r="B4139" s="36">
        <v>466492</v>
      </c>
      <c r="C4139" s="35" t="str">
        <f>VLOOKUP(B4139,'[1]EC Sales Date'!$A:$C,2,)</f>
        <v>Boxer Imprimé AIRism</v>
      </c>
      <c r="D4139" s="36" t="s">
        <v>56</v>
      </c>
      <c r="E4139" s="36" t="s">
        <v>57</v>
      </c>
      <c r="F4139" s="36" t="s">
        <v>57</v>
      </c>
      <c r="G4139" s="36" t="s">
        <v>7504</v>
      </c>
      <c r="H4139" s="36" t="s">
        <v>7504</v>
      </c>
      <c r="I4139" s="36" t="s">
        <v>78</v>
      </c>
      <c r="J4139" s="36" t="s">
        <v>59</v>
      </c>
      <c r="K4139" s="36" t="s">
        <v>2805</v>
      </c>
    </row>
    <row r="4140" spans="1:11" ht="15" customHeight="1">
      <c r="A4140" s="36" t="s">
        <v>6505</v>
      </c>
      <c r="B4140" s="36">
        <v>466492</v>
      </c>
      <c r="C4140" s="35" t="str">
        <f>VLOOKUP(B4140,'[1]EC Sales Date'!$A:$C,2,)</f>
        <v>Boxer Imprimé AIRism</v>
      </c>
      <c r="D4140" s="36" t="s">
        <v>86</v>
      </c>
      <c r="E4140" s="36" t="s">
        <v>57</v>
      </c>
      <c r="F4140" s="36" t="s">
        <v>57</v>
      </c>
      <c r="G4140" s="36" t="s">
        <v>7504</v>
      </c>
      <c r="H4140" s="36" t="s">
        <v>7504</v>
      </c>
      <c r="I4140" s="36" t="s">
        <v>78</v>
      </c>
      <c r="J4140" s="36" t="s">
        <v>59</v>
      </c>
      <c r="K4140" s="36" t="s">
        <v>2805</v>
      </c>
    </row>
    <row r="4141" spans="1:11" ht="15" customHeight="1">
      <c r="A4141" s="36" t="s">
        <v>3815</v>
      </c>
      <c r="B4141" s="36">
        <v>466495</v>
      </c>
      <c r="C4141" s="35" t="str">
        <f>VLOOKUP(B4141,'[1]EC Sales Date'!$A:$C,2,)</f>
        <v>Boxer Imprimé AIRism</v>
      </c>
      <c r="D4141" s="36" t="s">
        <v>56</v>
      </c>
      <c r="E4141" s="36" t="s">
        <v>57</v>
      </c>
      <c r="F4141" s="36" t="s">
        <v>57</v>
      </c>
      <c r="G4141" s="36" t="s">
        <v>7504</v>
      </c>
      <c r="H4141" s="36" t="s">
        <v>7504</v>
      </c>
      <c r="I4141" s="36" t="s">
        <v>78</v>
      </c>
      <c r="J4141" s="36" t="s">
        <v>59</v>
      </c>
      <c r="K4141" s="36" t="s">
        <v>2785</v>
      </c>
    </row>
    <row r="4142" spans="1:11" ht="15" customHeight="1">
      <c r="A4142" s="36" t="s">
        <v>6506</v>
      </c>
      <c r="B4142" s="36">
        <v>466495</v>
      </c>
      <c r="C4142" s="35" t="str">
        <f>VLOOKUP(B4142,'[1]EC Sales Date'!$A:$C,2,)</f>
        <v>Boxer Imprimé AIRism</v>
      </c>
      <c r="D4142" s="36" t="s">
        <v>86</v>
      </c>
      <c r="E4142" s="36" t="s">
        <v>57</v>
      </c>
      <c r="F4142" s="36" t="s">
        <v>57</v>
      </c>
      <c r="G4142" s="36" t="s">
        <v>7504</v>
      </c>
      <c r="H4142" s="36" t="s">
        <v>7504</v>
      </c>
      <c r="I4142" s="36" t="s">
        <v>78</v>
      </c>
      <c r="J4142" s="36" t="s">
        <v>59</v>
      </c>
      <c r="K4142" s="36" t="s">
        <v>2785</v>
      </c>
    </row>
    <row r="4143" spans="1:11" ht="15" customHeight="1">
      <c r="A4143" s="36" t="s">
        <v>3816</v>
      </c>
      <c r="B4143" s="36">
        <v>466498</v>
      </c>
      <c r="C4143" s="35" t="str">
        <f>VLOOKUP(B4143,'[1]EC Sales Date'!$A:$C,2,)</f>
        <v>Boxer Imprimé AIRism</v>
      </c>
      <c r="D4143" s="36" t="s">
        <v>56</v>
      </c>
      <c r="E4143" s="36" t="s">
        <v>57</v>
      </c>
      <c r="F4143" s="36" t="s">
        <v>57</v>
      </c>
      <c r="G4143" s="36" t="s">
        <v>7504</v>
      </c>
      <c r="H4143" s="36" t="s">
        <v>7504</v>
      </c>
      <c r="I4143" s="36" t="s">
        <v>78</v>
      </c>
      <c r="J4143" s="36" t="s">
        <v>59</v>
      </c>
      <c r="K4143" s="36" t="s">
        <v>2785</v>
      </c>
    </row>
    <row r="4144" spans="1:11" ht="15" customHeight="1">
      <c r="A4144" s="36" t="s">
        <v>6507</v>
      </c>
      <c r="B4144" s="36">
        <v>466498</v>
      </c>
      <c r="C4144" s="35" t="str">
        <f>VLOOKUP(B4144,'[1]EC Sales Date'!$A:$C,2,)</f>
        <v>Boxer Imprimé AIRism</v>
      </c>
      <c r="D4144" s="36" t="s">
        <v>86</v>
      </c>
      <c r="E4144" s="36" t="s">
        <v>57</v>
      </c>
      <c r="F4144" s="36" t="s">
        <v>57</v>
      </c>
      <c r="G4144" s="36" t="s">
        <v>7504</v>
      </c>
      <c r="H4144" s="36" t="s">
        <v>7504</v>
      </c>
      <c r="I4144" s="36" t="s">
        <v>78</v>
      </c>
      <c r="J4144" s="36" t="s">
        <v>59</v>
      </c>
      <c r="K4144" s="36" t="s">
        <v>2785</v>
      </c>
    </row>
    <row r="4145" spans="1:11" ht="15" customHeight="1">
      <c r="A4145" s="36" t="s">
        <v>3817</v>
      </c>
      <c r="B4145" s="36">
        <v>466501</v>
      </c>
      <c r="C4145" s="35" t="str">
        <f>VLOOKUP(B4145,'[1]EC Sales Date'!$A:$C,2,)</f>
        <v>Boxer Rayé AIRism</v>
      </c>
      <c r="D4145" s="36" t="s">
        <v>57</v>
      </c>
      <c r="E4145" s="36" t="s">
        <v>57</v>
      </c>
      <c r="F4145" s="36" t="s">
        <v>57</v>
      </c>
      <c r="G4145" s="36" t="s">
        <v>7504</v>
      </c>
      <c r="H4145" s="36" t="s">
        <v>7504</v>
      </c>
      <c r="I4145" s="36" t="s">
        <v>78</v>
      </c>
      <c r="J4145" s="36" t="s">
        <v>59</v>
      </c>
      <c r="K4145" s="36" t="s">
        <v>2792</v>
      </c>
    </row>
    <row r="4146" spans="1:11" ht="15" customHeight="1">
      <c r="A4146" s="36" t="s">
        <v>3818</v>
      </c>
      <c r="B4146" s="36">
        <v>466501</v>
      </c>
      <c r="C4146" s="35" t="str">
        <f>VLOOKUP(B4146,'[1]EC Sales Date'!$A:$C,2,)</f>
        <v>Boxer Rayé AIRism</v>
      </c>
      <c r="D4146" s="36" t="s">
        <v>56</v>
      </c>
      <c r="E4146" s="36" t="s">
        <v>57</v>
      </c>
      <c r="F4146" s="36" t="s">
        <v>57</v>
      </c>
      <c r="G4146" s="36" t="s">
        <v>7504</v>
      </c>
      <c r="H4146" s="36" t="s">
        <v>7504</v>
      </c>
      <c r="I4146" s="36" t="s">
        <v>78</v>
      </c>
      <c r="J4146" s="36" t="s">
        <v>59</v>
      </c>
      <c r="K4146" s="36" t="s">
        <v>2792</v>
      </c>
    </row>
    <row r="4147" spans="1:11" ht="15" customHeight="1">
      <c r="A4147" s="36" t="s">
        <v>3819</v>
      </c>
      <c r="B4147" s="36">
        <v>466501</v>
      </c>
      <c r="C4147" s="35" t="str">
        <f>VLOOKUP(B4147,'[1]EC Sales Date'!$A:$C,2,)</f>
        <v>Boxer Rayé AIRism</v>
      </c>
      <c r="D4147" s="36" t="s">
        <v>86</v>
      </c>
      <c r="E4147" s="36" t="s">
        <v>57</v>
      </c>
      <c r="F4147" s="36" t="s">
        <v>57</v>
      </c>
      <c r="G4147" s="36" t="s">
        <v>7504</v>
      </c>
      <c r="H4147" s="36" t="s">
        <v>7504</v>
      </c>
      <c r="I4147" s="36" t="s">
        <v>78</v>
      </c>
      <c r="J4147" s="36" t="s">
        <v>59</v>
      </c>
      <c r="K4147" s="36" t="s">
        <v>2792</v>
      </c>
    </row>
    <row r="4148" spans="1:11" ht="15" customHeight="1">
      <c r="A4148" s="36" t="s">
        <v>6508</v>
      </c>
      <c r="B4148" s="36">
        <v>467856</v>
      </c>
      <c r="C4148" s="35" t="str">
        <f>VLOOKUP(B4148,'[1]EC Sales Date'!$A:$C,2,)</f>
        <v>Boxer AIRism</v>
      </c>
      <c r="D4148" s="36" t="s">
        <v>86</v>
      </c>
      <c r="E4148" s="36" t="s">
        <v>57</v>
      </c>
      <c r="F4148" s="36" t="s">
        <v>57</v>
      </c>
      <c r="G4148" s="36" t="s">
        <v>7504</v>
      </c>
      <c r="H4148" s="36" t="s">
        <v>7504</v>
      </c>
      <c r="I4148" s="36" t="s">
        <v>78</v>
      </c>
      <c r="J4148" s="36" t="s">
        <v>59</v>
      </c>
      <c r="K4148" s="36" t="s">
        <v>2785</v>
      </c>
    </row>
    <row r="4149" spans="1:11" ht="15" customHeight="1">
      <c r="A4149" s="36" t="s">
        <v>3808</v>
      </c>
      <c r="B4149" s="36">
        <v>468483</v>
      </c>
      <c r="C4149" s="35" t="str">
        <f>VLOOKUP(B4149,'[1]EC Sales Date'!$A:$C,2,)</f>
        <v>Boxer AIRism</v>
      </c>
      <c r="D4149" s="36" t="s">
        <v>86</v>
      </c>
      <c r="E4149" s="36" t="s">
        <v>57</v>
      </c>
      <c r="F4149" s="36" t="s">
        <v>57</v>
      </c>
      <c r="G4149" s="36" t="s">
        <v>7504</v>
      </c>
      <c r="H4149" s="36" t="s">
        <v>7504</v>
      </c>
      <c r="I4149" s="36" t="s">
        <v>78</v>
      </c>
      <c r="J4149" s="36" t="s">
        <v>59</v>
      </c>
      <c r="K4149" s="36" t="s">
        <v>2805</v>
      </c>
    </row>
    <row r="4150" spans="1:11" ht="15" customHeight="1">
      <c r="A4150" s="36" t="s">
        <v>6509</v>
      </c>
      <c r="B4150" s="36">
        <v>468483</v>
      </c>
      <c r="C4150" s="35" t="str">
        <f>VLOOKUP(B4150,'[1]EC Sales Date'!$A:$C,2,)</f>
        <v>Boxer AIRism</v>
      </c>
      <c r="D4150" s="36" t="s">
        <v>86</v>
      </c>
      <c r="E4150" s="36" t="s">
        <v>57</v>
      </c>
      <c r="F4150" s="36" t="s">
        <v>57</v>
      </c>
      <c r="G4150" s="36" t="s">
        <v>7504</v>
      </c>
      <c r="H4150" s="36" t="s">
        <v>7504</v>
      </c>
      <c r="I4150" s="36" t="s">
        <v>78</v>
      </c>
      <c r="J4150" s="36" t="s">
        <v>59</v>
      </c>
      <c r="K4150" s="36" t="s">
        <v>2805</v>
      </c>
    </row>
    <row r="4151" spans="1:11" ht="15" customHeight="1">
      <c r="A4151" s="36" t="s">
        <v>6510</v>
      </c>
      <c r="B4151" s="36">
        <v>471476</v>
      </c>
      <c r="C4151" s="35" t="str">
        <f>VLOOKUP(B4151,'[1]EC Sales Date'!$A:$C,2,)</f>
        <v>Boxer AIRism à Imprimé</v>
      </c>
      <c r="D4151" s="36" t="s">
        <v>57</v>
      </c>
      <c r="E4151" s="36" t="s">
        <v>57</v>
      </c>
      <c r="F4151" s="36" t="s">
        <v>57</v>
      </c>
      <c r="G4151" s="36" t="s">
        <v>7504</v>
      </c>
      <c r="H4151" s="36" t="s">
        <v>7504</v>
      </c>
      <c r="I4151" s="36" t="s">
        <v>78</v>
      </c>
      <c r="J4151" s="36" t="s">
        <v>59</v>
      </c>
      <c r="K4151" s="36" t="s">
        <v>2785</v>
      </c>
    </row>
    <row r="4152" spans="1:11" ht="15" customHeight="1">
      <c r="A4152" s="36" t="s">
        <v>6511</v>
      </c>
      <c r="B4152" s="36">
        <v>471476</v>
      </c>
      <c r="C4152" s="35" t="str">
        <f>VLOOKUP(B4152,'[1]EC Sales Date'!$A:$C,2,)</f>
        <v>Boxer AIRism à Imprimé</v>
      </c>
      <c r="D4152" s="36" t="s">
        <v>86</v>
      </c>
      <c r="E4152" s="36" t="s">
        <v>57</v>
      </c>
      <c r="F4152" s="36" t="s">
        <v>57</v>
      </c>
      <c r="G4152" s="36" t="s">
        <v>7504</v>
      </c>
      <c r="H4152" s="36" t="s">
        <v>7504</v>
      </c>
      <c r="I4152" s="36" t="s">
        <v>78</v>
      </c>
      <c r="J4152" s="36" t="s">
        <v>59</v>
      </c>
      <c r="K4152" s="36" t="s">
        <v>2785</v>
      </c>
    </row>
    <row r="4153" spans="1:11" ht="15" customHeight="1">
      <c r="A4153" s="36" t="s">
        <v>6512</v>
      </c>
      <c r="B4153" s="36">
        <v>471477</v>
      </c>
      <c r="C4153" s="35" t="str">
        <f>VLOOKUP(B4153,'[1]EC Sales Date'!$A:$C,2,)</f>
        <v>Boxer AIRism à Imprimé</v>
      </c>
      <c r="D4153" s="36" t="s">
        <v>57</v>
      </c>
      <c r="E4153" s="36" t="s">
        <v>57</v>
      </c>
      <c r="F4153" s="36" t="s">
        <v>57</v>
      </c>
      <c r="G4153" s="36" t="s">
        <v>7504</v>
      </c>
      <c r="H4153" s="36" t="s">
        <v>7504</v>
      </c>
      <c r="I4153" s="36" t="s">
        <v>78</v>
      </c>
      <c r="J4153" s="36" t="s">
        <v>59</v>
      </c>
      <c r="K4153" s="36" t="s">
        <v>2785</v>
      </c>
    </row>
    <row r="4154" spans="1:11" ht="15" customHeight="1">
      <c r="A4154" s="36" t="s">
        <v>6513</v>
      </c>
      <c r="B4154" s="36">
        <v>471477</v>
      </c>
      <c r="C4154" s="35" t="str">
        <f>VLOOKUP(B4154,'[1]EC Sales Date'!$A:$C,2,)</f>
        <v>Boxer AIRism à Imprimé</v>
      </c>
      <c r="D4154" s="36" t="s">
        <v>86</v>
      </c>
      <c r="E4154" s="36" t="s">
        <v>57</v>
      </c>
      <c r="F4154" s="36" t="s">
        <v>57</v>
      </c>
      <c r="G4154" s="36" t="s">
        <v>7504</v>
      </c>
      <c r="H4154" s="36" t="s">
        <v>7504</v>
      </c>
      <c r="I4154" s="36" t="s">
        <v>78</v>
      </c>
      <c r="J4154" s="36" t="s">
        <v>59</v>
      </c>
      <c r="K4154" s="36" t="s">
        <v>2785</v>
      </c>
    </row>
    <row r="4155" spans="1:11" ht="15" customHeight="1">
      <c r="A4155" s="36" t="s">
        <v>3820</v>
      </c>
      <c r="B4155" s="36">
        <v>464318</v>
      </c>
      <c r="C4155" s="35" t="str">
        <f>VLOOKUP(B4155,'[1]EC Sales Date'!$A:$C,2,)</f>
        <v>Boxer AIRism Taille Basse</v>
      </c>
      <c r="D4155" s="36" t="s">
        <v>56</v>
      </c>
      <c r="E4155" s="36" t="s">
        <v>56</v>
      </c>
      <c r="F4155" s="36" t="s">
        <v>56</v>
      </c>
      <c r="G4155" s="36" t="s">
        <v>7504</v>
      </c>
      <c r="H4155" s="36" t="s">
        <v>7504</v>
      </c>
      <c r="I4155" s="36" t="s">
        <v>78</v>
      </c>
      <c r="J4155" s="36" t="s">
        <v>59</v>
      </c>
      <c r="K4155" s="36" t="s">
        <v>2785</v>
      </c>
    </row>
    <row r="4156" spans="1:11" ht="15" customHeight="1">
      <c r="A4156" s="36" t="s">
        <v>6514</v>
      </c>
      <c r="B4156" s="36">
        <v>464318</v>
      </c>
      <c r="C4156" s="35" t="str">
        <f>VLOOKUP(B4156,'[1]EC Sales Date'!$A:$C,2,)</f>
        <v>Boxer AIRism Taille Basse</v>
      </c>
      <c r="D4156" s="36" t="s">
        <v>86</v>
      </c>
      <c r="E4156" s="36" t="s">
        <v>57</v>
      </c>
      <c r="F4156" s="36" t="s">
        <v>57</v>
      </c>
      <c r="G4156" s="36" t="s">
        <v>7504</v>
      </c>
      <c r="H4156" s="36" t="s">
        <v>7504</v>
      </c>
      <c r="I4156" s="36" t="s">
        <v>78</v>
      </c>
      <c r="J4156" s="36" t="s">
        <v>59</v>
      </c>
      <c r="K4156" s="36" t="s">
        <v>2785</v>
      </c>
    </row>
    <row r="4157" spans="1:11" ht="15" customHeight="1">
      <c r="A4157" s="36" t="s">
        <v>6515</v>
      </c>
      <c r="B4157" s="36">
        <v>464318</v>
      </c>
      <c r="C4157" s="35" t="str">
        <f>VLOOKUP(B4157,'[1]EC Sales Date'!$A:$C,2,)</f>
        <v>Boxer AIRism Taille Basse</v>
      </c>
      <c r="D4157" s="36" t="s">
        <v>86</v>
      </c>
      <c r="E4157" s="36" t="s">
        <v>86</v>
      </c>
      <c r="F4157" s="36" t="s">
        <v>86</v>
      </c>
      <c r="G4157" s="36" t="s">
        <v>7504</v>
      </c>
      <c r="H4157" s="36" t="s">
        <v>7504</v>
      </c>
      <c r="I4157" s="36" t="s">
        <v>78</v>
      </c>
      <c r="J4157" s="36" t="s">
        <v>59</v>
      </c>
      <c r="K4157" s="36" t="s">
        <v>2785</v>
      </c>
    </row>
    <row r="4158" spans="1:11" ht="15" customHeight="1">
      <c r="A4158" s="36" t="s">
        <v>3821</v>
      </c>
      <c r="B4158" s="36">
        <v>466514</v>
      </c>
      <c r="C4158" s="35" t="str">
        <f>VLOOKUP(B4158,'[1]EC Sales Date'!$A:$C,2,)</f>
        <v>Boxer Taille Basse Imprimé AIRism</v>
      </c>
      <c r="D4158" s="36" t="s">
        <v>56</v>
      </c>
      <c r="E4158" s="36" t="s">
        <v>57</v>
      </c>
      <c r="F4158" s="36" t="s">
        <v>57</v>
      </c>
      <c r="G4158" s="36" t="s">
        <v>7504</v>
      </c>
      <c r="H4158" s="36" t="s">
        <v>7504</v>
      </c>
      <c r="I4158" s="36" t="s">
        <v>78</v>
      </c>
      <c r="J4158" s="36" t="s">
        <v>59</v>
      </c>
      <c r="K4158" s="36" t="s">
        <v>2805</v>
      </c>
    </row>
    <row r="4159" spans="1:11" ht="15" customHeight="1">
      <c r="A4159" s="36" t="s">
        <v>6516</v>
      </c>
      <c r="B4159" s="36">
        <v>466514</v>
      </c>
      <c r="C4159" s="35" t="str">
        <f>VLOOKUP(B4159,'[1]EC Sales Date'!$A:$C,2,)</f>
        <v>Boxer Taille Basse Imprimé AIRism</v>
      </c>
      <c r="D4159" s="36" t="s">
        <v>86</v>
      </c>
      <c r="E4159" s="36" t="s">
        <v>57</v>
      </c>
      <c r="F4159" s="36" t="s">
        <v>57</v>
      </c>
      <c r="G4159" s="36" t="s">
        <v>7504</v>
      </c>
      <c r="H4159" s="36" t="s">
        <v>7504</v>
      </c>
      <c r="I4159" s="36" t="s">
        <v>78</v>
      </c>
      <c r="J4159" s="36" t="s">
        <v>59</v>
      </c>
      <c r="K4159" s="36" t="s">
        <v>2805</v>
      </c>
    </row>
    <row r="4160" spans="1:11" ht="15" customHeight="1">
      <c r="A4160" s="36" t="s">
        <v>6517</v>
      </c>
      <c r="B4160" s="36">
        <v>466517</v>
      </c>
      <c r="C4160" s="35" t="str">
        <f>VLOOKUP(B4160,'[1]EC Sales Date'!$A:$C,2,)</f>
        <v>Boxer Taille Basse Imprimé AIRism</v>
      </c>
      <c r="D4160" s="36" t="s">
        <v>57</v>
      </c>
      <c r="E4160" s="36" t="s">
        <v>57</v>
      </c>
      <c r="F4160" s="36" t="s">
        <v>57</v>
      </c>
      <c r="G4160" s="36" t="s">
        <v>7504</v>
      </c>
      <c r="H4160" s="36" t="s">
        <v>7504</v>
      </c>
      <c r="I4160" s="36" t="s">
        <v>78</v>
      </c>
      <c r="J4160" s="36" t="s">
        <v>59</v>
      </c>
      <c r="K4160" s="36" t="s">
        <v>2785</v>
      </c>
    </row>
    <row r="4161" spans="1:11" ht="15" customHeight="1">
      <c r="A4161" s="36" t="s">
        <v>3822</v>
      </c>
      <c r="B4161" s="36">
        <v>466517</v>
      </c>
      <c r="C4161" s="35" t="str">
        <f>VLOOKUP(B4161,'[1]EC Sales Date'!$A:$C,2,)</f>
        <v>Boxer Taille Basse Imprimé AIRism</v>
      </c>
      <c r="D4161" s="36" t="s">
        <v>56</v>
      </c>
      <c r="E4161" s="36" t="s">
        <v>57</v>
      </c>
      <c r="F4161" s="36" t="s">
        <v>57</v>
      </c>
      <c r="G4161" s="36" t="s">
        <v>7504</v>
      </c>
      <c r="H4161" s="36" t="s">
        <v>7504</v>
      </c>
      <c r="I4161" s="36" t="s">
        <v>78</v>
      </c>
      <c r="J4161" s="36" t="s">
        <v>59</v>
      </c>
      <c r="K4161" s="36" t="s">
        <v>2785</v>
      </c>
    </row>
    <row r="4162" spans="1:11" ht="15" customHeight="1">
      <c r="A4162" s="36" t="s">
        <v>3809</v>
      </c>
      <c r="B4162" s="36">
        <v>468484</v>
      </c>
      <c r="C4162" s="35" t="str">
        <f>VLOOKUP(B4162,'[1]EC Sales Date'!$A:$C,2,)</f>
        <v>Boxer Taille Basse AIRism</v>
      </c>
      <c r="D4162" s="36" t="s">
        <v>86</v>
      </c>
      <c r="E4162" s="36" t="s">
        <v>57</v>
      </c>
      <c r="F4162" s="36" t="s">
        <v>57</v>
      </c>
      <c r="G4162" s="36" t="s">
        <v>7504</v>
      </c>
      <c r="H4162" s="36" t="s">
        <v>7504</v>
      </c>
      <c r="I4162" s="36" t="s">
        <v>78</v>
      </c>
      <c r="J4162" s="36" t="s">
        <v>59</v>
      </c>
      <c r="K4162" s="36" t="s">
        <v>2785</v>
      </c>
    </row>
    <row r="4163" spans="1:11" ht="15" customHeight="1">
      <c r="A4163" s="36" t="s">
        <v>3810</v>
      </c>
      <c r="B4163" s="36">
        <v>468485</v>
      </c>
      <c r="C4163" s="35" t="str">
        <f>VLOOKUP(B4163,'[1]EC Sales Date'!$A:$C,2,)</f>
        <v>Boxer Taille Basse AIRism</v>
      </c>
      <c r="D4163" s="36" t="s">
        <v>86</v>
      </c>
      <c r="E4163" s="36" t="s">
        <v>57</v>
      </c>
      <c r="F4163" s="36" t="s">
        <v>57</v>
      </c>
      <c r="G4163" s="36" t="s">
        <v>7504</v>
      </c>
      <c r="H4163" s="36" t="s">
        <v>7504</v>
      </c>
      <c r="I4163" s="36" t="s">
        <v>78</v>
      </c>
      <c r="J4163" s="36" t="s">
        <v>59</v>
      </c>
      <c r="K4163" s="36" t="s">
        <v>2805</v>
      </c>
    </row>
    <row r="4164" spans="1:11" ht="15" customHeight="1">
      <c r="A4164" s="36" t="s">
        <v>6518</v>
      </c>
      <c r="B4164" s="36">
        <v>468485</v>
      </c>
      <c r="C4164" s="35" t="str">
        <f>VLOOKUP(B4164,'[1]EC Sales Date'!$A:$C,2,)</f>
        <v>Boxer Taille Basse AIRism</v>
      </c>
      <c r="D4164" s="36" t="s">
        <v>86</v>
      </c>
      <c r="E4164" s="36" t="s">
        <v>57</v>
      </c>
      <c r="F4164" s="36" t="s">
        <v>57</v>
      </c>
      <c r="G4164" s="36" t="s">
        <v>7504</v>
      </c>
      <c r="H4164" s="36" t="s">
        <v>7504</v>
      </c>
      <c r="I4164" s="36" t="s">
        <v>78</v>
      </c>
      <c r="J4164" s="36" t="s">
        <v>59</v>
      </c>
      <c r="K4164" s="36" t="s">
        <v>2805</v>
      </c>
    </row>
    <row r="4165" spans="1:11" ht="15" customHeight="1">
      <c r="A4165" s="36" t="s">
        <v>6519</v>
      </c>
      <c r="B4165" s="36">
        <v>464319</v>
      </c>
      <c r="C4165" s="35" t="str">
        <f>VLOOKUP(B4165,'[1]EC Sales Date'!$A:$C,2,)</f>
        <v>Boxer AIRism Sans Coutures</v>
      </c>
      <c r="D4165" s="36" t="s">
        <v>86</v>
      </c>
      <c r="E4165" s="36" t="s">
        <v>57</v>
      </c>
      <c r="F4165" s="36" t="s">
        <v>57</v>
      </c>
      <c r="G4165" s="36" t="s">
        <v>7504</v>
      </c>
      <c r="H4165" s="36" t="s">
        <v>7504</v>
      </c>
      <c r="I4165" s="36" t="s">
        <v>58</v>
      </c>
      <c r="J4165" s="36" t="s">
        <v>59</v>
      </c>
      <c r="K4165" s="36" t="s">
        <v>2806</v>
      </c>
    </row>
    <row r="4166" spans="1:11" ht="15" customHeight="1">
      <c r="A4166" s="36" t="s">
        <v>6520</v>
      </c>
      <c r="B4166" s="36">
        <v>464319</v>
      </c>
      <c r="C4166" s="35" t="str">
        <f>VLOOKUP(B4166,'[1]EC Sales Date'!$A:$C,2,)</f>
        <v>Boxer AIRism Sans Coutures</v>
      </c>
      <c r="D4166" s="36" t="s">
        <v>86</v>
      </c>
      <c r="E4166" s="36" t="s">
        <v>86</v>
      </c>
      <c r="F4166" s="36" t="s">
        <v>86</v>
      </c>
      <c r="G4166" s="36" t="s">
        <v>7504</v>
      </c>
      <c r="H4166" s="36" t="s">
        <v>7504</v>
      </c>
      <c r="I4166" s="36" t="s">
        <v>58</v>
      </c>
      <c r="J4166" s="36" t="s">
        <v>59</v>
      </c>
      <c r="K4166" s="36" t="s">
        <v>2806</v>
      </c>
    </row>
    <row r="4167" spans="1:11" ht="15" customHeight="1">
      <c r="A4167" s="36" t="s">
        <v>3811</v>
      </c>
      <c r="B4167" s="36">
        <v>467846</v>
      </c>
      <c r="C4167" s="35" t="str">
        <f>VLOOKUP(B4167,'[1]EC Sales Date'!$A:$C,2,)</f>
        <v>Boxer AIRism Sans Coutures</v>
      </c>
      <c r="D4167" s="36" t="s">
        <v>86</v>
      </c>
      <c r="E4167" s="36" t="s">
        <v>86</v>
      </c>
      <c r="F4167" s="36" t="s">
        <v>86</v>
      </c>
      <c r="G4167" s="36" t="s">
        <v>7504</v>
      </c>
      <c r="H4167" s="36" t="s">
        <v>7504</v>
      </c>
      <c r="I4167" s="36" t="s">
        <v>58</v>
      </c>
      <c r="J4167" s="36" t="s">
        <v>59</v>
      </c>
      <c r="K4167" s="36" t="s">
        <v>2806</v>
      </c>
    </row>
    <row r="4168" spans="1:11" ht="15" customHeight="1">
      <c r="A4168" s="36" t="s">
        <v>6521</v>
      </c>
      <c r="B4168" s="36">
        <v>471500</v>
      </c>
      <c r="C4168" s="35" t="str">
        <f>VLOOKUP(B4168,'[1]EC Sales Date'!$A:$C,2,)</f>
        <v>Caleçon AIRism Ultra Sans Coutures à Imprimé</v>
      </c>
      <c r="D4168" s="36" t="s">
        <v>86</v>
      </c>
      <c r="E4168" s="36" t="s">
        <v>86</v>
      </c>
      <c r="F4168" s="36" t="s">
        <v>86</v>
      </c>
      <c r="G4168" s="36" t="s">
        <v>7504</v>
      </c>
      <c r="H4168" s="36" t="s">
        <v>7504</v>
      </c>
      <c r="I4168" s="36" t="s">
        <v>58</v>
      </c>
      <c r="J4168" s="36" t="s">
        <v>59</v>
      </c>
      <c r="K4168" s="36" t="s">
        <v>2806</v>
      </c>
    </row>
    <row r="4169" spans="1:11" ht="15" customHeight="1">
      <c r="A4169" s="36" t="s">
        <v>6522</v>
      </c>
      <c r="B4169" s="36">
        <v>467556</v>
      </c>
      <c r="C4169" s="35" t="str">
        <f>VLOOKUP(B4169,'[1]EC Sales Date'!$A:$C,2,)</f>
        <v>Boxer AIRism en Mesh Ultra Sans Coutures</v>
      </c>
      <c r="D4169" s="36" t="s">
        <v>86</v>
      </c>
      <c r="E4169" s="36" t="s">
        <v>57</v>
      </c>
      <c r="F4169" s="36" t="s">
        <v>57</v>
      </c>
      <c r="G4169" s="36" t="s">
        <v>7504</v>
      </c>
      <c r="H4169" s="36" t="s">
        <v>7504</v>
      </c>
      <c r="I4169" s="36" t="s">
        <v>58</v>
      </c>
      <c r="J4169" s="36" t="s">
        <v>59</v>
      </c>
      <c r="K4169" s="36" t="s">
        <v>6523</v>
      </c>
    </row>
    <row r="4170" spans="1:11" ht="15" customHeight="1">
      <c r="A4170" s="36" t="s">
        <v>6524</v>
      </c>
      <c r="B4170" s="36">
        <v>467556</v>
      </c>
      <c r="C4170" s="35" t="str">
        <f>VLOOKUP(B4170,'[1]EC Sales Date'!$A:$C,2,)</f>
        <v>Boxer AIRism en Mesh Ultra Sans Coutures</v>
      </c>
      <c r="D4170" s="36" t="s">
        <v>56</v>
      </c>
      <c r="E4170" s="36" t="s">
        <v>57</v>
      </c>
      <c r="F4170" s="36" t="s">
        <v>57</v>
      </c>
      <c r="G4170" s="36" t="s">
        <v>7504</v>
      </c>
      <c r="H4170" s="36" t="s">
        <v>7504</v>
      </c>
      <c r="I4170" s="36" t="s">
        <v>58</v>
      </c>
      <c r="J4170" s="36" t="s">
        <v>59</v>
      </c>
      <c r="K4170" s="36" t="s">
        <v>6523</v>
      </c>
    </row>
    <row r="4171" spans="1:11" ht="15" customHeight="1">
      <c r="A4171" s="36" t="s">
        <v>6525</v>
      </c>
      <c r="B4171" s="36">
        <v>467556</v>
      </c>
      <c r="C4171" s="35" t="str">
        <f>VLOOKUP(B4171,'[1]EC Sales Date'!$A:$C,2,)</f>
        <v>Boxer AIRism en Mesh Ultra Sans Coutures</v>
      </c>
      <c r="D4171" s="36" t="s">
        <v>86</v>
      </c>
      <c r="E4171" s="36" t="s">
        <v>57</v>
      </c>
      <c r="F4171" s="36" t="s">
        <v>57</v>
      </c>
      <c r="G4171" s="36" t="s">
        <v>7504</v>
      </c>
      <c r="H4171" s="36" t="s">
        <v>7504</v>
      </c>
      <c r="I4171" s="36" t="s">
        <v>58</v>
      </c>
      <c r="J4171" s="36" t="s">
        <v>59</v>
      </c>
      <c r="K4171" s="36" t="s">
        <v>6523</v>
      </c>
    </row>
    <row r="4172" spans="1:11" ht="15" customHeight="1">
      <c r="A4172" s="36" t="s">
        <v>6526</v>
      </c>
      <c r="B4172" s="36">
        <v>464822</v>
      </c>
      <c r="C4172" s="35" t="str">
        <f>VLOOKUP(B4172,'[1]EC Sales Date'!$A:$C,2,)</f>
        <v>Short DRY à Séchage Rapide Stretch</v>
      </c>
      <c r="D4172" s="36" t="s">
        <v>427</v>
      </c>
      <c r="E4172" s="36" t="s">
        <v>7504</v>
      </c>
      <c r="F4172" s="36" t="s">
        <v>427</v>
      </c>
      <c r="G4172" s="36" t="s">
        <v>7504</v>
      </c>
      <c r="H4172" s="36" t="s">
        <v>7504</v>
      </c>
      <c r="I4172" s="36" t="s">
        <v>58</v>
      </c>
      <c r="J4172" s="36" t="s">
        <v>59</v>
      </c>
      <c r="K4172" s="36" t="s">
        <v>2812</v>
      </c>
    </row>
    <row r="4173" spans="1:11" ht="15" customHeight="1">
      <c r="A4173" s="36" t="s">
        <v>6527</v>
      </c>
      <c r="B4173" s="36">
        <v>466663</v>
      </c>
      <c r="C4173" s="35" t="str">
        <f>VLOOKUP(B4173,'[1]EC Sales Date'!$A:$C,2,)</f>
        <v>Short Easy en Chambray</v>
      </c>
      <c r="D4173" s="36" t="s">
        <v>56</v>
      </c>
      <c r="E4173" s="36" t="s">
        <v>56</v>
      </c>
      <c r="F4173" s="36" t="s">
        <v>56</v>
      </c>
      <c r="G4173" s="36" t="s">
        <v>7504</v>
      </c>
      <c r="H4173" s="36" t="s">
        <v>7504</v>
      </c>
      <c r="I4173" s="36" t="s">
        <v>58</v>
      </c>
      <c r="J4173" s="36" t="s">
        <v>59</v>
      </c>
      <c r="K4173" s="36" t="s">
        <v>267</v>
      </c>
    </row>
    <row r="4174" spans="1:11" ht="15" customHeight="1">
      <c r="A4174" s="36" t="s">
        <v>6528</v>
      </c>
      <c r="B4174" s="36">
        <v>466663</v>
      </c>
      <c r="C4174" s="35" t="str">
        <f>VLOOKUP(B4174,'[1]EC Sales Date'!$A:$C,2,)</f>
        <v>Short Easy en Chambray</v>
      </c>
      <c r="D4174" s="36" t="s">
        <v>56</v>
      </c>
      <c r="E4174" s="36" t="s">
        <v>56</v>
      </c>
      <c r="F4174" s="36" t="s">
        <v>56</v>
      </c>
      <c r="G4174" s="36" t="s">
        <v>7504</v>
      </c>
      <c r="H4174" s="36" t="s">
        <v>7504</v>
      </c>
      <c r="I4174" s="36" t="s">
        <v>58</v>
      </c>
      <c r="J4174" s="36" t="s">
        <v>59</v>
      </c>
      <c r="K4174" s="36" t="s">
        <v>267</v>
      </c>
    </row>
    <row r="4175" spans="1:11" ht="15" customHeight="1">
      <c r="A4175" s="36" t="s">
        <v>6529</v>
      </c>
      <c r="B4175" s="36">
        <v>467233</v>
      </c>
      <c r="C4175" s="35" t="str">
        <f>VLOOKUP(B4175,'[1]EC Sales Date'!$A:$C,2,)</f>
        <v>Short Easy Stretch</v>
      </c>
      <c r="D4175" s="36" t="s">
        <v>57</v>
      </c>
      <c r="E4175" s="36" t="s">
        <v>57</v>
      </c>
      <c r="F4175" s="36" t="s">
        <v>57</v>
      </c>
      <c r="G4175" s="36" t="s">
        <v>7504</v>
      </c>
      <c r="H4175" s="36" t="s">
        <v>7504</v>
      </c>
      <c r="I4175" s="36" t="s">
        <v>58</v>
      </c>
      <c r="J4175" s="36" t="s">
        <v>59</v>
      </c>
      <c r="K4175" s="36" t="s">
        <v>267</v>
      </c>
    </row>
    <row r="4176" spans="1:11" ht="15" customHeight="1">
      <c r="A4176" s="36" t="s">
        <v>6530</v>
      </c>
      <c r="B4176" s="36">
        <v>467233</v>
      </c>
      <c r="C4176" s="35" t="str">
        <f>VLOOKUP(B4176,'[1]EC Sales Date'!$A:$C,2,)</f>
        <v>Short Easy Stretch</v>
      </c>
      <c r="D4176" s="36" t="s">
        <v>56</v>
      </c>
      <c r="E4176" s="36" t="s">
        <v>57</v>
      </c>
      <c r="F4176" s="36" t="s">
        <v>57</v>
      </c>
      <c r="G4176" s="36" t="s">
        <v>7504</v>
      </c>
      <c r="H4176" s="36" t="s">
        <v>7504</v>
      </c>
      <c r="I4176" s="36" t="s">
        <v>58</v>
      </c>
      <c r="J4176" s="36" t="s">
        <v>59</v>
      </c>
      <c r="K4176" s="36" t="s">
        <v>267</v>
      </c>
    </row>
    <row r="4177" spans="1:11" ht="15" customHeight="1">
      <c r="A4177" s="36" t="s">
        <v>6531</v>
      </c>
      <c r="B4177" s="36">
        <v>464823</v>
      </c>
      <c r="C4177" s="35" t="str">
        <f>VLOOKUP(B4177,'[1]EC Sales Date'!$A:$C,2,)</f>
        <v>Short AIRism Coton</v>
      </c>
      <c r="D4177" s="36" t="s">
        <v>86</v>
      </c>
      <c r="E4177" s="36" t="s">
        <v>86</v>
      </c>
      <c r="F4177" s="36" t="s">
        <v>86</v>
      </c>
      <c r="G4177" s="36" t="s">
        <v>7504</v>
      </c>
      <c r="H4177" s="36" t="s">
        <v>7504</v>
      </c>
      <c r="I4177" s="36" t="s">
        <v>58</v>
      </c>
      <c r="J4177" s="36" t="s">
        <v>59</v>
      </c>
      <c r="K4177" s="36" t="s">
        <v>2809</v>
      </c>
    </row>
    <row r="4178" spans="1:11" ht="15" customHeight="1">
      <c r="A4178" s="36" t="s">
        <v>6532</v>
      </c>
      <c r="B4178" s="36">
        <v>464823</v>
      </c>
      <c r="C4178" s="35" t="str">
        <f>VLOOKUP(B4178,'[1]EC Sales Date'!$A:$C,2,)</f>
        <v>Short AIRism Coton</v>
      </c>
      <c r="D4178" s="36" t="s">
        <v>57</v>
      </c>
      <c r="E4178" s="36" t="s">
        <v>57</v>
      </c>
      <c r="F4178" s="36" t="s">
        <v>57</v>
      </c>
      <c r="G4178" s="36" t="s">
        <v>7504</v>
      </c>
      <c r="H4178" s="36" t="s">
        <v>7504</v>
      </c>
      <c r="I4178" s="36" t="s">
        <v>58</v>
      </c>
      <c r="J4178" s="36" t="s">
        <v>59</v>
      </c>
      <c r="K4178" s="36" t="s">
        <v>6533</v>
      </c>
    </row>
    <row r="4179" spans="1:11" ht="15" customHeight="1">
      <c r="A4179" s="36" t="s">
        <v>6534</v>
      </c>
      <c r="B4179" s="36">
        <v>464823</v>
      </c>
      <c r="C4179" s="35" t="str">
        <f>VLOOKUP(B4179,'[1]EC Sales Date'!$A:$C,2,)</f>
        <v>Short AIRism Coton</v>
      </c>
      <c r="D4179" s="36" t="s">
        <v>86</v>
      </c>
      <c r="E4179" s="36" t="s">
        <v>86</v>
      </c>
      <c r="F4179" s="36" t="s">
        <v>86</v>
      </c>
      <c r="G4179" s="36" t="s">
        <v>7504</v>
      </c>
      <c r="H4179" s="36" t="s">
        <v>7504</v>
      </c>
      <c r="I4179" s="36" t="s">
        <v>58</v>
      </c>
      <c r="J4179" s="36" t="s">
        <v>59</v>
      </c>
      <c r="K4179" s="36" t="s">
        <v>2809</v>
      </c>
    </row>
    <row r="4180" spans="1:11" ht="15" customHeight="1">
      <c r="A4180" s="36" t="s">
        <v>6535</v>
      </c>
      <c r="B4180" s="36">
        <v>464823</v>
      </c>
      <c r="C4180" s="35" t="str">
        <f>VLOOKUP(B4180,'[1]EC Sales Date'!$A:$C,2,)</f>
        <v>Short AIRism Coton</v>
      </c>
      <c r="D4180" s="36" t="s">
        <v>86</v>
      </c>
      <c r="E4180" s="36" t="s">
        <v>86</v>
      </c>
      <c r="F4180" s="36" t="s">
        <v>86</v>
      </c>
      <c r="G4180" s="36" t="s">
        <v>7504</v>
      </c>
      <c r="H4180" s="36" t="s">
        <v>7504</v>
      </c>
      <c r="I4180" s="36" t="s">
        <v>58</v>
      </c>
      <c r="J4180" s="36" t="s">
        <v>59</v>
      </c>
      <c r="K4180" s="36" t="s">
        <v>2809</v>
      </c>
    </row>
    <row r="4181" spans="1:11" ht="15" customHeight="1">
      <c r="A4181" s="36" t="s">
        <v>7834</v>
      </c>
      <c r="B4181" s="36">
        <v>468972</v>
      </c>
      <c r="C4181" s="35" t="e">
        <f>VLOOKUP(B4181,'[1]EC Sales Date'!$A:$C,2,)</f>
        <v>#N/A</v>
      </c>
      <c r="D4181" s="36" t="s">
        <v>57</v>
      </c>
      <c r="E4181" s="36" t="s">
        <v>57</v>
      </c>
      <c r="F4181" s="36" t="s">
        <v>57</v>
      </c>
      <c r="G4181" s="36" t="s">
        <v>7504</v>
      </c>
      <c r="H4181" s="36" t="s">
        <v>7504</v>
      </c>
      <c r="I4181" s="36" t="s">
        <v>78</v>
      </c>
      <c r="J4181" s="36" t="s">
        <v>59</v>
      </c>
      <c r="K4181" s="36" t="s">
        <v>6450</v>
      </c>
    </row>
    <row r="4182" spans="1:11" ht="15" customHeight="1">
      <c r="A4182" s="36" t="s">
        <v>7835</v>
      </c>
      <c r="B4182" s="36">
        <v>468973</v>
      </c>
      <c r="C4182" s="35" t="e">
        <f>VLOOKUP(B4182,'[1]EC Sales Date'!$A:$C,2,)</f>
        <v>#N/A</v>
      </c>
      <c r="D4182" s="36" t="s">
        <v>57</v>
      </c>
      <c r="E4182" s="36" t="s">
        <v>57</v>
      </c>
      <c r="F4182" s="36" t="s">
        <v>57</v>
      </c>
      <c r="G4182" s="36" t="s">
        <v>7504</v>
      </c>
      <c r="H4182" s="36" t="s">
        <v>7504</v>
      </c>
      <c r="I4182" s="36" t="s">
        <v>78</v>
      </c>
      <c r="J4182" s="36" t="s">
        <v>59</v>
      </c>
      <c r="K4182" s="36" t="s">
        <v>6456</v>
      </c>
    </row>
    <row r="4183" spans="1:11" ht="15" customHeight="1">
      <c r="A4183" s="36" t="s">
        <v>7836</v>
      </c>
      <c r="B4183" s="36">
        <v>468974</v>
      </c>
      <c r="C4183" s="35" t="e">
        <f>VLOOKUP(B4183,'[1]EC Sales Date'!$A:$C,2,)</f>
        <v>#N/A</v>
      </c>
      <c r="D4183" s="36" t="s">
        <v>57</v>
      </c>
      <c r="E4183" s="36" t="s">
        <v>57</v>
      </c>
      <c r="F4183" s="36" t="s">
        <v>57</v>
      </c>
      <c r="G4183" s="36" t="s">
        <v>7504</v>
      </c>
      <c r="H4183" s="36" t="s">
        <v>7504</v>
      </c>
      <c r="I4183" s="36" t="s">
        <v>1978</v>
      </c>
      <c r="J4183" s="36" t="s">
        <v>59</v>
      </c>
      <c r="K4183" s="36" t="s">
        <v>5980</v>
      </c>
    </row>
    <row r="4184" spans="1:11" ht="15" customHeight="1">
      <c r="A4184" s="36" t="s">
        <v>7837</v>
      </c>
      <c r="B4184" s="36">
        <v>468975</v>
      </c>
      <c r="C4184" s="35" t="e">
        <f>VLOOKUP(B4184,'[1]EC Sales Date'!$A:$C,2,)</f>
        <v>#N/A</v>
      </c>
      <c r="D4184" s="36" t="s">
        <v>57</v>
      </c>
      <c r="E4184" s="36" t="s">
        <v>57</v>
      </c>
      <c r="F4184" s="36" t="s">
        <v>57</v>
      </c>
      <c r="G4184" s="36" t="s">
        <v>7504</v>
      </c>
      <c r="H4184" s="36" t="s">
        <v>7504</v>
      </c>
      <c r="I4184" s="36" t="s">
        <v>502</v>
      </c>
      <c r="J4184" s="36" t="s">
        <v>59</v>
      </c>
      <c r="K4184" s="36" t="s">
        <v>3699</v>
      </c>
    </row>
    <row r="4185" spans="1:11" ht="15" customHeight="1">
      <c r="A4185" s="36" t="s">
        <v>7838</v>
      </c>
      <c r="B4185" s="36">
        <v>468976</v>
      </c>
      <c r="C4185" s="35" t="e">
        <f>VLOOKUP(B4185,'[1]EC Sales Date'!$A:$C,2,)</f>
        <v>#N/A</v>
      </c>
      <c r="D4185" s="36" t="s">
        <v>57</v>
      </c>
      <c r="E4185" s="36" t="s">
        <v>57</v>
      </c>
      <c r="F4185" s="36" t="s">
        <v>57</v>
      </c>
      <c r="G4185" s="36" t="s">
        <v>7504</v>
      </c>
      <c r="H4185" s="36" t="s">
        <v>7504</v>
      </c>
      <c r="I4185" s="36" t="s">
        <v>78</v>
      </c>
      <c r="J4185" s="36" t="s">
        <v>59</v>
      </c>
      <c r="K4185" s="36" t="s">
        <v>6456</v>
      </c>
    </row>
    <row r="4186" spans="1:11" ht="15" customHeight="1">
      <c r="A4186" s="36" t="s">
        <v>7839</v>
      </c>
      <c r="B4186" s="36">
        <v>468977</v>
      </c>
      <c r="C4186" s="35" t="e">
        <f>VLOOKUP(B4186,'[1]EC Sales Date'!$A:$C,2,)</f>
        <v>#N/A</v>
      </c>
      <c r="D4186" s="36" t="s">
        <v>57</v>
      </c>
      <c r="E4186" s="36" t="s">
        <v>57</v>
      </c>
      <c r="F4186" s="36" t="s">
        <v>57</v>
      </c>
      <c r="G4186" s="36" t="s">
        <v>7504</v>
      </c>
      <c r="H4186" s="36" t="s">
        <v>7504</v>
      </c>
      <c r="I4186" s="36" t="s">
        <v>502</v>
      </c>
      <c r="J4186" s="36" t="s">
        <v>59</v>
      </c>
      <c r="K4186" s="36" t="s">
        <v>3699</v>
      </c>
    </row>
    <row r="4187" spans="1:11" ht="15" customHeight="1">
      <c r="A4187" s="36" t="s">
        <v>7840</v>
      </c>
      <c r="B4187" s="36">
        <v>468978</v>
      </c>
      <c r="C4187" s="35" t="e">
        <f>VLOOKUP(B4187,'[1]EC Sales Date'!$A:$C,2,)</f>
        <v>#N/A</v>
      </c>
      <c r="D4187" s="36" t="s">
        <v>57</v>
      </c>
      <c r="E4187" s="36" t="s">
        <v>7504</v>
      </c>
      <c r="F4187" s="36" t="s">
        <v>7504</v>
      </c>
      <c r="G4187" s="36" t="s">
        <v>7504</v>
      </c>
      <c r="H4187" s="36" t="s">
        <v>7504</v>
      </c>
      <c r="I4187" s="36" t="s">
        <v>7504</v>
      </c>
      <c r="J4187" s="36" t="s">
        <v>7504</v>
      </c>
      <c r="K4187" s="36" t="s">
        <v>7841</v>
      </c>
    </row>
    <row r="4188" spans="1:11" ht="15" customHeight="1">
      <c r="A4188" s="36" t="s">
        <v>7842</v>
      </c>
      <c r="B4188" s="36">
        <v>468979</v>
      </c>
      <c r="C4188" s="35" t="e">
        <f>VLOOKUP(B4188,'[1]EC Sales Date'!$A:$C,2,)</f>
        <v>#N/A</v>
      </c>
      <c r="D4188" s="36" t="s">
        <v>57</v>
      </c>
      <c r="E4188" s="36" t="s">
        <v>57</v>
      </c>
      <c r="F4188" s="36" t="s">
        <v>57</v>
      </c>
      <c r="G4188" s="36" t="s">
        <v>7504</v>
      </c>
      <c r="H4188" s="36" t="s">
        <v>7504</v>
      </c>
      <c r="I4188" s="36" t="s">
        <v>502</v>
      </c>
      <c r="J4188" s="36" t="s">
        <v>59</v>
      </c>
      <c r="K4188" s="36" t="s">
        <v>3699</v>
      </c>
    </row>
    <row r="4189" spans="1:11" ht="15" customHeight="1">
      <c r="A4189" s="36" t="s">
        <v>7843</v>
      </c>
      <c r="B4189" s="36">
        <v>468980</v>
      </c>
      <c r="C4189" s="35" t="e">
        <f>VLOOKUP(B4189,'[1]EC Sales Date'!$A:$C,2,)</f>
        <v>#N/A</v>
      </c>
      <c r="D4189" s="36" t="s">
        <v>57</v>
      </c>
      <c r="E4189" s="36" t="s">
        <v>7504</v>
      </c>
      <c r="F4189" s="36" t="s">
        <v>7504</v>
      </c>
      <c r="G4189" s="36" t="s">
        <v>7504</v>
      </c>
      <c r="H4189" s="36" t="s">
        <v>7504</v>
      </c>
      <c r="I4189" s="36" t="s">
        <v>7504</v>
      </c>
      <c r="J4189" s="36" t="s">
        <v>7504</v>
      </c>
      <c r="K4189" s="36" t="s">
        <v>2025</v>
      </c>
    </row>
    <row r="4190" spans="1:11" ht="15" customHeight="1">
      <c r="A4190" s="36" t="s">
        <v>7844</v>
      </c>
      <c r="B4190" s="36">
        <v>468981</v>
      </c>
      <c r="C4190" s="35" t="e">
        <f>VLOOKUP(B4190,'[1]EC Sales Date'!$A:$C,2,)</f>
        <v>#N/A</v>
      </c>
      <c r="D4190" s="36" t="s">
        <v>57</v>
      </c>
      <c r="E4190" s="36" t="s">
        <v>7504</v>
      </c>
      <c r="F4190" s="36" t="s">
        <v>7504</v>
      </c>
      <c r="G4190" s="36" t="s">
        <v>7504</v>
      </c>
      <c r="H4190" s="36" t="s">
        <v>7504</v>
      </c>
      <c r="I4190" s="36" t="s">
        <v>78</v>
      </c>
      <c r="J4190" s="36" t="s">
        <v>59</v>
      </c>
      <c r="K4190" s="36" t="s">
        <v>7845</v>
      </c>
    </row>
    <row r="4191" spans="1:11" ht="15" customHeight="1">
      <c r="A4191" s="36" t="s">
        <v>7846</v>
      </c>
      <c r="B4191" s="36">
        <v>468982</v>
      </c>
      <c r="C4191" s="35" t="e">
        <f>VLOOKUP(B4191,'[1]EC Sales Date'!$A:$C,2,)</f>
        <v>#N/A</v>
      </c>
      <c r="D4191" s="36" t="s">
        <v>57</v>
      </c>
      <c r="E4191" s="36" t="s">
        <v>7504</v>
      </c>
      <c r="F4191" s="36" t="s">
        <v>7504</v>
      </c>
      <c r="G4191" s="36" t="s">
        <v>7504</v>
      </c>
      <c r="H4191" s="36" t="s">
        <v>7504</v>
      </c>
      <c r="I4191" s="36" t="s">
        <v>78</v>
      </c>
      <c r="J4191" s="36" t="s">
        <v>59</v>
      </c>
      <c r="K4191" s="36" t="s">
        <v>7845</v>
      </c>
    </row>
    <row r="4192" spans="1:11" ht="15" customHeight="1">
      <c r="A4192" s="36" t="s">
        <v>7847</v>
      </c>
      <c r="B4192" s="36">
        <v>468983</v>
      </c>
      <c r="C4192" s="35" t="e">
        <f>VLOOKUP(B4192,'[1]EC Sales Date'!$A:$C,2,)</f>
        <v>#N/A</v>
      </c>
      <c r="D4192" s="36" t="s">
        <v>57</v>
      </c>
      <c r="E4192" s="36" t="s">
        <v>7504</v>
      </c>
      <c r="F4192" s="36" t="s">
        <v>7504</v>
      </c>
      <c r="G4192" s="36" t="s">
        <v>7504</v>
      </c>
      <c r="H4192" s="36" t="s">
        <v>7504</v>
      </c>
      <c r="I4192" s="36" t="s">
        <v>1981</v>
      </c>
      <c r="J4192" s="36" t="s">
        <v>59</v>
      </c>
      <c r="K4192" s="36" t="s">
        <v>7848</v>
      </c>
    </row>
    <row r="4193" spans="1:11" ht="15" customHeight="1">
      <c r="A4193" s="36" t="s">
        <v>7849</v>
      </c>
      <c r="B4193" s="36">
        <v>468984</v>
      </c>
      <c r="C4193" s="35" t="e">
        <f>VLOOKUP(B4193,'[1]EC Sales Date'!$A:$C,2,)</f>
        <v>#N/A</v>
      </c>
      <c r="D4193" s="36" t="s">
        <v>57</v>
      </c>
      <c r="E4193" s="36" t="s">
        <v>7504</v>
      </c>
      <c r="F4193" s="36" t="s">
        <v>7504</v>
      </c>
      <c r="G4193" s="36" t="s">
        <v>7504</v>
      </c>
      <c r="H4193" s="36" t="s">
        <v>7504</v>
      </c>
      <c r="I4193" s="36" t="s">
        <v>3416</v>
      </c>
      <c r="J4193" s="36" t="s">
        <v>59</v>
      </c>
      <c r="K4193" s="36" t="s">
        <v>7850</v>
      </c>
    </row>
    <row r="4194" spans="1:11" ht="15" customHeight="1">
      <c r="A4194" s="36" t="s">
        <v>7851</v>
      </c>
      <c r="B4194" s="36">
        <v>468986</v>
      </c>
      <c r="C4194" s="35" t="e">
        <f>VLOOKUP(B4194,'[1]EC Sales Date'!$A:$C,2,)</f>
        <v>#N/A</v>
      </c>
      <c r="D4194" s="36" t="s">
        <v>57</v>
      </c>
      <c r="E4194" s="36" t="s">
        <v>57</v>
      </c>
      <c r="F4194" s="36" t="s">
        <v>57</v>
      </c>
      <c r="G4194" s="36" t="s">
        <v>7504</v>
      </c>
      <c r="H4194" s="36" t="s">
        <v>7504</v>
      </c>
      <c r="I4194" s="36" t="s">
        <v>78</v>
      </c>
      <c r="J4194" s="36" t="s">
        <v>59</v>
      </c>
      <c r="K4194" s="36" t="s">
        <v>6450</v>
      </c>
    </row>
    <row r="4195" spans="1:11" ht="15" customHeight="1">
      <c r="A4195" s="36" t="s">
        <v>7852</v>
      </c>
      <c r="B4195" s="36">
        <v>468988</v>
      </c>
      <c r="C4195" s="35" t="e">
        <f>VLOOKUP(B4195,'[1]EC Sales Date'!$A:$C,2,)</f>
        <v>#N/A</v>
      </c>
      <c r="D4195" s="36" t="s">
        <v>57</v>
      </c>
      <c r="E4195" s="36" t="s">
        <v>57</v>
      </c>
      <c r="F4195" s="36" t="s">
        <v>57</v>
      </c>
      <c r="G4195" s="36" t="s">
        <v>7504</v>
      </c>
      <c r="H4195" s="36" t="s">
        <v>7504</v>
      </c>
      <c r="I4195" s="36" t="s">
        <v>78</v>
      </c>
      <c r="J4195" s="36" t="s">
        <v>59</v>
      </c>
      <c r="K4195" s="36" t="s">
        <v>6456</v>
      </c>
    </row>
    <row r="4196" spans="1:11" ht="15" customHeight="1">
      <c r="A4196" s="36" t="s">
        <v>7853</v>
      </c>
      <c r="B4196" s="36">
        <v>468989</v>
      </c>
      <c r="C4196" s="35" t="e">
        <f>VLOOKUP(B4196,'[1]EC Sales Date'!$A:$C,2,)</f>
        <v>#N/A</v>
      </c>
      <c r="D4196" s="36" t="s">
        <v>57</v>
      </c>
      <c r="E4196" s="36" t="s">
        <v>57</v>
      </c>
      <c r="F4196" s="36" t="s">
        <v>57</v>
      </c>
      <c r="G4196" s="36" t="s">
        <v>7504</v>
      </c>
      <c r="H4196" s="36" t="s">
        <v>7504</v>
      </c>
      <c r="I4196" s="36" t="s">
        <v>1978</v>
      </c>
      <c r="J4196" s="36" t="s">
        <v>59</v>
      </c>
      <c r="K4196" s="36" t="s">
        <v>5980</v>
      </c>
    </row>
    <row r="4197" spans="1:11" ht="15" customHeight="1">
      <c r="A4197" s="36" t="s">
        <v>7854</v>
      </c>
      <c r="B4197" s="36">
        <v>468990</v>
      </c>
      <c r="C4197" s="35" t="e">
        <f>VLOOKUP(B4197,'[1]EC Sales Date'!$A:$C,2,)</f>
        <v>#N/A</v>
      </c>
      <c r="D4197" s="36" t="s">
        <v>57</v>
      </c>
      <c r="E4197" s="36" t="s">
        <v>57</v>
      </c>
      <c r="F4197" s="36" t="s">
        <v>57</v>
      </c>
      <c r="G4197" s="36" t="s">
        <v>7504</v>
      </c>
      <c r="H4197" s="36" t="s">
        <v>7504</v>
      </c>
      <c r="I4197" s="36" t="s">
        <v>502</v>
      </c>
      <c r="J4197" s="36" t="s">
        <v>59</v>
      </c>
      <c r="K4197" s="36" t="s">
        <v>3699</v>
      </c>
    </row>
    <row r="4198" spans="1:11" ht="15" customHeight="1">
      <c r="A4198" s="36" t="s">
        <v>7855</v>
      </c>
      <c r="B4198" s="36">
        <v>468991</v>
      </c>
      <c r="C4198" s="35" t="e">
        <f>VLOOKUP(B4198,'[1]EC Sales Date'!$A:$C,2,)</f>
        <v>#N/A</v>
      </c>
      <c r="D4198" s="36" t="s">
        <v>57</v>
      </c>
      <c r="E4198" s="36" t="s">
        <v>57</v>
      </c>
      <c r="F4198" s="36" t="s">
        <v>57</v>
      </c>
      <c r="G4198" s="36" t="s">
        <v>7504</v>
      </c>
      <c r="H4198" s="36" t="s">
        <v>7504</v>
      </c>
      <c r="I4198" s="36" t="s">
        <v>78</v>
      </c>
      <c r="J4198" s="36" t="s">
        <v>59</v>
      </c>
      <c r="K4198" s="36" t="s">
        <v>7856</v>
      </c>
    </row>
    <row r="4199" spans="1:11" ht="15" customHeight="1">
      <c r="A4199" s="36" t="s">
        <v>7857</v>
      </c>
      <c r="B4199" s="36">
        <v>468992</v>
      </c>
      <c r="C4199" s="35" t="e">
        <f>VLOOKUP(B4199,'[1]EC Sales Date'!$A:$C,2,)</f>
        <v>#N/A</v>
      </c>
      <c r="D4199" s="36" t="s">
        <v>57</v>
      </c>
      <c r="E4199" s="36" t="s">
        <v>7504</v>
      </c>
      <c r="F4199" s="36" t="s">
        <v>7504</v>
      </c>
      <c r="G4199" s="36" t="s">
        <v>7504</v>
      </c>
      <c r="H4199" s="36" t="s">
        <v>7504</v>
      </c>
      <c r="I4199" s="36" t="s">
        <v>7504</v>
      </c>
      <c r="J4199" s="36" t="s">
        <v>7504</v>
      </c>
      <c r="K4199" s="36" t="s">
        <v>7841</v>
      </c>
    </row>
    <row r="4200" spans="1:11" ht="15" customHeight="1">
      <c r="A4200" s="36" t="s">
        <v>7858</v>
      </c>
      <c r="B4200" s="36">
        <v>468993</v>
      </c>
      <c r="C4200" s="35" t="e">
        <f>VLOOKUP(B4200,'[1]EC Sales Date'!$A:$C,2,)</f>
        <v>#N/A</v>
      </c>
      <c r="D4200" s="36" t="s">
        <v>57</v>
      </c>
      <c r="E4200" s="36" t="s">
        <v>57</v>
      </c>
      <c r="F4200" s="36" t="s">
        <v>57</v>
      </c>
      <c r="G4200" s="36" t="s">
        <v>7504</v>
      </c>
      <c r="H4200" s="36" t="s">
        <v>7504</v>
      </c>
      <c r="I4200" s="36" t="s">
        <v>502</v>
      </c>
      <c r="J4200" s="36" t="s">
        <v>59</v>
      </c>
      <c r="K4200" s="36" t="s">
        <v>3699</v>
      </c>
    </row>
    <row r="4201" spans="1:11" ht="15" customHeight="1">
      <c r="A4201" s="36" t="s">
        <v>7859</v>
      </c>
      <c r="B4201" s="36">
        <v>468994</v>
      </c>
      <c r="C4201" s="35" t="e">
        <f>VLOOKUP(B4201,'[1]EC Sales Date'!$A:$C,2,)</f>
        <v>#N/A</v>
      </c>
      <c r="D4201" s="36" t="s">
        <v>57</v>
      </c>
      <c r="E4201" s="36" t="s">
        <v>57</v>
      </c>
      <c r="F4201" s="36" t="s">
        <v>57</v>
      </c>
      <c r="G4201" s="36" t="s">
        <v>7504</v>
      </c>
      <c r="H4201" s="36" t="s">
        <v>7504</v>
      </c>
      <c r="I4201" s="36" t="s">
        <v>502</v>
      </c>
      <c r="J4201" s="36" t="s">
        <v>59</v>
      </c>
      <c r="K4201" s="36" t="s">
        <v>3699</v>
      </c>
    </row>
    <row r="4202" spans="1:11" ht="15" customHeight="1">
      <c r="A4202" s="36" t="s">
        <v>7860</v>
      </c>
      <c r="B4202" s="36">
        <v>468995</v>
      </c>
      <c r="C4202" s="35" t="e">
        <f>VLOOKUP(B4202,'[1]EC Sales Date'!$A:$C,2,)</f>
        <v>#N/A</v>
      </c>
      <c r="D4202" s="36" t="s">
        <v>57</v>
      </c>
      <c r="E4202" s="36" t="s">
        <v>7504</v>
      </c>
      <c r="F4202" s="36" t="s">
        <v>7504</v>
      </c>
      <c r="G4202" s="36" t="s">
        <v>7504</v>
      </c>
      <c r="H4202" s="36" t="s">
        <v>7504</v>
      </c>
      <c r="I4202" s="36" t="s">
        <v>7504</v>
      </c>
      <c r="J4202" s="36" t="s">
        <v>7504</v>
      </c>
      <c r="K4202" s="36" t="s">
        <v>2025</v>
      </c>
    </row>
    <row r="4203" spans="1:11" ht="15" customHeight="1">
      <c r="A4203" s="36" t="s">
        <v>7861</v>
      </c>
      <c r="B4203" s="36">
        <v>468996</v>
      </c>
      <c r="C4203" s="35" t="e">
        <f>VLOOKUP(B4203,'[1]EC Sales Date'!$A:$C,2,)</f>
        <v>#N/A</v>
      </c>
      <c r="D4203" s="36" t="s">
        <v>57</v>
      </c>
      <c r="E4203" s="36" t="s">
        <v>7504</v>
      </c>
      <c r="F4203" s="36" t="s">
        <v>7504</v>
      </c>
      <c r="G4203" s="36" t="s">
        <v>7504</v>
      </c>
      <c r="H4203" s="36" t="s">
        <v>7504</v>
      </c>
      <c r="I4203" s="36" t="s">
        <v>2254</v>
      </c>
      <c r="J4203" s="36" t="s">
        <v>59</v>
      </c>
      <c r="K4203" s="36" t="s">
        <v>2255</v>
      </c>
    </row>
    <row r="4204" spans="1:11" ht="15" customHeight="1">
      <c r="A4204" s="36" t="s">
        <v>7862</v>
      </c>
      <c r="B4204" s="36">
        <v>468997</v>
      </c>
      <c r="C4204" s="35" t="e">
        <f>VLOOKUP(B4204,'[1]EC Sales Date'!$A:$C,2,)</f>
        <v>#N/A</v>
      </c>
      <c r="D4204" s="36" t="s">
        <v>57</v>
      </c>
      <c r="E4204" s="36" t="s">
        <v>7504</v>
      </c>
      <c r="F4204" s="36" t="s">
        <v>7504</v>
      </c>
      <c r="G4204" s="36" t="s">
        <v>7504</v>
      </c>
      <c r="H4204" s="36" t="s">
        <v>7504</v>
      </c>
      <c r="I4204" s="36" t="s">
        <v>2254</v>
      </c>
      <c r="J4204" s="36" t="s">
        <v>59</v>
      </c>
      <c r="K4204" s="36" t="s">
        <v>2255</v>
      </c>
    </row>
    <row r="4205" spans="1:11" ht="15" customHeight="1">
      <c r="A4205" s="36" t="s">
        <v>7863</v>
      </c>
      <c r="B4205" s="36">
        <v>468998</v>
      </c>
      <c r="C4205" s="35" t="e">
        <f>VLOOKUP(B4205,'[1]EC Sales Date'!$A:$C,2,)</f>
        <v>#N/A</v>
      </c>
      <c r="D4205" s="36" t="s">
        <v>57</v>
      </c>
      <c r="E4205" s="36" t="s">
        <v>7504</v>
      </c>
      <c r="F4205" s="36" t="s">
        <v>7504</v>
      </c>
      <c r="G4205" s="36" t="s">
        <v>7504</v>
      </c>
      <c r="H4205" s="36" t="s">
        <v>7504</v>
      </c>
      <c r="I4205" s="36" t="s">
        <v>78</v>
      </c>
      <c r="J4205" s="36" t="s">
        <v>59</v>
      </c>
      <c r="K4205" s="36" t="s">
        <v>5501</v>
      </c>
    </row>
    <row r="4206" spans="1:11" ht="15" customHeight="1">
      <c r="A4206" s="36" t="s">
        <v>7864</v>
      </c>
      <c r="B4206" s="36">
        <v>468999</v>
      </c>
      <c r="C4206" s="35" t="e">
        <f>VLOOKUP(B4206,'[1]EC Sales Date'!$A:$C,2,)</f>
        <v>#N/A</v>
      </c>
      <c r="D4206" s="36" t="s">
        <v>57</v>
      </c>
      <c r="E4206" s="36" t="s">
        <v>7504</v>
      </c>
      <c r="F4206" s="36" t="s">
        <v>7504</v>
      </c>
      <c r="G4206" s="36" t="s">
        <v>7504</v>
      </c>
      <c r="H4206" s="36" t="s">
        <v>7504</v>
      </c>
      <c r="I4206" s="36" t="s">
        <v>78</v>
      </c>
      <c r="J4206" s="36" t="s">
        <v>59</v>
      </c>
      <c r="K4206" s="36" t="s">
        <v>5501</v>
      </c>
    </row>
    <row r="4207" spans="1:11" ht="15" customHeight="1">
      <c r="A4207" s="36" t="s">
        <v>7865</v>
      </c>
      <c r="B4207" s="36">
        <v>469000</v>
      </c>
      <c r="C4207" s="35" t="e">
        <f>VLOOKUP(B4207,'[1]EC Sales Date'!$A:$C,2,)</f>
        <v>#N/A</v>
      </c>
      <c r="D4207" s="36" t="s">
        <v>57</v>
      </c>
      <c r="E4207" s="36" t="s">
        <v>7504</v>
      </c>
      <c r="F4207" s="36" t="s">
        <v>7504</v>
      </c>
      <c r="G4207" s="36" t="s">
        <v>7504</v>
      </c>
      <c r="H4207" s="36" t="s">
        <v>7504</v>
      </c>
      <c r="I4207" s="36" t="s">
        <v>7866</v>
      </c>
      <c r="J4207" s="36" t="s">
        <v>59</v>
      </c>
      <c r="K4207" s="36" t="s">
        <v>7867</v>
      </c>
    </row>
    <row r="4208" spans="1:11" ht="15" customHeight="1">
      <c r="A4208" s="36" t="s">
        <v>7868</v>
      </c>
      <c r="B4208" s="36">
        <v>469001</v>
      </c>
      <c r="C4208" s="35" t="e">
        <f>VLOOKUP(B4208,'[1]EC Sales Date'!$A:$C,2,)</f>
        <v>#N/A</v>
      </c>
      <c r="D4208" s="36" t="s">
        <v>57</v>
      </c>
      <c r="E4208" s="36" t="s">
        <v>7504</v>
      </c>
      <c r="F4208" s="36" t="s">
        <v>7504</v>
      </c>
      <c r="G4208" s="36" t="s">
        <v>7504</v>
      </c>
      <c r="H4208" s="36" t="s">
        <v>7504</v>
      </c>
      <c r="I4208" s="36" t="s">
        <v>3416</v>
      </c>
      <c r="J4208" s="36" t="s">
        <v>59</v>
      </c>
      <c r="K4208" s="36" t="s">
        <v>7869</v>
      </c>
    </row>
    <row r="4209" spans="1:11" ht="15" customHeight="1">
      <c r="A4209" s="36" t="s">
        <v>7870</v>
      </c>
      <c r="B4209" s="36">
        <v>469002</v>
      </c>
      <c r="C4209" s="35" t="e">
        <f>VLOOKUP(B4209,'[1]EC Sales Date'!$A:$C,2,)</f>
        <v>#N/A</v>
      </c>
      <c r="D4209" s="36" t="s">
        <v>57</v>
      </c>
      <c r="E4209" s="36" t="s">
        <v>7504</v>
      </c>
      <c r="F4209" s="36" t="s">
        <v>7504</v>
      </c>
      <c r="G4209" s="36" t="s">
        <v>7504</v>
      </c>
      <c r="H4209" s="36" t="s">
        <v>7504</v>
      </c>
      <c r="I4209" s="36" t="s">
        <v>7504</v>
      </c>
      <c r="J4209" s="36" t="s">
        <v>7504</v>
      </c>
      <c r="K4209" s="36" t="s">
        <v>7871</v>
      </c>
    </row>
    <row r="4210" spans="1:11" ht="15" customHeight="1">
      <c r="A4210" s="36" t="s">
        <v>7872</v>
      </c>
      <c r="B4210" s="36">
        <v>469003</v>
      </c>
      <c r="C4210" s="35" t="e">
        <f>VLOOKUP(B4210,'[1]EC Sales Date'!$A:$C,2,)</f>
        <v>#N/A</v>
      </c>
      <c r="D4210" s="36" t="s">
        <v>57</v>
      </c>
      <c r="E4210" s="36" t="s">
        <v>7504</v>
      </c>
      <c r="F4210" s="36" t="s">
        <v>7504</v>
      </c>
      <c r="G4210" s="36" t="s">
        <v>7504</v>
      </c>
      <c r="H4210" s="36" t="s">
        <v>7504</v>
      </c>
      <c r="I4210" s="36" t="s">
        <v>7504</v>
      </c>
      <c r="J4210" s="36" t="s">
        <v>7504</v>
      </c>
      <c r="K4210" s="36" t="s">
        <v>7873</v>
      </c>
    </row>
    <row r="4211" spans="1:11" ht="15" customHeight="1">
      <c r="A4211" s="36" t="s">
        <v>7874</v>
      </c>
      <c r="B4211" s="36">
        <v>469004</v>
      </c>
      <c r="C4211" s="35" t="e">
        <f>VLOOKUP(B4211,'[1]EC Sales Date'!$A:$C,2,)</f>
        <v>#N/A</v>
      </c>
      <c r="D4211" s="36" t="s">
        <v>57</v>
      </c>
      <c r="E4211" s="36" t="s">
        <v>7504</v>
      </c>
      <c r="F4211" s="36" t="s">
        <v>7504</v>
      </c>
      <c r="G4211" s="36" t="s">
        <v>7504</v>
      </c>
      <c r="H4211" s="36" t="s">
        <v>7504</v>
      </c>
      <c r="I4211" s="36" t="s">
        <v>78</v>
      </c>
      <c r="J4211" s="36" t="s">
        <v>59</v>
      </c>
      <c r="K4211" s="36" t="s">
        <v>7875</v>
      </c>
    </row>
    <row r="4212" spans="1:11" ht="15" customHeight="1">
      <c r="A4212" s="36" t="s">
        <v>7876</v>
      </c>
      <c r="B4212" s="36">
        <v>469005</v>
      </c>
      <c r="C4212" s="35" t="e">
        <f>VLOOKUP(B4212,'[1]EC Sales Date'!$A:$C,2,)</f>
        <v>#N/A</v>
      </c>
      <c r="D4212" s="36" t="s">
        <v>57</v>
      </c>
      <c r="E4212" s="36" t="s">
        <v>7504</v>
      </c>
      <c r="F4212" s="36" t="s">
        <v>7504</v>
      </c>
      <c r="G4212" s="36" t="s">
        <v>7504</v>
      </c>
      <c r="H4212" s="36" t="s">
        <v>7504</v>
      </c>
      <c r="I4212" s="36" t="s">
        <v>78</v>
      </c>
      <c r="J4212" s="36" t="s">
        <v>59</v>
      </c>
      <c r="K4212" s="36" t="s">
        <v>7877</v>
      </c>
    </row>
    <row r="4213" spans="1:11" ht="15" customHeight="1">
      <c r="A4213" s="36" t="s">
        <v>7878</v>
      </c>
      <c r="B4213" s="36">
        <v>469006</v>
      </c>
      <c r="C4213" s="35" t="e">
        <f>VLOOKUP(B4213,'[1]EC Sales Date'!$A:$C,2,)</f>
        <v>#N/A</v>
      </c>
      <c r="D4213" s="36" t="s">
        <v>57</v>
      </c>
      <c r="E4213" s="36" t="s">
        <v>7504</v>
      </c>
      <c r="F4213" s="36" t="s">
        <v>7504</v>
      </c>
      <c r="G4213" s="36" t="s">
        <v>7504</v>
      </c>
      <c r="H4213" s="36" t="s">
        <v>7504</v>
      </c>
      <c r="I4213" s="36" t="s">
        <v>7504</v>
      </c>
      <c r="J4213" s="36" t="s">
        <v>7504</v>
      </c>
      <c r="K4213" s="36" t="s">
        <v>7879</v>
      </c>
    </row>
    <row r="4214" spans="1:11" ht="15" customHeight="1">
      <c r="A4214" s="36" t="s">
        <v>7880</v>
      </c>
      <c r="B4214" s="36">
        <v>469007</v>
      </c>
      <c r="C4214" s="35" t="e">
        <f>VLOOKUP(B4214,'[1]EC Sales Date'!$A:$C,2,)</f>
        <v>#N/A</v>
      </c>
      <c r="D4214" s="36" t="s">
        <v>57</v>
      </c>
      <c r="E4214" s="36" t="s">
        <v>555</v>
      </c>
      <c r="F4214" s="36" t="s">
        <v>555</v>
      </c>
      <c r="G4214" s="36" t="s">
        <v>7504</v>
      </c>
      <c r="H4214" s="36" t="s">
        <v>7504</v>
      </c>
      <c r="I4214" s="36" t="s">
        <v>78</v>
      </c>
      <c r="J4214" s="36" t="s">
        <v>59</v>
      </c>
      <c r="K4214" s="36" t="s">
        <v>7881</v>
      </c>
    </row>
    <row r="4215" spans="1:11" ht="15" customHeight="1">
      <c r="A4215" s="36" t="s">
        <v>7882</v>
      </c>
      <c r="B4215" s="36">
        <v>469008</v>
      </c>
      <c r="C4215" s="35" t="e">
        <f>VLOOKUP(B4215,'[1]EC Sales Date'!$A:$C,2,)</f>
        <v>#N/A</v>
      </c>
      <c r="D4215" s="36" t="s">
        <v>57</v>
      </c>
      <c r="E4215" s="36" t="s">
        <v>7504</v>
      </c>
      <c r="F4215" s="36" t="s">
        <v>7504</v>
      </c>
      <c r="G4215" s="36" t="s">
        <v>7504</v>
      </c>
      <c r="H4215" s="36" t="s">
        <v>7504</v>
      </c>
      <c r="I4215" s="36" t="s">
        <v>3398</v>
      </c>
      <c r="J4215" s="36" t="s">
        <v>59</v>
      </c>
      <c r="K4215" s="36" t="s">
        <v>7883</v>
      </c>
    </row>
    <row r="4216" spans="1:11" ht="15" customHeight="1">
      <c r="A4216" s="36" t="s">
        <v>7884</v>
      </c>
      <c r="B4216" s="36">
        <v>469009</v>
      </c>
      <c r="C4216" s="35" t="e">
        <f>VLOOKUP(B4216,'[1]EC Sales Date'!$A:$C,2,)</f>
        <v>#N/A</v>
      </c>
      <c r="D4216" s="36" t="s">
        <v>86</v>
      </c>
      <c r="E4216" s="36" t="s">
        <v>86</v>
      </c>
      <c r="F4216" s="36" t="s">
        <v>86</v>
      </c>
      <c r="G4216" s="36" t="s">
        <v>7504</v>
      </c>
      <c r="H4216" s="36" t="s">
        <v>7504</v>
      </c>
      <c r="I4216" s="36" t="s">
        <v>2024</v>
      </c>
      <c r="J4216" s="36" t="s">
        <v>59</v>
      </c>
      <c r="K4216" s="36" t="s">
        <v>2025</v>
      </c>
    </row>
    <row r="4217" spans="1:11" ht="15" customHeight="1">
      <c r="A4217" s="36" t="s">
        <v>7885</v>
      </c>
      <c r="B4217" s="36">
        <v>469010</v>
      </c>
      <c r="C4217" s="35" t="e">
        <f>VLOOKUP(B4217,'[1]EC Sales Date'!$A:$C,2,)</f>
        <v>#N/A</v>
      </c>
      <c r="D4217" s="36" t="s">
        <v>86</v>
      </c>
      <c r="E4217" s="36" t="s">
        <v>7504</v>
      </c>
      <c r="F4217" s="36" t="s">
        <v>7504</v>
      </c>
      <c r="G4217" s="36" t="s">
        <v>7504</v>
      </c>
      <c r="H4217" s="36" t="s">
        <v>7504</v>
      </c>
      <c r="I4217" s="36" t="s">
        <v>58</v>
      </c>
      <c r="J4217" s="37" t="s">
        <v>123</v>
      </c>
      <c r="K4217" s="36" t="s">
        <v>7886</v>
      </c>
    </row>
    <row r="4218" spans="1:11" ht="15" customHeight="1">
      <c r="A4218" s="36" t="s">
        <v>7887</v>
      </c>
      <c r="B4218" s="36">
        <v>469011</v>
      </c>
      <c r="C4218" s="35" t="e">
        <f>VLOOKUP(B4218,'[1]EC Sales Date'!$A:$C,2,)</f>
        <v>#N/A</v>
      </c>
      <c r="D4218" s="36" t="s">
        <v>57</v>
      </c>
      <c r="E4218" s="36" t="s">
        <v>7504</v>
      </c>
      <c r="F4218" s="36" t="s">
        <v>7504</v>
      </c>
      <c r="G4218" s="36" t="s">
        <v>7504</v>
      </c>
      <c r="H4218" s="36" t="s">
        <v>7504</v>
      </c>
      <c r="I4218" s="36" t="s">
        <v>78</v>
      </c>
      <c r="J4218" s="36" t="s">
        <v>59</v>
      </c>
      <c r="K4218" s="36" t="s">
        <v>7888</v>
      </c>
    </row>
    <row r="4219" spans="1:11" ht="15" customHeight="1">
      <c r="A4219" s="36" t="s">
        <v>7889</v>
      </c>
      <c r="B4219" s="36">
        <v>469012</v>
      </c>
      <c r="C4219" s="35" t="e">
        <f>VLOOKUP(B4219,'[1]EC Sales Date'!$A:$C,2,)</f>
        <v>#N/A</v>
      </c>
      <c r="D4219" s="36" t="s">
        <v>57</v>
      </c>
      <c r="E4219" s="36" t="s">
        <v>57</v>
      </c>
      <c r="F4219" s="36" t="s">
        <v>57</v>
      </c>
      <c r="G4219" s="36" t="s">
        <v>7504</v>
      </c>
      <c r="H4219" s="36" t="s">
        <v>7504</v>
      </c>
      <c r="I4219" s="36" t="s">
        <v>5615</v>
      </c>
      <c r="J4219" s="36" t="s">
        <v>59</v>
      </c>
      <c r="K4219" s="36" t="s">
        <v>5616</v>
      </c>
    </row>
    <row r="4220" spans="1:11" ht="15" customHeight="1">
      <c r="A4220" s="36" t="s">
        <v>7890</v>
      </c>
      <c r="B4220" s="36">
        <v>469013</v>
      </c>
      <c r="C4220" s="35" t="e">
        <f>VLOOKUP(B4220,'[1]EC Sales Date'!$A:$C,2,)</f>
        <v>#N/A</v>
      </c>
      <c r="D4220" s="36" t="s">
        <v>57</v>
      </c>
      <c r="E4220" s="36" t="s">
        <v>57</v>
      </c>
      <c r="F4220" s="36" t="s">
        <v>57</v>
      </c>
      <c r="G4220" s="36" t="s">
        <v>7504</v>
      </c>
      <c r="H4220" s="36" t="s">
        <v>7504</v>
      </c>
      <c r="I4220" s="36" t="s">
        <v>78</v>
      </c>
      <c r="J4220" s="36" t="s">
        <v>59</v>
      </c>
      <c r="K4220" s="36" t="s">
        <v>7891</v>
      </c>
    </row>
    <row r="4221" spans="1:11" ht="15" customHeight="1">
      <c r="A4221" s="36" t="s">
        <v>7892</v>
      </c>
      <c r="B4221" s="36">
        <v>469014</v>
      </c>
      <c r="C4221" s="35" t="e">
        <f>VLOOKUP(B4221,'[1]EC Sales Date'!$A:$C,2,)</f>
        <v>#N/A</v>
      </c>
      <c r="D4221" s="36" t="s">
        <v>57</v>
      </c>
      <c r="E4221" s="36" t="s">
        <v>57</v>
      </c>
      <c r="F4221" s="36" t="s">
        <v>57</v>
      </c>
      <c r="G4221" s="36" t="s">
        <v>7504</v>
      </c>
      <c r="H4221" s="36" t="s">
        <v>7504</v>
      </c>
      <c r="I4221" s="36" t="s">
        <v>7504</v>
      </c>
      <c r="J4221" s="36" t="s">
        <v>7504</v>
      </c>
      <c r="K4221" s="36" t="s">
        <v>7893</v>
      </c>
    </row>
    <row r="4222" spans="1:11" ht="15" customHeight="1">
      <c r="A4222" s="36" t="s">
        <v>7894</v>
      </c>
      <c r="B4222" s="36">
        <v>469015</v>
      </c>
      <c r="C4222" s="35" t="e">
        <f>VLOOKUP(B4222,'[1]EC Sales Date'!$A:$C,2,)</f>
        <v>#N/A</v>
      </c>
      <c r="D4222" s="36" t="s">
        <v>57</v>
      </c>
      <c r="E4222" s="36" t="s">
        <v>57</v>
      </c>
      <c r="F4222" s="36" t="s">
        <v>57</v>
      </c>
      <c r="G4222" s="36" t="s">
        <v>7504</v>
      </c>
      <c r="H4222" s="36" t="s">
        <v>7504</v>
      </c>
      <c r="I4222" s="36" t="s">
        <v>58</v>
      </c>
      <c r="J4222" s="36" t="s">
        <v>59</v>
      </c>
      <c r="K4222" s="36" t="s">
        <v>1439</v>
      </c>
    </row>
    <row r="4223" spans="1:11" ht="15" customHeight="1">
      <c r="A4223" s="36" t="s">
        <v>7895</v>
      </c>
      <c r="B4223" s="36">
        <v>469016</v>
      </c>
      <c r="C4223" s="35" t="e">
        <f>VLOOKUP(B4223,'[1]EC Sales Date'!$A:$C,2,)</f>
        <v>#N/A</v>
      </c>
      <c r="D4223" s="36" t="s">
        <v>86</v>
      </c>
      <c r="E4223" s="36" t="s">
        <v>57</v>
      </c>
      <c r="F4223" s="36" t="s">
        <v>57</v>
      </c>
      <c r="G4223" s="36" t="s">
        <v>7504</v>
      </c>
      <c r="H4223" s="36" t="s">
        <v>7504</v>
      </c>
      <c r="I4223" s="36" t="s">
        <v>78</v>
      </c>
      <c r="J4223" s="36" t="s">
        <v>59</v>
      </c>
      <c r="K4223" s="36" t="s">
        <v>7896</v>
      </c>
    </row>
    <row r="4224" spans="1:11" ht="15" customHeight="1">
      <c r="A4224" s="36" t="s">
        <v>7897</v>
      </c>
      <c r="B4224" s="36">
        <v>469017</v>
      </c>
      <c r="C4224" s="35" t="e">
        <f>VLOOKUP(B4224,'[1]EC Sales Date'!$A:$C,2,)</f>
        <v>#N/A</v>
      </c>
      <c r="D4224" s="36" t="s">
        <v>86</v>
      </c>
      <c r="E4224" s="36" t="s">
        <v>57</v>
      </c>
      <c r="F4224" s="36" t="s">
        <v>57</v>
      </c>
      <c r="G4224" s="36" t="s">
        <v>7504</v>
      </c>
      <c r="H4224" s="36" t="s">
        <v>7504</v>
      </c>
      <c r="I4224" s="36" t="s">
        <v>78</v>
      </c>
      <c r="J4224" s="36" t="s">
        <v>59</v>
      </c>
      <c r="K4224" s="36" t="s">
        <v>7898</v>
      </c>
    </row>
    <row r="4225" spans="1:11" ht="15" customHeight="1">
      <c r="A4225" s="36" t="s">
        <v>7899</v>
      </c>
      <c r="B4225" s="36">
        <v>469018</v>
      </c>
      <c r="C4225" s="35" t="e">
        <f>VLOOKUP(B4225,'[1]EC Sales Date'!$A:$C,2,)</f>
        <v>#N/A</v>
      </c>
      <c r="D4225" s="36" t="s">
        <v>86</v>
      </c>
      <c r="E4225" s="36" t="s">
        <v>57</v>
      </c>
      <c r="F4225" s="36" t="s">
        <v>57</v>
      </c>
      <c r="G4225" s="36" t="s">
        <v>7504</v>
      </c>
      <c r="H4225" s="36" t="s">
        <v>7504</v>
      </c>
      <c r="I4225" s="36" t="s">
        <v>78</v>
      </c>
      <c r="J4225" s="36" t="s">
        <v>59</v>
      </c>
      <c r="K4225" s="36" t="s">
        <v>7900</v>
      </c>
    </row>
    <row r="4226" spans="1:11" ht="15" customHeight="1">
      <c r="A4226" s="36" t="s">
        <v>7901</v>
      </c>
      <c r="B4226" s="36">
        <v>469019</v>
      </c>
      <c r="C4226" s="35" t="e">
        <f>VLOOKUP(B4226,'[1]EC Sales Date'!$A:$C,2,)</f>
        <v>#N/A</v>
      </c>
      <c r="D4226" s="36" t="s">
        <v>86</v>
      </c>
      <c r="E4226" s="36" t="s">
        <v>57</v>
      </c>
      <c r="F4226" s="36" t="s">
        <v>57</v>
      </c>
      <c r="G4226" s="36" t="s">
        <v>7504</v>
      </c>
      <c r="H4226" s="36" t="s">
        <v>7504</v>
      </c>
      <c r="I4226" s="36" t="s">
        <v>78</v>
      </c>
      <c r="J4226" s="36" t="s">
        <v>59</v>
      </c>
      <c r="K4226" s="36" t="s">
        <v>7730</v>
      </c>
    </row>
    <row r="4227" spans="1:11" ht="15" customHeight="1">
      <c r="A4227" s="36" t="s">
        <v>7902</v>
      </c>
      <c r="B4227" s="36">
        <v>469020</v>
      </c>
      <c r="C4227" s="35" t="e">
        <f>VLOOKUP(B4227,'[1]EC Sales Date'!$A:$C,2,)</f>
        <v>#N/A</v>
      </c>
      <c r="D4227" s="36" t="s">
        <v>86</v>
      </c>
      <c r="E4227" s="36" t="s">
        <v>57</v>
      </c>
      <c r="F4227" s="36" t="s">
        <v>57</v>
      </c>
      <c r="G4227" s="36" t="s">
        <v>7504</v>
      </c>
      <c r="H4227" s="36" t="s">
        <v>7504</v>
      </c>
      <c r="I4227" s="36" t="s">
        <v>78</v>
      </c>
      <c r="J4227" s="36" t="s">
        <v>59</v>
      </c>
      <c r="K4227" s="36" t="s">
        <v>7730</v>
      </c>
    </row>
    <row r="4228" spans="1:11" ht="15" customHeight="1">
      <c r="A4228" s="36" t="s">
        <v>7903</v>
      </c>
      <c r="B4228" s="36">
        <v>469021</v>
      </c>
      <c r="C4228" s="35" t="e">
        <f>VLOOKUP(B4228,'[1]EC Sales Date'!$A:$C,2,)</f>
        <v>#N/A</v>
      </c>
      <c r="D4228" s="36" t="s">
        <v>80</v>
      </c>
      <c r="E4228" s="36" t="s">
        <v>7504</v>
      </c>
      <c r="F4228" s="36" t="s">
        <v>7504</v>
      </c>
      <c r="G4228" s="36" t="s">
        <v>7504</v>
      </c>
      <c r="H4228" s="36" t="s">
        <v>7504</v>
      </c>
      <c r="I4228" s="36" t="s">
        <v>58</v>
      </c>
      <c r="J4228" s="36" t="s">
        <v>59</v>
      </c>
      <c r="K4228" s="36" t="s">
        <v>7904</v>
      </c>
    </row>
    <row r="4229" spans="1:11" ht="15" customHeight="1">
      <c r="A4229" s="36" t="s">
        <v>7905</v>
      </c>
      <c r="B4229" s="36">
        <v>469022</v>
      </c>
      <c r="C4229" s="35" t="e">
        <f>VLOOKUP(B4229,'[1]EC Sales Date'!$A:$C,2,)</f>
        <v>#N/A</v>
      </c>
      <c r="D4229" s="36" t="s">
        <v>57</v>
      </c>
      <c r="E4229" s="36" t="s">
        <v>7504</v>
      </c>
      <c r="F4229" s="36" t="s">
        <v>7504</v>
      </c>
      <c r="G4229" s="36" t="s">
        <v>7504</v>
      </c>
      <c r="H4229" s="36" t="s">
        <v>7504</v>
      </c>
      <c r="I4229" s="36" t="s">
        <v>58</v>
      </c>
      <c r="J4229" s="37" t="s">
        <v>123</v>
      </c>
      <c r="K4229" s="36" t="s">
        <v>7906</v>
      </c>
    </row>
    <row r="4230" spans="1:11" ht="15" customHeight="1">
      <c r="A4230" s="36" t="s">
        <v>7907</v>
      </c>
      <c r="B4230" s="36">
        <v>469024</v>
      </c>
      <c r="C4230" s="35" t="e">
        <f>VLOOKUP(B4230,'[1]EC Sales Date'!$A:$C,2,)</f>
        <v>#N/A</v>
      </c>
      <c r="D4230" s="36" t="s">
        <v>57</v>
      </c>
      <c r="E4230" s="36" t="s">
        <v>7504</v>
      </c>
      <c r="F4230" s="36" t="s">
        <v>7504</v>
      </c>
      <c r="G4230" s="36" t="s">
        <v>7504</v>
      </c>
      <c r="H4230" s="36" t="s">
        <v>7504</v>
      </c>
      <c r="I4230" s="36" t="s">
        <v>7908</v>
      </c>
      <c r="J4230" s="36" t="s">
        <v>59</v>
      </c>
      <c r="K4230" s="36" t="s">
        <v>7909</v>
      </c>
    </row>
    <row r="4231" spans="1:11" ht="15" customHeight="1">
      <c r="A4231" s="36" t="s">
        <v>7910</v>
      </c>
      <c r="B4231" s="36">
        <v>469025</v>
      </c>
      <c r="C4231" s="35" t="e">
        <f>VLOOKUP(B4231,'[1]EC Sales Date'!$A:$C,2,)</f>
        <v>#N/A</v>
      </c>
      <c r="D4231" s="36" t="s">
        <v>57</v>
      </c>
      <c r="E4231" s="36" t="s">
        <v>57</v>
      </c>
      <c r="F4231" s="36" t="s">
        <v>57</v>
      </c>
      <c r="G4231" s="36" t="s">
        <v>7504</v>
      </c>
      <c r="H4231" s="36" t="s">
        <v>7504</v>
      </c>
      <c r="I4231" s="36" t="s">
        <v>7504</v>
      </c>
      <c r="J4231" s="36" t="s">
        <v>7504</v>
      </c>
      <c r="K4231" s="36" t="s">
        <v>7911</v>
      </c>
    </row>
    <row r="4232" spans="1:11" ht="15" customHeight="1">
      <c r="A4232" s="36" t="s">
        <v>7912</v>
      </c>
      <c r="B4232" s="36">
        <v>469026</v>
      </c>
      <c r="C4232" s="35" t="e">
        <f>VLOOKUP(B4232,'[1]EC Sales Date'!$A:$C,2,)</f>
        <v>#N/A</v>
      </c>
      <c r="D4232" s="36" t="s">
        <v>57</v>
      </c>
      <c r="E4232" s="36" t="s">
        <v>7504</v>
      </c>
      <c r="F4232" s="36" t="s">
        <v>7504</v>
      </c>
      <c r="G4232" s="36" t="s">
        <v>7504</v>
      </c>
      <c r="H4232" s="36" t="s">
        <v>7504</v>
      </c>
      <c r="I4232" s="36" t="s">
        <v>78</v>
      </c>
      <c r="J4232" s="36" t="s">
        <v>59</v>
      </c>
      <c r="K4232" s="36" t="s">
        <v>7913</v>
      </c>
    </row>
    <row r="4233" spans="1:11" ht="15" customHeight="1">
      <c r="A4233" s="36" t="s">
        <v>7914</v>
      </c>
      <c r="B4233" s="36">
        <v>469027</v>
      </c>
      <c r="C4233" s="35" t="e">
        <f>VLOOKUP(B4233,'[1]EC Sales Date'!$A:$C,2,)</f>
        <v>#N/A</v>
      </c>
      <c r="D4233" s="36" t="s">
        <v>57</v>
      </c>
      <c r="E4233" s="36" t="s">
        <v>7504</v>
      </c>
      <c r="F4233" s="36" t="s">
        <v>7504</v>
      </c>
      <c r="G4233" s="36" t="s">
        <v>7504</v>
      </c>
      <c r="H4233" s="36" t="s">
        <v>7504</v>
      </c>
      <c r="I4233" s="36" t="s">
        <v>502</v>
      </c>
      <c r="J4233" s="36" t="s">
        <v>59</v>
      </c>
      <c r="K4233" s="36" t="s">
        <v>7915</v>
      </c>
    </row>
    <row r="4234" spans="1:11" ht="15" customHeight="1">
      <c r="A4234" s="36" t="s">
        <v>7916</v>
      </c>
      <c r="B4234" s="36">
        <v>469028</v>
      </c>
      <c r="C4234" s="35" t="e">
        <f>VLOOKUP(B4234,'[1]EC Sales Date'!$A:$C,2,)</f>
        <v>#N/A</v>
      </c>
      <c r="D4234" s="36" t="s">
        <v>57</v>
      </c>
      <c r="E4234" s="36" t="s">
        <v>7504</v>
      </c>
      <c r="F4234" s="36" t="s">
        <v>7504</v>
      </c>
      <c r="G4234" s="36" t="s">
        <v>7504</v>
      </c>
      <c r="H4234" s="36" t="s">
        <v>7504</v>
      </c>
      <c r="I4234" s="36" t="s">
        <v>7504</v>
      </c>
      <c r="J4234" s="36" t="s">
        <v>7504</v>
      </c>
      <c r="K4234" s="36" t="s">
        <v>7917</v>
      </c>
    </row>
    <row r="4235" spans="1:11" ht="15" customHeight="1">
      <c r="A4235" s="36" t="s">
        <v>7918</v>
      </c>
      <c r="B4235" s="36">
        <v>469029</v>
      </c>
      <c r="C4235" s="35" t="e">
        <f>VLOOKUP(B4235,'[1]EC Sales Date'!$A:$C,2,)</f>
        <v>#N/A</v>
      </c>
      <c r="D4235" s="36" t="s">
        <v>57</v>
      </c>
      <c r="E4235" s="36" t="s">
        <v>7504</v>
      </c>
      <c r="F4235" s="36" t="s">
        <v>7504</v>
      </c>
      <c r="G4235" s="36" t="s">
        <v>7504</v>
      </c>
      <c r="H4235" s="36" t="s">
        <v>7504</v>
      </c>
      <c r="I4235" s="36" t="s">
        <v>78</v>
      </c>
      <c r="J4235" s="36" t="s">
        <v>59</v>
      </c>
      <c r="K4235" s="36" t="s">
        <v>7919</v>
      </c>
    </row>
    <row r="4236" spans="1:11" ht="15" customHeight="1">
      <c r="A4236" s="36" t="s">
        <v>7920</v>
      </c>
      <c r="B4236" s="36">
        <v>469030</v>
      </c>
      <c r="C4236" s="35" t="e">
        <f>VLOOKUP(B4236,'[1]EC Sales Date'!$A:$C,2,)</f>
        <v>#N/A</v>
      </c>
      <c r="D4236" s="36" t="s">
        <v>57</v>
      </c>
      <c r="E4236" s="36" t="s">
        <v>7504</v>
      </c>
      <c r="F4236" s="36" t="s">
        <v>7504</v>
      </c>
      <c r="G4236" s="36" t="s">
        <v>7504</v>
      </c>
      <c r="H4236" s="36" t="s">
        <v>7504</v>
      </c>
      <c r="I4236" s="36" t="s">
        <v>78</v>
      </c>
      <c r="J4236" s="36" t="s">
        <v>59</v>
      </c>
      <c r="K4236" s="36" t="s">
        <v>7921</v>
      </c>
    </row>
    <row r="4237" spans="1:11" ht="15" customHeight="1">
      <c r="A4237" s="36" t="s">
        <v>7922</v>
      </c>
      <c r="B4237" s="36">
        <v>469031</v>
      </c>
      <c r="C4237" s="35" t="e">
        <f>VLOOKUP(B4237,'[1]EC Sales Date'!$A:$C,2,)</f>
        <v>#N/A</v>
      </c>
      <c r="D4237" s="36" t="s">
        <v>57</v>
      </c>
      <c r="E4237" s="36" t="s">
        <v>7504</v>
      </c>
      <c r="F4237" s="36" t="s">
        <v>7504</v>
      </c>
      <c r="G4237" s="36" t="s">
        <v>7504</v>
      </c>
      <c r="H4237" s="36" t="s">
        <v>7504</v>
      </c>
      <c r="I4237" s="36" t="s">
        <v>78</v>
      </c>
      <c r="J4237" s="36" t="s">
        <v>59</v>
      </c>
      <c r="K4237" s="36" t="s">
        <v>7923</v>
      </c>
    </row>
    <row r="4238" spans="1:11" ht="15" customHeight="1">
      <c r="A4238" s="36" t="s">
        <v>7924</v>
      </c>
      <c r="B4238" s="36">
        <v>469032</v>
      </c>
      <c r="C4238" s="35" t="e">
        <f>VLOOKUP(B4238,'[1]EC Sales Date'!$A:$C,2,)</f>
        <v>#N/A</v>
      </c>
      <c r="D4238" s="36" t="s">
        <v>57</v>
      </c>
      <c r="E4238" s="36" t="s">
        <v>7504</v>
      </c>
      <c r="F4238" s="36" t="s">
        <v>7504</v>
      </c>
      <c r="G4238" s="36" t="s">
        <v>7504</v>
      </c>
      <c r="H4238" s="36" t="s">
        <v>7504</v>
      </c>
      <c r="I4238" s="36" t="s">
        <v>362</v>
      </c>
      <c r="J4238" s="36" t="s">
        <v>59</v>
      </c>
      <c r="K4238" s="36" t="s">
        <v>363</v>
      </c>
    </row>
    <row r="4239" spans="1:11" ht="15" customHeight="1">
      <c r="A4239" s="36" t="s">
        <v>7925</v>
      </c>
      <c r="B4239" s="36">
        <v>469033</v>
      </c>
      <c r="C4239" s="35" t="e">
        <f>VLOOKUP(B4239,'[1]EC Sales Date'!$A:$C,2,)</f>
        <v>#N/A</v>
      </c>
      <c r="D4239" s="36" t="s">
        <v>57</v>
      </c>
      <c r="E4239" s="36" t="s">
        <v>7504</v>
      </c>
      <c r="F4239" s="36" t="s">
        <v>7504</v>
      </c>
      <c r="G4239" s="36" t="s">
        <v>7504</v>
      </c>
      <c r="H4239" s="36" t="s">
        <v>7504</v>
      </c>
      <c r="I4239" s="36" t="s">
        <v>4144</v>
      </c>
      <c r="J4239" s="36" t="s">
        <v>59</v>
      </c>
      <c r="K4239" s="36" t="s">
        <v>7926</v>
      </c>
    </row>
    <row r="4240" spans="1:11" ht="15" customHeight="1">
      <c r="A4240" s="36" t="s">
        <v>7927</v>
      </c>
      <c r="B4240" s="36">
        <v>469034</v>
      </c>
      <c r="C4240" s="35" t="e">
        <f>VLOOKUP(B4240,'[1]EC Sales Date'!$A:$C,2,)</f>
        <v>#N/A</v>
      </c>
      <c r="D4240" s="36" t="s">
        <v>57</v>
      </c>
      <c r="E4240" s="36" t="s">
        <v>7504</v>
      </c>
      <c r="F4240" s="36" t="s">
        <v>7504</v>
      </c>
      <c r="G4240" s="36" t="s">
        <v>7504</v>
      </c>
      <c r="H4240" s="36" t="s">
        <v>7504</v>
      </c>
      <c r="I4240" s="36" t="s">
        <v>3398</v>
      </c>
      <c r="J4240" s="36" t="s">
        <v>59</v>
      </c>
      <c r="K4240" s="36" t="s">
        <v>7928</v>
      </c>
    </row>
    <row r="4241" spans="1:11" ht="15" customHeight="1">
      <c r="A4241" s="36" t="s">
        <v>7929</v>
      </c>
      <c r="B4241" s="36">
        <v>469035</v>
      </c>
      <c r="C4241" s="35" t="e">
        <f>VLOOKUP(B4241,'[1]EC Sales Date'!$A:$C,2,)</f>
        <v>#N/A</v>
      </c>
      <c r="D4241" s="36" t="s">
        <v>57</v>
      </c>
      <c r="E4241" s="36" t="s">
        <v>57</v>
      </c>
      <c r="F4241" s="36" t="s">
        <v>57</v>
      </c>
      <c r="G4241" s="36" t="s">
        <v>7504</v>
      </c>
      <c r="H4241" s="36" t="s">
        <v>7504</v>
      </c>
      <c r="I4241" s="36" t="s">
        <v>2746</v>
      </c>
      <c r="J4241" s="36" t="s">
        <v>59</v>
      </c>
      <c r="K4241" s="36" t="s">
        <v>2747</v>
      </c>
    </row>
    <row r="4242" spans="1:11" ht="15" customHeight="1">
      <c r="A4242" s="36" t="s">
        <v>7930</v>
      </c>
      <c r="B4242" s="36">
        <v>469036</v>
      </c>
      <c r="C4242" s="35" t="e">
        <f>VLOOKUP(B4242,'[1]EC Sales Date'!$A:$C,2,)</f>
        <v>#N/A</v>
      </c>
      <c r="D4242" s="36" t="s">
        <v>57</v>
      </c>
      <c r="E4242" s="36" t="s">
        <v>7504</v>
      </c>
      <c r="F4242" s="36" t="s">
        <v>7504</v>
      </c>
      <c r="G4242" s="36" t="s">
        <v>7504</v>
      </c>
      <c r="H4242" s="36" t="s">
        <v>7504</v>
      </c>
      <c r="I4242" s="36" t="s">
        <v>7504</v>
      </c>
      <c r="J4242" s="36" t="s">
        <v>7504</v>
      </c>
      <c r="K4242" s="36" t="s">
        <v>7931</v>
      </c>
    </row>
    <row r="4243" spans="1:11" ht="15" customHeight="1">
      <c r="A4243" s="36" t="s">
        <v>7932</v>
      </c>
      <c r="B4243" s="36">
        <v>469037</v>
      </c>
      <c r="C4243" s="35" t="e">
        <f>VLOOKUP(B4243,'[1]EC Sales Date'!$A:$C,2,)</f>
        <v>#N/A</v>
      </c>
      <c r="D4243" s="36" t="s">
        <v>57</v>
      </c>
      <c r="E4243" s="36" t="s">
        <v>7504</v>
      </c>
      <c r="F4243" s="36" t="s">
        <v>7504</v>
      </c>
      <c r="G4243" s="36" t="s">
        <v>7504</v>
      </c>
      <c r="H4243" s="36" t="s">
        <v>7504</v>
      </c>
      <c r="I4243" s="36" t="s">
        <v>78</v>
      </c>
      <c r="J4243" s="36" t="s">
        <v>59</v>
      </c>
      <c r="K4243" s="36" t="s">
        <v>7913</v>
      </c>
    </row>
    <row r="4244" spans="1:11" ht="15" customHeight="1">
      <c r="A4244" s="36" t="s">
        <v>7933</v>
      </c>
      <c r="B4244" s="36">
        <v>469038</v>
      </c>
      <c r="C4244" s="35" t="e">
        <f>VLOOKUP(B4244,'[1]EC Sales Date'!$A:$C,2,)</f>
        <v>#N/A</v>
      </c>
      <c r="D4244" s="36" t="s">
        <v>57</v>
      </c>
      <c r="E4244" s="36" t="s">
        <v>57</v>
      </c>
      <c r="F4244" s="36" t="s">
        <v>57</v>
      </c>
      <c r="G4244" s="36" t="s">
        <v>7504</v>
      </c>
      <c r="H4244" s="36" t="s">
        <v>7504</v>
      </c>
      <c r="I4244" s="36" t="s">
        <v>2746</v>
      </c>
      <c r="J4244" s="36" t="s">
        <v>59</v>
      </c>
      <c r="K4244" s="36" t="s">
        <v>2747</v>
      </c>
    </row>
    <row r="4245" spans="1:11" ht="15" customHeight="1">
      <c r="A4245" s="36" t="s">
        <v>7934</v>
      </c>
      <c r="B4245" s="36">
        <v>469039</v>
      </c>
      <c r="C4245" s="35" t="e">
        <f>VLOOKUP(B4245,'[1]EC Sales Date'!$A:$C,2,)</f>
        <v>#N/A</v>
      </c>
      <c r="D4245" s="36" t="s">
        <v>57</v>
      </c>
      <c r="E4245" s="36" t="s">
        <v>57</v>
      </c>
      <c r="F4245" s="36" t="s">
        <v>57</v>
      </c>
      <c r="G4245" s="36" t="s">
        <v>7504</v>
      </c>
      <c r="H4245" s="36" t="s">
        <v>7504</v>
      </c>
      <c r="I4245" s="36" t="s">
        <v>7504</v>
      </c>
      <c r="J4245" s="36" t="s">
        <v>7504</v>
      </c>
      <c r="K4245" s="36" t="s">
        <v>7935</v>
      </c>
    </row>
    <row r="4246" spans="1:11" ht="15" customHeight="1">
      <c r="A4246" s="36" t="s">
        <v>7936</v>
      </c>
      <c r="B4246" s="36">
        <v>469040</v>
      </c>
      <c r="C4246" s="35" t="e">
        <f>VLOOKUP(B4246,'[1]EC Sales Date'!$A:$C,2,)</f>
        <v>#N/A</v>
      </c>
      <c r="D4246" s="36" t="s">
        <v>57</v>
      </c>
      <c r="E4246" s="36" t="s">
        <v>57</v>
      </c>
      <c r="F4246" s="36" t="s">
        <v>57</v>
      </c>
      <c r="G4246" s="36" t="s">
        <v>7504</v>
      </c>
      <c r="H4246" s="36" t="s">
        <v>7504</v>
      </c>
      <c r="I4246" s="36" t="s">
        <v>7504</v>
      </c>
      <c r="J4246" s="36" t="s">
        <v>7504</v>
      </c>
      <c r="K4246" s="36" t="s">
        <v>7937</v>
      </c>
    </row>
    <row r="4247" spans="1:11" ht="15" customHeight="1">
      <c r="A4247" s="36" t="s">
        <v>7938</v>
      </c>
      <c r="B4247" s="36">
        <v>469041</v>
      </c>
      <c r="C4247" s="35" t="e">
        <f>VLOOKUP(B4247,'[1]EC Sales Date'!$A:$C,2,)</f>
        <v>#N/A</v>
      </c>
      <c r="D4247" s="36" t="s">
        <v>57</v>
      </c>
      <c r="E4247" s="36" t="s">
        <v>57</v>
      </c>
      <c r="F4247" s="36" t="s">
        <v>57</v>
      </c>
      <c r="G4247" s="36" t="s">
        <v>7504</v>
      </c>
      <c r="H4247" s="36" t="s">
        <v>7504</v>
      </c>
      <c r="I4247" s="36" t="s">
        <v>2746</v>
      </c>
      <c r="J4247" s="36" t="s">
        <v>59</v>
      </c>
      <c r="K4247" s="36" t="s">
        <v>2747</v>
      </c>
    </row>
    <row r="4248" spans="1:11" ht="15" customHeight="1">
      <c r="A4248" s="36" t="s">
        <v>7939</v>
      </c>
      <c r="B4248" s="36">
        <v>469042</v>
      </c>
      <c r="C4248" s="35" t="e">
        <f>VLOOKUP(B4248,'[1]EC Sales Date'!$A:$C,2,)</f>
        <v>#N/A</v>
      </c>
      <c r="D4248" s="36" t="s">
        <v>57</v>
      </c>
      <c r="E4248" s="36" t="s">
        <v>57</v>
      </c>
      <c r="F4248" s="36" t="s">
        <v>57</v>
      </c>
      <c r="G4248" s="36" t="s">
        <v>7504</v>
      </c>
      <c r="H4248" s="36" t="s">
        <v>7504</v>
      </c>
      <c r="I4248" s="36" t="s">
        <v>2746</v>
      </c>
      <c r="J4248" s="36" t="s">
        <v>59</v>
      </c>
      <c r="K4248" s="36" t="s">
        <v>2747</v>
      </c>
    </row>
    <row r="4249" spans="1:11" ht="15" customHeight="1">
      <c r="A4249" s="36" t="s">
        <v>7940</v>
      </c>
      <c r="B4249" s="36">
        <v>469043</v>
      </c>
      <c r="C4249" s="35" t="e">
        <f>VLOOKUP(B4249,'[1]EC Sales Date'!$A:$C,2,)</f>
        <v>#N/A</v>
      </c>
      <c r="D4249" s="36" t="s">
        <v>57</v>
      </c>
      <c r="E4249" s="36" t="s">
        <v>7504</v>
      </c>
      <c r="F4249" s="36" t="s">
        <v>7504</v>
      </c>
      <c r="G4249" s="36" t="s">
        <v>7504</v>
      </c>
      <c r="H4249" s="36" t="s">
        <v>7504</v>
      </c>
      <c r="I4249" s="36" t="s">
        <v>7504</v>
      </c>
      <c r="J4249" s="36" t="s">
        <v>7504</v>
      </c>
      <c r="K4249" s="36" t="s">
        <v>7931</v>
      </c>
    </row>
    <row r="4250" spans="1:11" ht="15" customHeight="1">
      <c r="A4250" s="36" t="s">
        <v>7941</v>
      </c>
      <c r="B4250" s="36">
        <v>469047</v>
      </c>
      <c r="C4250" s="35" t="e">
        <f>VLOOKUP(B4250,'[1]EC Sales Date'!$A:$C,2,)</f>
        <v>#N/A</v>
      </c>
      <c r="D4250" s="36" t="s">
        <v>57</v>
      </c>
      <c r="E4250" s="36" t="s">
        <v>7504</v>
      </c>
      <c r="F4250" s="36" t="s">
        <v>7504</v>
      </c>
      <c r="G4250" s="36" t="s">
        <v>7504</v>
      </c>
      <c r="H4250" s="36" t="s">
        <v>7504</v>
      </c>
      <c r="I4250" s="36" t="s">
        <v>78</v>
      </c>
      <c r="J4250" s="36" t="s">
        <v>59</v>
      </c>
      <c r="K4250" s="36" t="s">
        <v>7913</v>
      </c>
    </row>
    <row r="4251" spans="1:11" ht="15" customHeight="1">
      <c r="A4251" s="36" t="s">
        <v>7942</v>
      </c>
      <c r="B4251" s="36">
        <v>469048</v>
      </c>
      <c r="C4251" s="35" t="e">
        <f>VLOOKUP(B4251,'[1]EC Sales Date'!$A:$C,2,)</f>
        <v>#N/A</v>
      </c>
      <c r="D4251" s="36" t="s">
        <v>57</v>
      </c>
      <c r="E4251" s="36" t="s">
        <v>57</v>
      </c>
      <c r="F4251" s="36" t="s">
        <v>57</v>
      </c>
      <c r="G4251" s="36" t="s">
        <v>7504</v>
      </c>
      <c r="H4251" s="36" t="s">
        <v>7504</v>
      </c>
      <c r="I4251" s="36" t="s">
        <v>2746</v>
      </c>
      <c r="J4251" s="36" t="s">
        <v>59</v>
      </c>
      <c r="K4251" s="36" t="s">
        <v>2747</v>
      </c>
    </row>
    <row r="4252" spans="1:11" ht="15" customHeight="1">
      <c r="A4252" s="36" t="s">
        <v>7943</v>
      </c>
      <c r="B4252" s="36">
        <v>469049</v>
      </c>
      <c r="C4252" s="35" t="e">
        <f>VLOOKUP(B4252,'[1]EC Sales Date'!$A:$C,2,)</f>
        <v>#N/A</v>
      </c>
      <c r="D4252" s="36" t="s">
        <v>57</v>
      </c>
      <c r="E4252" s="36" t="s">
        <v>57</v>
      </c>
      <c r="F4252" s="36" t="s">
        <v>57</v>
      </c>
      <c r="G4252" s="36" t="s">
        <v>7504</v>
      </c>
      <c r="H4252" s="36" t="s">
        <v>7504</v>
      </c>
      <c r="I4252" s="36" t="s">
        <v>2746</v>
      </c>
      <c r="J4252" s="36" t="s">
        <v>59</v>
      </c>
      <c r="K4252" s="36" t="s">
        <v>2747</v>
      </c>
    </row>
    <row r="4253" spans="1:11" ht="15" customHeight="1">
      <c r="A4253" s="36" t="s">
        <v>7944</v>
      </c>
      <c r="B4253" s="36">
        <v>469050</v>
      </c>
      <c r="C4253" s="35" t="e">
        <f>VLOOKUP(B4253,'[1]EC Sales Date'!$A:$C,2,)</f>
        <v>#N/A</v>
      </c>
      <c r="D4253" s="36" t="s">
        <v>57</v>
      </c>
      <c r="E4253" s="36" t="s">
        <v>57</v>
      </c>
      <c r="F4253" s="36" t="s">
        <v>57</v>
      </c>
      <c r="G4253" s="36" t="s">
        <v>7504</v>
      </c>
      <c r="H4253" s="36" t="s">
        <v>7504</v>
      </c>
      <c r="I4253" s="36" t="s">
        <v>7504</v>
      </c>
      <c r="J4253" s="36" t="s">
        <v>7504</v>
      </c>
      <c r="K4253" s="36" t="s">
        <v>7935</v>
      </c>
    </row>
    <row r="4254" spans="1:11" ht="15" customHeight="1">
      <c r="A4254" s="36" t="s">
        <v>7945</v>
      </c>
      <c r="B4254" s="36">
        <v>469051</v>
      </c>
      <c r="C4254" s="35" t="e">
        <f>VLOOKUP(B4254,'[1]EC Sales Date'!$A:$C,2,)</f>
        <v>#N/A</v>
      </c>
      <c r="D4254" s="36" t="s">
        <v>57</v>
      </c>
      <c r="E4254" s="36" t="s">
        <v>57</v>
      </c>
      <c r="F4254" s="36" t="s">
        <v>57</v>
      </c>
      <c r="G4254" s="36" t="s">
        <v>7504</v>
      </c>
      <c r="H4254" s="36" t="s">
        <v>7504</v>
      </c>
      <c r="I4254" s="36" t="s">
        <v>7504</v>
      </c>
      <c r="J4254" s="36" t="s">
        <v>7504</v>
      </c>
      <c r="K4254" s="36" t="s">
        <v>7937</v>
      </c>
    </row>
    <row r="4255" spans="1:11" ht="15" customHeight="1">
      <c r="A4255" s="36" t="s">
        <v>7946</v>
      </c>
      <c r="B4255" s="36">
        <v>469076</v>
      </c>
      <c r="C4255" s="35" t="e">
        <f>VLOOKUP(B4255,'[1]EC Sales Date'!$A:$C,2,)</f>
        <v>#N/A</v>
      </c>
      <c r="D4255" s="36" t="s">
        <v>57</v>
      </c>
      <c r="E4255" s="36" t="s">
        <v>7504</v>
      </c>
      <c r="F4255" s="36" t="s">
        <v>7504</v>
      </c>
      <c r="G4255" s="36" t="s">
        <v>7504</v>
      </c>
      <c r="H4255" s="36" t="s">
        <v>7504</v>
      </c>
      <c r="I4255" s="36" t="s">
        <v>78</v>
      </c>
      <c r="J4255" s="36" t="s">
        <v>59</v>
      </c>
      <c r="K4255" s="36" t="s">
        <v>7947</v>
      </c>
    </row>
    <row r="4256" spans="1:11" ht="15" customHeight="1">
      <c r="A4256" s="36" t="s">
        <v>7948</v>
      </c>
      <c r="B4256" s="36">
        <v>469077</v>
      </c>
      <c r="C4256" s="35" t="e">
        <f>VLOOKUP(B4256,'[1]EC Sales Date'!$A:$C,2,)</f>
        <v>#N/A</v>
      </c>
      <c r="D4256" s="36" t="s">
        <v>57</v>
      </c>
      <c r="E4256" s="36" t="s">
        <v>57</v>
      </c>
      <c r="F4256" s="36" t="s">
        <v>57</v>
      </c>
      <c r="G4256" s="36" t="s">
        <v>7504</v>
      </c>
      <c r="H4256" s="36" t="s">
        <v>7504</v>
      </c>
      <c r="I4256" s="36" t="s">
        <v>2746</v>
      </c>
      <c r="J4256" s="36" t="s">
        <v>59</v>
      </c>
      <c r="K4256" s="36" t="s">
        <v>2747</v>
      </c>
    </row>
    <row r="4257" spans="1:11" ht="15" customHeight="1">
      <c r="A4257" s="36" t="s">
        <v>7949</v>
      </c>
      <c r="B4257" s="36">
        <v>469078</v>
      </c>
      <c r="C4257" s="35" t="e">
        <f>VLOOKUP(B4257,'[1]EC Sales Date'!$A:$C,2,)</f>
        <v>#N/A</v>
      </c>
      <c r="D4257" s="36" t="s">
        <v>57</v>
      </c>
      <c r="E4257" s="36" t="s">
        <v>57</v>
      </c>
      <c r="F4257" s="36" t="s">
        <v>57</v>
      </c>
      <c r="G4257" s="36" t="s">
        <v>7504</v>
      </c>
      <c r="H4257" s="36" t="s">
        <v>7504</v>
      </c>
      <c r="I4257" s="36" t="s">
        <v>7950</v>
      </c>
      <c r="J4257" s="36" t="s">
        <v>59</v>
      </c>
      <c r="K4257" s="36" t="s">
        <v>7951</v>
      </c>
    </row>
    <row r="4258" spans="1:11" ht="15" customHeight="1">
      <c r="A4258" s="36" t="s">
        <v>7952</v>
      </c>
      <c r="B4258" s="36">
        <v>469079</v>
      </c>
      <c r="C4258" s="35" t="e">
        <f>VLOOKUP(B4258,'[1]EC Sales Date'!$A:$C,2,)</f>
        <v>#N/A</v>
      </c>
      <c r="D4258" s="36" t="s">
        <v>57</v>
      </c>
      <c r="E4258" s="36" t="s">
        <v>57</v>
      </c>
      <c r="F4258" s="36" t="s">
        <v>57</v>
      </c>
      <c r="G4258" s="36" t="s">
        <v>7504</v>
      </c>
      <c r="H4258" s="36" t="s">
        <v>7504</v>
      </c>
      <c r="I4258" s="36" t="s">
        <v>78</v>
      </c>
      <c r="J4258" s="36" t="s">
        <v>59</v>
      </c>
      <c r="K4258" s="36" t="s">
        <v>6456</v>
      </c>
    </row>
    <row r="4259" spans="1:11" ht="15" customHeight="1">
      <c r="A4259" s="36" t="s">
        <v>7953</v>
      </c>
      <c r="B4259" s="36">
        <v>469081</v>
      </c>
      <c r="C4259" s="35" t="e">
        <f>VLOOKUP(B4259,'[1]EC Sales Date'!$A:$C,2,)</f>
        <v>#N/A</v>
      </c>
      <c r="D4259" s="36" t="s">
        <v>57</v>
      </c>
      <c r="E4259" s="36" t="s">
        <v>57</v>
      </c>
      <c r="F4259" s="36" t="s">
        <v>57</v>
      </c>
      <c r="G4259" s="36" t="s">
        <v>7504</v>
      </c>
      <c r="H4259" s="36" t="s">
        <v>7504</v>
      </c>
      <c r="I4259" s="36" t="s">
        <v>2746</v>
      </c>
      <c r="J4259" s="36" t="s">
        <v>59</v>
      </c>
      <c r="K4259" s="36" t="s">
        <v>2747</v>
      </c>
    </row>
    <row r="4260" spans="1:11" ht="15" customHeight="1">
      <c r="A4260" s="36" t="s">
        <v>7954</v>
      </c>
      <c r="B4260" s="36">
        <v>469082</v>
      </c>
      <c r="C4260" s="35" t="e">
        <f>VLOOKUP(B4260,'[1]EC Sales Date'!$A:$C,2,)</f>
        <v>#N/A</v>
      </c>
      <c r="D4260" s="36" t="s">
        <v>57</v>
      </c>
      <c r="E4260" s="36" t="s">
        <v>57</v>
      </c>
      <c r="F4260" s="36" t="s">
        <v>57</v>
      </c>
      <c r="G4260" s="36" t="s">
        <v>7504</v>
      </c>
      <c r="H4260" s="36" t="s">
        <v>7504</v>
      </c>
      <c r="I4260" s="36" t="s">
        <v>7950</v>
      </c>
      <c r="J4260" s="36" t="s">
        <v>59</v>
      </c>
      <c r="K4260" s="36" t="s">
        <v>7951</v>
      </c>
    </row>
    <row r="4261" spans="1:11" ht="15" customHeight="1">
      <c r="A4261" s="36" t="s">
        <v>7955</v>
      </c>
      <c r="B4261" s="36">
        <v>469083</v>
      </c>
      <c r="C4261" s="35" t="e">
        <f>VLOOKUP(B4261,'[1]EC Sales Date'!$A:$C,2,)</f>
        <v>#N/A</v>
      </c>
      <c r="D4261" s="36" t="s">
        <v>57</v>
      </c>
      <c r="E4261" s="36" t="s">
        <v>57</v>
      </c>
      <c r="F4261" s="36" t="s">
        <v>57</v>
      </c>
      <c r="G4261" s="36" t="s">
        <v>7504</v>
      </c>
      <c r="H4261" s="36" t="s">
        <v>7504</v>
      </c>
      <c r="I4261" s="36" t="s">
        <v>78</v>
      </c>
      <c r="J4261" s="36" t="s">
        <v>59</v>
      </c>
      <c r="K4261" s="36" t="s">
        <v>7856</v>
      </c>
    </row>
    <row r="4262" spans="1:11" ht="15" customHeight="1">
      <c r="A4262" s="36" t="s">
        <v>7956</v>
      </c>
      <c r="B4262" s="36">
        <v>469084</v>
      </c>
      <c r="C4262" s="35" t="e">
        <f>VLOOKUP(B4262,'[1]EC Sales Date'!$A:$C,2,)</f>
        <v>#N/A</v>
      </c>
      <c r="D4262" s="36" t="s">
        <v>57</v>
      </c>
      <c r="E4262" s="36" t="s">
        <v>57</v>
      </c>
      <c r="F4262" s="36" t="s">
        <v>57</v>
      </c>
      <c r="G4262" s="36" t="s">
        <v>7504</v>
      </c>
      <c r="H4262" s="36" t="s">
        <v>7504</v>
      </c>
      <c r="I4262" s="36" t="s">
        <v>78</v>
      </c>
      <c r="J4262" s="36" t="s">
        <v>59</v>
      </c>
      <c r="K4262" s="36" t="s">
        <v>7957</v>
      </c>
    </row>
    <row r="4263" spans="1:11" ht="15" customHeight="1">
      <c r="A4263" s="36" t="s">
        <v>7958</v>
      </c>
      <c r="B4263" s="36">
        <v>469085</v>
      </c>
      <c r="C4263" s="35" t="e">
        <f>VLOOKUP(B4263,'[1]EC Sales Date'!$A:$C,2,)</f>
        <v>#N/A</v>
      </c>
      <c r="D4263" s="36" t="s">
        <v>57</v>
      </c>
      <c r="E4263" s="36" t="s">
        <v>86</v>
      </c>
      <c r="F4263" s="36" t="s">
        <v>86</v>
      </c>
      <c r="G4263" s="36" t="s">
        <v>7504</v>
      </c>
      <c r="H4263" s="36" t="s">
        <v>7504</v>
      </c>
      <c r="I4263" s="36" t="s">
        <v>78</v>
      </c>
      <c r="J4263" s="36" t="s">
        <v>59</v>
      </c>
      <c r="K4263" s="36" t="s">
        <v>7959</v>
      </c>
    </row>
    <row r="4264" spans="1:11" ht="15" customHeight="1">
      <c r="A4264" s="36" t="s">
        <v>7960</v>
      </c>
      <c r="B4264" s="36">
        <v>469086</v>
      </c>
      <c r="C4264" s="35" t="e">
        <f>VLOOKUP(B4264,'[1]EC Sales Date'!$A:$C,2,)</f>
        <v>#N/A</v>
      </c>
      <c r="D4264" s="36" t="s">
        <v>57</v>
      </c>
      <c r="E4264" s="36" t="s">
        <v>7504</v>
      </c>
      <c r="F4264" s="36" t="s">
        <v>7504</v>
      </c>
      <c r="G4264" s="36" t="s">
        <v>7504</v>
      </c>
      <c r="H4264" s="36" t="s">
        <v>7504</v>
      </c>
      <c r="I4264" s="36" t="s">
        <v>78</v>
      </c>
      <c r="J4264" s="36" t="s">
        <v>59</v>
      </c>
      <c r="K4264" s="36" t="s">
        <v>7961</v>
      </c>
    </row>
    <row r="4265" spans="1:11" ht="15" customHeight="1">
      <c r="A4265" s="36" t="s">
        <v>7962</v>
      </c>
      <c r="B4265" s="36">
        <v>469087</v>
      </c>
      <c r="C4265" s="35" t="e">
        <f>VLOOKUP(B4265,'[1]EC Sales Date'!$A:$C,2,)</f>
        <v>#N/A</v>
      </c>
      <c r="D4265" s="36" t="s">
        <v>57</v>
      </c>
      <c r="E4265" s="36" t="s">
        <v>86</v>
      </c>
      <c r="F4265" s="36" t="s">
        <v>86</v>
      </c>
      <c r="G4265" s="36" t="s">
        <v>7504</v>
      </c>
      <c r="H4265" s="36" t="s">
        <v>7504</v>
      </c>
      <c r="I4265" s="36" t="s">
        <v>78</v>
      </c>
      <c r="J4265" s="36" t="s">
        <v>59</v>
      </c>
      <c r="K4265" s="36" t="s">
        <v>7959</v>
      </c>
    </row>
    <row r="4266" spans="1:11" ht="15" customHeight="1">
      <c r="A4266" s="36" t="s">
        <v>7963</v>
      </c>
      <c r="B4266" s="36">
        <v>469088</v>
      </c>
      <c r="C4266" s="35" t="e">
        <f>VLOOKUP(B4266,'[1]EC Sales Date'!$A:$C,2,)</f>
        <v>#N/A</v>
      </c>
      <c r="D4266" s="36" t="s">
        <v>57</v>
      </c>
      <c r="E4266" s="36" t="s">
        <v>7504</v>
      </c>
      <c r="F4266" s="36" t="s">
        <v>7504</v>
      </c>
      <c r="G4266" s="36" t="s">
        <v>7504</v>
      </c>
      <c r="H4266" s="36" t="s">
        <v>7504</v>
      </c>
      <c r="I4266" s="36" t="s">
        <v>4144</v>
      </c>
      <c r="J4266" s="36" t="s">
        <v>59</v>
      </c>
      <c r="K4266" s="36" t="s">
        <v>7964</v>
      </c>
    </row>
    <row r="4267" spans="1:11" ht="15" customHeight="1">
      <c r="A4267" s="36" t="s">
        <v>7965</v>
      </c>
      <c r="B4267" s="36">
        <v>469090</v>
      </c>
      <c r="C4267" s="35" t="e">
        <f>VLOOKUP(B4267,'[1]EC Sales Date'!$A:$C,2,)</f>
        <v>#N/A</v>
      </c>
      <c r="D4267" s="36" t="s">
        <v>57</v>
      </c>
      <c r="E4267" s="36" t="s">
        <v>57</v>
      </c>
      <c r="F4267" s="36" t="s">
        <v>57</v>
      </c>
      <c r="G4267" s="36" t="s">
        <v>7504</v>
      </c>
      <c r="H4267" s="36" t="s">
        <v>7504</v>
      </c>
      <c r="I4267" s="36" t="s">
        <v>58</v>
      </c>
      <c r="J4267" s="36" t="s">
        <v>59</v>
      </c>
      <c r="K4267" s="36" t="s">
        <v>7966</v>
      </c>
    </row>
    <row r="4268" spans="1:11" ht="15" customHeight="1">
      <c r="A4268" s="36" t="s">
        <v>7967</v>
      </c>
      <c r="B4268" s="36">
        <v>469091</v>
      </c>
      <c r="C4268" s="35" t="e">
        <f>VLOOKUP(B4268,'[1]EC Sales Date'!$A:$C,2,)</f>
        <v>#N/A</v>
      </c>
      <c r="D4268" s="36" t="s">
        <v>57</v>
      </c>
      <c r="E4268" s="36" t="s">
        <v>57</v>
      </c>
      <c r="F4268" s="36" t="s">
        <v>57</v>
      </c>
      <c r="G4268" s="36" t="s">
        <v>7504</v>
      </c>
      <c r="H4268" s="36" t="s">
        <v>7504</v>
      </c>
      <c r="I4268" s="36" t="s">
        <v>2746</v>
      </c>
      <c r="J4268" s="36" t="s">
        <v>59</v>
      </c>
      <c r="K4268" s="36" t="s">
        <v>2747</v>
      </c>
    </row>
    <row r="4269" spans="1:11" ht="15" customHeight="1">
      <c r="A4269" s="36" t="s">
        <v>7968</v>
      </c>
      <c r="B4269" s="36">
        <v>469092</v>
      </c>
      <c r="C4269" s="35" t="e">
        <f>VLOOKUP(B4269,'[1]EC Sales Date'!$A:$C,2,)</f>
        <v>#N/A</v>
      </c>
      <c r="D4269" s="36" t="s">
        <v>57</v>
      </c>
      <c r="E4269" s="36" t="s">
        <v>57</v>
      </c>
      <c r="F4269" s="36" t="s">
        <v>57</v>
      </c>
      <c r="G4269" s="36" t="s">
        <v>7504</v>
      </c>
      <c r="H4269" s="36" t="s">
        <v>7504</v>
      </c>
      <c r="I4269" s="36" t="s">
        <v>2746</v>
      </c>
      <c r="J4269" s="36" t="s">
        <v>59</v>
      </c>
      <c r="K4269" s="36" t="s">
        <v>2747</v>
      </c>
    </row>
    <row r="4270" spans="1:11" ht="15" customHeight="1">
      <c r="A4270" s="36" t="s">
        <v>7969</v>
      </c>
      <c r="B4270" s="36">
        <v>469093</v>
      </c>
      <c r="C4270" s="35" t="e">
        <f>VLOOKUP(B4270,'[1]EC Sales Date'!$A:$C,2,)</f>
        <v>#N/A</v>
      </c>
      <c r="D4270" s="36" t="s">
        <v>57</v>
      </c>
      <c r="E4270" s="36" t="s">
        <v>57</v>
      </c>
      <c r="F4270" s="36" t="s">
        <v>57</v>
      </c>
      <c r="G4270" s="36" t="s">
        <v>7504</v>
      </c>
      <c r="H4270" s="36" t="s">
        <v>7504</v>
      </c>
      <c r="I4270" s="36" t="s">
        <v>78</v>
      </c>
      <c r="J4270" s="36" t="s">
        <v>59</v>
      </c>
      <c r="K4270" s="36" t="s">
        <v>5983</v>
      </c>
    </row>
    <row r="4271" spans="1:11" ht="15" customHeight="1">
      <c r="A4271" s="36" t="s">
        <v>7970</v>
      </c>
      <c r="B4271" s="36">
        <v>469094</v>
      </c>
      <c r="C4271" s="35" t="e">
        <f>VLOOKUP(B4271,'[1]EC Sales Date'!$A:$C,2,)</f>
        <v>#N/A</v>
      </c>
      <c r="D4271" s="36" t="s">
        <v>57</v>
      </c>
      <c r="E4271" s="36" t="s">
        <v>86</v>
      </c>
      <c r="F4271" s="36" t="s">
        <v>86</v>
      </c>
      <c r="G4271" s="36" t="s">
        <v>7504</v>
      </c>
      <c r="H4271" s="36" t="s">
        <v>7504</v>
      </c>
      <c r="I4271" s="36" t="s">
        <v>78</v>
      </c>
      <c r="J4271" s="36" t="s">
        <v>59</v>
      </c>
      <c r="K4271" s="36" t="s">
        <v>7959</v>
      </c>
    </row>
    <row r="4272" spans="1:11" ht="15" customHeight="1">
      <c r="A4272" s="36" t="s">
        <v>7971</v>
      </c>
      <c r="B4272" s="36">
        <v>469095</v>
      </c>
      <c r="C4272" s="35" t="e">
        <f>VLOOKUP(B4272,'[1]EC Sales Date'!$A:$C,2,)</f>
        <v>#N/A</v>
      </c>
      <c r="D4272" s="36" t="s">
        <v>57</v>
      </c>
      <c r="E4272" s="36" t="s">
        <v>7504</v>
      </c>
      <c r="F4272" s="36" t="s">
        <v>7504</v>
      </c>
      <c r="G4272" s="36" t="s">
        <v>7504</v>
      </c>
      <c r="H4272" s="36" t="s">
        <v>7504</v>
      </c>
      <c r="I4272" s="36" t="s">
        <v>78</v>
      </c>
      <c r="J4272" s="36" t="s">
        <v>59</v>
      </c>
      <c r="K4272" s="36" t="s">
        <v>7961</v>
      </c>
    </row>
    <row r="4273" spans="1:11" ht="15" customHeight="1">
      <c r="A4273" s="36" t="s">
        <v>7972</v>
      </c>
      <c r="B4273" s="36">
        <v>469096</v>
      </c>
      <c r="C4273" s="35" t="e">
        <f>VLOOKUP(B4273,'[1]EC Sales Date'!$A:$C,2,)</f>
        <v>#N/A</v>
      </c>
      <c r="D4273" s="36" t="s">
        <v>57</v>
      </c>
      <c r="E4273" s="36" t="s">
        <v>57</v>
      </c>
      <c r="F4273" s="36" t="s">
        <v>57</v>
      </c>
      <c r="G4273" s="36" t="s">
        <v>7504</v>
      </c>
      <c r="H4273" s="36" t="s">
        <v>7504</v>
      </c>
      <c r="I4273" s="36" t="s">
        <v>58</v>
      </c>
      <c r="J4273" s="36" t="s">
        <v>59</v>
      </c>
      <c r="K4273" s="36" t="s">
        <v>7966</v>
      </c>
    </row>
    <row r="4274" spans="1:11" ht="15" customHeight="1">
      <c r="A4274" s="36" t="s">
        <v>7973</v>
      </c>
      <c r="B4274" s="36">
        <v>469097</v>
      </c>
      <c r="C4274" s="35" t="e">
        <f>VLOOKUP(B4274,'[1]EC Sales Date'!$A:$C,2,)</f>
        <v>#N/A</v>
      </c>
      <c r="D4274" s="36" t="s">
        <v>57</v>
      </c>
      <c r="E4274" s="36" t="s">
        <v>7504</v>
      </c>
      <c r="F4274" s="36" t="s">
        <v>7504</v>
      </c>
      <c r="G4274" s="36" t="s">
        <v>7504</v>
      </c>
      <c r="H4274" s="36" t="s">
        <v>7504</v>
      </c>
      <c r="I4274" s="36" t="s">
        <v>78</v>
      </c>
      <c r="J4274" s="36" t="s">
        <v>59</v>
      </c>
      <c r="K4274" s="36" t="s">
        <v>7961</v>
      </c>
    </row>
    <row r="4275" spans="1:11" ht="15" customHeight="1">
      <c r="A4275" s="36" t="s">
        <v>7974</v>
      </c>
      <c r="B4275" s="36">
        <v>469098</v>
      </c>
      <c r="C4275" s="35" t="e">
        <f>VLOOKUP(B4275,'[1]EC Sales Date'!$A:$C,2,)</f>
        <v>#N/A</v>
      </c>
      <c r="D4275" s="36" t="s">
        <v>57</v>
      </c>
      <c r="E4275" s="36" t="s">
        <v>7504</v>
      </c>
      <c r="F4275" s="36" t="s">
        <v>7504</v>
      </c>
      <c r="G4275" s="36" t="s">
        <v>7504</v>
      </c>
      <c r="H4275" s="36" t="s">
        <v>7504</v>
      </c>
      <c r="I4275" s="36" t="s">
        <v>7504</v>
      </c>
      <c r="J4275" s="36" t="s">
        <v>7504</v>
      </c>
      <c r="K4275" s="36" t="s">
        <v>7951</v>
      </c>
    </row>
    <row r="4276" spans="1:11" ht="15" customHeight="1">
      <c r="A4276" s="36" t="s">
        <v>7975</v>
      </c>
      <c r="B4276" s="36">
        <v>469099</v>
      </c>
      <c r="C4276" s="35" t="e">
        <f>VLOOKUP(B4276,'[1]EC Sales Date'!$A:$C,2,)</f>
        <v>#N/A</v>
      </c>
      <c r="D4276" s="36" t="s">
        <v>57</v>
      </c>
      <c r="E4276" s="36" t="s">
        <v>7504</v>
      </c>
      <c r="F4276" s="36" t="s">
        <v>7504</v>
      </c>
      <c r="G4276" s="36" t="s">
        <v>7504</v>
      </c>
      <c r="H4276" s="36" t="s">
        <v>7504</v>
      </c>
      <c r="I4276" s="36" t="s">
        <v>7504</v>
      </c>
      <c r="J4276" s="36" t="s">
        <v>7504</v>
      </c>
      <c r="K4276" s="36" t="s">
        <v>7951</v>
      </c>
    </row>
    <row r="4277" spans="1:11" ht="15" customHeight="1">
      <c r="A4277" s="36" t="s">
        <v>7976</v>
      </c>
      <c r="B4277" s="36">
        <v>469100</v>
      </c>
      <c r="C4277" s="35" t="e">
        <f>VLOOKUP(B4277,'[1]EC Sales Date'!$A:$C,2,)</f>
        <v>#N/A</v>
      </c>
      <c r="D4277" s="36" t="s">
        <v>57</v>
      </c>
      <c r="E4277" s="36" t="s">
        <v>7504</v>
      </c>
      <c r="F4277" s="36" t="s">
        <v>7504</v>
      </c>
      <c r="G4277" s="36" t="s">
        <v>7504</v>
      </c>
      <c r="H4277" s="36" t="s">
        <v>7504</v>
      </c>
      <c r="I4277" s="36" t="s">
        <v>78</v>
      </c>
      <c r="J4277" s="36" t="s">
        <v>59</v>
      </c>
      <c r="K4277" s="36" t="s">
        <v>7977</v>
      </c>
    </row>
    <row r="4278" spans="1:11" ht="15" customHeight="1">
      <c r="A4278" s="36" t="s">
        <v>7978</v>
      </c>
      <c r="B4278" s="36">
        <v>469101</v>
      </c>
      <c r="C4278" s="35" t="e">
        <f>VLOOKUP(B4278,'[1]EC Sales Date'!$A:$C,2,)</f>
        <v>#N/A</v>
      </c>
      <c r="D4278" s="36" t="s">
        <v>57</v>
      </c>
      <c r="E4278" s="36" t="s">
        <v>57</v>
      </c>
      <c r="F4278" s="36" t="s">
        <v>57</v>
      </c>
      <c r="G4278" s="36" t="s">
        <v>7504</v>
      </c>
      <c r="H4278" s="36" t="s">
        <v>7504</v>
      </c>
      <c r="I4278" s="36" t="s">
        <v>7950</v>
      </c>
      <c r="J4278" s="36" t="s">
        <v>59</v>
      </c>
      <c r="K4278" s="36" t="s">
        <v>7951</v>
      </c>
    </row>
    <row r="4279" spans="1:11" ht="15" customHeight="1">
      <c r="A4279" s="36" t="s">
        <v>7979</v>
      </c>
      <c r="B4279" s="36">
        <v>469102</v>
      </c>
      <c r="C4279" s="35" t="e">
        <f>VLOOKUP(B4279,'[1]EC Sales Date'!$A:$C,2,)</f>
        <v>#N/A</v>
      </c>
      <c r="D4279" s="36" t="s">
        <v>57</v>
      </c>
      <c r="E4279" s="36" t="s">
        <v>7504</v>
      </c>
      <c r="F4279" s="36" t="s">
        <v>7504</v>
      </c>
      <c r="G4279" s="36" t="s">
        <v>7504</v>
      </c>
      <c r="H4279" s="36" t="s">
        <v>7504</v>
      </c>
      <c r="I4279" s="36" t="s">
        <v>7504</v>
      </c>
      <c r="J4279" s="36" t="s">
        <v>7504</v>
      </c>
      <c r="K4279" s="36" t="s">
        <v>7951</v>
      </c>
    </row>
    <row r="4280" spans="1:11" ht="15" customHeight="1">
      <c r="A4280" s="36" t="s">
        <v>7980</v>
      </c>
      <c r="B4280" s="36">
        <v>469103</v>
      </c>
      <c r="C4280" s="35" t="e">
        <f>VLOOKUP(B4280,'[1]EC Sales Date'!$A:$C,2,)</f>
        <v>#N/A</v>
      </c>
      <c r="D4280" s="36" t="s">
        <v>57</v>
      </c>
      <c r="E4280" s="36" t="s">
        <v>7504</v>
      </c>
      <c r="F4280" s="36" t="s">
        <v>7504</v>
      </c>
      <c r="G4280" s="36" t="s">
        <v>7504</v>
      </c>
      <c r="H4280" s="36" t="s">
        <v>7504</v>
      </c>
      <c r="I4280" s="36" t="s">
        <v>7504</v>
      </c>
      <c r="J4280" s="36" t="s">
        <v>7504</v>
      </c>
      <c r="K4280" s="36" t="s">
        <v>7951</v>
      </c>
    </row>
    <row r="4281" spans="1:11" ht="15" customHeight="1">
      <c r="A4281" s="36" t="s">
        <v>7981</v>
      </c>
      <c r="B4281" s="36">
        <v>469104</v>
      </c>
      <c r="C4281" s="35" t="e">
        <f>VLOOKUP(B4281,'[1]EC Sales Date'!$A:$C,2,)</f>
        <v>#N/A</v>
      </c>
      <c r="D4281" s="36" t="s">
        <v>57</v>
      </c>
      <c r="E4281" s="36" t="s">
        <v>7504</v>
      </c>
      <c r="F4281" s="36" t="s">
        <v>7504</v>
      </c>
      <c r="G4281" s="36" t="s">
        <v>7504</v>
      </c>
      <c r="H4281" s="36" t="s">
        <v>7504</v>
      </c>
      <c r="I4281" s="36" t="s">
        <v>7950</v>
      </c>
      <c r="J4281" s="36" t="s">
        <v>59</v>
      </c>
      <c r="K4281" s="36" t="s">
        <v>7951</v>
      </c>
    </row>
    <row r="4282" spans="1:11" ht="15" customHeight="1">
      <c r="A4282" s="36" t="s">
        <v>7982</v>
      </c>
      <c r="B4282" s="36">
        <v>469105</v>
      </c>
      <c r="C4282" s="35" t="e">
        <f>VLOOKUP(B4282,'[1]EC Sales Date'!$A:$C,2,)</f>
        <v>#N/A</v>
      </c>
      <c r="D4282" s="36" t="s">
        <v>57</v>
      </c>
      <c r="E4282" s="36" t="s">
        <v>57</v>
      </c>
      <c r="F4282" s="36" t="s">
        <v>57</v>
      </c>
      <c r="G4282" s="36" t="s">
        <v>7504</v>
      </c>
      <c r="H4282" s="36" t="s">
        <v>7504</v>
      </c>
      <c r="I4282" s="36" t="s">
        <v>7950</v>
      </c>
      <c r="J4282" s="36" t="s">
        <v>59</v>
      </c>
      <c r="K4282" s="36" t="s">
        <v>7951</v>
      </c>
    </row>
    <row r="4283" spans="1:11" ht="15" customHeight="1">
      <c r="A4283" s="36" t="s">
        <v>7983</v>
      </c>
      <c r="B4283" s="36">
        <v>469106</v>
      </c>
      <c r="C4283" s="35" t="e">
        <f>VLOOKUP(B4283,'[1]EC Sales Date'!$A:$C,2,)</f>
        <v>#N/A</v>
      </c>
      <c r="D4283" s="36" t="s">
        <v>57</v>
      </c>
      <c r="E4283" s="36" t="s">
        <v>57</v>
      </c>
      <c r="F4283" s="36" t="s">
        <v>57</v>
      </c>
      <c r="G4283" s="36" t="s">
        <v>7504</v>
      </c>
      <c r="H4283" s="36" t="s">
        <v>7504</v>
      </c>
      <c r="I4283" s="36" t="s">
        <v>7950</v>
      </c>
      <c r="J4283" s="36" t="s">
        <v>59</v>
      </c>
      <c r="K4283" s="36" t="s">
        <v>7951</v>
      </c>
    </row>
    <row r="4284" spans="1:11" ht="15" customHeight="1">
      <c r="A4284" s="36" t="s">
        <v>7984</v>
      </c>
      <c r="B4284" s="36">
        <v>469107</v>
      </c>
      <c r="C4284" s="35" t="e">
        <f>VLOOKUP(B4284,'[1]EC Sales Date'!$A:$C,2,)</f>
        <v>#N/A</v>
      </c>
      <c r="D4284" s="36" t="s">
        <v>57</v>
      </c>
      <c r="E4284" s="36" t="s">
        <v>57</v>
      </c>
      <c r="F4284" s="36" t="s">
        <v>57</v>
      </c>
      <c r="G4284" s="36" t="s">
        <v>7504</v>
      </c>
      <c r="H4284" s="36" t="s">
        <v>7504</v>
      </c>
      <c r="I4284" s="36" t="s">
        <v>7950</v>
      </c>
      <c r="J4284" s="36" t="s">
        <v>59</v>
      </c>
      <c r="K4284" s="36" t="s">
        <v>7951</v>
      </c>
    </row>
    <row r="4285" spans="1:11" ht="15" customHeight="1">
      <c r="A4285" s="36" t="s">
        <v>7985</v>
      </c>
      <c r="B4285" s="36">
        <v>469108</v>
      </c>
      <c r="C4285" s="35" t="e">
        <f>VLOOKUP(B4285,'[1]EC Sales Date'!$A:$C,2,)</f>
        <v>#N/A</v>
      </c>
      <c r="D4285" s="36" t="s">
        <v>57</v>
      </c>
      <c r="E4285" s="36" t="s">
        <v>7504</v>
      </c>
      <c r="F4285" s="36" t="s">
        <v>7504</v>
      </c>
      <c r="G4285" s="36" t="s">
        <v>7504</v>
      </c>
      <c r="H4285" s="36" t="s">
        <v>7504</v>
      </c>
      <c r="I4285" s="36" t="s">
        <v>78</v>
      </c>
      <c r="J4285" s="36" t="s">
        <v>59</v>
      </c>
      <c r="K4285" s="36" t="s">
        <v>7877</v>
      </c>
    </row>
    <row r="4286" spans="1:11" ht="15" customHeight="1">
      <c r="A4286" s="36" t="s">
        <v>7986</v>
      </c>
      <c r="B4286" s="36">
        <v>469109</v>
      </c>
      <c r="C4286" s="35" t="e">
        <f>VLOOKUP(B4286,'[1]EC Sales Date'!$A:$C,2,)</f>
        <v>#N/A</v>
      </c>
      <c r="D4286" s="36" t="s">
        <v>57</v>
      </c>
      <c r="E4286" s="36" t="s">
        <v>57</v>
      </c>
      <c r="F4286" s="36" t="s">
        <v>57</v>
      </c>
      <c r="G4286" s="36" t="s">
        <v>7504</v>
      </c>
      <c r="H4286" s="36" t="s">
        <v>7504</v>
      </c>
      <c r="I4286" s="36" t="s">
        <v>2746</v>
      </c>
      <c r="J4286" s="36" t="s">
        <v>59</v>
      </c>
      <c r="K4286" s="36" t="s">
        <v>2747</v>
      </c>
    </row>
    <row r="4287" spans="1:11" ht="15" customHeight="1">
      <c r="A4287" s="36" t="s">
        <v>7987</v>
      </c>
      <c r="B4287" s="36">
        <v>469110</v>
      </c>
      <c r="C4287" s="35" t="e">
        <f>VLOOKUP(B4287,'[1]EC Sales Date'!$A:$C,2,)</f>
        <v>#N/A</v>
      </c>
      <c r="D4287" s="36" t="s">
        <v>57</v>
      </c>
      <c r="E4287" s="36" t="s">
        <v>57</v>
      </c>
      <c r="F4287" s="36" t="s">
        <v>57</v>
      </c>
      <c r="G4287" s="36" t="s">
        <v>7504</v>
      </c>
      <c r="H4287" s="36" t="s">
        <v>7504</v>
      </c>
      <c r="I4287" s="36" t="s">
        <v>2746</v>
      </c>
      <c r="J4287" s="36" t="s">
        <v>59</v>
      </c>
      <c r="K4287" s="36" t="s">
        <v>2747</v>
      </c>
    </row>
    <row r="4288" spans="1:11" ht="15" customHeight="1">
      <c r="A4288" s="36" t="s">
        <v>7988</v>
      </c>
      <c r="B4288" s="36">
        <v>469111</v>
      </c>
      <c r="C4288" s="35" t="e">
        <f>VLOOKUP(B4288,'[1]EC Sales Date'!$A:$C,2,)</f>
        <v>#N/A</v>
      </c>
      <c r="D4288" s="36" t="s">
        <v>56</v>
      </c>
      <c r="E4288" s="36" t="s">
        <v>427</v>
      </c>
      <c r="F4288" s="36" t="s">
        <v>427</v>
      </c>
      <c r="G4288" s="36" t="s">
        <v>7504</v>
      </c>
      <c r="H4288" s="36" t="s">
        <v>7504</v>
      </c>
      <c r="I4288" s="36" t="s">
        <v>58</v>
      </c>
      <c r="J4288" s="36" t="s">
        <v>59</v>
      </c>
      <c r="K4288" s="36" t="s">
        <v>2430</v>
      </c>
    </row>
    <row r="4289" spans="1:11" ht="15" customHeight="1">
      <c r="A4289" s="36" t="s">
        <v>7989</v>
      </c>
      <c r="B4289" s="36">
        <v>469113</v>
      </c>
      <c r="C4289" s="35" t="e">
        <f>VLOOKUP(B4289,'[1]EC Sales Date'!$A:$C,2,)</f>
        <v>#N/A</v>
      </c>
      <c r="D4289" s="36" t="s">
        <v>57</v>
      </c>
      <c r="E4289" s="36" t="s">
        <v>7504</v>
      </c>
      <c r="F4289" s="36" t="s">
        <v>7504</v>
      </c>
      <c r="G4289" s="36" t="s">
        <v>7504</v>
      </c>
      <c r="H4289" s="36" t="s">
        <v>7504</v>
      </c>
      <c r="I4289" s="36" t="s">
        <v>7504</v>
      </c>
      <c r="J4289" s="36" t="s">
        <v>7504</v>
      </c>
      <c r="K4289" s="36" t="s">
        <v>7879</v>
      </c>
    </row>
    <row r="4290" spans="1:11" ht="15" customHeight="1">
      <c r="A4290" s="36" t="s">
        <v>7990</v>
      </c>
      <c r="B4290" s="36">
        <v>469115</v>
      </c>
      <c r="C4290" s="35" t="e">
        <f>VLOOKUP(B4290,'[1]EC Sales Date'!$A:$C,2,)</f>
        <v>#N/A</v>
      </c>
      <c r="D4290" s="36" t="s">
        <v>56</v>
      </c>
      <c r="E4290" s="36" t="s">
        <v>427</v>
      </c>
      <c r="F4290" s="36" t="s">
        <v>7504</v>
      </c>
      <c r="G4290" s="36" t="s">
        <v>7504</v>
      </c>
      <c r="H4290" s="36" t="s">
        <v>7504</v>
      </c>
      <c r="I4290" s="36" t="s">
        <v>58</v>
      </c>
      <c r="J4290" s="37" t="s">
        <v>123</v>
      </c>
      <c r="K4290" s="36" t="s">
        <v>262</v>
      </c>
    </row>
    <row r="4291" spans="1:11" ht="15" customHeight="1">
      <c r="A4291" s="36" t="s">
        <v>7991</v>
      </c>
      <c r="B4291" s="36">
        <v>469118</v>
      </c>
      <c r="C4291" s="35" t="e">
        <f>VLOOKUP(B4291,'[1]EC Sales Date'!$A:$C,2,)</f>
        <v>#N/A</v>
      </c>
      <c r="D4291" s="36" t="s">
        <v>56</v>
      </c>
      <c r="E4291" s="36" t="s">
        <v>427</v>
      </c>
      <c r="F4291" s="36" t="s">
        <v>7504</v>
      </c>
      <c r="G4291" s="36" t="s">
        <v>7504</v>
      </c>
      <c r="H4291" s="36" t="s">
        <v>7504</v>
      </c>
      <c r="I4291" s="36" t="s">
        <v>58</v>
      </c>
      <c r="J4291" s="37" t="s">
        <v>123</v>
      </c>
      <c r="K4291" s="36" t="s">
        <v>262</v>
      </c>
    </row>
    <row r="4292" spans="1:11" ht="15" customHeight="1">
      <c r="A4292" s="36" t="s">
        <v>7992</v>
      </c>
      <c r="B4292" s="36">
        <v>469120</v>
      </c>
      <c r="C4292" s="35" t="e">
        <f>VLOOKUP(B4292,'[1]EC Sales Date'!$A:$C,2,)</f>
        <v>#N/A</v>
      </c>
      <c r="D4292" s="36" t="s">
        <v>57</v>
      </c>
      <c r="E4292" s="36" t="s">
        <v>7504</v>
      </c>
      <c r="F4292" s="36" t="s">
        <v>7504</v>
      </c>
      <c r="G4292" s="36" t="s">
        <v>7504</v>
      </c>
      <c r="H4292" s="36" t="s">
        <v>7504</v>
      </c>
      <c r="I4292" s="36" t="s">
        <v>7504</v>
      </c>
      <c r="J4292" s="36" t="s">
        <v>7504</v>
      </c>
      <c r="K4292" s="36" t="s">
        <v>7879</v>
      </c>
    </row>
    <row r="4293" spans="1:11" ht="15" customHeight="1">
      <c r="A4293" s="36" t="s">
        <v>7993</v>
      </c>
      <c r="B4293" s="36">
        <v>469144</v>
      </c>
      <c r="C4293" s="35" t="e">
        <f>VLOOKUP(B4293,'[1]EC Sales Date'!$A:$C,2,)</f>
        <v>#N/A</v>
      </c>
      <c r="D4293" s="36" t="s">
        <v>57</v>
      </c>
      <c r="E4293" s="36" t="s">
        <v>57</v>
      </c>
      <c r="F4293" s="36" t="s">
        <v>57</v>
      </c>
      <c r="G4293" s="36" t="s">
        <v>7504</v>
      </c>
      <c r="H4293" s="36" t="s">
        <v>7504</v>
      </c>
      <c r="I4293" s="36" t="s">
        <v>78</v>
      </c>
      <c r="J4293" s="36" t="s">
        <v>59</v>
      </c>
      <c r="K4293" s="36" t="s">
        <v>6450</v>
      </c>
    </row>
    <row r="4294" spans="1:11" ht="15" customHeight="1">
      <c r="A4294" s="36" t="s">
        <v>7994</v>
      </c>
      <c r="B4294" s="36">
        <v>469145</v>
      </c>
      <c r="C4294" s="35" t="e">
        <f>VLOOKUP(B4294,'[1]EC Sales Date'!$A:$C,2,)</f>
        <v>#N/A</v>
      </c>
      <c r="D4294" s="36" t="s">
        <v>57</v>
      </c>
      <c r="E4294" s="36" t="s">
        <v>57</v>
      </c>
      <c r="F4294" s="36" t="s">
        <v>57</v>
      </c>
      <c r="G4294" s="36" t="s">
        <v>7504</v>
      </c>
      <c r="H4294" s="36" t="s">
        <v>7504</v>
      </c>
      <c r="I4294" s="36" t="s">
        <v>78</v>
      </c>
      <c r="J4294" s="36" t="s">
        <v>59</v>
      </c>
      <c r="K4294" s="36" t="s">
        <v>6456</v>
      </c>
    </row>
    <row r="4295" spans="1:11" ht="15" customHeight="1">
      <c r="A4295" s="36" t="s">
        <v>7995</v>
      </c>
      <c r="B4295" s="36">
        <v>469146</v>
      </c>
      <c r="C4295" s="35" t="e">
        <f>VLOOKUP(B4295,'[1]EC Sales Date'!$A:$C,2,)</f>
        <v>#N/A</v>
      </c>
      <c r="D4295" s="36" t="s">
        <v>57</v>
      </c>
      <c r="E4295" s="36" t="s">
        <v>57</v>
      </c>
      <c r="F4295" s="36" t="s">
        <v>57</v>
      </c>
      <c r="G4295" s="36" t="s">
        <v>7504</v>
      </c>
      <c r="H4295" s="36" t="s">
        <v>7504</v>
      </c>
      <c r="I4295" s="36" t="s">
        <v>1978</v>
      </c>
      <c r="J4295" s="36" t="s">
        <v>59</v>
      </c>
      <c r="K4295" s="36" t="s">
        <v>5980</v>
      </c>
    </row>
    <row r="4296" spans="1:11" ht="15" customHeight="1">
      <c r="A4296" s="36" t="s">
        <v>7996</v>
      </c>
      <c r="B4296" s="36">
        <v>469147</v>
      </c>
      <c r="C4296" s="35" t="e">
        <f>VLOOKUP(B4296,'[1]EC Sales Date'!$A:$C,2,)</f>
        <v>#N/A</v>
      </c>
      <c r="D4296" s="36" t="s">
        <v>57</v>
      </c>
      <c r="E4296" s="36" t="s">
        <v>57</v>
      </c>
      <c r="F4296" s="36" t="s">
        <v>57</v>
      </c>
      <c r="G4296" s="36" t="s">
        <v>7504</v>
      </c>
      <c r="H4296" s="36" t="s">
        <v>7504</v>
      </c>
      <c r="I4296" s="36" t="s">
        <v>502</v>
      </c>
      <c r="J4296" s="36" t="s">
        <v>59</v>
      </c>
      <c r="K4296" s="36" t="s">
        <v>3699</v>
      </c>
    </row>
    <row r="4297" spans="1:11" ht="15" customHeight="1">
      <c r="A4297" s="36" t="s">
        <v>7997</v>
      </c>
      <c r="B4297" s="36">
        <v>469148</v>
      </c>
      <c r="C4297" s="35" t="e">
        <f>VLOOKUP(B4297,'[1]EC Sales Date'!$A:$C,2,)</f>
        <v>#N/A</v>
      </c>
      <c r="D4297" s="36" t="s">
        <v>57</v>
      </c>
      <c r="E4297" s="36" t="s">
        <v>57</v>
      </c>
      <c r="F4297" s="36" t="s">
        <v>57</v>
      </c>
      <c r="G4297" s="36" t="s">
        <v>7504</v>
      </c>
      <c r="H4297" s="36" t="s">
        <v>7504</v>
      </c>
      <c r="I4297" s="36" t="s">
        <v>78</v>
      </c>
      <c r="J4297" s="36" t="s">
        <v>59</v>
      </c>
      <c r="K4297" s="36" t="s">
        <v>6456</v>
      </c>
    </row>
    <row r="4298" spans="1:11" ht="15" customHeight="1">
      <c r="A4298" s="36" t="s">
        <v>7998</v>
      </c>
      <c r="B4298" s="36">
        <v>469149</v>
      </c>
      <c r="C4298" s="35" t="e">
        <f>VLOOKUP(B4298,'[1]EC Sales Date'!$A:$C,2,)</f>
        <v>#N/A</v>
      </c>
      <c r="D4298" s="36" t="s">
        <v>57</v>
      </c>
      <c r="E4298" s="36" t="s">
        <v>57</v>
      </c>
      <c r="F4298" s="36" t="s">
        <v>57</v>
      </c>
      <c r="G4298" s="36" t="s">
        <v>7504</v>
      </c>
      <c r="H4298" s="36" t="s">
        <v>7504</v>
      </c>
      <c r="I4298" s="36" t="s">
        <v>502</v>
      </c>
      <c r="J4298" s="36" t="s">
        <v>59</v>
      </c>
      <c r="K4298" s="36" t="s">
        <v>3699</v>
      </c>
    </row>
    <row r="4299" spans="1:11" ht="15" customHeight="1">
      <c r="A4299" s="36" t="s">
        <v>7999</v>
      </c>
      <c r="B4299" s="36">
        <v>469150</v>
      </c>
      <c r="C4299" s="35" t="e">
        <f>VLOOKUP(B4299,'[1]EC Sales Date'!$A:$C,2,)</f>
        <v>#N/A</v>
      </c>
      <c r="D4299" s="36" t="s">
        <v>57</v>
      </c>
      <c r="E4299" s="36" t="s">
        <v>7504</v>
      </c>
      <c r="F4299" s="36" t="s">
        <v>7504</v>
      </c>
      <c r="G4299" s="36" t="s">
        <v>7504</v>
      </c>
      <c r="H4299" s="36" t="s">
        <v>7504</v>
      </c>
      <c r="I4299" s="36" t="s">
        <v>7504</v>
      </c>
      <c r="J4299" s="36" t="s">
        <v>7504</v>
      </c>
      <c r="K4299" s="36" t="s">
        <v>7841</v>
      </c>
    </row>
    <row r="4300" spans="1:11" ht="15" customHeight="1">
      <c r="A4300" s="36" t="s">
        <v>8000</v>
      </c>
      <c r="B4300" s="36">
        <v>469151</v>
      </c>
      <c r="C4300" s="35" t="e">
        <f>VLOOKUP(B4300,'[1]EC Sales Date'!$A:$C,2,)</f>
        <v>#N/A</v>
      </c>
      <c r="D4300" s="36" t="s">
        <v>57</v>
      </c>
      <c r="E4300" s="36" t="s">
        <v>57</v>
      </c>
      <c r="F4300" s="36" t="s">
        <v>57</v>
      </c>
      <c r="G4300" s="36" t="s">
        <v>7504</v>
      </c>
      <c r="H4300" s="36" t="s">
        <v>7504</v>
      </c>
      <c r="I4300" s="36" t="s">
        <v>502</v>
      </c>
      <c r="J4300" s="36" t="s">
        <v>59</v>
      </c>
      <c r="K4300" s="36" t="s">
        <v>3699</v>
      </c>
    </row>
    <row r="4301" spans="1:11" ht="15" customHeight="1">
      <c r="A4301" s="36" t="s">
        <v>8001</v>
      </c>
      <c r="B4301" s="36">
        <v>469152</v>
      </c>
      <c r="C4301" s="35" t="e">
        <f>VLOOKUP(B4301,'[1]EC Sales Date'!$A:$C,2,)</f>
        <v>#N/A</v>
      </c>
      <c r="D4301" s="36" t="s">
        <v>57</v>
      </c>
      <c r="E4301" s="36" t="s">
        <v>7504</v>
      </c>
      <c r="F4301" s="36" t="s">
        <v>7504</v>
      </c>
      <c r="G4301" s="36" t="s">
        <v>7504</v>
      </c>
      <c r="H4301" s="36" t="s">
        <v>7504</v>
      </c>
      <c r="I4301" s="36" t="s">
        <v>7504</v>
      </c>
      <c r="J4301" s="36" t="s">
        <v>7504</v>
      </c>
      <c r="K4301" s="36" t="s">
        <v>2025</v>
      </c>
    </row>
    <row r="4302" spans="1:11" ht="15" customHeight="1">
      <c r="A4302" s="36" t="s">
        <v>8002</v>
      </c>
      <c r="B4302" s="36">
        <v>469154</v>
      </c>
      <c r="C4302" s="35" t="e">
        <f>VLOOKUP(B4302,'[1]EC Sales Date'!$A:$C,2,)</f>
        <v>#N/A</v>
      </c>
      <c r="D4302" s="36" t="s">
        <v>57</v>
      </c>
      <c r="E4302" s="36" t="s">
        <v>7504</v>
      </c>
      <c r="F4302" s="36" t="s">
        <v>7504</v>
      </c>
      <c r="G4302" s="36" t="s">
        <v>7504</v>
      </c>
      <c r="H4302" s="36" t="s">
        <v>7504</v>
      </c>
      <c r="I4302" s="36" t="s">
        <v>78</v>
      </c>
      <c r="J4302" s="36" t="s">
        <v>59</v>
      </c>
      <c r="K4302" s="36" t="s">
        <v>7845</v>
      </c>
    </row>
    <row r="4303" spans="1:11" ht="15" customHeight="1">
      <c r="A4303" s="36" t="s">
        <v>8003</v>
      </c>
      <c r="B4303" s="36">
        <v>469155</v>
      </c>
      <c r="C4303" s="35" t="e">
        <f>VLOOKUP(B4303,'[1]EC Sales Date'!$A:$C,2,)</f>
        <v>#N/A</v>
      </c>
      <c r="D4303" s="36" t="s">
        <v>57</v>
      </c>
      <c r="E4303" s="36" t="s">
        <v>7504</v>
      </c>
      <c r="F4303" s="36" t="s">
        <v>7504</v>
      </c>
      <c r="G4303" s="36" t="s">
        <v>7504</v>
      </c>
      <c r="H4303" s="36" t="s">
        <v>7504</v>
      </c>
      <c r="I4303" s="36" t="s">
        <v>78</v>
      </c>
      <c r="J4303" s="36" t="s">
        <v>59</v>
      </c>
      <c r="K4303" s="36" t="s">
        <v>7845</v>
      </c>
    </row>
    <row r="4304" spans="1:11" ht="15" customHeight="1">
      <c r="A4304" s="36" t="s">
        <v>8004</v>
      </c>
      <c r="B4304" s="36">
        <v>469156</v>
      </c>
      <c r="C4304" s="35" t="e">
        <f>VLOOKUP(B4304,'[1]EC Sales Date'!$A:$C,2,)</f>
        <v>#N/A</v>
      </c>
      <c r="D4304" s="36" t="s">
        <v>57</v>
      </c>
      <c r="E4304" s="36" t="s">
        <v>7504</v>
      </c>
      <c r="F4304" s="36" t="s">
        <v>7504</v>
      </c>
      <c r="G4304" s="36" t="s">
        <v>7504</v>
      </c>
      <c r="H4304" s="36" t="s">
        <v>7504</v>
      </c>
      <c r="I4304" s="36" t="s">
        <v>1981</v>
      </c>
      <c r="J4304" s="36" t="s">
        <v>59</v>
      </c>
      <c r="K4304" s="36" t="s">
        <v>7848</v>
      </c>
    </row>
    <row r="4305" spans="1:11" ht="15" customHeight="1">
      <c r="A4305" s="36" t="s">
        <v>8005</v>
      </c>
      <c r="B4305" s="36">
        <v>469157</v>
      </c>
      <c r="C4305" s="35" t="e">
        <f>VLOOKUP(B4305,'[1]EC Sales Date'!$A:$C,2,)</f>
        <v>#N/A</v>
      </c>
      <c r="D4305" s="36" t="s">
        <v>57</v>
      </c>
      <c r="E4305" s="36" t="s">
        <v>7504</v>
      </c>
      <c r="F4305" s="36" t="s">
        <v>7504</v>
      </c>
      <c r="G4305" s="36" t="s">
        <v>7504</v>
      </c>
      <c r="H4305" s="36" t="s">
        <v>7504</v>
      </c>
      <c r="I4305" s="36" t="s">
        <v>3416</v>
      </c>
      <c r="J4305" s="36" t="s">
        <v>59</v>
      </c>
      <c r="K4305" s="36" t="s">
        <v>7850</v>
      </c>
    </row>
    <row r="4306" spans="1:11" ht="15" customHeight="1">
      <c r="A4306" s="36" t="s">
        <v>8006</v>
      </c>
      <c r="B4306" s="36">
        <v>469159</v>
      </c>
      <c r="C4306" s="35" t="e">
        <f>VLOOKUP(B4306,'[1]EC Sales Date'!$A:$C,2,)</f>
        <v>#N/A</v>
      </c>
      <c r="D4306" s="36" t="s">
        <v>57</v>
      </c>
      <c r="E4306" s="36" t="s">
        <v>57</v>
      </c>
      <c r="F4306" s="36" t="s">
        <v>57</v>
      </c>
      <c r="G4306" s="36" t="s">
        <v>7504</v>
      </c>
      <c r="H4306" s="36" t="s">
        <v>7504</v>
      </c>
      <c r="I4306" s="36" t="s">
        <v>78</v>
      </c>
      <c r="J4306" s="36" t="s">
        <v>59</v>
      </c>
      <c r="K4306" s="36" t="s">
        <v>6450</v>
      </c>
    </row>
    <row r="4307" spans="1:11" ht="15" customHeight="1">
      <c r="A4307" s="36" t="s">
        <v>8007</v>
      </c>
      <c r="B4307" s="36">
        <v>469160</v>
      </c>
      <c r="C4307" s="35" t="e">
        <f>VLOOKUP(B4307,'[1]EC Sales Date'!$A:$C,2,)</f>
        <v>#N/A</v>
      </c>
      <c r="D4307" s="36" t="s">
        <v>57</v>
      </c>
      <c r="E4307" s="36" t="s">
        <v>57</v>
      </c>
      <c r="F4307" s="36" t="s">
        <v>57</v>
      </c>
      <c r="G4307" s="36" t="s">
        <v>7504</v>
      </c>
      <c r="H4307" s="36" t="s">
        <v>7504</v>
      </c>
      <c r="I4307" s="36" t="s">
        <v>78</v>
      </c>
      <c r="J4307" s="36" t="s">
        <v>59</v>
      </c>
      <c r="K4307" s="36" t="s">
        <v>6456</v>
      </c>
    </row>
    <row r="4308" spans="1:11" ht="15" customHeight="1">
      <c r="A4308" s="36" t="s">
        <v>8008</v>
      </c>
      <c r="B4308" s="36">
        <v>469161</v>
      </c>
      <c r="C4308" s="35" t="e">
        <f>VLOOKUP(B4308,'[1]EC Sales Date'!$A:$C,2,)</f>
        <v>#N/A</v>
      </c>
      <c r="D4308" s="36" t="s">
        <v>57</v>
      </c>
      <c r="E4308" s="36" t="s">
        <v>57</v>
      </c>
      <c r="F4308" s="36" t="s">
        <v>57</v>
      </c>
      <c r="G4308" s="36" t="s">
        <v>7504</v>
      </c>
      <c r="H4308" s="36" t="s">
        <v>7504</v>
      </c>
      <c r="I4308" s="36" t="s">
        <v>1978</v>
      </c>
      <c r="J4308" s="36" t="s">
        <v>59</v>
      </c>
      <c r="K4308" s="36" t="s">
        <v>5980</v>
      </c>
    </row>
    <row r="4309" spans="1:11" ht="15" customHeight="1">
      <c r="A4309" s="36" t="s">
        <v>8009</v>
      </c>
      <c r="B4309" s="36">
        <v>469162</v>
      </c>
      <c r="C4309" s="35" t="e">
        <f>VLOOKUP(B4309,'[1]EC Sales Date'!$A:$C,2,)</f>
        <v>#N/A</v>
      </c>
      <c r="D4309" s="36" t="s">
        <v>57</v>
      </c>
      <c r="E4309" s="36" t="s">
        <v>57</v>
      </c>
      <c r="F4309" s="36" t="s">
        <v>57</v>
      </c>
      <c r="G4309" s="36" t="s">
        <v>7504</v>
      </c>
      <c r="H4309" s="36" t="s">
        <v>7504</v>
      </c>
      <c r="I4309" s="36" t="s">
        <v>502</v>
      </c>
      <c r="J4309" s="36" t="s">
        <v>59</v>
      </c>
      <c r="K4309" s="36" t="s">
        <v>3699</v>
      </c>
    </row>
    <row r="4310" spans="1:11" ht="15" customHeight="1">
      <c r="A4310" s="36" t="s">
        <v>8010</v>
      </c>
      <c r="B4310" s="36">
        <v>469163</v>
      </c>
      <c r="C4310" s="35" t="e">
        <f>VLOOKUP(B4310,'[1]EC Sales Date'!$A:$C,2,)</f>
        <v>#N/A</v>
      </c>
      <c r="D4310" s="36" t="s">
        <v>57</v>
      </c>
      <c r="E4310" s="36" t="s">
        <v>57</v>
      </c>
      <c r="F4310" s="36" t="s">
        <v>57</v>
      </c>
      <c r="G4310" s="36" t="s">
        <v>7504</v>
      </c>
      <c r="H4310" s="36" t="s">
        <v>7504</v>
      </c>
      <c r="I4310" s="36" t="s">
        <v>78</v>
      </c>
      <c r="J4310" s="36" t="s">
        <v>59</v>
      </c>
      <c r="K4310" s="36" t="s">
        <v>7856</v>
      </c>
    </row>
    <row r="4311" spans="1:11" ht="15" customHeight="1">
      <c r="A4311" s="36" t="s">
        <v>8011</v>
      </c>
      <c r="B4311" s="36">
        <v>469164</v>
      </c>
      <c r="C4311" s="35" t="e">
        <f>VLOOKUP(B4311,'[1]EC Sales Date'!$A:$C,2,)</f>
        <v>#N/A</v>
      </c>
      <c r="D4311" s="36" t="s">
        <v>57</v>
      </c>
      <c r="E4311" s="36" t="s">
        <v>7504</v>
      </c>
      <c r="F4311" s="36" t="s">
        <v>7504</v>
      </c>
      <c r="G4311" s="36" t="s">
        <v>7504</v>
      </c>
      <c r="H4311" s="36" t="s">
        <v>7504</v>
      </c>
      <c r="I4311" s="36" t="s">
        <v>7504</v>
      </c>
      <c r="J4311" s="36" t="s">
        <v>7504</v>
      </c>
      <c r="K4311" s="36" t="s">
        <v>7841</v>
      </c>
    </row>
    <row r="4312" spans="1:11" ht="15" customHeight="1">
      <c r="A4312" s="36" t="s">
        <v>8012</v>
      </c>
      <c r="B4312" s="36">
        <v>469165</v>
      </c>
      <c r="C4312" s="35" t="e">
        <f>VLOOKUP(B4312,'[1]EC Sales Date'!$A:$C,2,)</f>
        <v>#N/A</v>
      </c>
      <c r="D4312" s="36" t="s">
        <v>57</v>
      </c>
      <c r="E4312" s="36" t="s">
        <v>57</v>
      </c>
      <c r="F4312" s="36" t="s">
        <v>57</v>
      </c>
      <c r="G4312" s="36" t="s">
        <v>7504</v>
      </c>
      <c r="H4312" s="36" t="s">
        <v>7504</v>
      </c>
      <c r="I4312" s="36" t="s">
        <v>502</v>
      </c>
      <c r="J4312" s="36" t="s">
        <v>59</v>
      </c>
      <c r="K4312" s="36" t="s">
        <v>3699</v>
      </c>
    </row>
    <row r="4313" spans="1:11" ht="15" customHeight="1">
      <c r="A4313" s="36" t="s">
        <v>8013</v>
      </c>
      <c r="B4313" s="36">
        <v>469166</v>
      </c>
      <c r="C4313" s="35" t="e">
        <f>VLOOKUP(B4313,'[1]EC Sales Date'!$A:$C,2,)</f>
        <v>#N/A</v>
      </c>
      <c r="D4313" s="36" t="s">
        <v>57</v>
      </c>
      <c r="E4313" s="36" t="s">
        <v>57</v>
      </c>
      <c r="F4313" s="36" t="s">
        <v>57</v>
      </c>
      <c r="G4313" s="36" t="s">
        <v>7504</v>
      </c>
      <c r="H4313" s="36" t="s">
        <v>7504</v>
      </c>
      <c r="I4313" s="36" t="s">
        <v>502</v>
      </c>
      <c r="J4313" s="36" t="s">
        <v>59</v>
      </c>
      <c r="K4313" s="36" t="s">
        <v>3699</v>
      </c>
    </row>
    <row r="4314" spans="1:11" ht="15" customHeight="1">
      <c r="A4314" s="36" t="s">
        <v>8014</v>
      </c>
      <c r="B4314" s="36">
        <v>469167</v>
      </c>
      <c r="C4314" s="35" t="e">
        <f>VLOOKUP(B4314,'[1]EC Sales Date'!$A:$C,2,)</f>
        <v>#N/A</v>
      </c>
      <c r="D4314" s="36" t="s">
        <v>57</v>
      </c>
      <c r="E4314" s="36" t="s">
        <v>7504</v>
      </c>
      <c r="F4314" s="36" t="s">
        <v>7504</v>
      </c>
      <c r="G4314" s="36" t="s">
        <v>7504</v>
      </c>
      <c r="H4314" s="36" t="s">
        <v>7504</v>
      </c>
      <c r="I4314" s="36" t="s">
        <v>7504</v>
      </c>
      <c r="J4314" s="36" t="s">
        <v>7504</v>
      </c>
      <c r="K4314" s="36" t="s">
        <v>2025</v>
      </c>
    </row>
    <row r="4315" spans="1:11" ht="15" customHeight="1">
      <c r="A4315" s="36" t="s">
        <v>8015</v>
      </c>
      <c r="B4315" s="36">
        <v>469168</v>
      </c>
      <c r="C4315" s="35" t="e">
        <f>VLOOKUP(B4315,'[1]EC Sales Date'!$A:$C,2,)</f>
        <v>#N/A</v>
      </c>
      <c r="D4315" s="36" t="s">
        <v>57</v>
      </c>
      <c r="E4315" s="36" t="s">
        <v>7504</v>
      </c>
      <c r="F4315" s="36" t="s">
        <v>7504</v>
      </c>
      <c r="G4315" s="36" t="s">
        <v>7504</v>
      </c>
      <c r="H4315" s="36" t="s">
        <v>7504</v>
      </c>
      <c r="I4315" s="36" t="s">
        <v>2254</v>
      </c>
      <c r="J4315" s="36" t="s">
        <v>59</v>
      </c>
      <c r="K4315" s="36" t="s">
        <v>2255</v>
      </c>
    </row>
    <row r="4316" spans="1:11" ht="15" customHeight="1">
      <c r="A4316" s="36" t="s">
        <v>8016</v>
      </c>
      <c r="B4316" s="36">
        <v>469169</v>
      </c>
      <c r="C4316" s="35" t="e">
        <f>VLOOKUP(B4316,'[1]EC Sales Date'!$A:$C,2,)</f>
        <v>#N/A</v>
      </c>
      <c r="D4316" s="36" t="s">
        <v>57</v>
      </c>
      <c r="E4316" s="36" t="s">
        <v>7504</v>
      </c>
      <c r="F4316" s="36" t="s">
        <v>7504</v>
      </c>
      <c r="G4316" s="36" t="s">
        <v>7504</v>
      </c>
      <c r="H4316" s="36" t="s">
        <v>7504</v>
      </c>
      <c r="I4316" s="36" t="s">
        <v>2254</v>
      </c>
      <c r="J4316" s="36" t="s">
        <v>59</v>
      </c>
      <c r="K4316" s="36" t="s">
        <v>2255</v>
      </c>
    </row>
    <row r="4317" spans="1:11" ht="15" customHeight="1">
      <c r="A4317" s="36" t="s">
        <v>8017</v>
      </c>
      <c r="B4317" s="36">
        <v>469170</v>
      </c>
      <c r="C4317" s="35" t="e">
        <f>VLOOKUP(B4317,'[1]EC Sales Date'!$A:$C,2,)</f>
        <v>#N/A</v>
      </c>
      <c r="D4317" s="36" t="s">
        <v>57</v>
      </c>
      <c r="E4317" s="36" t="s">
        <v>7504</v>
      </c>
      <c r="F4317" s="36" t="s">
        <v>7504</v>
      </c>
      <c r="G4317" s="36" t="s">
        <v>7504</v>
      </c>
      <c r="H4317" s="36" t="s">
        <v>7504</v>
      </c>
      <c r="I4317" s="36" t="s">
        <v>78</v>
      </c>
      <c r="J4317" s="36" t="s">
        <v>59</v>
      </c>
      <c r="K4317" s="36" t="s">
        <v>5501</v>
      </c>
    </row>
    <row r="4318" spans="1:11" ht="15" customHeight="1">
      <c r="A4318" s="36" t="s">
        <v>8018</v>
      </c>
      <c r="B4318" s="36">
        <v>469171</v>
      </c>
      <c r="C4318" s="35" t="e">
        <f>VLOOKUP(B4318,'[1]EC Sales Date'!$A:$C,2,)</f>
        <v>#N/A</v>
      </c>
      <c r="D4318" s="36" t="s">
        <v>57</v>
      </c>
      <c r="E4318" s="36" t="s">
        <v>7504</v>
      </c>
      <c r="F4318" s="36" t="s">
        <v>7504</v>
      </c>
      <c r="G4318" s="36" t="s">
        <v>7504</v>
      </c>
      <c r="H4318" s="36" t="s">
        <v>7504</v>
      </c>
      <c r="I4318" s="36" t="s">
        <v>78</v>
      </c>
      <c r="J4318" s="36" t="s">
        <v>59</v>
      </c>
      <c r="K4318" s="36" t="s">
        <v>5501</v>
      </c>
    </row>
    <row r="4319" spans="1:11" ht="15" customHeight="1">
      <c r="A4319" s="36" t="s">
        <v>8019</v>
      </c>
      <c r="B4319" s="36">
        <v>469172</v>
      </c>
      <c r="C4319" s="35" t="e">
        <f>VLOOKUP(B4319,'[1]EC Sales Date'!$A:$C,2,)</f>
        <v>#N/A</v>
      </c>
      <c r="D4319" s="36" t="s">
        <v>57</v>
      </c>
      <c r="E4319" s="36" t="s">
        <v>7504</v>
      </c>
      <c r="F4319" s="36" t="s">
        <v>7504</v>
      </c>
      <c r="G4319" s="36" t="s">
        <v>7504</v>
      </c>
      <c r="H4319" s="36" t="s">
        <v>7504</v>
      </c>
      <c r="I4319" s="36" t="s">
        <v>7866</v>
      </c>
      <c r="J4319" s="36" t="s">
        <v>59</v>
      </c>
      <c r="K4319" s="36" t="s">
        <v>7867</v>
      </c>
    </row>
    <row r="4320" spans="1:11" ht="15" customHeight="1">
      <c r="A4320" s="36" t="s">
        <v>8020</v>
      </c>
      <c r="B4320" s="36">
        <v>469173</v>
      </c>
      <c r="C4320" s="35" t="e">
        <f>VLOOKUP(B4320,'[1]EC Sales Date'!$A:$C,2,)</f>
        <v>#N/A</v>
      </c>
      <c r="D4320" s="36" t="s">
        <v>57</v>
      </c>
      <c r="E4320" s="36" t="s">
        <v>7504</v>
      </c>
      <c r="F4320" s="36" t="s">
        <v>7504</v>
      </c>
      <c r="G4320" s="36" t="s">
        <v>7504</v>
      </c>
      <c r="H4320" s="36" t="s">
        <v>7504</v>
      </c>
      <c r="I4320" s="36" t="s">
        <v>3416</v>
      </c>
      <c r="J4320" s="36" t="s">
        <v>59</v>
      </c>
      <c r="K4320" s="36" t="s">
        <v>7869</v>
      </c>
    </row>
    <row r="4321" spans="1:11" ht="15" customHeight="1">
      <c r="A4321" s="36" t="s">
        <v>8021</v>
      </c>
      <c r="B4321" s="36">
        <v>469174</v>
      </c>
      <c r="C4321" s="35" t="e">
        <f>VLOOKUP(B4321,'[1]EC Sales Date'!$A:$C,2,)</f>
        <v>#N/A</v>
      </c>
      <c r="D4321" s="36" t="s">
        <v>57</v>
      </c>
      <c r="E4321" s="36" t="s">
        <v>7504</v>
      </c>
      <c r="F4321" s="36" t="s">
        <v>7504</v>
      </c>
      <c r="G4321" s="36" t="s">
        <v>7504</v>
      </c>
      <c r="H4321" s="36" t="s">
        <v>7504</v>
      </c>
      <c r="I4321" s="36" t="s">
        <v>7504</v>
      </c>
      <c r="J4321" s="36" t="s">
        <v>7504</v>
      </c>
      <c r="K4321" s="36" t="s">
        <v>7871</v>
      </c>
    </row>
    <row r="4322" spans="1:11" ht="15" customHeight="1">
      <c r="A4322" s="36" t="s">
        <v>8022</v>
      </c>
      <c r="B4322" s="36">
        <v>469175</v>
      </c>
      <c r="C4322" s="35" t="e">
        <f>VLOOKUP(B4322,'[1]EC Sales Date'!$A:$C,2,)</f>
        <v>#N/A</v>
      </c>
      <c r="D4322" s="36" t="s">
        <v>57</v>
      </c>
      <c r="E4322" s="36" t="s">
        <v>7504</v>
      </c>
      <c r="F4322" s="36" t="s">
        <v>7504</v>
      </c>
      <c r="G4322" s="36" t="s">
        <v>7504</v>
      </c>
      <c r="H4322" s="36" t="s">
        <v>7504</v>
      </c>
      <c r="I4322" s="36" t="s">
        <v>7504</v>
      </c>
      <c r="J4322" s="36" t="s">
        <v>7504</v>
      </c>
      <c r="K4322" s="36" t="s">
        <v>7873</v>
      </c>
    </row>
    <row r="4323" spans="1:11" ht="15" customHeight="1">
      <c r="A4323" s="36" t="s">
        <v>8023</v>
      </c>
      <c r="B4323" s="36">
        <v>469176</v>
      </c>
      <c r="C4323" s="35" t="e">
        <f>VLOOKUP(B4323,'[1]EC Sales Date'!$A:$C,2,)</f>
        <v>#N/A</v>
      </c>
      <c r="D4323" s="36" t="s">
        <v>57</v>
      </c>
      <c r="E4323" s="36" t="s">
        <v>7504</v>
      </c>
      <c r="F4323" s="36" t="s">
        <v>7504</v>
      </c>
      <c r="G4323" s="36" t="s">
        <v>7504</v>
      </c>
      <c r="H4323" s="36" t="s">
        <v>7504</v>
      </c>
      <c r="I4323" s="36" t="s">
        <v>78</v>
      </c>
      <c r="J4323" s="36" t="s">
        <v>59</v>
      </c>
      <c r="K4323" s="36" t="s">
        <v>7875</v>
      </c>
    </row>
    <row r="4324" spans="1:11" ht="15" customHeight="1">
      <c r="A4324" s="36" t="s">
        <v>8024</v>
      </c>
      <c r="B4324" s="36">
        <v>469177</v>
      </c>
      <c r="C4324" s="35" t="e">
        <f>VLOOKUP(B4324,'[1]EC Sales Date'!$A:$C,2,)</f>
        <v>#N/A</v>
      </c>
      <c r="D4324" s="36" t="s">
        <v>57</v>
      </c>
      <c r="E4324" s="36" t="s">
        <v>7504</v>
      </c>
      <c r="F4324" s="36" t="s">
        <v>7504</v>
      </c>
      <c r="G4324" s="36" t="s">
        <v>7504</v>
      </c>
      <c r="H4324" s="36" t="s">
        <v>7504</v>
      </c>
      <c r="I4324" s="36" t="s">
        <v>78</v>
      </c>
      <c r="J4324" s="36" t="s">
        <v>59</v>
      </c>
      <c r="K4324" s="36" t="s">
        <v>7877</v>
      </c>
    </row>
    <row r="4325" spans="1:11" ht="15" customHeight="1">
      <c r="A4325" s="36" t="s">
        <v>8025</v>
      </c>
      <c r="B4325" s="36">
        <v>469178</v>
      </c>
      <c r="C4325" s="35" t="e">
        <f>VLOOKUP(B4325,'[1]EC Sales Date'!$A:$C,2,)</f>
        <v>#N/A</v>
      </c>
      <c r="D4325" s="36" t="s">
        <v>57</v>
      </c>
      <c r="E4325" s="36" t="s">
        <v>7504</v>
      </c>
      <c r="F4325" s="36" t="s">
        <v>7504</v>
      </c>
      <c r="G4325" s="36" t="s">
        <v>7504</v>
      </c>
      <c r="H4325" s="36" t="s">
        <v>7504</v>
      </c>
      <c r="I4325" s="36" t="s">
        <v>7504</v>
      </c>
      <c r="J4325" s="36" t="s">
        <v>7504</v>
      </c>
      <c r="K4325" s="36" t="s">
        <v>7879</v>
      </c>
    </row>
    <row r="4326" spans="1:11" ht="15" customHeight="1">
      <c r="A4326" s="36" t="s">
        <v>8026</v>
      </c>
      <c r="B4326" s="36">
        <v>469179</v>
      </c>
      <c r="C4326" s="35" t="e">
        <f>VLOOKUP(B4326,'[1]EC Sales Date'!$A:$C,2,)</f>
        <v>#N/A</v>
      </c>
      <c r="D4326" s="36" t="s">
        <v>57</v>
      </c>
      <c r="E4326" s="36" t="s">
        <v>555</v>
      </c>
      <c r="F4326" s="36" t="s">
        <v>555</v>
      </c>
      <c r="G4326" s="36" t="s">
        <v>7504</v>
      </c>
      <c r="H4326" s="36" t="s">
        <v>7504</v>
      </c>
      <c r="I4326" s="36" t="s">
        <v>78</v>
      </c>
      <c r="J4326" s="36" t="s">
        <v>59</v>
      </c>
      <c r="K4326" s="36" t="s">
        <v>7881</v>
      </c>
    </row>
    <row r="4327" spans="1:11" ht="15" customHeight="1">
      <c r="A4327" s="36" t="s">
        <v>8027</v>
      </c>
      <c r="B4327" s="36">
        <v>469180</v>
      </c>
      <c r="C4327" s="35" t="e">
        <f>VLOOKUP(B4327,'[1]EC Sales Date'!$A:$C,2,)</f>
        <v>#N/A</v>
      </c>
      <c r="D4327" s="36" t="s">
        <v>57</v>
      </c>
      <c r="E4327" s="36" t="s">
        <v>7504</v>
      </c>
      <c r="F4327" s="36" t="s">
        <v>7504</v>
      </c>
      <c r="G4327" s="36" t="s">
        <v>7504</v>
      </c>
      <c r="H4327" s="36" t="s">
        <v>7504</v>
      </c>
      <c r="I4327" s="36" t="s">
        <v>3398</v>
      </c>
      <c r="J4327" s="36" t="s">
        <v>59</v>
      </c>
      <c r="K4327" s="36" t="s">
        <v>7883</v>
      </c>
    </row>
    <row r="4328" spans="1:11" ht="15" customHeight="1">
      <c r="A4328" s="36" t="s">
        <v>8028</v>
      </c>
      <c r="B4328" s="36">
        <v>469181</v>
      </c>
      <c r="C4328" s="35" t="e">
        <f>VLOOKUP(B4328,'[1]EC Sales Date'!$A:$C,2,)</f>
        <v>#N/A</v>
      </c>
      <c r="D4328" s="36" t="s">
        <v>86</v>
      </c>
      <c r="E4328" s="36" t="s">
        <v>86</v>
      </c>
      <c r="F4328" s="36" t="s">
        <v>86</v>
      </c>
      <c r="G4328" s="36" t="s">
        <v>7504</v>
      </c>
      <c r="H4328" s="36" t="s">
        <v>7504</v>
      </c>
      <c r="I4328" s="36" t="s">
        <v>2024</v>
      </c>
      <c r="J4328" s="36" t="s">
        <v>59</v>
      </c>
      <c r="K4328" s="36" t="s">
        <v>2025</v>
      </c>
    </row>
    <row r="4329" spans="1:11" ht="15" customHeight="1">
      <c r="A4329" s="36" t="s">
        <v>8029</v>
      </c>
      <c r="B4329" s="36">
        <v>469182</v>
      </c>
      <c r="C4329" s="35" t="e">
        <f>VLOOKUP(B4329,'[1]EC Sales Date'!$A:$C,2,)</f>
        <v>#N/A</v>
      </c>
      <c r="D4329" s="36" t="s">
        <v>86</v>
      </c>
      <c r="E4329" s="36" t="s">
        <v>7504</v>
      </c>
      <c r="F4329" s="36" t="s">
        <v>7504</v>
      </c>
      <c r="G4329" s="36" t="s">
        <v>7504</v>
      </c>
      <c r="H4329" s="36" t="s">
        <v>7504</v>
      </c>
      <c r="I4329" s="36" t="s">
        <v>58</v>
      </c>
      <c r="J4329" s="37" t="s">
        <v>123</v>
      </c>
      <c r="K4329" s="36" t="s">
        <v>7886</v>
      </c>
    </row>
    <row r="4330" spans="1:11" ht="15" customHeight="1">
      <c r="A4330" s="36" t="s">
        <v>8030</v>
      </c>
      <c r="B4330" s="36">
        <v>469183</v>
      </c>
      <c r="C4330" s="35" t="e">
        <f>VLOOKUP(B4330,'[1]EC Sales Date'!$A:$C,2,)</f>
        <v>#N/A</v>
      </c>
      <c r="D4330" s="36" t="s">
        <v>57</v>
      </c>
      <c r="E4330" s="36" t="s">
        <v>7504</v>
      </c>
      <c r="F4330" s="36" t="s">
        <v>7504</v>
      </c>
      <c r="G4330" s="36" t="s">
        <v>7504</v>
      </c>
      <c r="H4330" s="36" t="s">
        <v>7504</v>
      </c>
      <c r="I4330" s="36" t="s">
        <v>78</v>
      </c>
      <c r="J4330" s="36" t="s">
        <v>59</v>
      </c>
      <c r="K4330" s="36" t="s">
        <v>7888</v>
      </c>
    </row>
    <row r="4331" spans="1:11" ht="15" customHeight="1">
      <c r="A4331" s="36" t="s">
        <v>8031</v>
      </c>
      <c r="B4331" s="36">
        <v>469184</v>
      </c>
      <c r="C4331" s="35" t="e">
        <f>VLOOKUP(B4331,'[1]EC Sales Date'!$A:$C,2,)</f>
        <v>#N/A</v>
      </c>
      <c r="D4331" s="36" t="s">
        <v>57</v>
      </c>
      <c r="E4331" s="36" t="s">
        <v>57</v>
      </c>
      <c r="F4331" s="36" t="s">
        <v>57</v>
      </c>
      <c r="G4331" s="36" t="s">
        <v>7504</v>
      </c>
      <c r="H4331" s="36" t="s">
        <v>7504</v>
      </c>
      <c r="I4331" s="36" t="s">
        <v>5615</v>
      </c>
      <c r="J4331" s="36" t="s">
        <v>59</v>
      </c>
      <c r="K4331" s="36" t="s">
        <v>5616</v>
      </c>
    </row>
    <row r="4332" spans="1:11" ht="15" customHeight="1">
      <c r="A4332" s="36" t="s">
        <v>8032</v>
      </c>
      <c r="B4332" s="36">
        <v>469185</v>
      </c>
      <c r="C4332" s="35" t="e">
        <f>VLOOKUP(B4332,'[1]EC Sales Date'!$A:$C,2,)</f>
        <v>#N/A</v>
      </c>
      <c r="D4332" s="36" t="s">
        <v>57</v>
      </c>
      <c r="E4332" s="36" t="s">
        <v>57</v>
      </c>
      <c r="F4332" s="36" t="s">
        <v>57</v>
      </c>
      <c r="G4332" s="36" t="s">
        <v>7504</v>
      </c>
      <c r="H4332" s="36" t="s">
        <v>7504</v>
      </c>
      <c r="I4332" s="36" t="s">
        <v>78</v>
      </c>
      <c r="J4332" s="36" t="s">
        <v>59</v>
      </c>
      <c r="K4332" s="36" t="s">
        <v>7891</v>
      </c>
    </row>
    <row r="4333" spans="1:11" ht="15" customHeight="1">
      <c r="A4333" s="36" t="s">
        <v>8033</v>
      </c>
      <c r="B4333" s="36">
        <v>469186</v>
      </c>
      <c r="C4333" s="35" t="e">
        <f>VLOOKUP(B4333,'[1]EC Sales Date'!$A:$C,2,)</f>
        <v>#N/A</v>
      </c>
      <c r="D4333" s="36" t="s">
        <v>57</v>
      </c>
      <c r="E4333" s="36" t="s">
        <v>57</v>
      </c>
      <c r="F4333" s="36" t="s">
        <v>57</v>
      </c>
      <c r="G4333" s="36" t="s">
        <v>7504</v>
      </c>
      <c r="H4333" s="36" t="s">
        <v>7504</v>
      </c>
      <c r="I4333" s="36" t="s">
        <v>7504</v>
      </c>
      <c r="J4333" s="36" t="s">
        <v>7504</v>
      </c>
      <c r="K4333" s="36" t="s">
        <v>7893</v>
      </c>
    </row>
    <row r="4334" spans="1:11" ht="15" customHeight="1">
      <c r="A4334" s="36" t="s">
        <v>8034</v>
      </c>
      <c r="B4334" s="36">
        <v>469187</v>
      </c>
      <c r="C4334" s="35" t="e">
        <f>VLOOKUP(B4334,'[1]EC Sales Date'!$A:$C,2,)</f>
        <v>#N/A</v>
      </c>
      <c r="D4334" s="36" t="s">
        <v>57</v>
      </c>
      <c r="E4334" s="36" t="s">
        <v>57</v>
      </c>
      <c r="F4334" s="36" t="s">
        <v>57</v>
      </c>
      <c r="G4334" s="36" t="s">
        <v>7504</v>
      </c>
      <c r="H4334" s="36" t="s">
        <v>7504</v>
      </c>
      <c r="I4334" s="36" t="s">
        <v>58</v>
      </c>
      <c r="J4334" s="36" t="s">
        <v>59</v>
      </c>
      <c r="K4334" s="36" t="s">
        <v>1439</v>
      </c>
    </row>
    <row r="4335" spans="1:11" ht="15" customHeight="1">
      <c r="A4335" s="36" t="s">
        <v>8035</v>
      </c>
      <c r="B4335" s="36">
        <v>469188</v>
      </c>
      <c r="C4335" s="35" t="e">
        <f>VLOOKUP(B4335,'[1]EC Sales Date'!$A:$C,2,)</f>
        <v>#N/A</v>
      </c>
      <c r="D4335" s="36" t="s">
        <v>86</v>
      </c>
      <c r="E4335" s="36" t="s">
        <v>57</v>
      </c>
      <c r="F4335" s="36" t="s">
        <v>57</v>
      </c>
      <c r="G4335" s="36" t="s">
        <v>7504</v>
      </c>
      <c r="H4335" s="36" t="s">
        <v>7504</v>
      </c>
      <c r="I4335" s="36" t="s">
        <v>78</v>
      </c>
      <c r="J4335" s="36" t="s">
        <v>59</v>
      </c>
      <c r="K4335" s="36" t="s">
        <v>7896</v>
      </c>
    </row>
    <row r="4336" spans="1:11" ht="15" customHeight="1">
      <c r="A4336" s="36" t="s">
        <v>8036</v>
      </c>
      <c r="B4336" s="36">
        <v>469189</v>
      </c>
      <c r="C4336" s="35" t="e">
        <f>VLOOKUP(B4336,'[1]EC Sales Date'!$A:$C,2,)</f>
        <v>#N/A</v>
      </c>
      <c r="D4336" s="36" t="s">
        <v>86</v>
      </c>
      <c r="E4336" s="36" t="s">
        <v>57</v>
      </c>
      <c r="F4336" s="36" t="s">
        <v>57</v>
      </c>
      <c r="G4336" s="36" t="s">
        <v>7504</v>
      </c>
      <c r="H4336" s="36" t="s">
        <v>7504</v>
      </c>
      <c r="I4336" s="36" t="s">
        <v>78</v>
      </c>
      <c r="J4336" s="36" t="s">
        <v>59</v>
      </c>
      <c r="K4336" s="36" t="s">
        <v>7898</v>
      </c>
    </row>
    <row r="4337" spans="1:11" ht="15" customHeight="1">
      <c r="A4337" s="36" t="s">
        <v>8037</v>
      </c>
      <c r="B4337" s="36">
        <v>469190</v>
      </c>
      <c r="C4337" s="35" t="e">
        <f>VLOOKUP(B4337,'[1]EC Sales Date'!$A:$C,2,)</f>
        <v>#N/A</v>
      </c>
      <c r="D4337" s="36" t="s">
        <v>86</v>
      </c>
      <c r="E4337" s="36" t="s">
        <v>57</v>
      </c>
      <c r="F4337" s="36" t="s">
        <v>57</v>
      </c>
      <c r="G4337" s="36" t="s">
        <v>7504</v>
      </c>
      <c r="H4337" s="36" t="s">
        <v>7504</v>
      </c>
      <c r="I4337" s="36" t="s">
        <v>78</v>
      </c>
      <c r="J4337" s="36" t="s">
        <v>59</v>
      </c>
      <c r="K4337" s="36" t="s">
        <v>7900</v>
      </c>
    </row>
    <row r="4338" spans="1:11" ht="15" customHeight="1">
      <c r="A4338" s="36" t="s">
        <v>8038</v>
      </c>
      <c r="B4338" s="36">
        <v>469191</v>
      </c>
      <c r="C4338" s="35" t="e">
        <f>VLOOKUP(B4338,'[1]EC Sales Date'!$A:$C,2,)</f>
        <v>#N/A</v>
      </c>
      <c r="D4338" s="36" t="s">
        <v>86</v>
      </c>
      <c r="E4338" s="36" t="s">
        <v>57</v>
      </c>
      <c r="F4338" s="36" t="s">
        <v>57</v>
      </c>
      <c r="G4338" s="36" t="s">
        <v>7504</v>
      </c>
      <c r="H4338" s="36" t="s">
        <v>7504</v>
      </c>
      <c r="I4338" s="36" t="s">
        <v>78</v>
      </c>
      <c r="J4338" s="36" t="s">
        <v>59</v>
      </c>
      <c r="K4338" s="36" t="s">
        <v>7730</v>
      </c>
    </row>
    <row r="4339" spans="1:11" ht="15" customHeight="1">
      <c r="A4339" s="36" t="s">
        <v>8039</v>
      </c>
      <c r="B4339" s="36">
        <v>469192</v>
      </c>
      <c r="C4339" s="35" t="e">
        <f>VLOOKUP(B4339,'[1]EC Sales Date'!$A:$C,2,)</f>
        <v>#N/A</v>
      </c>
      <c r="D4339" s="36" t="s">
        <v>86</v>
      </c>
      <c r="E4339" s="36" t="s">
        <v>57</v>
      </c>
      <c r="F4339" s="36" t="s">
        <v>57</v>
      </c>
      <c r="G4339" s="36" t="s">
        <v>7504</v>
      </c>
      <c r="H4339" s="36" t="s">
        <v>7504</v>
      </c>
      <c r="I4339" s="36" t="s">
        <v>78</v>
      </c>
      <c r="J4339" s="36" t="s">
        <v>59</v>
      </c>
      <c r="K4339" s="36" t="s">
        <v>7730</v>
      </c>
    </row>
    <row r="4340" spans="1:11" ht="15" customHeight="1">
      <c r="A4340" s="36" t="s">
        <v>8040</v>
      </c>
      <c r="B4340" s="36">
        <v>469193</v>
      </c>
      <c r="C4340" s="35" t="e">
        <f>VLOOKUP(B4340,'[1]EC Sales Date'!$A:$C,2,)</f>
        <v>#N/A</v>
      </c>
      <c r="D4340" s="36" t="s">
        <v>80</v>
      </c>
      <c r="E4340" s="36" t="s">
        <v>7504</v>
      </c>
      <c r="F4340" s="36" t="s">
        <v>7504</v>
      </c>
      <c r="G4340" s="36" t="s">
        <v>7504</v>
      </c>
      <c r="H4340" s="36" t="s">
        <v>7504</v>
      </c>
      <c r="I4340" s="36" t="s">
        <v>58</v>
      </c>
      <c r="J4340" s="36" t="s">
        <v>59</v>
      </c>
      <c r="K4340" s="36" t="s">
        <v>7904</v>
      </c>
    </row>
    <row r="4341" spans="1:11" ht="15" customHeight="1">
      <c r="A4341" s="36" t="s">
        <v>8041</v>
      </c>
      <c r="B4341" s="36">
        <v>469194</v>
      </c>
      <c r="C4341" s="35" t="e">
        <f>VLOOKUP(B4341,'[1]EC Sales Date'!$A:$C,2,)</f>
        <v>#N/A</v>
      </c>
      <c r="D4341" s="36" t="s">
        <v>57</v>
      </c>
      <c r="E4341" s="36" t="s">
        <v>7504</v>
      </c>
      <c r="F4341" s="36" t="s">
        <v>7504</v>
      </c>
      <c r="G4341" s="36" t="s">
        <v>7504</v>
      </c>
      <c r="H4341" s="36" t="s">
        <v>7504</v>
      </c>
      <c r="I4341" s="36" t="s">
        <v>58</v>
      </c>
      <c r="J4341" s="37" t="s">
        <v>123</v>
      </c>
      <c r="K4341" s="36" t="s">
        <v>7906</v>
      </c>
    </row>
    <row r="4342" spans="1:11" ht="15" customHeight="1">
      <c r="A4342" s="36" t="s">
        <v>8042</v>
      </c>
      <c r="B4342" s="36">
        <v>469195</v>
      </c>
      <c r="C4342" s="35" t="e">
        <f>VLOOKUP(B4342,'[1]EC Sales Date'!$A:$C,2,)</f>
        <v>#N/A</v>
      </c>
      <c r="D4342" s="36" t="s">
        <v>57</v>
      </c>
      <c r="E4342" s="36" t="s">
        <v>7504</v>
      </c>
      <c r="F4342" s="36" t="s">
        <v>7504</v>
      </c>
      <c r="G4342" s="36" t="s">
        <v>7504</v>
      </c>
      <c r="H4342" s="36" t="s">
        <v>7504</v>
      </c>
      <c r="I4342" s="36" t="s">
        <v>7908</v>
      </c>
      <c r="J4342" s="36" t="s">
        <v>59</v>
      </c>
      <c r="K4342" s="36" t="s">
        <v>7909</v>
      </c>
    </row>
    <row r="4343" spans="1:11" ht="15" customHeight="1">
      <c r="A4343" s="36" t="s">
        <v>8043</v>
      </c>
      <c r="B4343" s="36">
        <v>469196</v>
      </c>
      <c r="C4343" s="35" t="e">
        <f>VLOOKUP(B4343,'[1]EC Sales Date'!$A:$C,2,)</f>
        <v>#N/A</v>
      </c>
      <c r="D4343" s="36" t="s">
        <v>57</v>
      </c>
      <c r="E4343" s="36" t="s">
        <v>57</v>
      </c>
      <c r="F4343" s="36" t="s">
        <v>57</v>
      </c>
      <c r="G4343" s="36" t="s">
        <v>7504</v>
      </c>
      <c r="H4343" s="36" t="s">
        <v>7504</v>
      </c>
      <c r="I4343" s="36" t="s">
        <v>7504</v>
      </c>
      <c r="J4343" s="36" t="s">
        <v>7504</v>
      </c>
      <c r="K4343" s="36" t="s">
        <v>7911</v>
      </c>
    </row>
    <row r="4344" spans="1:11" ht="15" customHeight="1">
      <c r="A4344" s="36" t="s">
        <v>8044</v>
      </c>
      <c r="B4344" s="36">
        <v>469197</v>
      </c>
      <c r="C4344" s="35" t="e">
        <f>VLOOKUP(B4344,'[1]EC Sales Date'!$A:$C,2,)</f>
        <v>#N/A</v>
      </c>
      <c r="D4344" s="36" t="s">
        <v>57</v>
      </c>
      <c r="E4344" s="36" t="s">
        <v>7504</v>
      </c>
      <c r="F4344" s="36" t="s">
        <v>7504</v>
      </c>
      <c r="G4344" s="36" t="s">
        <v>7504</v>
      </c>
      <c r="H4344" s="36" t="s">
        <v>7504</v>
      </c>
      <c r="I4344" s="36" t="s">
        <v>78</v>
      </c>
      <c r="J4344" s="36" t="s">
        <v>59</v>
      </c>
      <c r="K4344" s="36" t="s">
        <v>7913</v>
      </c>
    </row>
    <row r="4345" spans="1:11" ht="15" customHeight="1">
      <c r="A4345" s="36" t="s">
        <v>8045</v>
      </c>
      <c r="B4345" s="36">
        <v>469198</v>
      </c>
      <c r="C4345" s="35" t="e">
        <f>VLOOKUP(B4345,'[1]EC Sales Date'!$A:$C,2,)</f>
        <v>#N/A</v>
      </c>
      <c r="D4345" s="36" t="s">
        <v>57</v>
      </c>
      <c r="E4345" s="36" t="s">
        <v>7504</v>
      </c>
      <c r="F4345" s="36" t="s">
        <v>7504</v>
      </c>
      <c r="G4345" s="36" t="s">
        <v>7504</v>
      </c>
      <c r="H4345" s="36" t="s">
        <v>7504</v>
      </c>
      <c r="I4345" s="36" t="s">
        <v>502</v>
      </c>
      <c r="J4345" s="36" t="s">
        <v>59</v>
      </c>
      <c r="K4345" s="36" t="s">
        <v>7915</v>
      </c>
    </row>
    <row r="4346" spans="1:11" ht="15" customHeight="1">
      <c r="A4346" s="36" t="s">
        <v>8046</v>
      </c>
      <c r="B4346" s="36">
        <v>469199</v>
      </c>
      <c r="C4346" s="35" t="e">
        <f>VLOOKUP(B4346,'[1]EC Sales Date'!$A:$C,2,)</f>
        <v>#N/A</v>
      </c>
      <c r="D4346" s="36" t="s">
        <v>57</v>
      </c>
      <c r="E4346" s="36" t="s">
        <v>7504</v>
      </c>
      <c r="F4346" s="36" t="s">
        <v>7504</v>
      </c>
      <c r="G4346" s="36" t="s">
        <v>7504</v>
      </c>
      <c r="H4346" s="36" t="s">
        <v>7504</v>
      </c>
      <c r="I4346" s="36" t="s">
        <v>7504</v>
      </c>
      <c r="J4346" s="36" t="s">
        <v>7504</v>
      </c>
      <c r="K4346" s="36" t="s">
        <v>7917</v>
      </c>
    </row>
    <row r="4347" spans="1:11" ht="15" customHeight="1">
      <c r="A4347" s="36" t="s">
        <v>8047</v>
      </c>
      <c r="B4347" s="36">
        <v>469200</v>
      </c>
      <c r="C4347" s="35" t="e">
        <f>VLOOKUP(B4347,'[1]EC Sales Date'!$A:$C,2,)</f>
        <v>#N/A</v>
      </c>
      <c r="D4347" s="36" t="s">
        <v>57</v>
      </c>
      <c r="E4347" s="36" t="s">
        <v>7504</v>
      </c>
      <c r="F4347" s="36" t="s">
        <v>7504</v>
      </c>
      <c r="G4347" s="36" t="s">
        <v>7504</v>
      </c>
      <c r="H4347" s="36" t="s">
        <v>7504</v>
      </c>
      <c r="I4347" s="36" t="s">
        <v>78</v>
      </c>
      <c r="J4347" s="36" t="s">
        <v>59</v>
      </c>
      <c r="K4347" s="36" t="s">
        <v>7919</v>
      </c>
    </row>
    <row r="4348" spans="1:11" ht="15" customHeight="1">
      <c r="A4348" s="36" t="s">
        <v>8048</v>
      </c>
      <c r="B4348" s="36">
        <v>469201</v>
      </c>
      <c r="C4348" s="35" t="e">
        <f>VLOOKUP(B4348,'[1]EC Sales Date'!$A:$C,2,)</f>
        <v>#N/A</v>
      </c>
      <c r="D4348" s="36" t="s">
        <v>57</v>
      </c>
      <c r="E4348" s="36" t="s">
        <v>7504</v>
      </c>
      <c r="F4348" s="36" t="s">
        <v>7504</v>
      </c>
      <c r="G4348" s="36" t="s">
        <v>7504</v>
      </c>
      <c r="H4348" s="36" t="s">
        <v>7504</v>
      </c>
      <c r="I4348" s="36" t="s">
        <v>78</v>
      </c>
      <c r="J4348" s="36" t="s">
        <v>59</v>
      </c>
      <c r="K4348" s="36" t="s">
        <v>7921</v>
      </c>
    </row>
    <row r="4349" spans="1:11" ht="15" customHeight="1">
      <c r="A4349" s="36" t="s">
        <v>8049</v>
      </c>
      <c r="B4349" s="36">
        <v>469202</v>
      </c>
      <c r="C4349" s="35" t="e">
        <f>VLOOKUP(B4349,'[1]EC Sales Date'!$A:$C,2,)</f>
        <v>#N/A</v>
      </c>
      <c r="D4349" s="36" t="s">
        <v>57</v>
      </c>
      <c r="E4349" s="36" t="s">
        <v>7504</v>
      </c>
      <c r="F4349" s="36" t="s">
        <v>7504</v>
      </c>
      <c r="G4349" s="36" t="s">
        <v>7504</v>
      </c>
      <c r="H4349" s="36" t="s">
        <v>7504</v>
      </c>
      <c r="I4349" s="36" t="s">
        <v>78</v>
      </c>
      <c r="J4349" s="36" t="s">
        <v>59</v>
      </c>
      <c r="K4349" s="36" t="s">
        <v>7923</v>
      </c>
    </row>
    <row r="4350" spans="1:11" ht="15" customHeight="1">
      <c r="A4350" s="36" t="s">
        <v>8050</v>
      </c>
      <c r="B4350" s="36">
        <v>469203</v>
      </c>
      <c r="C4350" s="35" t="e">
        <f>VLOOKUP(B4350,'[1]EC Sales Date'!$A:$C,2,)</f>
        <v>#N/A</v>
      </c>
      <c r="D4350" s="36" t="s">
        <v>57</v>
      </c>
      <c r="E4350" s="36" t="s">
        <v>7504</v>
      </c>
      <c r="F4350" s="36" t="s">
        <v>7504</v>
      </c>
      <c r="G4350" s="36" t="s">
        <v>7504</v>
      </c>
      <c r="H4350" s="36" t="s">
        <v>7504</v>
      </c>
      <c r="I4350" s="36" t="s">
        <v>362</v>
      </c>
      <c r="J4350" s="36" t="s">
        <v>59</v>
      </c>
      <c r="K4350" s="36" t="s">
        <v>363</v>
      </c>
    </row>
    <row r="4351" spans="1:11" ht="15" customHeight="1">
      <c r="A4351" s="36" t="s">
        <v>8051</v>
      </c>
      <c r="B4351" s="36">
        <v>469204</v>
      </c>
      <c r="C4351" s="35" t="e">
        <f>VLOOKUP(B4351,'[1]EC Sales Date'!$A:$C,2,)</f>
        <v>#N/A</v>
      </c>
      <c r="D4351" s="36" t="s">
        <v>57</v>
      </c>
      <c r="E4351" s="36" t="s">
        <v>7504</v>
      </c>
      <c r="F4351" s="36" t="s">
        <v>7504</v>
      </c>
      <c r="G4351" s="36" t="s">
        <v>7504</v>
      </c>
      <c r="H4351" s="36" t="s">
        <v>7504</v>
      </c>
      <c r="I4351" s="36" t="s">
        <v>4144</v>
      </c>
      <c r="J4351" s="36" t="s">
        <v>59</v>
      </c>
      <c r="K4351" s="36" t="s">
        <v>7926</v>
      </c>
    </row>
    <row r="4352" spans="1:11" ht="15" customHeight="1">
      <c r="A4352" s="36" t="s">
        <v>8052</v>
      </c>
      <c r="B4352" s="36">
        <v>469206</v>
      </c>
      <c r="C4352" s="35" t="e">
        <f>VLOOKUP(B4352,'[1]EC Sales Date'!$A:$C,2,)</f>
        <v>#N/A</v>
      </c>
      <c r="D4352" s="36" t="s">
        <v>57</v>
      </c>
      <c r="E4352" s="36" t="s">
        <v>7504</v>
      </c>
      <c r="F4352" s="36" t="s">
        <v>7504</v>
      </c>
      <c r="G4352" s="36" t="s">
        <v>7504</v>
      </c>
      <c r="H4352" s="36" t="s">
        <v>7504</v>
      </c>
      <c r="I4352" s="36" t="s">
        <v>3398</v>
      </c>
      <c r="J4352" s="36" t="s">
        <v>59</v>
      </c>
      <c r="K4352" s="36" t="s">
        <v>7928</v>
      </c>
    </row>
    <row r="4353" spans="1:11" ht="15" customHeight="1">
      <c r="A4353" s="36" t="s">
        <v>8053</v>
      </c>
      <c r="B4353" s="36">
        <v>469207</v>
      </c>
      <c r="C4353" s="35" t="e">
        <f>VLOOKUP(B4353,'[1]EC Sales Date'!$A:$C,2,)</f>
        <v>#N/A</v>
      </c>
      <c r="D4353" s="36" t="s">
        <v>57</v>
      </c>
      <c r="E4353" s="36" t="s">
        <v>57</v>
      </c>
      <c r="F4353" s="36" t="s">
        <v>57</v>
      </c>
      <c r="G4353" s="36" t="s">
        <v>7504</v>
      </c>
      <c r="H4353" s="36" t="s">
        <v>7504</v>
      </c>
      <c r="I4353" s="36" t="s">
        <v>2746</v>
      </c>
      <c r="J4353" s="36" t="s">
        <v>59</v>
      </c>
      <c r="K4353" s="36" t="s">
        <v>2747</v>
      </c>
    </row>
    <row r="4354" spans="1:11" ht="15" customHeight="1">
      <c r="A4354" s="36" t="s">
        <v>8054</v>
      </c>
      <c r="B4354" s="36">
        <v>469208</v>
      </c>
      <c r="C4354" s="35" t="e">
        <f>VLOOKUP(B4354,'[1]EC Sales Date'!$A:$C,2,)</f>
        <v>#N/A</v>
      </c>
      <c r="D4354" s="36" t="s">
        <v>57</v>
      </c>
      <c r="E4354" s="36" t="s">
        <v>7504</v>
      </c>
      <c r="F4354" s="36" t="s">
        <v>7504</v>
      </c>
      <c r="G4354" s="36" t="s">
        <v>7504</v>
      </c>
      <c r="H4354" s="36" t="s">
        <v>7504</v>
      </c>
      <c r="I4354" s="36" t="s">
        <v>7504</v>
      </c>
      <c r="J4354" s="36" t="s">
        <v>7504</v>
      </c>
      <c r="K4354" s="36" t="s">
        <v>7931</v>
      </c>
    </row>
    <row r="4355" spans="1:11" ht="15" customHeight="1">
      <c r="A4355" s="36" t="s">
        <v>8055</v>
      </c>
      <c r="B4355" s="36">
        <v>469209</v>
      </c>
      <c r="C4355" s="35" t="e">
        <f>VLOOKUP(B4355,'[1]EC Sales Date'!$A:$C,2,)</f>
        <v>#N/A</v>
      </c>
      <c r="D4355" s="36" t="s">
        <v>57</v>
      </c>
      <c r="E4355" s="36" t="s">
        <v>7504</v>
      </c>
      <c r="F4355" s="36" t="s">
        <v>7504</v>
      </c>
      <c r="G4355" s="36" t="s">
        <v>7504</v>
      </c>
      <c r="H4355" s="36" t="s">
        <v>7504</v>
      </c>
      <c r="I4355" s="36" t="s">
        <v>78</v>
      </c>
      <c r="J4355" s="36" t="s">
        <v>59</v>
      </c>
      <c r="K4355" s="36" t="s">
        <v>7913</v>
      </c>
    </row>
    <row r="4356" spans="1:11" ht="15" customHeight="1">
      <c r="A4356" s="36" t="s">
        <v>8056</v>
      </c>
      <c r="B4356" s="36">
        <v>469210</v>
      </c>
      <c r="C4356" s="35" t="e">
        <f>VLOOKUP(B4356,'[1]EC Sales Date'!$A:$C,2,)</f>
        <v>#N/A</v>
      </c>
      <c r="D4356" s="36" t="s">
        <v>57</v>
      </c>
      <c r="E4356" s="36" t="s">
        <v>57</v>
      </c>
      <c r="F4356" s="36" t="s">
        <v>57</v>
      </c>
      <c r="G4356" s="36" t="s">
        <v>7504</v>
      </c>
      <c r="H4356" s="36" t="s">
        <v>7504</v>
      </c>
      <c r="I4356" s="36" t="s">
        <v>2746</v>
      </c>
      <c r="J4356" s="36" t="s">
        <v>59</v>
      </c>
      <c r="K4356" s="36" t="s">
        <v>2747</v>
      </c>
    </row>
    <row r="4357" spans="1:11" ht="15" customHeight="1">
      <c r="A4357" s="36" t="s">
        <v>8057</v>
      </c>
      <c r="B4357" s="36">
        <v>469211</v>
      </c>
      <c r="C4357" s="35" t="e">
        <f>VLOOKUP(B4357,'[1]EC Sales Date'!$A:$C,2,)</f>
        <v>#N/A</v>
      </c>
      <c r="D4357" s="36" t="s">
        <v>57</v>
      </c>
      <c r="E4357" s="36" t="s">
        <v>57</v>
      </c>
      <c r="F4357" s="36" t="s">
        <v>57</v>
      </c>
      <c r="G4357" s="36" t="s">
        <v>7504</v>
      </c>
      <c r="H4357" s="36" t="s">
        <v>7504</v>
      </c>
      <c r="I4357" s="36" t="s">
        <v>7504</v>
      </c>
      <c r="J4357" s="36" t="s">
        <v>7504</v>
      </c>
      <c r="K4357" s="36" t="s">
        <v>7935</v>
      </c>
    </row>
    <row r="4358" spans="1:11" ht="15" customHeight="1">
      <c r="A4358" s="36" t="s">
        <v>8058</v>
      </c>
      <c r="B4358" s="36">
        <v>469212</v>
      </c>
      <c r="C4358" s="35" t="e">
        <f>VLOOKUP(B4358,'[1]EC Sales Date'!$A:$C,2,)</f>
        <v>#N/A</v>
      </c>
      <c r="D4358" s="36" t="s">
        <v>57</v>
      </c>
      <c r="E4358" s="36" t="s">
        <v>57</v>
      </c>
      <c r="F4358" s="36" t="s">
        <v>57</v>
      </c>
      <c r="G4358" s="36" t="s">
        <v>7504</v>
      </c>
      <c r="H4358" s="36" t="s">
        <v>7504</v>
      </c>
      <c r="I4358" s="36" t="s">
        <v>7504</v>
      </c>
      <c r="J4358" s="36" t="s">
        <v>7504</v>
      </c>
      <c r="K4358" s="36" t="s">
        <v>7937</v>
      </c>
    </row>
    <row r="4359" spans="1:11" ht="15" customHeight="1">
      <c r="A4359" s="36" t="s">
        <v>8059</v>
      </c>
      <c r="B4359" s="36">
        <v>469229</v>
      </c>
      <c r="C4359" s="35" t="e">
        <f>VLOOKUP(B4359,'[1]EC Sales Date'!$A:$C,2,)</f>
        <v>#N/A</v>
      </c>
      <c r="D4359" s="36" t="s">
        <v>57</v>
      </c>
      <c r="E4359" s="36" t="s">
        <v>57</v>
      </c>
      <c r="F4359" s="36" t="s">
        <v>57</v>
      </c>
      <c r="G4359" s="36" t="s">
        <v>7504</v>
      </c>
      <c r="H4359" s="36" t="s">
        <v>7504</v>
      </c>
      <c r="I4359" s="36" t="s">
        <v>7950</v>
      </c>
      <c r="J4359" s="36" t="s">
        <v>59</v>
      </c>
      <c r="K4359" s="36" t="s">
        <v>7951</v>
      </c>
    </row>
    <row r="4360" spans="1:11" ht="15" customHeight="1">
      <c r="A4360" s="36" t="s">
        <v>8060</v>
      </c>
      <c r="B4360" s="36">
        <v>469230</v>
      </c>
      <c r="C4360" s="35" t="e">
        <f>VLOOKUP(B4360,'[1]EC Sales Date'!$A:$C,2,)</f>
        <v>#N/A</v>
      </c>
      <c r="D4360" s="36" t="s">
        <v>57</v>
      </c>
      <c r="E4360" s="36" t="s">
        <v>7504</v>
      </c>
      <c r="F4360" s="36" t="s">
        <v>7504</v>
      </c>
      <c r="G4360" s="36" t="s">
        <v>7504</v>
      </c>
      <c r="H4360" s="36" t="s">
        <v>7504</v>
      </c>
      <c r="I4360" s="36" t="s">
        <v>7504</v>
      </c>
      <c r="J4360" s="36" t="s">
        <v>7504</v>
      </c>
      <c r="K4360" s="36" t="s">
        <v>7951</v>
      </c>
    </row>
    <row r="4361" spans="1:11" ht="15" customHeight="1">
      <c r="A4361" s="36" t="s">
        <v>8061</v>
      </c>
      <c r="B4361" s="36">
        <v>469231</v>
      </c>
      <c r="C4361" s="35" t="e">
        <f>VLOOKUP(B4361,'[1]EC Sales Date'!$A:$C,2,)</f>
        <v>#N/A</v>
      </c>
      <c r="D4361" s="36" t="s">
        <v>57</v>
      </c>
      <c r="E4361" s="36" t="s">
        <v>7504</v>
      </c>
      <c r="F4361" s="36" t="s">
        <v>7504</v>
      </c>
      <c r="G4361" s="36" t="s">
        <v>7504</v>
      </c>
      <c r="H4361" s="36" t="s">
        <v>7504</v>
      </c>
      <c r="I4361" s="36" t="s">
        <v>7504</v>
      </c>
      <c r="J4361" s="36" t="s">
        <v>7504</v>
      </c>
      <c r="K4361" s="36" t="s">
        <v>7951</v>
      </c>
    </row>
    <row r="4362" spans="1:11" ht="15" customHeight="1">
      <c r="A4362" s="36" t="s">
        <v>8062</v>
      </c>
      <c r="B4362" s="36">
        <v>469232</v>
      </c>
      <c r="C4362" s="35" t="e">
        <f>VLOOKUP(B4362,'[1]EC Sales Date'!$A:$C,2,)</f>
        <v>#N/A</v>
      </c>
      <c r="D4362" s="36" t="s">
        <v>57</v>
      </c>
      <c r="E4362" s="36" t="s">
        <v>7504</v>
      </c>
      <c r="F4362" s="36" t="s">
        <v>7504</v>
      </c>
      <c r="G4362" s="36" t="s">
        <v>7504</v>
      </c>
      <c r="H4362" s="36" t="s">
        <v>7504</v>
      </c>
      <c r="I4362" s="36" t="s">
        <v>7950</v>
      </c>
      <c r="J4362" s="36" t="s">
        <v>59</v>
      </c>
      <c r="K4362" s="36" t="s">
        <v>7951</v>
      </c>
    </row>
    <row r="4363" spans="1:11" ht="15" customHeight="1">
      <c r="A4363" s="36" t="s">
        <v>8063</v>
      </c>
      <c r="B4363" s="36">
        <v>469233</v>
      </c>
      <c r="C4363" s="35" t="e">
        <f>VLOOKUP(B4363,'[1]EC Sales Date'!$A:$C,2,)</f>
        <v>#N/A</v>
      </c>
      <c r="D4363" s="36" t="s">
        <v>57</v>
      </c>
      <c r="E4363" s="36" t="s">
        <v>57</v>
      </c>
      <c r="F4363" s="36" t="s">
        <v>57</v>
      </c>
      <c r="G4363" s="36" t="s">
        <v>7504</v>
      </c>
      <c r="H4363" s="36" t="s">
        <v>7504</v>
      </c>
      <c r="I4363" s="36" t="s">
        <v>7950</v>
      </c>
      <c r="J4363" s="36" t="s">
        <v>59</v>
      </c>
      <c r="K4363" s="36" t="s">
        <v>7951</v>
      </c>
    </row>
    <row r="4364" spans="1:11" ht="15" customHeight="1">
      <c r="A4364" s="36" t="s">
        <v>8064</v>
      </c>
      <c r="B4364" s="36">
        <v>469234</v>
      </c>
      <c r="C4364" s="35" t="e">
        <f>VLOOKUP(B4364,'[1]EC Sales Date'!$A:$C,2,)</f>
        <v>#N/A</v>
      </c>
      <c r="D4364" s="36" t="s">
        <v>57</v>
      </c>
      <c r="E4364" s="36" t="s">
        <v>57</v>
      </c>
      <c r="F4364" s="36" t="s">
        <v>57</v>
      </c>
      <c r="G4364" s="36" t="s">
        <v>7504</v>
      </c>
      <c r="H4364" s="36" t="s">
        <v>7504</v>
      </c>
      <c r="I4364" s="36" t="s">
        <v>7950</v>
      </c>
      <c r="J4364" s="36" t="s">
        <v>59</v>
      </c>
      <c r="K4364" s="36" t="s">
        <v>7951</v>
      </c>
    </row>
    <row r="4365" spans="1:11" ht="15" customHeight="1">
      <c r="A4365" s="36" t="s">
        <v>8065</v>
      </c>
      <c r="B4365" s="36">
        <v>469308</v>
      </c>
      <c r="C4365" s="35" t="e">
        <f>VLOOKUP(B4365,'[1]EC Sales Date'!$A:$C,2,)</f>
        <v>#N/A</v>
      </c>
      <c r="D4365" s="36" t="s">
        <v>57</v>
      </c>
      <c r="E4365" s="36" t="s">
        <v>7504</v>
      </c>
      <c r="F4365" s="36" t="s">
        <v>7504</v>
      </c>
      <c r="G4365" s="36" t="s">
        <v>7504</v>
      </c>
      <c r="H4365" s="36" t="s">
        <v>7504</v>
      </c>
      <c r="I4365" s="36" t="s">
        <v>78</v>
      </c>
      <c r="J4365" s="36" t="s">
        <v>59</v>
      </c>
      <c r="K4365" s="36" t="s">
        <v>7877</v>
      </c>
    </row>
    <row r="4366" spans="1:11" ht="15" customHeight="1">
      <c r="A4366" s="36" t="s">
        <v>8066</v>
      </c>
      <c r="B4366" s="36">
        <v>470772</v>
      </c>
      <c r="C4366" s="35" t="e">
        <f>VLOOKUP(B4366,'[1]EC Sales Date'!$A:$C,2,)</f>
        <v>#N/A</v>
      </c>
      <c r="D4366" s="36" t="s">
        <v>86</v>
      </c>
      <c r="E4366" s="36" t="s">
        <v>86</v>
      </c>
      <c r="F4366" s="36" t="s">
        <v>86</v>
      </c>
      <c r="G4366" s="36" t="s">
        <v>7504</v>
      </c>
      <c r="H4366" s="36" t="s">
        <v>7504</v>
      </c>
      <c r="I4366" s="36" t="s">
        <v>58</v>
      </c>
      <c r="J4366" s="36" t="s">
        <v>59</v>
      </c>
      <c r="K4366" s="36" t="s">
        <v>2450</v>
      </c>
    </row>
    <row r="4367" spans="1:11" ht="15" customHeight="1">
      <c r="A4367" s="36" t="s">
        <v>8067</v>
      </c>
      <c r="B4367" s="36">
        <v>470773</v>
      </c>
      <c r="C4367" s="35" t="e">
        <f>VLOOKUP(B4367,'[1]EC Sales Date'!$A:$C,2,)</f>
        <v>#N/A</v>
      </c>
      <c r="D4367" s="36" t="s">
        <v>56</v>
      </c>
      <c r="E4367" s="36" t="s">
        <v>427</v>
      </c>
      <c r="F4367" s="36" t="s">
        <v>7504</v>
      </c>
      <c r="G4367" s="36" t="s">
        <v>7504</v>
      </c>
      <c r="H4367" s="36" t="s">
        <v>7504</v>
      </c>
      <c r="I4367" s="36" t="s">
        <v>58</v>
      </c>
      <c r="J4367" s="37" t="s">
        <v>123</v>
      </c>
      <c r="K4367" s="36" t="s">
        <v>262</v>
      </c>
    </row>
    <row r="4368" spans="1:11" ht="15" customHeight="1">
      <c r="A4368" s="36" t="s">
        <v>8068</v>
      </c>
      <c r="B4368" s="36">
        <v>470774</v>
      </c>
      <c r="C4368" s="35" t="e">
        <f>VLOOKUP(B4368,'[1]EC Sales Date'!$A:$C,2,)</f>
        <v>#N/A</v>
      </c>
      <c r="D4368" s="36" t="s">
        <v>86</v>
      </c>
      <c r="E4368" s="36" t="s">
        <v>555</v>
      </c>
      <c r="F4368" s="36" t="s">
        <v>555</v>
      </c>
      <c r="G4368" s="36" t="s">
        <v>7504</v>
      </c>
      <c r="H4368" s="36" t="s">
        <v>7504</v>
      </c>
      <c r="I4368" s="36" t="s">
        <v>58</v>
      </c>
      <c r="J4368" s="36" t="s">
        <v>59</v>
      </c>
      <c r="K4368" s="36" t="s">
        <v>2460</v>
      </c>
    </row>
    <row r="4369" spans="1:11" ht="15" customHeight="1">
      <c r="A4369" s="36" t="s">
        <v>8069</v>
      </c>
      <c r="B4369" s="36">
        <v>470775</v>
      </c>
      <c r="C4369" s="35" t="e">
        <f>VLOOKUP(B4369,'[1]EC Sales Date'!$A:$C,2,)</f>
        <v>#N/A</v>
      </c>
      <c r="D4369" s="36" t="s">
        <v>57</v>
      </c>
      <c r="E4369" s="36" t="s">
        <v>57</v>
      </c>
      <c r="F4369" s="36" t="s">
        <v>57</v>
      </c>
      <c r="G4369" s="36" t="s">
        <v>7504</v>
      </c>
      <c r="H4369" s="36" t="s">
        <v>7504</v>
      </c>
      <c r="I4369" s="36" t="s">
        <v>58</v>
      </c>
      <c r="J4369" s="37" t="s">
        <v>123</v>
      </c>
      <c r="K4369" s="36" t="s">
        <v>2179</v>
      </c>
    </row>
    <row r="4370" spans="1:11" ht="15" customHeight="1">
      <c r="A4370" s="36" t="s">
        <v>8070</v>
      </c>
      <c r="B4370" s="36">
        <v>470776</v>
      </c>
      <c r="C4370" s="35" t="e">
        <f>VLOOKUP(B4370,'[1]EC Sales Date'!$A:$C,2,)</f>
        <v>#N/A</v>
      </c>
      <c r="D4370" s="36" t="s">
        <v>57</v>
      </c>
      <c r="E4370" s="36" t="s">
        <v>57</v>
      </c>
      <c r="F4370" s="36" t="s">
        <v>57</v>
      </c>
      <c r="G4370" s="36" t="s">
        <v>7504</v>
      </c>
      <c r="H4370" s="36" t="s">
        <v>7504</v>
      </c>
      <c r="I4370" s="36" t="s">
        <v>78</v>
      </c>
      <c r="J4370" s="36" t="s">
        <v>59</v>
      </c>
      <c r="K4370" s="36" t="s">
        <v>6195</v>
      </c>
    </row>
    <row r="4371" spans="1:11" ht="15" customHeight="1">
      <c r="A4371" s="36" t="s">
        <v>8071</v>
      </c>
      <c r="B4371" s="36">
        <v>470777</v>
      </c>
      <c r="C4371" s="35" t="e">
        <f>VLOOKUP(B4371,'[1]EC Sales Date'!$A:$C,2,)</f>
        <v>#N/A</v>
      </c>
      <c r="D4371" s="36" t="s">
        <v>57</v>
      </c>
      <c r="E4371" s="36" t="s">
        <v>57</v>
      </c>
      <c r="F4371" s="36" t="s">
        <v>57</v>
      </c>
      <c r="G4371" s="36" t="s">
        <v>7504</v>
      </c>
      <c r="H4371" s="36" t="s">
        <v>7504</v>
      </c>
      <c r="I4371" s="36" t="s">
        <v>58</v>
      </c>
      <c r="J4371" s="36" t="s">
        <v>59</v>
      </c>
      <c r="K4371" s="36" t="s">
        <v>1909</v>
      </c>
    </row>
    <row r="4372" spans="1:11" ht="15" customHeight="1">
      <c r="A4372" s="36" t="s">
        <v>8072</v>
      </c>
      <c r="B4372" s="36">
        <v>470778</v>
      </c>
      <c r="C4372" s="35" t="e">
        <f>VLOOKUP(B4372,'[1]EC Sales Date'!$A:$C,2,)</f>
        <v>#N/A</v>
      </c>
      <c r="D4372" s="36" t="s">
        <v>57</v>
      </c>
      <c r="E4372" s="36" t="s">
        <v>57</v>
      </c>
      <c r="F4372" s="36" t="s">
        <v>57</v>
      </c>
      <c r="G4372" s="36" t="s">
        <v>7504</v>
      </c>
      <c r="H4372" s="36" t="s">
        <v>7504</v>
      </c>
      <c r="I4372" s="36" t="s">
        <v>3416</v>
      </c>
      <c r="J4372" s="36" t="s">
        <v>59</v>
      </c>
      <c r="K4372" s="36" t="s">
        <v>320</v>
      </c>
    </row>
    <row r="4373" spans="1:11" ht="15" customHeight="1">
      <c r="A4373" s="36" t="s">
        <v>8073</v>
      </c>
      <c r="B4373" s="36">
        <v>470779</v>
      </c>
      <c r="C4373" s="35" t="e">
        <f>VLOOKUP(B4373,'[1]EC Sales Date'!$A:$C,2,)</f>
        <v>#N/A</v>
      </c>
      <c r="D4373" s="36" t="s">
        <v>57</v>
      </c>
      <c r="E4373" s="36" t="s">
        <v>57</v>
      </c>
      <c r="F4373" s="36" t="s">
        <v>57</v>
      </c>
      <c r="G4373" s="36" t="s">
        <v>7504</v>
      </c>
      <c r="H4373" s="36" t="s">
        <v>7504</v>
      </c>
      <c r="I4373" s="36" t="s">
        <v>58</v>
      </c>
      <c r="J4373" s="36" t="s">
        <v>59</v>
      </c>
      <c r="K4373" s="36" t="s">
        <v>1909</v>
      </c>
    </row>
    <row r="4374" spans="1:11" ht="15" customHeight="1">
      <c r="A4374" s="36" t="s">
        <v>8074</v>
      </c>
      <c r="B4374" s="36">
        <v>470780</v>
      </c>
      <c r="C4374" s="35" t="e">
        <f>VLOOKUP(B4374,'[1]EC Sales Date'!$A:$C,2,)</f>
        <v>#N/A</v>
      </c>
      <c r="D4374" s="36" t="s">
        <v>57</v>
      </c>
      <c r="E4374" s="36" t="s">
        <v>57</v>
      </c>
      <c r="F4374" s="36" t="s">
        <v>57</v>
      </c>
      <c r="G4374" s="36" t="s">
        <v>7504</v>
      </c>
      <c r="H4374" s="36" t="s">
        <v>7504</v>
      </c>
      <c r="I4374" s="36" t="s">
        <v>58</v>
      </c>
      <c r="J4374" s="37" t="s">
        <v>123</v>
      </c>
      <c r="K4374" s="36" t="s">
        <v>2179</v>
      </c>
    </row>
    <row r="4375" spans="1:11" ht="15" customHeight="1">
      <c r="A4375" s="36" t="s">
        <v>8075</v>
      </c>
      <c r="B4375" s="36">
        <v>470781</v>
      </c>
      <c r="C4375" s="35" t="e">
        <f>VLOOKUP(B4375,'[1]EC Sales Date'!$A:$C,2,)</f>
        <v>#N/A</v>
      </c>
      <c r="D4375" s="36" t="s">
        <v>57</v>
      </c>
      <c r="E4375" s="36" t="s">
        <v>57</v>
      </c>
      <c r="F4375" s="36" t="s">
        <v>57</v>
      </c>
      <c r="G4375" s="36" t="s">
        <v>7504</v>
      </c>
      <c r="H4375" s="36" t="s">
        <v>7504</v>
      </c>
      <c r="I4375" s="36" t="s">
        <v>58</v>
      </c>
      <c r="J4375" s="36" t="s">
        <v>59</v>
      </c>
      <c r="K4375" s="36" t="s">
        <v>3463</v>
      </c>
    </row>
    <row r="4376" spans="1:11" ht="15" customHeight="1">
      <c r="A4376" s="36" t="s">
        <v>8076</v>
      </c>
      <c r="B4376" s="36">
        <v>470795</v>
      </c>
      <c r="C4376" s="35" t="e">
        <f>VLOOKUP(B4376,'[1]EC Sales Date'!$A:$C,2,)</f>
        <v>#N/A</v>
      </c>
      <c r="D4376" s="36" t="s">
        <v>86</v>
      </c>
      <c r="E4376" s="36" t="s">
        <v>86</v>
      </c>
      <c r="F4376" s="36" t="s">
        <v>86</v>
      </c>
      <c r="G4376" s="36" t="s">
        <v>7504</v>
      </c>
      <c r="H4376" s="36" t="s">
        <v>7504</v>
      </c>
      <c r="I4376" s="36" t="s">
        <v>58</v>
      </c>
      <c r="J4376" s="36" t="s">
        <v>59</v>
      </c>
      <c r="K4376" s="36" t="s">
        <v>2450</v>
      </c>
    </row>
    <row r="4377" spans="1:11" ht="15" customHeight="1">
      <c r="A4377" s="36" t="s">
        <v>8077</v>
      </c>
      <c r="B4377" s="36">
        <v>470796</v>
      </c>
      <c r="C4377" s="35" t="e">
        <f>VLOOKUP(B4377,'[1]EC Sales Date'!$A:$C,2,)</f>
        <v>#N/A</v>
      </c>
      <c r="D4377" s="36" t="s">
        <v>56</v>
      </c>
      <c r="E4377" s="36" t="s">
        <v>427</v>
      </c>
      <c r="F4377" s="36" t="s">
        <v>7504</v>
      </c>
      <c r="G4377" s="36" t="s">
        <v>7504</v>
      </c>
      <c r="H4377" s="36" t="s">
        <v>7504</v>
      </c>
      <c r="I4377" s="36" t="s">
        <v>58</v>
      </c>
      <c r="J4377" s="37" t="s">
        <v>123</v>
      </c>
      <c r="K4377" s="36" t="s">
        <v>262</v>
      </c>
    </row>
    <row r="4378" spans="1:11" ht="15" customHeight="1">
      <c r="A4378" s="36" t="s">
        <v>8078</v>
      </c>
      <c r="B4378" s="36">
        <v>470797</v>
      </c>
      <c r="C4378" s="35" t="e">
        <f>VLOOKUP(B4378,'[1]EC Sales Date'!$A:$C,2,)</f>
        <v>#N/A</v>
      </c>
      <c r="D4378" s="36" t="s">
        <v>86</v>
      </c>
      <c r="E4378" s="36" t="s">
        <v>555</v>
      </c>
      <c r="F4378" s="36" t="s">
        <v>555</v>
      </c>
      <c r="G4378" s="36" t="s">
        <v>7504</v>
      </c>
      <c r="H4378" s="36" t="s">
        <v>7504</v>
      </c>
      <c r="I4378" s="36" t="s">
        <v>58</v>
      </c>
      <c r="J4378" s="36" t="s">
        <v>59</v>
      </c>
      <c r="K4378" s="36" t="s">
        <v>2460</v>
      </c>
    </row>
    <row r="4379" spans="1:11" ht="15" customHeight="1">
      <c r="A4379" s="36" t="s">
        <v>8079</v>
      </c>
      <c r="B4379" s="36">
        <v>470798</v>
      </c>
      <c r="C4379" s="35" t="e">
        <f>VLOOKUP(B4379,'[1]EC Sales Date'!$A:$C,2,)</f>
        <v>#N/A</v>
      </c>
      <c r="D4379" s="36" t="s">
        <v>57</v>
      </c>
      <c r="E4379" s="36" t="s">
        <v>57</v>
      </c>
      <c r="F4379" s="36" t="s">
        <v>57</v>
      </c>
      <c r="G4379" s="36" t="s">
        <v>7504</v>
      </c>
      <c r="H4379" s="36" t="s">
        <v>7504</v>
      </c>
      <c r="I4379" s="36" t="s">
        <v>58</v>
      </c>
      <c r="J4379" s="37" t="s">
        <v>123</v>
      </c>
      <c r="K4379" s="36" t="s">
        <v>2179</v>
      </c>
    </row>
    <row r="4380" spans="1:11" ht="15" customHeight="1">
      <c r="A4380" s="36" t="s">
        <v>8080</v>
      </c>
      <c r="B4380" s="36">
        <v>470799</v>
      </c>
      <c r="C4380" s="35" t="e">
        <f>VLOOKUP(B4380,'[1]EC Sales Date'!$A:$C,2,)</f>
        <v>#N/A</v>
      </c>
      <c r="D4380" s="36" t="s">
        <v>57</v>
      </c>
      <c r="E4380" s="36" t="s">
        <v>57</v>
      </c>
      <c r="F4380" s="36" t="s">
        <v>57</v>
      </c>
      <c r="G4380" s="36" t="s">
        <v>7504</v>
      </c>
      <c r="H4380" s="36" t="s">
        <v>7504</v>
      </c>
      <c r="I4380" s="36" t="s">
        <v>78</v>
      </c>
      <c r="J4380" s="36" t="s">
        <v>59</v>
      </c>
      <c r="K4380" s="36" t="s">
        <v>6195</v>
      </c>
    </row>
    <row r="4381" spans="1:11" ht="15" customHeight="1">
      <c r="A4381" s="36" t="s">
        <v>8081</v>
      </c>
      <c r="B4381" s="36">
        <v>470800</v>
      </c>
      <c r="C4381" s="35" t="e">
        <f>VLOOKUP(B4381,'[1]EC Sales Date'!$A:$C,2,)</f>
        <v>#N/A</v>
      </c>
      <c r="D4381" s="36" t="s">
        <v>57</v>
      </c>
      <c r="E4381" s="36" t="s">
        <v>57</v>
      </c>
      <c r="F4381" s="36" t="s">
        <v>57</v>
      </c>
      <c r="G4381" s="36" t="s">
        <v>7504</v>
      </c>
      <c r="H4381" s="36" t="s">
        <v>7504</v>
      </c>
      <c r="I4381" s="36" t="s">
        <v>58</v>
      </c>
      <c r="J4381" s="36" t="s">
        <v>59</v>
      </c>
      <c r="K4381" s="36" t="s">
        <v>1909</v>
      </c>
    </row>
    <row r="4382" spans="1:11" ht="15" customHeight="1">
      <c r="A4382" s="36" t="s">
        <v>8082</v>
      </c>
      <c r="B4382" s="36">
        <v>470801</v>
      </c>
      <c r="C4382" s="35" t="e">
        <f>VLOOKUP(B4382,'[1]EC Sales Date'!$A:$C,2,)</f>
        <v>#N/A</v>
      </c>
      <c r="D4382" s="36" t="s">
        <v>57</v>
      </c>
      <c r="E4382" s="36" t="s">
        <v>57</v>
      </c>
      <c r="F4382" s="36" t="s">
        <v>57</v>
      </c>
      <c r="G4382" s="36" t="s">
        <v>7504</v>
      </c>
      <c r="H4382" s="36" t="s">
        <v>7504</v>
      </c>
      <c r="I4382" s="36" t="s">
        <v>3416</v>
      </c>
      <c r="J4382" s="36" t="s">
        <v>59</v>
      </c>
      <c r="K4382" s="36" t="s">
        <v>320</v>
      </c>
    </row>
    <row r="4383" spans="1:11" ht="15" customHeight="1">
      <c r="A4383" s="36" t="s">
        <v>8083</v>
      </c>
      <c r="B4383" s="36">
        <v>470802</v>
      </c>
      <c r="C4383" s="35" t="e">
        <f>VLOOKUP(B4383,'[1]EC Sales Date'!$A:$C,2,)</f>
        <v>#N/A</v>
      </c>
      <c r="D4383" s="36" t="s">
        <v>57</v>
      </c>
      <c r="E4383" s="36" t="s">
        <v>57</v>
      </c>
      <c r="F4383" s="36" t="s">
        <v>57</v>
      </c>
      <c r="G4383" s="36" t="s">
        <v>7504</v>
      </c>
      <c r="H4383" s="36" t="s">
        <v>7504</v>
      </c>
      <c r="I4383" s="36" t="s">
        <v>58</v>
      </c>
      <c r="J4383" s="36" t="s">
        <v>59</v>
      </c>
      <c r="K4383" s="36" t="s">
        <v>1909</v>
      </c>
    </row>
    <row r="4384" spans="1:11" ht="15" customHeight="1">
      <c r="A4384" s="36" t="s">
        <v>8084</v>
      </c>
      <c r="B4384" s="36">
        <v>470803</v>
      </c>
      <c r="C4384" s="35" t="e">
        <f>VLOOKUP(B4384,'[1]EC Sales Date'!$A:$C,2,)</f>
        <v>#N/A</v>
      </c>
      <c r="D4384" s="36" t="s">
        <v>57</v>
      </c>
      <c r="E4384" s="36" t="s">
        <v>57</v>
      </c>
      <c r="F4384" s="36" t="s">
        <v>57</v>
      </c>
      <c r="G4384" s="36" t="s">
        <v>7504</v>
      </c>
      <c r="H4384" s="36" t="s">
        <v>7504</v>
      </c>
      <c r="I4384" s="36" t="s">
        <v>58</v>
      </c>
      <c r="J4384" s="37" t="s">
        <v>123</v>
      </c>
      <c r="K4384" s="36" t="s">
        <v>2179</v>
      </c>
    </row>
    <row r="4385" spans="1:11" ht="15" customHeight="1">
      <c r="A4385" s="36" t="s">
        <v>8085</v>
      </c>
      <c r="B4385" s="36">
        <v>470804</v>
      </c>
      <c r="C4385" s="35" t="e">
        <f>VLOOKUP(B4385,'[1]EC Sales Date'!$A:$C,2,)</f>
        <v>#N/A</v>
      </c>
      <c r="D4385" s="36" t="s">
        <v>57</v>
      </c>
      <c r="E4385" s="36" t="s">
        <v>57</v>
      </c>
      <c r="F4385" s="36" t="s">
        <v>57</v>
      </c>
      <c r="G4385" s="36" t="s">
        <v>7504</v>
      </c>
      <c r="H4385" s="36" t="s">
        <v>7504</v>
      </c>
      <c r="I4385" s="36" t="s">
        <v>58</v>
      </c>
      <c r="J4385" s="36" t="s">
        <v>59</v>
      </c>
      <c r="K4385" s="36" t="s">
        <v>3463</v>
      </c>
    </row>
    <row r="4386" spans="1:11" ht="15" customHeight="1">
      <c r="A4386" s="36" t="s">
        <v>8086</v>
      </c>
      <c r="B4386" s="36">
        <v>470806</v>
      </c>
      <c r="C4386" s="35" t="e">
        <f>VLOOKUP(B4386,'[1]EC Sales Date'!$A:$C,2,)</f>
        <v>#N/A</v>
      </c>
      <c r="D4386" s="36" t="s">
        <v>57</v>
      </c>
      <c r="E4386" s="36" t="s">
        <v>57</v>
      </c>
      <c r="F4386" s="36" t="s">
        <v>57</v>
      </c>
      <c r="G4386" s="36" t="s">
        <v>7504</v>
      </c>
      <c r="H4386" s="36" t="s">
        <v>7504</v>
      </c>
      <c r="I4386" s="36" t="s">
        <v>1978</v>
      </c>
      <c r="J4386" s="36" t="s">
        <v>59</v>
      </c>
      <c r="K4386" s="36" t="s">
        <v>5980</v>
      </c>
    </row>
    <row r="4387" spans="1:11" ht="15" customHeight="1">
      <c r="A4387" s="36" t="s">
        <v>8087</v>
      </c>
      <c r="B4387" s="36">
        <v>470807</v>
      </c>
      <c r="C4387" s="35" t="e">
        <f>VLOOKUP(B4387,'[1]EC Sales Date'!$A:$C,2,)</f>
        <v>#N/A</v>
      </c>
      <c r="D4387" s="36" t="s">
        <v>57</v>
      </c>
      <c r="E4387" s="36" t="s">
        <v>57</v>
      </c>
      <c r="F4387" s="36" t="s">
        <v>57</v>
      </c>
      <c r="G4387" s="36" t="s">
        <v>7504</v>
      </c>
      <c r="H4387" s="36" t="s">
        <v>7504</v>
      </c>
      <c r="I4387" s="36" t="s">
        <v>1978</v>
      </c>
      <c r="J4387" s="36" t="s">
        <v>59</v>
      </c>
      <c r="K4387" s="36" t="s">
        <v>5980</v>
      </c>
    </row>
    <row r="4388" spans="1:11" ht="15" customHeight="1">
      <c r="A4388" s="36" t="s">
        <v>8088</v>
      </c>
      <c r="B4388" s="36">
        <v>470808</v>
      </c>
      <c r="C4388" s="35" t="e">
        <f>VLOOKUP(B4388,'[1]EC Sales Date'!$A:$C,2,)</f>
        <v>#N/A</v>
      </c>
      <c r="D4388" s="36" t="s">
        <v>57</v>
      </c>
      <c r="E4388" s="36" t="s">
        <v>57</v>
      </c>
      <c r="F4388" s="36" t="s">
        <v>57</v>
      </c>
      <c r="G4388" s="36" t="s">
        <v>7504</v>
      </c>
      <c r="H4388" s="36" t="s">
        <v>7504</v>
      </c>
      <c r="I4388" s="36" t="s">
        <v>7950</v>
      </c>
      <c r="J4388" s="36" t="s">
        <v>59</v>
      </c>
      <c r="K4388" s="36" t="s">
        <v>7951</v>
      </c>
    </row>
    <row r="4389" spans="1:11" ht="15" customHeight="1">
      <c r="A4389" s="36" t="s">
        <v>8089</v>
      </c>
      <c r="B4389" s="36">
        <v>470809</v>
      </c>
      <c r="C4389" s="35" t="e">
        <f>VLOOKUP(B4389,'[1]EC Sales Date'!$A:$C,2,)</f>
        <v>#N/A</v>
      </c>
      <c r="D4389" s="36" t="s">
        <v>57</v>
      </c>
      <c r="E4389" s="36" t="s">
        <v>57</v>
      </c>
      <c r="F4389" s="36" t="s">
        <v>57</v>
      </c>
      <c r="G4389" s="36" t="s">
        <v>7504</v>
      </c>
      <c r="H4389" s="36" t="s">
        <v>7504</v>
      </c>
      <c r="I4389" s="36" t="s">
        <v>7950</v>
      </c>
      <c r="J4389" s="36" t="s">
        <v>59</v>
      </c>
      <c r="K4389" s="36" t="s">
        <v>7951</v>
      </c>
    </row>
    <row r="4390" spans="1:11" ht="15" customHeight="1">
      <c r="A4390" s="36" t="s">
        <v>8090</v>
      </c>
      <c r="B4390" s="36">
        <v>470810</v>
      </c>
      <c r="C4390" s="35" t="e">
        <f>VLOOKUP(B4390,'[1]EC Sales Date'!$A:$C,2,)</f>
        <v>#N/A</v>
      </c>
      <c r="D4390" s="36" t="s">
        <v>57</v>
      </c>
      <c r="E4390" s="36" t="s">
        <v>7504</v>
      </c>
      <c r="F4390" s="36" t="s">
        <v>7504</v>
      </c>
      <c r="G4390" s="36" t="s">
        <v>7504</v>
      </c>
      <c r="H4390" s="36" t="s">
        <v>7504</v>
      </c>
      <c r="I4390" s="36" t="s">
        <v>78</v>
      </c>
      <c r="J4390" s="36" t="s">
        <v>59</v>
      </c>
      <c r="K4390" s="36" t="s">
        <v>7845</v>
      </c>
    </row>
    <row r="4391" spans="1:11" ht="15" customHeight="1">
      <c r="A4391" s="36" t="s">
        <v>8091</v>
      </c>
      <c r="B4391" s="36">
        <v>470811</v>
      </c>
      <c r="C4391" s="35" t="e">
        <f>VLOOKUP(B4391,'[1]EC Sales Date'!$A:$C,2,)</f>
        <v>#N/A</v>
      </c>
      <c r="D4391" s="36" t="s">
        <v>57</v>
      </c>
      <c r="E4391" s="36" t="s">
        <v>7504</v>
      </c>
      <c r="F4391" s="36" t="s">
        <v>7504</v>
      </c>
      <c r="G4391" s="36" t="s">
        <v>7504</v>
      </c>
      <c r="H4391" s="36" t="s">
        <v>7504</v>
      </c>
      <c r="I4391" s="36" t="s">
        <v>2254</v>
      </c>
      <c r="J4391" s="36" t="s">
        <v>59</v>
      </c>
      <c r="K4391" s="36" t="s">
        <v>2255</v>
      </c>
    </row>
    <row r="4392" spans="1:11" ht="15" customHeight="1">
      <c r="A4392" s="36" t="s">
        <v>8092</v>
      </c>
      <c r="B4392" s="36">
        <v>470812</v>
      </c>
      <c r="C4392" s="35" t="e">
        <f>VLOOKUP(B4392,'[1]EC Sales Date'!$A:$C,2,)</f>
        <v>#N/A</v>
      </c>
      <c r="D4392" s="36" t="s">
        <v>57</v>
      </c>
      <c r="E4392" s="36" t="s">
        <v>7504</v>
      </c>
      <c r="F4392" s="36" t="s">
        <v>7504</v>
      </c>
      <c r="G4392" s="36" t="s">
        <v>7504</v>
      </c>
      <c r="H4392" s="36" t="s">
        <v>7504</v>
      </c>
      <c r="I4392" s="36" t="s">
        <v>78</v>
      </c>
      <c r="J4392" s="36" t="s">
        <v>59</v>
      </c>
      <c r="K4392" s="36" t="s">
        <v>7877</v>
      </c>
    </row>
    <row r="4393" spans="1:11" ht="15" customHeight="1">
      <c r="A4393" s="36" t="s">
        <v>8093</v>
      </c>
      <c r="B4393" s="36">
        <v>470813</v>
      </c>
      <c r="C4393" s="35" t="e">
        <f>VLOOKUP(B4393,'[1]EC Sales Date'!$A:$C,2,)</f>
        <v>#N/A</v>
      </c>
      <c r="D4393" s="36" t="s">
        <v>57</v>
      </c>
      <c r="E4393" s="36" t="s">
        <v>57</v>
      </c>
      <c r="F4393" s="36" t="s">
        <v>57</v>
      </c>
      <c r="G4393" s="36" t="s">
        <v>7504</v>
      </c>
      <c r="H4393" s="36" t="s">
        <v>7504</v>
      </c>
      <c r="I4393" s="36" t="s">
        <v>78</v>
      </c>
      <c r="J4393" s="36" t="s">
        <v>59</v>
      </c>
      <c r="K4393" s="36" t="s">
        <v>6456</v>
      </c>
    </row>
    <row r="4394" spans="1:11" ht="15" customHeight="1">
      <c r="A4394" s="36" t="s">
        <v>8094</v>
      </c>
      <c r="B4394" s="36">
        <v>470814</v>
      </c>
      <c r="C4394" s="35" t="e">
        <f>VLOOKUP(B4394,'[1]EC Sales Date'!$A:$C,2,)</f>
        <v>#N/A</v>
      </c>
      <c r="D4394" s="36" t="s">
        <v>57</v>
      </c>
      <c r="E4394" s="36" t="s">
        <v>57</v>
      </c>
      <c r="F4394" s="36" t="s">
        <v>57</v>
      </c>
      <c r="G4394" s="36" t="s">
        <v>7504</v>
      </c>
      <c r="H4394" s="36" t="s">
        <v>7504</v>
      </c>
      <c r="I4394" s="36" t="s">
        <v>7950</v>
      </c>
      <c r="J4394" s="36" t="s">
        <v>59</v>
      </c>
      <c r="K4394" s="36" t="s">
        <v>7951</v>
      </c>
    </row>
    <row r="4395" spans="1:11" ht="15" customHeight="1">
      <c r="A4395" s="36" t="s">
        <v>8095</v>
      </c>
      <c r="B4395" s="36">
        <v>470815</v>
      </c>
      <c r="C4395" s="35" t="e">
        <f>VLOOKUP(B4395,'[1]EC Sales Date'!$A:$C,2,)</f>
        <v>#N/A</v>
      </c>
      <c r="D4395" s="36" t="s">
        <v>57</v>
      </c>
      <c r="E4395" s="36" t="s">
        <v>7504</v>
      </c>
      <c r="F4395" s="36" t="s">
        <v>7504</v>
      </c>
      <c r="G4395" s="36" t="s">
        <v>7504</v>
      </c>
      <c r="H4395" s="36" t="s">
        <v>7504</v>
      </c>
      <c r="I4395" s="36" t="s">
        <v>78</v>
      </c>
      <c r="J4395" s="36" t="s">
        <v>59</v>
      </c>
      <c r="K4395" s="36" t="s">
        <v>7961</v>
      </c>
    </row>
    <row r="4396" spans="1:11" ht="15" customHeight="1">
      <c r="A4396" s="36" t="s">
        <v>8096</v>
      </c>
      <c r="B4396" s="36">
        <v>470816</v>
      </c>
      <c r="C4396" s="35" t="e">
        <f>VLOOKUP(B4396,'[1]EC Sales Date'!$A:$C,2,)</f>
        <v>#N/A</v>
      </c>
      <c r="D4396" s="36" t="s">
        <v>57</v>
      </c>
      <c r="E4396" s="36" t="s">
        <v>57</v>
      </c>
      <c r="F4396" s="36" t="s">
        <v>57</v>
      </c>
      <c r="G4396" s="36" t="s">
        <v>7504</v>
      </c>
      <c r="H4396" s="36" t="s">
        <v>7504</v>
      </c>
      <c r="I4396" s="36" t="s">
        <v>78</v>
      </c>
      <c r="J4396" s="36" t="s">
        <v>59</v>
      </c>
      <c r="K4396" s="36" t="s">
        <v>7856</v>
      </c>
    </row>
    <row r="4397" spans="1:11" ht="15" customHeight="1">
      <c r="A4397" s="36" t="s">
        <v>8097</v>
      </c>
      <c r="B4397" s="36">
        <v>470817</v>
      </c>
      <c r="C4397" s="35" t="e">
        <f>VLOOKUP(B4397,'[1]EC Sales Date'!$A:$C,2,)</f>
        <v>#N/A</v>
      </c>
      <c r="D4397" s="36" t="s">
        <v>57</v>
      </c>
      <c r="E4397" s="36" t="s">
        <v>57</v>
      </c>
      <c r="F4397" s="36" t="s">
        <v>57</v>
      </c>
      <c r="G4397" s="36" t="s">
        <v>7504</v>
      </c>
      <c r="H4397" s="36" t="s">
        <v>7504</v>
      </c>
      <c r="I4397" s="36" t="s">
        <v>7950</v>
      </c>
      <c r="J4397" s="36" t="s">
        <v>59</v>
      </c>
      <c r="K4397" s="36" t="s">
        <v>7951</v>
      </c>
    </row>
    <row r="4398" spans="1:11" ht="15" customHeight="1">
      <c r="A4398" s="36" t="s">
        <v>8098</v>
      </c>
      <c r="B4398" s="36">
        <v>470818</v>
      </c>
      <c r="C4398" s="35" t="e">
        <f>VLOOKUP(B4398,'[1]EC Sales Date'!$A:$C,2,)</f>
        <v>#N/A</v>
      </c>
      <c r="D4398" s="36" t="s">
        <v>57</v>
      </c>
      <c r="E4398" s="36" t="s">
        <v>7504</v>
      </c>
      <c r="F4398" s="36" t="s">
        <v>7504</v>
      </c>
      <c r="G4398" s="36" t="s">
        <v>7504</v>
      </c>
      <c r="H4398" s="36" t="s">
        <v>7504</v>
      </c>
      <c r="I4398" s="36" t="s">
        <v>78</v>
      </c>
      <c r="J4398" s="36" t="s">
        <v>59</v>
      </c>
      <c r="K4398" s="36" t="s">
        <v>7961</v>
      </c>
    </row>
    <row r="4399" spans="1:11" ht="15" customHeight="1">
      <c r="A4399" s="36" t="s">
        <v>8099</v>
      </c>
      <c r="B4399" s="36">
        <v>470819</v>
      </c>
      <c r="C4399" s="35" t="e">
        <f>VLOOKUP(B4399,'[1]EC Sales Date'!$A:$C,2,)</f>
        <v>#N/A</v>
      </c>
      <c r="D4399" s="36" t="s">
        <v>57</v>
      </c>
      <c r="E4399" s="36" t="s">
        <v>7504</v>
      </c>
      <c r="F4399" s="36" t="s">
        <v>7504</v>
      </c>
      <c r="G4399" s="36" t="s">
        <v>7504</v>
      </c>
      <c r="H4399" s="36" t="s">
        <v>7504</v>
      </c>
      <c r="I4399" s="36" t="s">
        <v>78</v>
      </c>
      <c r="J4399" s="36" t="s">
        <v>59</v>
      </c>
      <c r="K4399" s="36" t="s">
        <v>7961</v>
      </c>
    </row>
    <row r="4400" spans="1:11" ht="15" customHeight="1">
      <c r="A4400" s="36" t="s">
        <v>8100</v>
      </c>
      <c r="B4400" s="36">
        <v>470820</v>
      </c>
      <c r="C4400" s="35" t="e">
        <f>VLOOKUP(B4400,'[1]EC Sales Date'!$A:$C,2,)</f>
        <v>#N/A</v>
      </c>
      <c r="D4400" s="36" t="s">
        <v>57</v>
      </c>
      <c r="E4400" s="36" t="s">
        <v>7504</v>
      </c>
      <c r="F4400" s="36" t="s">
        <v>7504</v>
      </c>
      <c r="G4400" s="36" t="s">
        <v>7504</v>
      </c>
      <c r="H4400" s="36" t="s">
        <v>7504</v>
      </c>
      <c r="I4400" s="36" t="s">
        <v>78</v>
      </c>
      <c r="J4400" s="36" t="s">
        <v>59</v>
      </c>
      <c r="K4400" s="36" t="s">
        <v>7877</v>
      </c>
    </row>
    <row r="4401" spans="1:11" ht="15" customHeight="1">
      <c r="A4401" s="36" t="s">
        <v>8101</v>
      </c>
      <c r="B4401" s="36">
        <v>470821</v>
      </c>
      <c r="C4401" s="35" t="e">
        <f>VLOOKUP(B4401,'[1]EC Sales Date'!$A:$C,2,)</f>
        <v>#N/A</v>
      </c>
      <c r="D4401" s="36" t="s">
        <v>56</v>
      </c>
      <c r="E4401" s="36" t="s">
        <v>427</v>
      </c>
      <c r="F4401" s="36" t="s">
        <v>427</v>
      </c>
      <c r="G4401" s="36" t="s">
        <v>7504</v>
      </c>
      <c r="H4401" s="36" t="s">
        <v>7504</v>
      </c>
      <c r="I4401" s="36" t="s">
        <v>58</v>
      </c>
      <c r="J4401" s="36" t="s">
        <v>59</v>
      </c>
      <c r="K4401" s="36" t="s">
        <v>2430</v>
      </c>
    </row>
    <row r="4402" spans="1:11" ht="15" customHeight="1">
      <c r="A4402" s="36" t="s">
        <v>8102</v>
      </c>
      <c r="B4402" s="36">
        <v>471697</v>
      </c>
      <c r="C4402" s="35" t="e">
        <f>VLOOKUP(B4402,'[1]EC Sales Date'!$A:$C,2,)</f>
        <v>#N/A</v>
      </c>
      <c r="D4402" s="36" t="s">
        <v>57</v>
      </c>
      <c r="E4402" s="36" t="s">
        <v>57</v>
      </c>
      <c r="F4402" s="36" t="s">
        <v>57</v>
      </c>
      <c r="G4402" s="36" t="s">
        <v>7504</v>
      </c>
      <c r="H4402" s="36" t="s">
        <v>7504</v>
      </c>
      <c r="I4402" s="36" t="s">
        <v>821</v>
      </c>
      <c r="J4402" s="36" t="s">
        <v>59</v>
      </c>
      <c r="K4402" s="36" t="s">
        <v>3701</v>
      </c>
    </row>
    <row r="4403" spans="1:11" ht="15" customHeight="1">
      <c r="A4403" s="36" t="s">
        <v>8103</v>
      </c>
      <c r="B4403" s="36">
        <v>471698</v>
      </c>
      <c r="C4403" s="35" t="e">
        <f>VLOOKUP(B4403,'[1]EC Sales Date'!$A:$C,2,)</f>
        <v>#N/A</v>
      </c>
      <c r="D4403" s="36" t="s">
        <v>86</v>
      </c>
      <c r="E4403" s="36" t="s">
        <v>86</v>
      </c>
      <c r="F4403" s="36" t="s">
        <v>86</v>
      </c>
      <c r="G4403" s="36" t="s">
        <v>7504</v>
      </c>
      <c r="H4403" s="36" t="s">
        <v>7504</v>
      </c>
      <c r="I4403" s="36" t="s">
        <v>58</v>
      </c>
      <c r="J4403" s="36" t="s">
        <v>59</v>
      </c>
      <c r="K4403" s="36" t="s">
        <v>2251</v>
      </c>
    </row>
    <row r="4404" spans="1:11" ht="15" customHeight="1">
      <c r="A4404" s="36" t="s">
        <v>8104</v>
      </c>
      <c r="B4404" s="36">
        <v>471700</v>
      </c>
      <c r="C4404" s="35" t="e">
        <f>VLOOKUP(B4404,'[1]EC Sales Date'!$A:$C,2,)</f>
        <v>#N/A</v>
      </c>
      <c r="D4404" s="36" t="s">
        <v>57</v>
      </c>
      <c r="E4404" s="36" t="s">
        <v>57</v>
      </c>
      <c r="F4404" s="36" t="s">
        <v>57</v>
      </c>
      <c r="G4404" s="36" t="s">
        <v>7504</v>
      </c>
      <c r="H4404" s="36" t="s">
        <v>7504</v>
      </c>
      <c r="I4404" s="36" t="s">
        <v>78</v>
      </c>
      <c r="J4404" s="36" t="s">
        <v>59</v>
      </c>
      <c r="K4404" s="36" t="s">
        <v>637</v>
      </c>
    </row>
    <row r="4405" spans="1:11" ht="15" customHeight="1">
      <c r="A4405" s="36" t="s">
        <v>8105</v>
      </c>
      <c r="B4405" s="36">
        <v>471701</v>
      </c>
      <c r="C4405" s="35" t="e">
        <f>VLOOKUP(B4405,'[1]EC Sales Date'!$A:$C,2,)</f>
        <v>#N/A</v>
      </c>
      <c r="D4405" s="36" t="s">
        <v>57</v>
      </c>
      <c r="E4405" s="36" t="s">
        <v>57</v>
      </c>
      <c r="F4405" s="36" t="s">
        <v>57</v>
      </c>
      <c r="G4405" s="36" t="s">
        <v>7504</v>
      </c>
      <c r="H4405" s="36" t="s">
        <v>7504</v>
      </c>
      <c r="I4405" s="36" t="s">
        <v>58</v>
      </c>
      <c r="J4405" s="36" t="s">
        <v>59</v>
      </c>
      <c r="K4405" s="36" t="s">
        <v>2848</v>
      </c>
    </row>
    <row r="4406" spans="1:11" ht="15" customHeight="1">
      <c r="A4406" s="36" t="s">
        <v>8106</v>
      </c>
      <c r="B4406" s="36">
        <v>471702</v>
      </c>
      <c r="C4406" s="35" t="e">
        <f>VLOOKUP(B4406,'[1]EC Sales Date'!$A:$C,2,)</f>
        <v>#N/A</v>
      </c>
      <c r="D4406" s="36" t="s">
        <v>57</v>
      </c>
      <c r="E4406" s="36" t="s">
        <v>57</v>
      </c>
      <c r="F4406" s="36" t="s">
        <v>57</v>
      </c>
      <c r="G4406" s="36" t="s">
        <v>7504</v>
      </c>
      <c r="H4406" s="36" t="s">
        <v>7504</v>
      </c>
      <c r="I4406" s="36" t="s">
        <v>58</v>
      </c>
      <c r="J4406" s="36" t="s">
        <v>59</v>
      </c>
      <c r="K4406" s="36" t="s">
        <v>8107</v>
      </c>
    </row>
    <row r="4407" spans="1:11" ht="15" customHeight="1">
      <c r="A4407" s="36" t="s">
        <v>8108</v>
      </c>
      <c r="B4407" s="36">
        <v>471859</v>
      </c>
      <c r="C4407" s="35" t="e">
        <f>VLOOKUP(B4407,'[1]EC Sales Date'!$A:$C,2,)</f>
        <v>#N/A</v>
      </c>
      <c r="D4407" s="36" t="s">
        <v>57</v>
      </c>
      <c r="E4407" s="36" t="s">
        <v>57</v>
      </c>
      <c r="F4407" s="36" t="s">
        <v>57</v>
      </c>
      <c r="G4407" s="36" t="s">
        <v>7504</v>
      </c>
      <c r="H4407" s="36" t="s">
        <v>7504</v>
      </c>
      <c r="I4407" s="36" t="s">
        <v>78</v>
      </c>
      <c r="J4407" s="36" t="s">
        <v>59</v>
      </c>
      <c r="K4407" s="36" t="s">
        <v>6450</v>
      </c>
    </row>
    <row r="4408" spans="1:11" ht="15" customHeight="1">
      <c r="A4408" s="36" t="s">
        <v>8109</v>
      </c>
      <c r="B4408" s="36">
        <v>471860</v>
      </c>
      <c r="C4408" s="35" t="e">
        <f>VLOOKUP(B4408,'[1]EC Sales Date'!$A:$C,2,)</f>
        <v>#N/A</v>
      </c>
      <c r="D4408" s="36" t="s">
        <v>57</v>
      </c>
      <c r="E4408" s="36" t="s">
        <v>57</v>
      </c>
      <c r="F4408" s="36" t="s">
        <v>57</v>
      </c>
      <c r="G4408" s="36" t="s">
        <v>7504</v>
      </c>
      <c r="H4408" s="36" t="s">
        <v>7504</v>
      </c>
      <c r="I4408" s="36" t="s">
        <v>78</v>
      </c>
      <c r="J4408" s="36" t="s">
        <v>59</v>
      </c>
      <c r="K4408" s="36" t="s">
        <v>6456</v>
      </c>
    </row>
    <row r="4409" spans="1:11" ht="15" customHeight="1">
      <c r="A4409" s="36" t="s">
        <v>8110</v>
      </c>
      <c r="B4409" s="36">
        <v>471861</v>
      </c>
      <c r="C4409" s="35" t="e">
        <f>VLOOKUP(B4409,'[1]EC Sales Date'!$A:$C,2,)</f>
        <v>#N/A</v>
      </c>
      <c r="D4409" s="36" t="s">
        <v>57</v>
      </c>
      <c r="E4409" s="36" t="s">
        <v>57</v>
      </c>
      <c r="F4409" s="36" t="s">
        <v>57</v>
      </c>
      <c r="G4409" s="36" t="s">
        <v>7504</v>
      </c>
      <c r="H4409" s="36" t="s">
        <v>7504</v>
      </c>
      <c r="I4409" s="36" t="s">
        <v>78</v>
      </c>
      <c r="J4409" s="36" t="s">
        <v>59</v>
      </c>
      <c r="K4409" s="36" t="s">
        <v>6450</v>
      </c>
    </row>
    <row r="4410" spans="1:11" ht="15" customHeight="1">
      <c r="A4410" s="36" t="s">
        <v>8111</v>
      </c>
      <c r="B4410" s="36">
        <v>471862</v>
      </c>
      <c r="C4410" s="35" t="e">
        <f>VLOOKUP(B4410,'[1]EC Sales Date'!$A:$C,2,)</f>
        <v>#N/A</v>
      </c>
      <c r="D4410" s="36" t="s">
        <v>57</v>
      </c>
      <c r="E4410" s="36" t="s">
        <v>57</v>
      </c>
      <c r="F4410" s="36" t="s">
        <v>57</v>
      </c>
      <c r="G4410" s="36" t="s">
        <v>7504</v>
      </c>
      <c r="H4410" s="36" t="s">
        <v>7504</v>
      </c>
      <c r="I4410" s="36" t="s">
        <v>78</v>
      </c>
      <c r="J4410" s="36" t="s">
        <v>59</v>
      </c>
      <c r="K4410" s="36" t="s">
        <v>6456</v>
      </c>
    </row>
    <row r="4411" spans="1:11" ht="15" customHeight="1">
      <c r="A4411" s="36" t="s">
        <v>8112</v>
      </c>
      <c r="B4411" s="36">
        <v>471863</v>
      </c>
      <c r="C4411" s="35" t="e">
        <f>VLOOKUP(B4411,'[1]EC Sales Date'!$A:$C,2,)</f>
        <v>#N/A</v>
      </c>
      <c r="D4411" s="36" t="s">
        <v>57</v>
      </c>
      <c r="E4411" s="36" t="s">
        <v>7504</v>
      </c>
      <c r="F4411" s="36" t="s">
        <v>7504</v>
      </c>
      <c r="G4411" s="36" t="s">
        <v>7504</v>
      </c>
      <c r="H4411" s="36" t="s">
        <v>7504</v>
      </c>
      <c r="I4411" s="36" t="s">
        <v>78</v>
      </c>
      <c r="J4411" s="36" t="s">
        <v>59</v>
      </c>
      <c r="K4411" s="36" t="s">
        <v>7877</v>
      </c>
    </row>
    <row r="4412" spans="1:11" ht="15" customHeight="1">
      <c r="A4412" s="36" t="s">
        <v>8113</v>
      </c>
      <c r="B4412" s="36">
        <v>471864</v>
      </c>
      <c r="C4412" s="35" t="e">
        <f>VLOOKUP(B4412,'[1]EC Sales Date'!$A:$C,2,)</f>
        <v>#N/A</v>
      </c>
      <c r="D4412" s="36" t="s">
        <v>57</v>
      </c>
      <c r="E4412" s="36" t="s">
        <v>57</v>
      </c>
      <c r="F4412" s="36" t="s">
        <v>57</v>
      </c>
      <c r="G4412" s="36" t="s">
        <v>7504</v>
      </c>
      <c r="H4412" s="36" t="s">
        <v>7504</v>
      </c>
      <c r="I4412" s="36" t="s">
        <v>5615</v>
      </c>
      <c r="J4412" s="36" t="s">
        <v>59</v>
      </c>
      <c r="K4412" s="36" t="s">
        <v>5616</v>
      </c>
    </row>
    <row r="4413" spans="1:11" ht="15" customHeight="1">
      <c r="A4413" s="36" t="s">
        <v>8114</v>
      </c>
      <c r="B4413" s="36">
        <v>471865</v>
      </c>
      <c r="C4413" s="35" t="e">
        <f>VLOOKUP(B4413,'[1]EC Sales Date'!$A:$C,2,)</f>
        <v>#N/A</v>
      </c>
      <c r="D4413" s="36" t="s">
        <v>57</v>
      </c>
      <c r="E4413" s="36" t="s">
        <v>57</v>
      </c>
      <c r="F4413" s="36" t="s">
        <v>57</v>
      </c>
      <c r="G4413" s="36" t="s">
        <v>7504</v>
      </c>
      <c r="H4413" s="36" t="s">
        <v>7504</v>
      </c>
      <c r="I4413" s="36" t="s">
        <v>78</v>
      </c>
      <c r="J4413" s="36" t="s">
        <v>59</v>
      </c>
      <c r="K4413" s="36" t="s">
        <v>7891</v>
      </c>
    </row>
    <row r="4414" spans="1:11" ht="15" customHeight="1">
      <c r="A4414" s="36" t="s">
        <v>8115</v>
      </c>
      <c r="B4414" s="36">
        <v>471866</v>
      </c>
      <c r="C4414" s="35" t="e">
        <f>VLOOKUP(B4414,'[1]EC Sales Date'!$A:$C,2,)</f>
        <v>#N/A</v>
      </c>
      <c r="D4414" s="36" t="s">
        <v>86</v>
      </c>
      <c r="E4414" s="36" t="s">
        <v>86</v>
      </c>
      <c r="F4414" s="36" t="s">
        <v>86</v>
      </c>
      <c r="G4414" s="36" t="s">
        <v>7504</v>
      </c>
      <c r="H4414" s="36" t="s">
        <v>7504</v>
      </c>
      <c r="I4414" s="36" t="s">
        <v>2024</v>
      </c>
      <c r="J4414" s="36" t="s">
        <v>59</v>
      </c>
      <c r="K4414" s="36" t="s">
        <v>2025</v>
      </c>
    </row>
    <row r="4415" spans="1:11" ht="15" customHeight="1">
      <c r="A4415" s="36" t="s">
        <v>8116</v>
      </c>
      <c r="B4415" s="36">
        <v>471867</v>
      </c>
      <c r="C4415" s="35" t="e">
        <f>VLOOKUP(B4415,'[1]EC Sales Date'!$A:$C,2,)</f>
        <v>#N/A</v>
      </c>
      <c r="D4415" s="36" t="s">
        <v>86</v>
      </c>
      <c r="E4415" s="36" t="s">
        <v>7504</v>
      </c>
      <c r="F4415" s="36" t="s">
        <v>7504</v>
      </c>
      <c r="G4415" s="36" t="s">
        <v>7504</v>
      </c>
      <c r="H4415" s="36" t="s">
        <v>7504</v>
      </c>
      <c r="I4415" s="36" t="s">
        <v>58</v>
      </c>
      <c r="J4415" s="37" t="s">
        <v>123</v>
      </c>
      <c r="K4415" s="36" t="s">
        <v>7886</v>
      </c>
    </row>
    <row r="4416" spans="1:11" ht="15" customHeight="1">
      <c r="A4416" s="36" t="s">
        <v>8117</v>
      </c>
      <c r="B4416" s="36">
        <v>471868</v>
      </c>
      <c r="C4416" s="35" t="e">
        <f>VLOOKUP(B4416,'[1]EC Sales Date'!$A:$C,2,)</f>
        <v>#N/A</v>
      </c>
      <c r="D4416" s="36" t="s">
        <v>57</v>
      </c>
      <c r="E4416" s="36" t="s">
        <v>57</v>
      </c>
      <c r="F4416" s="36" t="s">
        <v>57</v>
      </c>
      <c r="G4416" s="36" t="s">
        <v>7504</v>
      </c>
      <c r="H4416" s="36" t="s">
        <v>7504</v>
      </c>
      <c r="I4416" s="36" t="s">
        <v>78</v>
      </c>
      <c r="J4416" s="36" t="s">
        <v>59</v>
      </c>
      <c r="K4416" s="36" t="s">
        <v>6450</v>
      </c>
    </row>
    <row r="4417" spans="1:11" ht="15" customHeight="1">
      <c r="A4417" s="36" t="s">
        <v>8118</v>
      </c>
      <c r="B4417" s="36">
        <v>471869</v>
      </c>
      <c r="C4417" s="35" t="e">
        <f>VLOOKUP(B4417,'[1]EC Sales Date'!$A:$C,2,)</f>
        <v>#N/A</v>
      </c>
      <c r="D4417" s="36" t="s">
        <v>57</v>
      </c>
      <c r="E4417" s="36" t="s">
        <v>57</v>
      </c>
      <c r="F4417" s="36" t="s">
        <v>57</v>
      </c>
      <c r="G4417" s="36" t="s">
        <v>7504</v>
      </c>
      <c r="H4417" s="36" t="s">
        <v>7504</v>
      </c>
      <c r="I4417" s="36" t="s">
        <v>78</v>
      </c>
      <c r="J4417" s="36" t="s">
        <v>59</v>
      </c>
      <c r="K4417" s="36" t="s">
        <v>6456</v>
      </c>
    </row>
    <row r="4418" spans="1:11" ht="15" customHeight="1">
      <c r="A4418" s="36" t="s">
        <v>8119</v>
      </c>
      <c r="B4418" s="36">
        <v>471870</v>
      </c>
      <c r="C4418" s="35" t="e">
        <f>VLOOKUP(B4418,'[1]EC Sales Date'!$A:$C,2,)</f>
        <v>#N/A</v>
      </c>
      <c r="D4418" s="36" t="s">
        <v>57</v>
      </c>
      <c r="E4418" s="36" t="s">
        <v>7504</v>
      </c>
      <c r="F4418" s="36" t="s">
        <v>7504</v>
      </c>
      <c r="G4418" s="36" t="s">
        <v>7504</v>
      </c>
      <c r="H4418" s="36" t="s">
        <v>7504</v>
      </c>
      <c r="I4418" s="36" t="s">
        <v>7504</v>
      </c>
      <c r="J4418" s="36" t="s">
        <v>7504</v>
      </c>
      <c r="K4418" s="36" t="s">
        <v>7841</v>
      </c>
    </row>
    <row r="4419" spans="1:11" ht="15" customHeight="1">
      <c r="A4419" s="36" t="s">
        <v>8120</v>
      </c>
      <c r="B4419" s="36">
        <v>471871</v>
      </c>
      <c r="C4419" s="35" t="e">
        <f>VLOOKUP(B4419,'[1]EC Sales Date'!$A:$C,2,)</f>
        <v>#N/A</v>
      </c>
      <c r="D4419" s="36" t="s">
        <v>57</v>
      </c>
      <c r="E4419" s="36" t="s">
        <v>7504</v>
      </c>
      <c r="F4419" s="36" t="s">
        <v>7504</v>
      </c>
      <c r="G4419" s="36" t="s">
        <v>7504</v>
      </c>
      <c r="H4419" s="36" t="s">
        <v>7504</v>
      </c>
      <c r="I4419" s="36" t="s">
        <v>3416</v>
      </c>
      <c r="J4419" s="36" t="s">
        <v>59</v>
      </c>
      <c r="K4419" s="36" t="s">
        <v>7850</v>
      </c>
    </row>
    <row r="4420" spans="1:11" ht="15" customHeight="1">
      <c r="A4420" s="36" t="s">
        <v>8121</v>
      </c>
      <c r="B4420" s="36">
        <v>471872</v>
      </c>
      <c r="C4420" s="35" t="e">
        <f>VLOOKUP(B4420,'[1]EC Sales Date'!$A:$C,2,)</f>
        <v>#N/A</v>
      </c>
      <c r="D4420" s="36" t="s">
        <v>57</v>
      </c>
      <c r="E4420" s="36" t="s">
        <v>57</v>
      </c>
      <c r="F4420" s="36" t="s">
        <v>57</v>
      </c>
      <c r="G4420" s="36" t="s">
        <v>7504</v>
      </c>
      <c r="H4420" s="36" t="s">
        <v>7504</v>
      </c>
      <c r="I4420" s="36" t="s">
        <v>78</v>
      </c>
      <c r="J4420" s="36" t="s">
        <v>59</v>
      </c>
      <c r="K4420" s="36" t="s">
        <v>6450</v>
      </c>
    </row>
    <row r="4421" spans="1:11" ht="15" customHeight="1">
      <c r="A4421" s="36" t="s">
        <v>8122</v>
      </c>
      <c r="B4421" s="36">
        <v>471873</v>
      </c>
      <c r="C4421" s="35" t="e">
        <f>VLOOKUP(B4421,'[1]EC Sales Date'!$A:$C,2,)</f>
        <v>#N/A</v>
      </c>
      <c r="D4421" s="36" t="s">
        <v>57</v>
      </c>
      <c r="E4421" s="36" t="s">
        <v>57</v>
      </c>
      <c r="F4421" s="36" t="s">
        <v>57</v>
      </c>
      <c r="G4421" s="36" t="s">
        <v>7504</v>
      </c>
      <c r="H4421" s="36" t="s">
        <v>7504</v>
      </c>
      <c r="I4421" s="36" t="s">
        <v>78</v>
      </c>
      <c r="J4421" s="36" t="s">
        <v>59</v>
      </c>
      <c r="K4421" s="36" t="s">
        <v>6456</v>
      </c>
    </row>
    <row r="4422" spans="1:11" ht="15" customHeight="1">
      <c r="A4422" s="36" t="s">
        <v>8123</v>
      </c>
      <c r="B4422" s="36">
        <v>471874</v>
      </c>
      <c r="C4422" s="35" t="e">
        <f>VLOOKUP(B4422,'[1]EC Sales Date'!$A:$C,2,)</f>
        <v>#N/A</v>
      </c>
      <c r="D4422" s="36" t="s">
        <v>57</v>
      </c>
      <c r="E4422" s="36" t="s">
        <v>7504</v>
      </c>
      <c r="F4422" s="36" t="s">
        <v>7504</v>
      </c>
      <c r="G4422" s="36" t="s">
        <v>7504</v>
      </c>
      <c r="H4422" s="36" t="s">
        <v>7504</v>
      </c>
      <c r="I4422" s="36" t="s">
        <v>7866</v>
      </c>
      <c r="J4422" s="36" t="s">
        <v>59</v>
      </c>
      <c r="K4422" s="36" t="s">
        <v>7867</v>
      </c>
    </row>
    <row r="4423" spans="1:11" ht="15" customHeight="1">
      <c r="A4423" s="36" t="s">
        <v>8124</v>
      </c>
      <c r="B4423" s="36">
        <v>471875</v>
      </c>
      <c r="C4423" s="35" t="e">
        <f>VLOOKUP(B4423,'[1]EC Sales Date'!$A:$C,2,)</f>
        <v>#N/A</v>
      </c>
      <c r="D4423" s="36" t="s">
        <v>57</v>
      </c>
      <c r="E4423" s="36" t="s">
        <v>7504</v>
      </c>
      <c r="F4423" s="36" t="s">
        <v>7504</v>
      </c>
      <c r="G4423" s="36" t="s">
        <v>7504</v>
      </c>
      <c r="H4423" s="36" t="s">
        <v>7504</v>
      </c>
      <c r="I4423" s="36" t="s">
        <v>3398</v>
      </c>
      <c r="J4423" s="36" t="s">
        <v>59</v>
      </c>
      <c r="K4423" s="36" t="s">
        <v>7883</v>
      </c>
    </row>
    <row r="4424" spans="1:11" ht="15" customHeight="1">
      <c r="A4424" s="36" t="s">
        <v>8125</v>
      </c>
      <c r="B4424" s="36">
        <v>471876</v>
      </c>
      <c r="C4424" s="35" t="e">
        <f>VLOOKUP(B4424,'[1]EC Sales Date'!$A:$C,2,)</f>
        <v>#N/A</v>
      </c>
      <c r="D4424" s="36" t="s">
        <v>86</v>
      </c>
      <c r="E4424" s="36" t="s">
        <v>7504</v>
      </c>
      <c r="F4424" s="36" t="s">
        <v>7504</v>
      </c>
      <c r="G4424" s="36" t="s">
        <v>7504</v>
      </c>
      <c r="H4424" s="36" t="s">
        <v>7504</v>
      </c>
      <c r="I4424" s="36" t="s">
        <v>58</v>
      </c>
      <c r="J4424" s="37" t="s">
        <v>123</v>
      </c>
      <c r="K4424" s="36" t="s">
        <v>7886</v>
      </c>
    </row>
    <row r="4425" spans="1:11" ht="15" customHeight="1">
      <c r="A4425" s="36" t="s">
        <v>8126</v>
      </c>
      <c r="B4425" s="36">
        <v>471877</v>
      </c>
      <c r="C4425" s="35" t="e">
        <f>VLOOKUP(B4425,'[1]EC Sales Date'!$A:$C,2,)</f>
        <v>#N/A</v>
      </c>
      <c r="D4425" s="36" t="s">
        <v>57</v>
      </c>
      <c r="E4425" s="36" t="s">
        <v>7504</v>
      </c>
      <c r="F4425" s="36" t="s">
        <v>7504</v>
      </c>
      <c r="G4425" s="36" t="s">
        <v>7504</v>
      </c>
      <c r="H4425" s="36" t="s">
        <v>7504</v>
      </c>
      <c r="I4425" s="36" t="s">
        <v>3416</v>
      </c>
      <c r="J4425" s="36" t="s">
        <v>59</v>
      </c>
      <c r="K4425" s="36" t="s">
        <v>7850</v>
      </c>
    </row>
    <row r="4426" spans="1:11" ht="15" customHeight="1">
      <c r="A4426" s="36" t="s">
        <v>8127</v>
      </c>
      <c r="B4426" s="36">
        <v>471878</v>
      </c>
      <c r="C4426" s="35" t="e">
        <f>VLOOKUP(B4426,'[1]EC Sales Date'!$A:$C,2,)</f>
        <v>#N/A</v>
      </c>
      <c r="D4426" s="36" t="s">
        <v>57</v>
      </c>
      <c r="E4426" s="36" t="s">
        <v>7504</v>
      </c>
      <c r="F4426" s="36" t="s">
        <v>7504</v>
      </c>
      <c r="G4426" s="36" t="s">
        <v>7504</v>
      </c>
      <c r="H4426" s="36" t="s">
        <v>7504</v>
      </c>
      <c r="I4426" s="36" t="s">
        <v>3416</v>
      </c>
      <c r="J4426" s="36" t="s">
        <v>59</v>
      </c>
      <c r="K4426" s="36" t="s">
        <v>7869</v>
      </c>
    </row>
    <row r="4427" spans="1:11" ht="15" customHeight="1">
      <c r="A4427" s="36" t="s">
        <v>8128</v>
      </c>
      <c r="B4427" s="36">
        <v>471879</v>
      </c>
      <c r="C4427" s="35" t="e">
        <f>VLOOKUP(B4427,'[1]EC Sales Date'!$A:$C,2,)</f>
        <v>#N/A</v>
      </c>
      <c r="D4427" s="36" t="s">
        <v>57</v>
      </c>
      <c r="E4427" s="36" t="s">
        <v>7504</v>
      </c>
      <c r="F4427" s="36" t="s">
        <v>7504</v>
      </c>
      <c r="G4427" s="36" t="s">
        <v>7504</v>
      </c>
      <c r="H4427" s="36" t="s">
        <v>7504</v>
      </c>
      <c r="I4427" s="36" t="s">
        <v>3398</v>
      </c>
      <c r="J4427" s="36" t="s">
        <v>59</v>
      </c>
      <c r="K4427" s="36" t="s">
        <v>7883</v>
      </c>
    </row>
    <row r="4428" spans="1:11" ht="15" customHeight="1">
      <c r="A4428" s="36" t="s">
        <v>8129</v>
      </c>
      <c r="B4428" s="36">
        <v>471880</v>
      </c>
      <c r="C4428" s="35" t="e">
        <f>VLOOKUP(B4428,'[1]EC Sales Date'!$A:$C,2,)</f>
        <v>#N/A</v>
      </c>
      <c r="D4428" s="36" t="s">
        <v>57</v>
      </c>
      <c r="E4428" s="36" t="s">
        <v>7504</v>
      </c>
      <c r="F4428" s="36" t="s">
        <v>7504</v>
      </c>
      <c r="G4428" s="36" t="s">
        <v>7504</v>
      </c>
      <c r="H4428" s="36" t="s">
        <v>7504</v>
      </c>
      <c r="I4428" s="36" t="s">
        <v>78</v>
      </c>
      <c r="J4428" s="36" t="s">
        <v>59</v>
      </c>
      <c r="K4428" s="36" t="s">
        <v>7961</v>
      </c>
    </row>
    <row r="4429" spans="1:11" ht="15" customHeight="1">
      <c r="A4429" s="36" t="s">
        <v>8130</v>
      </c>
      <c r="B4429" s="36">
        <v>471881</v>
      </c>
      <c r="C4429" s="35" t="e">
        <f>VLOOKUP(B4429,'[1]EC Sales Date'!$A:$C,2,)</f>
        <v>#N/A</v>
      </c>
      <c r="D4429" s="36" t="s">
        <v>57</v>
      </c>
      <c r="E4429" s="36" t="s">
        <v>7504</v>
      </c>
      <c r="F4429" s="36" t="s">
        <v>7504</v>
      </c>
      <c r="G4429" s="36" t="s">
        <v>7504</v>
      </c>
      <c r="H4429" s="36" t="s">
        <v>7504</v>
      </c>
      <c r="I4429" s="36" t="s">
        <v>3416</v>
      </c>
      <c r="J4429" s="36" t="s">
        <v>59</v>
      </c>
      <c r="K4429" s="36" t="s">
        <v>7850</v>
      </c>
    </row>
    <row r="4430" spans="1:11" ht="15" customHeight="1">
      <c r="A4430" s="36" t="s">
        <v>8131</v>
      </c>
      <c r="B4430" s="36">
        <v>471882</v>
      </c>
      <c r="C4430" s="35" t="e">
        <f>VLOOKUP(B4430,'[1]EC Sales Date'!$A:$C,2,)</f>
        <v>#N/A</v>
      </c>
      <c r="D4430" s="36" t="s">
        <v>57</v>
      </c>
      <c r="E4430" s="36" t="s">
        <v>7504</v>
      </c>
      <c r="F4430" s="36" t="s">
        <v>7504</v>
      </c>
      <c r="G4430" s="36" t="s">
        <v>7504</v>
      </c>
      <c r="H4430" s="36" t="s">
        <v>7504</v>
      </c>
      <c r="I4430" s="36" t="s">
        <v>78</v>
      </c>
      <c r="J4430" s="36" t="s">
        <v>59</v>
      </c>
      <c r="K4430" s="36" t="s">
        <v>7961</v>
      </c>
    </row>
    <row r="4431" spans="1:11" ht="15" customHeight="1">
      <c r="A4431" s="36" t="s">
        <v>8132</v>
      </c>
      <c r="B4431" s="36">
        <v>471883</v>
      </c>
      <c r="C4431" s="35" t="e">
        <f>VLOOKUP(B4431,'[1]EC Sales Date'!$A:$C,2,)</f>
        <v>#N/A</v>
      </c>
      <c r="D4431" s="36" t="s">
        <v>57</v>
      </c>
      <c r="E4431" s="36" t="s">
        <v>7504</v>
      </c>
      <c r="F4431" s="36" t="s">
        <v>7504</v>
      </c>
      <c r="G4431" s="36" t="s">
        <v>7504</v>
      </c>
      <c r="H4431" s="36" t="s">
        <v>7504</v>
      </c>
      <c r="I4431" s="36" t="s">
        <v>7866</v>
      </c>
      <c r="J4431" s="36" t="s">
        <v>59</v>
      </c>
      <c r="K4431" s="36" t="s">
        <v>7867</v>
      </c>
    </row>
    <row r="4432" spans="1:11" ht="15" customHeight="1">
      <c r="A4432" s="36" t="s">
        <v>8133</v>
      </c>
      <c r="B4432" s="36">
        <v>471884</v>
      </c>
      <c r="C4432" s="35" t="e">
        <f>VLOOKUP(B4432,'[1]EC Sales Date'!$A:$C,2,)</f>
        <v>#N/A</v>
      </c>
      <c r="D4432" s="36" t="s">
        <v>57</v>
      </c>
      <c r="E4432" s="36" t="s">
        <v>7504</v>
      </c>
      <c r="F4432" s="36" t="s">
        <v>7504</v>
      </c>
      <c r="G4432" s="36" t="s">
        <v>7504</v>
      </c>
      <c r="H4432" s="36" t="s">
        <v>7504</v>
      </c>
      <c r="I4432" s="36" t="s">
        <v>78</v>
      </c>
      <c r="J4432" s="36" t="s">
        <v>59</v>
      </c>
      <c r="K4432" s="36" t="s">
        <v>7961</v>
      </c>
    </row>
    <row r="4433" spans="1:11" ht="15" customHeight="1">
      <c r="A4433" s="36" t="s">
        <v>8134</v>
      </c>
      <c r="B4433" s="36">
        <v>471885</v>
      </c>
      <c r="C4433" s="35" t="e">
        <f>VLOOKUP(B4433,'[1]EC Sales Date'!$A:$C,2,)</f>
        <v>#N/A</v>
      </c>
      <c r="D4433" s="36" t="s">
        <v>57</v>
      </c>
      <c r="E4433" s="36" t="s">
        <v>7504</v>
      </c>
      <c r="F4433" s="36" t="s">
        <v>7504</v>
      </c>
      <c r="G4433" s="36" t="s">
        <v>7504</v>
      </c>
      <c r="H4433" s="36" t="s">
        <v>7504</v>
      </c>
      <c r="I4433" s="36" t="s">
        <v>7866</v>
      </c>
      <c r="J4433" s="36" t="s">
        <v>59</v>
      </c>
      <c r="K4433" s="36" t="s">
        <v>7867</v>
      </c>
    </row>
    <row r="4434" spans="1:11" ht="15" customHeight="1">
      <c r="A4434" s="36" t="s">
        <v>8135</v>
      </c>
      <c r="B4434" s="36">
        <v>471886</v>
      </c>
      <c r="C4434" s="35" t="e">
        <f>VLOOKUP(B4434,'[1]EC Sales Date'!$A:$C,2,)</f>
        <v>#N/A</v>
      </c>
      <c r="D4434" s="36" t="s">
        <v>57</v>
      </c>
      <c r="E4434" s="36" t="s">
        <v>7504</v>
      </c>
      <c r="F4434" s="36" t="s">
        <v>7504</v>
      </c>
      <c r="G4434" s="36" t="s">
        <v>7504</v>
      </c>
      <c r="H4434" s="36" t="s">
        <v>7504</v>
      </c>
      <c r="I4434" s="36" t="s">
        <v>78</v>
      </c>
      <c r="J4434" s="36" t="s">
        <v>59</v>
      </c>
      <c r="K4434" s="36" t="s">
        <v>7888</v>
      </c>
    </row>
    <row r="4435" spans="1:11" ht="15" customHeight="1">
      <c r="A4435" s="36" t="s">
        <v>8136</v>
      </c>
      <c r="B4435" s="36">
        <v>471887</v>
      </c>
      <c r="C4435" s="35" t="e">
        <f>VLOOKUP(B4435,'[1]EC Sales Date'!$A:$C,2,)</f>
        <v>#N/A</v>
      </c>
      <c r="D4435" s="36" t="s">
        <v>57</v>
      </c>
      <c r="E4435" s="36" t="s">
        <v>57</v>
      </c>
      <c r="F4435" s="36" t="s">
        <v>57</v>
      </c>
      <c r="G4435" s="36" t="s">
        <v>7504</v>
      </c>
      <c r="H4435" s="36" t="s">
        <v>7504</v>
      </c>
      <c r="I4435" s="36" t="s">
        <v>78</v>
      </c>
      <c r="J4435" s="36" t="s">
        <v>59</v>
      </c>
      <c r="K4435" s="36" t="s">
        <v>7891</v>
      </c>
    </row>
    <row r="4436" spans="1:11" ht="15" customHeight="1">
      <c r="A4436" s="36" t="s">
        <v>8137</v>
      </c>
      <c r="B4436" s="36">
        <v>471888</v>
      </c>
      <c r="C4436" s="35" t="e">
        <f>VLOOKUP(B4436,'[1]EC Sales Date'!$A:$C,2,)</f>
        <v>#N/A</v>
      </c>
      <c r="D4436" s="36" t="s">
        <v>57</v>
      </c>
      <c r="E4436" s="36" t="s">
        <v>57</v>
      </c>
      <c r="F4436" s="36" t="s">
        <v>57</v>
      </c>
      <c r="G4436" s="36" t="s">
        <v>7504</v>
      </c>
      <c r="H4436" s="36" t="s">
        <v>7504</v>
      </c>
      <c r="I4436" s="36" t="s">
        <v>58</v>
      </c>
      <c r="J4436" s="36" t="s">
        <v>59</v>
      </c>
      <c r="K4436" s="36" t="s">
        <v>1439</v>
      </c>
    </row>
    <row r="4437" spans="1:11" ht="15" customHeight="1">
      <c r="A4437" s="36" t="s">
        <v>8138</v>
      </c>
      <c r="B4437" s="36">
        <v>471889</v>
      </c>
      <c r="C4437" s="35" t="e">
        <f>VLOOKUP(B4437,'[1]EC Sales Date'!$A:$C,2,)</f>
        <v>#N/A</v>
      </c>
      <c r="D4437" s="36" t="s">
        <v>57</v>
      </c>
      <c r="E4437" s="36" t="s">
        <v>7504</v>
      </c>
      <c r="F4437" s="36" t="s">
        <v>7504</v>
      </c>
      <c r="G4437" s="36" t="s">
        <v>7504</v>
      </c>
      <c r="H4437" s="36" t="s">
        <v>7504</v>
      </c>
      <c r="I4437" s="36" t="s">
        <v>3416</v>
      </c>
      <c r="J4437" s="36" t="s">
        <v>59</v>
      </c>
      <c r="K4437" s="36" t="s">
        <v>7850</v>
      </c>
    </row>
    <row r="4438" spans="1:11" ht="15" customHeight="1">
      <c r="A4438" s="36" t="s">
        <v>8139</v>
      </c>
      <c r="B4438" s="36">
        <v>471890</v>
      </c>
      <c r="C4438" s="35" t="e">
        <f>VLOOKUP(B4438,'[1]EC Sales Date'!$A:$C,2,)</f>
        <v>#N/A</v>
      </c>
      <c r="D4438" s="36" t="s">
        <v>57</v>
      </c>
      <c r="E4438" s="36" t="s">
        <v>7504</v>
      </c>
      <c r="F4438" s="36" t="s">
        <v>7504</v>
      </c>
      <c r="G4438" s="36" t="s">
        <v>7504</v>
      </c>
      <c r="H4438" s="36" t="s">
        <v>7504</v>
      </c>
      <c r="I4438" s="36" t="s">
        <v>7866</v>
      </c>
      <c r="J4438" s="36" t="s">
        <v>59</v>
      </c>
      <c r="K4438" s="36" t="s">
        <v>7867</v>
      </c>
    </row>
    <row r="4439" spans="1:11" ht="15" customHeight="1">
      <c r="A4439" s="36" t="s">
        <v>8140</v>
      </c>
      <c r="B4439" s="36">
        <v>471891</v>
      </c>
      <c r="C4439" s="35" t="e">
        <f>VLOOKUP(B4439,'[1]EC Sales Date'!$A:$C,2,)</f>
        <v>#N/A</v>
      </c>
      <c r="D4439" s="36" t="s">
        <v>57</v>
      </c>
      <c r="E4439" s="36" t="s">
        <v>7504</v>
      </c>
      <c r="F4439" s="36" t="s">
        <v>7504</v>
      </c>
      <c r="G4439" s="36" t="s">
        <v>7504</v>
      </c>
      <c r="H4439" s="36" t="s">
        <v>7504</v>
      </c>
      <c r="I4439" s="36" t="s">
        <v>3398</v>
      </c>
      <c r="J4439" s="36" t="s">
        <v>59</v>
      </c>
      <c r="K4439" s="36" t="s">
        <v>7883</v>
      </c>
    </row>
    <row r="4440" spans="1:11" ht="15" customHeight="1">
      <c r="A4440" s="36" t="s">
        <v>8141</v>
      </c>
      <c r="B4440" s="36">
        <v>471892</v>
      </c>
      <c r="C4440" s="35" t="e">
        <f>VLOOKUP(B4440,'[1]EC Sales Date'!$A:$C,2,)</f>
        <v>#N/A</v>
      </c>
      <c r="D4440" s="36" t="s">
        <v>57</v>
      </c>
      <c r="E4440" s="36" t="s">
        <v>7504</v>
      </c>
      <c r="F4440" s="36" t="s">
        <v>7504</v>
      </c>
      <c r="G4440" s="36" t="s">
        <v>7504</v>
      </c>
      <c r="H4440" s="36" t="s">
        <v>7504</v>
      </c>
      <c r="I4440" s="36" t="s">
        <v>1981</v>
      </c>
      <c r="J4440" s="36" t="s">
        <v>59</v>
      </c>
      <c r="K4440" s="36" t="s">
        <v>7848</v>
      </c>
    </row>
    <row r="4441" spans="1:11" ht="15" customHeight="1">
      <c r="A4441" s="36" t="s">
        <v>8142</v>
      </c>
      <c r="B4441" s="36">
        <v>471893</v>
      </c>
      <c r="C4441" s="35" t="e">
        <f>VLOOKUP(B4441,'[1]EC Sales Date'!$A:$C,2,)</f>
        <v>#N/A</v>
      </c>
      <c r="D4441" s="36" t="s">
        <v>57</v>
      </c>
      <c r="E4441" s="36" t="s">
        <v>7504</v>
      </c>
      <c r="F4441" s="36" t="s">
        <v>7504</v>
      </c>
      <c r="G4441" s="36" t="s">
        <v>7504</v>
      </c>
      <c r="H4441" s="36" t="s">
        <v>7504</v>
      </c>
      <c r="I4441" s="36" t="s">
        <v>3416</v>
      </c>
      <c r="J4441" s="36" t="s">
        <v>59</v>
      </c>
      <c r="K4441" s="36" t="s">
        <v>7850</v>
      </c>
    </row>
    <row r="4442" spans="1:11" ht="15" customHeight="1">
      <c r="A4442" s="36" t="s">
        <v>8143</v>
      </c>
      <c r="B4442" s="36">
        <v>471914</v>
      </c>
      <c r="C4442" s="35" t="e">
        <f>VLOOKUP(B4442,'[1]EC Sales Date'!$A:$C,2,)</f>
        <v>#N/A</v>
      </c>
      <c r="D4442" s="36" t="s">
        <v>57</v>
      </c>
      <c r="E4442" s="36" t="s">
        <v>7504</v>
      </c>
      <c r="F4442" s="36" t="s">
        <v>7504</v>
      </c>
      <c r="G4442" s="36" t="s">
        <v>7504</v>
      </c>
      <c r="H4442" s="36" t="s">
        <v>7504</v>
      </c>
      <c r="I4442" s="36" t="s">
        <v>7866</v>
      </c>
      <c r="J4442" s="36" t="s">
        <v>59</v>
      </c>
      <c r="K4442" s="36" t="s">
        <v>7867</v>
      </c>
    </row>
    <row r="4443" spans="1:11" ht="15" customHeight="1">
      <c r="A4443" s="36" t="s">
        <v>8144</v>
      </c>
      <c r="B4443" s="36">
        <v>471915</v>
      </c>
      <c r="C4443" s="35" t="e">
        <f>VLOOKUP(B4443,'[1]EC Sales Date'!$A:$C,2,)</f>
        <v>#N/A</v>
      </c>
      <c r="D4443" s="36" t="s">
        <v>57</v>
      </c>
      <c r="E4443" s="36" t="s">
        <v>7504</v>
      </c>
      <c r="F4443" s="36" t="s">
        <v>7504</v>
      </c>
      <c r="G4443" s="36" t="s">
        <v>7504</v>
      </c>
      <c r="H4443" s="36" t="s">
        <v>7504</v>
      </c>
      <c r="I4443" s="36" t="s">
        <v>3416</v>
      </c>
      <c r="J4443" s="36" t="s">
        <v>59</v>
      </c>
      <c r="K4443" s="36" t="s">
        <v>7869</v>
      </c>
    </row>
    <row r="4444" spans="1:11" ht="15" customHeight="1">
      <c r="A4444" s="36" t="s">
        <v>8145</v>
      </c>
      <c r="B4444" s="36">
        <v>471916</v>
      </c>
      <c r="C4444" s="35" t="e">
        <f>VLOOKUP(B4444,'[1]EC Sales Date'!$A:$C,2,)</f>
        <v>#N/A</v>
      </c>
      <c r="D4444" s="36" t="s">
        <v>57</v>
      </c>
      <c r="E4444" s="36" t="s">
        <v>7504</v>
      </c>
      <c r="F4444" s="36" t="s">
        <v>7504</v>
      </c>
      <c r="G4444" s="36" t="s">
        <v>7504</v>
      </c>
      <c r="H4444" s="36" t="s">
        <v>7504</v>
      </c>
      <c r="I4444" s="36" t="s">
        <v>1981</v>
      </c>
      <c r="J4444" s="36" t="s">
        <v>59</v>
      </c>
      <c r="K4444" s="36" t="s">
        <v>7848</v>
      </c>
    </row>
    <row r="4445" spans="1:11" ht="15" customHeight="1">
      <c r="A4445" s="36" t="s">
        <v>8146</v>
      </c>
      <c r="B4445" s="36">
        <v>471917</v>
      </c>
      <c r="C4445" s="35" t="e">
        <f>VLOOKUP(B4445,'[1]EC Sales Date'!$A:$C,2,)</f>
        <v>#N/A</v>
      </c>
      <c r="D4445" s="36" t="s">
        <v>57</v>
      </c>
      <c r="E4445" s="36" t="s">
        <v>7504</v>
      </c>
      <c r="F4445" s="36" t="s">
        <v>7504</v>
      </c>
      <c r="G4445" s="36" t="s">
        <v>7504</v>
      </c>
      <c r="H4445" s="36" t="s">
        <v>7504</v>
      </c>
      <c r="I4445" s="36" t="s">
        <v>3416</v>
      </c>
      <c r="J4445" s="36" t="s">
        <v>59</v>
      </c>
      <c r="K4445" s="36" t="s">
        <v>7850</v>
      </c>
    </row>
    <row r="4446" spans="1:11" ht="15" customHeight="1">
      <c r="A4446" s="36" t="s">
        <v>8147</v>
      </c>
      <c r="B4446" s="36">
        <v>471918</v>
      </c>
      <c r="C4446" s="35" t="e">
        <f>VLOOKUP(B4446,'[1]EC Sales Date'!$A:$C,2,)</f>
        <v>#N/A</v>
      </c>
      <c r="D4446" s="36" t="s">
        <v>57</v>
      </c>
      <c r="E4446" s="36" t="s">
        <v>7504</v>
      </c>
      <c r="F4446" s="36" t="s">
        <v>7504</v>
      </c>
      <c r="G4446" s="36" t="s">
        <v>7504</v>
      </c>
      <c r="H4446" s="36" t="s">
        <v>7504</v>
      </c>
      <c r="I4446" s="36" t="s">
        <v>7866</v>
      </c>
      <c r="J4446" s="36" t="s">
        <v>59</v>
      </c>
      <c r="K4446" s="36" t="s">
        <v>7867</v>
      </c>
    </row>
    <row r="4447" spans="1:11" ht="15" customHeight="1">
      <c r="A4447" s="36" t="s">
        <v>8148</v>
      </c>
      <c r="B4447" s="36">
        <v>471919</v>
      </c>
      <c r="C4447" s="35" t="e">
        <f>VLOOKUP(B4447,'[1]EC Sales Date'!$A:$C,2,)</f>
        <v>#N/A</v>
      </c>
      <c r="D4447" s="36" t="s">
        <v>57</v>
      </c>
      <c r="E4447" s="36" t="s">
        <v>7504</v>
      </c>
      <c r="F4447" s="36" t="s">
        <v>7504</v>
      </c>
      <c r="G4447" s="36" t="s">
        <v>7504</v>
      </c>
      <c r="H4447" s="36" t="s">
        <v>7504</v>
      </c>
      <c r="I4447" s="36" t="s">
        <v>3416</v>
      </c>
      <c r="J4447" s="36" t="s">
        <v>59</v>
      </c>
      <c r="K4447" s="36" t="s">
        <v>7869</v>
      </c>
    </row>
    <row r="4448" spans="1:11" ht="15" customHeight="1">
      <c r="A4448" s="36" t="s">
        <v>8149</v>
      </c>
      <c r="B4448" s="36">
        <v>471920</v>
      </c>
      <c r="C4448" s="35" t="e">
        <f>VLOOKUP(B4448,'[1]EC Sales Date'!$A:$C,2,)</f>
        <v>#N/A</v>
      </c>
      <c r="D4448" s="36" t="s">
        <v>57</v>
      </c>
      <c r="E4448" s="36" t="s">
        <v>57</v>
      </c>
      <c r="F4448" s="36" t="s">
        <v>57</v>
      </c>
      <c r="G4448" s="36" t="s">
        <v>7504</v>
      </c>
      <c r="H4448" s="36" t="s">
        <v>7504</v>
      </c>
      <c r="I4448" s="36" t="s">
        <v>5615</v>
      </c>
      <c r="J4448" s="36" t="s">
        <v>59</v>
      </c>
      <c r="K4448" s="36" t="s">
        <v>5616</v>
      </c>
    </row>
    <row r="4449" spans="1:11" ht="15" customHeight="1">
      <c r="A4449" s="36" t="s">
        <v>8150</v>
      </c>
      <c r="B4449" s="36">
        <v>471921</v>
      </c>
      <c r="C4449" s="35" t="e">
        <f>VLOOKUP(B4449,'[1]EC Sales Date'!$A:$C,2,)</f>
        <v>#N/A</v>
      </c>
      <c r="D4449" s="36" t="s">
        <v>57</v>
      </c>
      <c r="E4449" s="36" t="s">
        <v>7504</v>
      </c>
      <c r="F4449" s="36" t="s">
        <v>7504</v>
      </c>
      <c r="G4449" s="36" t="s">
        <v>7504</v>
      </c>
      <c r="H4449" s="36" t="s">
        <v>7504</v>
      </c>
      <c r="I4449" s="36" t="s">
        <v>3398</v>
      </c>
      <c r="J4449" s="36" t="s">
        <v>59</v>
      </c>
      <c r="K4449" s="36" t="s">
        <v>7883</v>
      </c>
    </row>
    <row r="4450" spans="1:11" ht="15" customHeight="1">
      <c r="A4450" s="36" t="s">
        <v>8151</v>
      </c>
      <c r="B4450" s="36">
        <v>471998</v>
      </c>
      <c r="C4450" s="35" t="e">
        <f>VLOOKUP(B4450,'[1]EC Sales Date'!$A:$C,2,)</f>
        <v>#N/A</v>
      </c>
      <c r="D4450" s="36" t="s">
        <v>57</v>
      </c>
      <c r="E4450" s="36" t="s">
        <v>57</v>
      </c>
      <c r="F4450" s="36" t="s">
        <v>57</v>
      </c>
      <c r="G4450" s="36" t="s">
        <v>7504</v>
      </c>
      <c r="H4450" s="36" t="s">
        <v>7504</v>
      </c>
      <c r="I4450" s="36" t="s">
        <v>5615</v>
      </c>
      <c r="J4450" s="36" t="s">
        <v>59</v>
      </c>
      <c r="K4450" s="36" t="s">
        <v>5616</v>
      </c>
    </row>
    <row r="4451" spans="1:11" ht="15" customHeight="1">
      <c r="A4451" s="36" t="s">
        <v>8152</v>
      </c>
      <c r="B4451" s="36">
        <v>471999</v>
      </c>
      <c r="C4451" s="35" t="e">
        <f>VLOOKUP(B4451,'[1]EC Sales Date'!$A:$C,2,)</f>
        <v>#N/A</v>
      </c>
      <c r="D4451" s="36" t="s">
        <v>57</v>
      </c>
      <c r="E4451" s="36" t="s">
        <v>57</v>
      </c>
      <c r="F4451" s="36" t="s">
        <v>57</v>
      </c>
      <c r="G4451" s="36" t="s">
        <v>7504</v>
      </c>
      <c r="H4451" s="36" t="s">
        <v>7504</v>
      </c>
      <c r="I4451" s="36" t="s">
        <v>78</v>
      </c>
      <c r="J4451" s="36" t="s">
        <v>59</v>
      </c>
      <c r="K4451" s="36" t="s">
        <v>7891</v>
      </c>
    </row>
    <row r="4452" spans="1:11" ht="15" customHeight="1">
      <c r="A4452" s="36" t="s">
        <v>8153</v>
      </c>
      <c r="B4452" s="36">
        <v>472000</v>
      </c>
      <c r="C4452" s="35" t="e">
        <f>VLOOKUP(B4452,'[1]EC Sales Date'!$A:$C,2,)</f>
        <v>#N/A</v>
      </c>
      <c r="D4452" s="36" t="s">
        <v>57</v>
      </c>
      <c r="E4452" s="36" t="s">
        <v>7504</v>
      </c>
      <c r="F4452" s="36" t="s">
        <v>7504</v>
      </c>
      <c r="G4452" s="36" t="s">
        <v>7504</v>
      </c>
      <c r="H4452" s="36" t="s">
        <v>7504</v>
      </c>
      <c r="I4452" s="36" t="s">
        <v>3416</v>
      </c>
      <c r="J4452" s="36" t="s">
        <v>59</v>
      </c>
      <c r="K4452" s="36" t="s">
        <v>7850</v>
      </c>
    </row>
    <row r="4453" spans="1:11" ht="15" customHeight="1">
      <c r="A4453" s="36" t="s">
        <v>8154</v>
      </c>
      <c r="B4453" s="36">
        <v>472001</v>
      </c>
      <c r="C4453" s="35" t="e">
        <f>VLOOKUP(B4453,'[1]EC Sales Date'!$A:$C,2,)</f>
        <v>#N/A</v>
      </c>
      <c r="D4453" s="36" t="s">
        <v>57</v>
      </c>
      <c r="E4453" s="36" t="s">
        <v>7504</v>
      </c>
      <c r="F4453" s="36" t="s">
        <v>7504</v>
      </c>
      <c r="G4453" s="36" t="s">
        <v>7504</v>
      </c>
      <c r="H4453" s="36" t="s">
        <v>7504</v>
      </c>
      <c r="I4453" s="36" t="s">
        <v>7866</v>
      </c>
      <c r="J4453" s="36" t="s">
        <v>59</v>
      </c>
      <c r="K4453" s="36" t="s">
        <v>7867</v>
      </c>
    </row>
    <row r="4454" spans="1:11" ht="15" customHeight="1">
      <c r="A4454" s="36" t="s">
        <v>8155</v>
      </c>
      <c r="B4454" s="36">
        <v>472002</v>
      </c>
      <c r="C4454" s="35" t="e">
        <f>VLOOKUP(B4454,'[1]EC Sales Date'!$A:$C,2,)</f>
        <v>#N/A</v>
      </c>
      <c r="D4454" s="36" t="s">
        <v>57</v>
      </c>
      <c r="E4454" s="36" t="s">
        <v>7504</v>
      </c>
      <c r="F4454" s="36" t="s">
        <v>7504</v>
      </c>
      <c r="G4454" s="36" t="s">
        <v>7504</v>
      </c>
      <c r="H4454" s="36" t="s">
        <v>7504</v>
      </c>
      <c r="I4454" s="36" t="s">
        <v>3398</v>
      </c>
      <c r="J4454" s="36" t="s">
        <v>59</v>
      </c>
      <c r="K4454" s="36" t="s">
        <v>7883</v>
      </c>
    </row>
    <row r="4455" spans="1:11" ht="15" customHeight="1">
      <c r="A4455" s="36" t="s">
        <v>8156</v>
      </c>
      <c r="B4455" s="36">
        <v>472053</v>
      </c>
      <c r="C4455" s="35" t="e">
        <f>VLOOKUP(B4455,'[1]EC Sales Date'!$A:$C,2,)</f>
        <v>#N/A</v>
      </c>
      <c r="D4455" s="36" t="s">
        <v>57</v>
      </c>
      <c r="E4455" s="36" t="s">
        <v>57</v>
      </c>
      <c r="F4455" s="36" t="s">
        <v>57</v>
      </c>
      <c r="G4455" s="36" t="s">
        <v>7504</v>
      </c>
      <c r="H4455" s="36" t="s">
        <v>7504</v>
      </c>
      <c r="I4455" s="36" t="s">
        <v>78</v>
      </c>
      <c r="J4455" s="36" t="s">
        <v>59</v>
      </c>
      <c r="K4455" s="36" t="s">
        <v>6450</v>
      </c>
    </row>
    <row r="4456" spans="1:11" ht="15" customHeight="1">
      <c r="A4456" s="36" t="s">
        <v>8157</v>
      </c>
      <c r="B4456" s="36">
        <v>472054</v>
      </c>
      <c r="C4456" s="35" t="e">
        <f>VLOOKUP(B4456,'[1]EC Sales Date'!$A:$C,2,)</f>
        <v>#N/A</v>
      </c>
      <c r="D4456" s="36" t="s">
        <v>57</v>
      </c>
      <c r="E4456" s="36" t="s">
        <v>57</v>
      </c>
      <c r="F4456" s="36" t="s">
        <v>57</v>
      </c>
      <c r="G4456" s="36" t="s">
        <v>7504</v>
      </c>
      <c r="H4456" s="36" t="s">
        <v>7504</v>
      </c>
      <c r="I4456" s="36" t="s">
        <v>78</v>
      </c>
      <c r="J4456" s="36" t="s">
        <v>59</v>
      </c>
      <c r="K4456" s="36" t="s">
        <v>6456</v>
      </c>
    </row>
    <row r="4457" spans="1:11" ht="15" customHeight="1">
      <c r="A4457" s="36" t="s">
        <v>8158</v>
      </c>
      <c r="B4457" s="36">
        <v>472055</v>
      </c>
      <c r="C4457" s="35" t="e">
        <f>VLOOKUP(B4457,'[1]EC Sales Date'!$A:$C,2,)</f>
        <v>#N/A</v>
      </c>
      <c r="D4457" s="36" t="s">
        <v>57</v>
      </c>
      <c r="E4457" s="36" t="s">
        <v>7504</v>
      </c>
      <c r="F4457" s="36" t="s">
        <v>7504</v>
      </c>
      <c r="G4457" s="36" t="s">
        <v>7504</v>
      </c>
      <c r="H4457" s="36" t="s">
        <v>7504</v>
      </c>
      <c r="I4457" s="36" t="s">
        <v>7504</v>
      </c>
      <c r="J4457" s="36" t="s">
        <v>7504</v>
      </c>
      <c r="K4457" s="36" t="s">
        <v>7841</v>
      </c>
    </row>
    <row r="4458" spans="1:11" ht="15" customHeight="1">
      <c r="A4458" s="36" t="s">
        <v>8159</v>
      </c>
      <c r="B4458" s="36">
        <v>472060</v>
      </c>
      <c r="C4458" s="35" t="e">
        <f>VLOOKUP(B4458,'[1]EC Sales Date'!$A:$C,2,)</f>
        <v>#N/A</v>
      </c>
      <c r="D4458" s="36" t="s">
        <v>86</v>
      </c>
      <c r="E4458" s="36" t="s">
        <v>86</v>
      </c>
      <c r="F4458" s="36" t="s">
        <v>86</v>
      </c>
      <c r="G4458" s="36" t="s">
        <v>7504</v>
      </c>
      <c r="H4458" s="36" t="s">
        <v>7504</v>
      </c>
      <c r="I4458" s="36" t="s">
        <v>2024</v>
      </c>
      <c r="J4458" s="36" t="s">
        <v>59</v>
      </c>
      <c r="K4458" s="36" t="s">
        <v>2025</v>
      </c>
    </row>
    <row r="4459" spans="1:11" ht="15" customHeight="1">
      <c r="A4459" s="36" t="s">
        <v>8160</v>
      </c>
      <c r="B4459" s="36">
        <v>472061</v>
      </c>
      <c r="C4459" s="35" t="e">
        <f>VLOOKUP(B4459,'[1]EC Sales Date'!$A:$C,2,)</f>
        <v>#N/A</v>
      </c>
      <c r="D4459" s="36" t="s">
        <v>86</v>
      </c>
      <c r="E4459" s="36" t="s">
        <v>7504</v>
      </c>
      <c r="F4459" s="36" t="s">
        <v>7504</v>
      </c>
      <c r="G4459" s="36" t="s">
        <v>7504</v>
      </c>
      <c r="H4459" s="36" t="s">
        <v>7504</v>
      </c>
      <c r="I4459" s="36" t="s">
        <v>58</v>
      </c>
      <c r="J4459" s="37" t="s">
        <v>123</v>
      </c>
      <c r="K4459" s="36" t="s">
        <v>7886</v>
      </c>
    </row>
    <row r="4460" spans="1:11" ht="15" customHeight="1">
      <c r="A4460" s="36" t="s">
        <v>8161</v>
      </c>
      <c r="B4460" s="36">
        <v>472063</v>
      </c>
      <c r="C4460" s="35" t="e">
        <f>VLOOKUP(B4460,'[1]EC Sales Date'!$A:$C,2,)</f>
        <v>#N/A</v>
      </c>
      <c r="D4460" s="36" t="s">
        <v>57</v>
      </c>
      <c r="E4460" s="36" t="s">
        <v>57</v>
      </c>
      <c r="F4460" s="36" t="s">
        <v>57</v>
      </c>
      <c r="G4460" s="36" t="s">
        <v>7504</v>
      </c>
      <c r="H4460" s="36" t="s">
        <v>7504</v>
      </c>
      <c r="I4460" s="36" t="s">
        <v>78</v>
      </c>
      <c r="J4460" s="36" t="s">
        <v>59</v>
      </c>
      <c r="K4460" s="36" t="s">
        <v>6450</v>
      </c>
    </row>
    <row r="4461" spans="1:11" ht="15" customHeight="1">
      <c r="A4461" s="36" t="s">
        <v>8162</v>
      </c>
      <c r="B4461" s="36">
        <v>472064</v>
      </c>
      <c r="C4461" s="35" t="e">
        <f>VLOOKUP(B4461,'[1]EC Sales Date'!$A:$C,2,)</f>
        <v>#N/A</v>
      </c>
      <c r="D4461" s="36" t="s">
        <v>57</v>
      </c>
      <c r="E4461" s="36" t="s">
        <v>57</v>
      </c>
      <c r="F4461" s="36" t="s">
        <v>57</v>
      </c>
      <c r="G4461" s="36" t="s">
        <v>7504</v>
      </c>
      <c r="H4461" s="36" t="s">
        <v>7504</v>
      </c>
      <c r="I4461" s="36" t="s">
        <v>78</v>
      </c>
      <c r="J4461" s="36" t="s">
        <v>59</v>
      </c>
      <c r="K4461" s="36" t="s">
        <v>6456</v>
      </c>
    </row>
    <row r="4462" spans="1:11" ht="15" customHeight="1">
      <c r="A4462" s="36" t="s">
        <v>8163</v>
      </c>
      <c r="B4462" s="36">
        <v>472065</v>
      </c>
      <c r="C4462" s="35" t="e">
        <f>VLOOKUP(B4462,'[1]EC Sales Date'!$A:$C,2,)</f>
        <v>#N/A</v>
      </c>
      <c r="D4462" s="36" t="s">
        <v>57</v>
      </c>
      <c r="E4462" s="36" t="s">
        <v>7504</v>
      </c>
      <c r="F4462" s="36" t="s">
        <v>7504</v>
      </c>
      <c r="G4462" s="36" t="s">
        <v>7504</v>
      </c>
      <c r="H4462" s="36" t="s">
        <v>7504</v>
      </c>
      <c r="I4462" s="36" t="s">
        <v>7504</v>
      </c>
      <c r="J4462" s="36" t="s">
        <v>7504</v>
      </c>
      <c r="K4462" s="36" t="s">
        <v>7841</v>
      </c>
    </row>
    <row r="4463" spans="1:11" ht="15" customHeight="1">
      <c r="A4463" s="36" t="s">
        <v>8164</v>
      </c>
      <c r="B4463" s="36">
        <v>472066</v>
      </c>
      <c r="C4463" s="35" t="e">
        <f>VLOOKUP(B4463,'[1]EC Sales Date'!$A:$C,2,)</f>
        <v>#N/A</v>
      </c>
      <c r="D4463" s="36" t="s">
        <v>57</v>
      </c>
      <c r="E4463" s="36" t="s">
        <v>7504</v>
      </c>
      <c r="F4463" s="36" t="s">
        <v>7504</v>
      </c>
      <c r="G4463" s="36" t="s">
        <v>7504</v>
      </c>
      <c r="H4463" s="36" t="s">
        <v>7504</v>
      </c>
      <c r="I4463" s="36" t="s">
        <v>78</v>
      </c>
      <c r="J4463" s="36" t="s">
        <v>59</v>
      </c>
      <c r="K4463" s="36" t="s">
        <v>7877</v>
      </c>
    </row>
    <row r="4464" spans="1:11" ht="15" customHeight="1">
      <c r="A4464" s="36" t="s">
        <v>8165</v>
      </c>
      <c r="B4464" s="36">
        <v>472067</v>
      </c>
      <c r="C4464" s="35" t="e">
        <f>VLOOKUP(B4464,'[1]EC Sales Date'!$A:$C,2,)</f>
        <v>#N/A</v>
      </c>
      <c r="D4464" s="36" t="s">
        <v>57</v>
      </c>
      <c r="E4464" s="36" t="s">
        <v>555</v>
      </c>
      <c r="F4464" s="36" t="s">
        <v>555</v>
      </c>
      <c r="G4464" s="36" t="s">
        <v>7504</v>
      </c>
      <c r="H4464" s="36" t="s">
        <v>7504</v>
      </c>
      <c r="I4464" s="36" t="s">
        <v>78</v>
      </c>
      <c r="J4464" s="36" t="s">
        <v>59</v>
      </c>
      <c r="K4464" s="36" t="s">
        <v>7881</v>
      </c>
    </row>
    <row r="4465" spans="1:11" ht="15" customHeight="1">
      <c r="A4465" s="36" t="s">
        <v>8166</v>
      </c>
      <c r="B4465" s="36">
        <v>472068</v>
      </c>
      <c r="C4465" s="35" t="e">
        <f>VLOOKUP(B4465,'[1]EC Sales Date'!$A:$C,2,)</f>
        <v>#N/A</v>
      </c>
      <c r="D4465" s="36" t="s">
        <v>57</v>
      </c>
      <c r="E4465" s="36" t="s">
        <v>7504</v>
      </c>
      <c r="F4465" s="36" t="s">
        <v>7504</v>
      </c>
      <c r="G4465" s="36" t="s">
        <v>7504</v>
      </c>
      <c r="H4465" s="36" t="s">
        <v>7504</v>
      </c>
      <c r="I4465" s="36" t="s">
        <v>502</v>
      </c>
      <c r="J4465" s="36" t="s">
        <v>59</v>
      </c>
      <c r="K4465" s="36" t="s">
        <v>7915</v>
      </c>
    </row>
    <row r="4466" spans="1:11" ht="15" customHeight="1">
      <c r="A4466" s="36" t="s">
        <v>8167</v>
      </c>
      <c r="B4466" s="36">
        <v>472069</v>
      </c>
      <c r="C4466" s="35" t="e">
        <f>VLOOKUP(B4466,'[1]EC Sales Date'!$A:$C,2,)</f>
        <v>#N/A</v>
      </c>
      <c r="D4466" s="36" t="s">
        <v>57</v>
      </c>
      <c r="E4466" s="36" t="s">
        <v>7504</v>
      </c>
      <c r="F4466" s="36" t="s">
        <v>7504</v>
      </c>
      <c r="G4466" s="36" t="s">
        <v>7504</v>
      </c>
      <c r="H4466" s="36" t="s">
        <v>7504</v>
      </c>
      <c r="I4466" s="36" t="s">
        <v>4144</v>
      </c>
      <c r="J4466" s="36" t="s">
        <v>59</v>
      </c>
      <c r="K4466" s="36" t="s">
        <v>7926</v>
      </c>
    </row>
    <row r="4467" spans="1:11" ht="15" customHeight="1">
      <c r="A4467" s="36" t="s">
        <v>8168</v>
      </c>
      <c r="B4467" s="36">
        <v>472141</v>
      </c>
      <c r="C4467" s="35" t="e">
        <f>VLOOKUP(B4467,'[1]EC Sales Date'!$A:$C,2,)</f>
        <v>#N/A</v>
      </c>
      <c r="D4467" s="36" t="s">
        <v>57</v>
      </c>
      <c r="E4467" s="36" t="s">
        <v>57</v>
      </c>
      <c r="F4467" s="36" t="s">
        <v>57</v>
      </c>
      <c r="G4467" s="36" t="s">
        <v>7504</v>
      </c>
      <c r="H4467" s="36" t="s">
        <v>7504</v>
      </c>
      <c r="I4467" s="36" t="s">
        <v>502</v>
      </c>
      <c r="J4467" s="36" t="s">
        <v>59</v>
      </c>
      <c r="K4467" s="36" t="s">
        <v>3699</v>
      </c>
    </row>
    <row r="4468" spans="1:11" ht="15" customHeight="1">
      <c r="A4468" s="36" t="s">
        <v>8169</v>
      </c>
      <c r="B4468" s="36">
        <v>472142</v>
      </c>
      <c r="C4468" s="35" t="e">
        <f>VLOOKUP(B4468,'[1]EC Sales Date'!$A:$C,2,)</f>
        <v>#N/A</v>
      </c>
      <c r="D4468" s="36" t="s">
        <v>57</v>
      </c>
      <c r="E4468" s="36" t="s">
        <v>57</v>
      </c>
      <c r="F4468" s="36" t="s">
        <v>57</v>
      </c>
      <c r="G4468" s="36" t="s">
        <v>7504</v>
      </c>
      <c r="H4468" s="36" t="s">
        <v>7504</v>
      </c>
      <c r="I4468" s="36" t="s">
        <v>502</v>
      </c>
      <c r="J4468" s="36" t="s">
        <v>59</v>
      </c>
      <c r="K4468" s="36" t="s">
        <v>3699</v>
      </c>
    </row>
    <row r="4469" spans="1:11" ht="15" customHeight="1">
      <c r="A4469" s="36" t="s">
        <v>8170</v>
      </c>
      <c r="B4469" s="36">
        <v>472144</v>
      </c>
      <c r="C4469" s="35" t="e">
        <f>VLOOKUP(B4469,'[1]EC Sales Date'!$A:$C,2,)</f>
        <v>#N/A</v>
      </c>
      <c r="D4469" s="36" t="s">
        <v>57</v>
      </c>
      <c r="E4469" s="36" t="s">
        <v>57</v>
      </c>
      <c r="F4469" s="36" t="s">
        <v>57</v>
      </c>
      <c r="G4469" s="36" t="s">
        <v>7504</v>
      </c>
      <c r="H4469" s="36" t="s">
        <v>7504</v>
      </c>
      <c r="I4469" s="36" t="s">
        <v>502</v>
      </c>
      <c r="J4469" s="36" t="s">
        <v>59</v>
      </c>
      <c r="K4469" s="36" t="s">
        <v>3699</v>
      </c>
    </row>
    <row r="4470" spans="1:11" ht="15" customHeight="1">
      <c r="A4470" s="36" t="s">
        <v>8171</v>
      </c>
      <c r="B4470" s="36">
        <v>472147</v>
      </c>
      <c r="C4470" s="35" t="e">
        <f>VLOOKUP(B4470,'[1]EC Sales Date'!$A:$C,2,)</f>
        <v>#N/A</v>
      </c>
      <c r="D4470" s="36" t="s">
        <v>57</v>
      </c>
      <c r="E4470" s="36" t="s">
        <v>57</v>
      </c>
      <c r="F4470" s="36" t="s">
        <v>57</v>
      </c>
      <c r="G4470" s="36" t="s">
        <v>7504</v>
      </c>
      <c r="H4470" s="36" t="s">
        <v>7504</v>
      </c>
      <c r="I4470" s="36" t="s">
        <v>78</v>
      </c>
      <c r="J4470" s="36" t="s">
        <v>59</v>
      </c>
      <c r="K4470" s="36" t="s">
        <v>7957</v>
      </c>
    </row>
    <row r="4471" spans="1:11" ht="15" customHeight="1">
      <c r="A4471" s="36" t="s">
        <v>8172</v>
      </c>
      <c r="B4471" s="36">
        <v>472148</v>
      </c>
      <c r="C4471" s="35" t="e">
        <f>VLOOKUP(B4471,'[1]EC Sales Date'!$A:$C,2,)</f>
        <v>#N/A</v>
      </c>
      <c r="D4471" s="36" t="s">
        <v>57</v>
      </c>
      <c r="E4471" s="36" t="s">
        <v>57</v>
      </c>
      <c r="F4471" s="36" t="s">
        <v>57</v>
      </c>
      <c r="G4471" s="36" t="s">
        <v>7504</v>
      </c>
      <c r="H4471" s="36" t="s">
        <v>7504</v>
      </c>
      <c r="I4471" s="36" t="s">
        <v>2746</v>
      </c>
      <c r="J4471" s="36" t="s">
        <v>59</v>
      </c>
      <c r="K4471" s="36" t="s">
        <v>2747</v>
      </c>
    </row>
    <row r="4472" spans="1:11" ht="15" customHeight="1">
      <c r="A4472" s="36" t="s">
        <v>8173</v>
      </c>
      <c r="B4472" s="36">
        <v>472149</v>
      </c>
      <c r="C4472" s="35" t="e">
        <f>VLOOKUP(B4472,'[1]EC Sales Date'!$A:$C,2,)</f>
        <v>#N/A</v>
      </c>
      <c r="D4472" s="36" t="s">
        <v>86</v>
      </c>
      <c r="E4472" s="36" t="s">
        <v>7504</v>
      </c>
      <c r="F4472" s="36" t="s">
        <v>7504</v>
      </c>
      <c r="G4472" s="36" t="s">
        <v>7504</v>
      </c>
      <c r="H4472" s="36" t="s">
        <v>7504</v>
      </c>
      <c r="I4472" s="36" t="s">
        <v>58</v>
      </c>
      <c r="J4472" s="37" t="s">
        <v>123</v>
      </c>
      <c r="K4472" s="36" t="s">
        <v>7886</v>
      </c>
    </row>
    <row r="4473" spans="1:11" ht="15" customHeight="1">
      <c r="A4473" s="36" t="s">
        <v>8174</v>
      </c>
      <c r="B4473" s="36">
        <v>472712</v>
      </c>
      <c r="C4473" s="35" t="e">
        <f>VLOOKUP(B4473,'[1]EC Sales Date'!$A:$C,2,)</f>
        <v>#N/A</v>
      </c>
      <c r="D4473" s="36" t="s">
        <v>86</v>
      </c>
      <c r="E4473" s="36" t="s">
        <v>86</v>
      </c>
      <c r="F4473" s="36" t="s">
        <v>86</v>
      </c>
      <c r="G4473" s="36" t="s">
        <v>7504</v>
      </c>
      <c r="H4473" s="36" t="s">
        <v>7504</v>
      </c>
      <c r="I4473" s="36" t="s">
        <v>6068</v>
      </c>
      <c r="J4473" s="36" t="s">
        <v>59</v>
      </c>
      <c r="K4473" s="36" t="s">
        <v>6833</v>
      </c>
    </row>
    <row r="4474" spans="1:11" ht="15" customHeight="1">
      <c r="A4474" s="36" t="s">
        <v>8175</v>
      </c>
      <c r="B4474" s="36">
        <v>472713</v>
      </c>
      <c r="C4474" s="35" t="e">
        <f>VLOOKUP(B4474,'[1]EC Sales Date'!$A:$C,2,)</f>
        <v>#N/A</v>
      </c>
      <c r="D4474" s="36" t="s">
        <v>86</v>
      </c>
      <c r="E4474" s="36" t="s">
        <v>86</v>
      </c>
      <c r="F4474" s="36" t="s">
        <v>86</v>
      </c>
      <c r="G4474" s="36" t="s">
        <v>7504</v>
      </c>
      <c r="H4474" s="36" t="s">
        <v>7504</v>
      </c>
      <c r="I4474" s="36" t="s">
        <v>6068</v>
      </c>
      <c r="J4474" s="36" t="s">
        <v>59</v>
      </c>
      <c r="K4474" s="36" t="s">
        <v>6833</v>
      </c>
    </row>
    <row r="4475" spans="1:11" ht="15" customHeight="1">
      <c r="A4475" s="36" t="s">
        <v>8176</v>
      </c>
      <c r="B4475" s="36">
        <v>472964</v>
      </c>
      <c r="C4475" s="35" t="e">
        <f>VLOOKUP(B4475,'[1]EC Sales Date'!$A:$C,2,)</f>
        <v>#N/A</v>
      </c>
      <c r="D4475" s="36" t="s">
        <v>57</v>
      </c>
      <c r="E4475" s="36" t="s">
        <v>57</v>
      </c>
      <c r="F4475" s="36" t="s">
        <v>57</v>
      </c>
      <c r="G4475" s="36" t="s">
        <v>7504</v>
      </c>
      <c r="H4475" s="36" t="s">
        <v>7504</v>
      </c>
      <c r="I4475" s="36" t="s">
        <v>58</v>
      </c>
      <c r="J4475" s="36" t="s">
        <v>59</v>
      </c>
      <c r="K4475" s="36" t="s">
        <v>1211</v>
      </c>
    </row>
    <row r="4476" spans="1:11" ht="15" customHeight="1">
      <c r="A4476" s="36" t="s">
        <v>8177</v>
      </c>
      <c r="B4476" s="36">
        <v>473052</v>
      </c>
      <c r="C4476" s="35" t="e">
        <f>VLOOKUP(B4476,'[1]EC Sales Date'!$A:$C,2,)</f>
        <v>#N/A</v>
      </c>
      <c r="D4476" s="36" t="s">
        <v>57</v>
      </c>
      <c r="E4476" s="36" t="s">
        <v>57</v>
      </c>
      <c r="F4476" s="36" t="s">
        <v>57</v>
      </c>
      <c r="G4476" s="36" t="s">
        <v>7504</v>
      </c>
      <c r="H4476" s="36" t="s">
        <v>7504</v>
      </c>
      <c r="I4476" s="36" t="s">
        <v>58</v>
      </c>
      <c r="J4476" s="36" t="s">
        <v>59</v>
      </c>
      <c r="K4476" s="36" t="s">
        <v>7796</v>
      </c>
    </row>
    <row r="4477" spans="1:11" ht="15" customHeight="1">
      <c r="A4477" s="36" t="s">
        <v>8178</v>
      </c>
      <c r="B4477" s="36">
        <v>473053</v>
      </c>
      <c r="C4477" s="35" t="e">
        <f>VLOOKUP(B4477,'[1]EC Sales Date'!$A:$C,2,)</f>
        <v>#N/A</v>
      </c>
      <c r="D4477" s="36" t="s">
        <v>57</v>
      </c>
      <c r="E4477" s="36" t="s">
        <v>57</v>
      </c>
      <c r="F4477" s="36" t="s">
        <v>57</v>
      </c>
      <c r="G4477" s="36" t="s">
        <v>7504</v>
      </c>
      <c r="H4477" s="36" t="s">
        <v>7504</v>
      </c>
      <c r="I4477" s="36" t="s">
        <v>58</v>
      </c>
      <c r="J4477" s="36" t="s">
        <v>59</v>
      </c>
      <c r="K4477" s="36" t="s">
        <v>7796</v>
      </c>
    </row>
    <row r="4478" spans="1:11" ht="15" customHeight="1">
      <c r="A4478" s="36" t="s">
        <v>8179</v>
      </c>
      <c r="B4478" s="36">
        <v>473259</v>
      </c>
      <c r="C4478" s="35" t="e">
        <f>VLOOKUP(B4478,'[1]EC Sales Date'!$A:$C,2,)</f>
        <v>#N/A</v>
      </c>
      <c r="D4478" s="36" t="s">
        <v>86</v>
      </c>
      <c r="E4478" s="36" t="s">
        <v>57</v>
      </c>
      <c r="F4478" s="36" t="s">
        <v>57</v>
      </c>
      <c r="G4478" s="36" t="s">
        <v>7504</v>
      </c>
      <c r="H4478" s="36" t="s">
        <v>7504</v>
      </c>
      <c r="I4478" s="36" t="s">
        <v>78</v>
      </c>
      <c r="J4478" s="36" t="s">
        <v>59</v>
      </c>
      <c r="K4478" s="36" t="s">
        <v>6450</v>
      </c>
    </row>
    <row r="4479" spans="1:11" ht="15" customHeight="1">
      <c r="A4479" s="36" t="s">
        <v>8180</v>
      </c>
      <c r="B4479" s="36">
        <v>473263</v>
      </c>
      <c r="C4479" s="35" t="e">
        <f>VLOOKUP(B4479,'[1]EC Sales Date'!$A:$C,2,)</f>
        <v>#N/A</v>
      </c>
      <c r="D4479" s="36" t="s">
        <v>72</v>
      </c>
      <c r="E4479" s="36" t="s">
        <v>1995</v>
      </c>
      <c r="F4479" s="36" t="s">
        <v>1995</v>
      </c>
      <c r="G4479" s="36" t="s">
        <v>7504</v>
      </c>
      <c r="H4479" s="36" t="s">
        <v>7504</v>
      </c>
      <c r="I4479" s="36" t="s">
        <v>58</v>
      </c>
      <c r="J4479" s="36" t="s">
        <v>59</v>
      </c>
      <c r="K4479" s="36" t="s">
        <v>8181</v>
      </c>
    </row>
    <row r="4480" spans="1:11" ht="15" customHeight="1">
      <c r="A4480" s="36" t="s">
        <v>8182</v>
      </c>
      <c r="B4480" s="36">
        <v>476398</v>
      </c>
      <c r="C4480" s="35" t="e">
        <f>VLOOKUP(B4480,'[1]EC Sales Date'!$A:$C,2,)</f>
        <v>#N/A</v>
      </c>
      <c r="D4480" s="36" t="s">
        <v>57</v>
      </c>
      <c r="E4480" s="36" t="s">
        <v>57</v>
      </c>
      <c r="F4480" s="36" t="s">
        <v>57</v>
      </c>
      <c r="G4480" s="36" t="s">
        <v>7504</v>
      </c>
      <c r="H4480" s="36" t="s">
        <v>7504</v>
      </c>
      <c r="I4480" s="36" t="s">
        <v>821</v>
      </c>
      <c r="J4480" s="36" t="s">
        <v>59</v>
      </c>
      <c r="K4480" s="36" t="s">
        <v>6190</v>
      </c>
    </row>
    <row r="4481" spans="1:11" ht="15" customHeight="1">
      <c r="A4481" s="36" t="s">
        <v>8183</v>
      </c>
      <c r="B4481" s="36">
        <v>476399</v>
      </c>
      <c r="C4481" s="35" t="e">
        <f>VLOOKUP(B4481,'[1]EC Sales Date'!$A:$C,2,)</f>
        <v>#N/A</v>
      </c>
      <c r="D4481" s="36" t="s">
        <v>57</v>
      </c>
      <c r="E4481" s="36" t="s">
        <v>57</v>
      </c>
      <c r="F4481" s="36" t="s">
        <v>57</v>
      </c>
      <c r="G4481" s="36" t="s">
        <v>7504</v>
      </c>
      <c r="H4481" s="36" t="s">
        <v>7504</v>
      </c>
      <c r="I4481" s="36" t="s">
        <v>78</v>
      </c>
      <c r="J4481" s="36" t="s">
        <v>59</v>
      </c>
      <c r="K4481" s="36" t="s">
        <v>3687</v>
      </c>
    </row>
    <row r="4482" spans="1:11" ht="15" customHeight="1">
      <c r="A4482" s="36" t="s">
        <v>8184</v>
      </c>
      <c r="B4482" s="36">
        <v>476400</v>
      </c>
      <c r="C4482" s="35" t="e">
        <f>VLOOKUP(B4482,'[1]EC Sales Date'!$A:$C,2,)</f>
        <v>#N/A</v>
      </c>
      <c r="D4482" s="36" t="s">
        <v>86</v>
      </c>
      <c r="E4482" s="36" t="s">
        <v>86</v>
      </c>
      <c r="F4482" s="36" t="s">
        <v>86</v>
      </c>
      <c r="G4482" s="36" t="s">
        <v>7504</v>
      </c>
      <c r="H4482" s="36" t="s">
        <v>7504</v>
      </c>
      <c r="I4482" s="36" t="s">
        <v>6068</v>
      </c>
      <c r="J4482" s="36" t="s">
        <v>59</v>
      </c>
      <c r="K4482" s="36" t="s">
        <v>6833</v>
      </c>
    </row>
    <row r="4483" spans="1:11" ht="15" customHeight="1">
      <c r="A4483" s="36" t="s">
        <v>8185</v>
      </c>
      <c r="B4483" s="36">
        <v>476401</v>
      </c>
      <c r="C4483" s="35" t="e">
        <f>VLOOKUP(B4483,'[1]EC Sales Date'!$A:$C,2,)</f>
        <v>#N/A</v>
      </c>
      <c r="D4483" s="36" t="s">
        <v>57</v>
      </c>
      <c r="E4483" s="36" t="s">
        <v>57</v>
      </c>
      <c r="F4483" s="36" t="s">
        <v>57</v>
      </c>
      <c r="G4483" s="36" t="s">
        <v>7504</v>
      </c>
      <c r="H4483" s="36" t="s">
        <v>7504</v>
      </c>
      <c r="I4483" s="36" t="s">
        <v>821</v>
      </c>
      <c r="J4483" s="36" t="s">
        <v>59</v>
      </c>
      <c r="K4483" s="36" t="s">
        <v>6190</v>
      </c>
    </row>
    <row r="4484" spans="1:11" ht="15" customHeight="1">
      <c r="A4484" s="36" t="s">
        <v>8186</v>
      </c>
      <c r="B4484" s="36">
        <v>476402</v>
      </c>
      <c r="C4484" s="35" t="e">
        <f>VLOOKUP(B4484,'[1]EC Sales Date'!$A:$C,2,)</f>
        <v>#N/A</v>
      </c>
      <c r="D4484" s="36" t="s">
        <v>57</v>
      </c>
      <c r="E4484" s="36" t="s">
        <v>57</v>
      </c>
      <c r="F4484" s="36" t="s">
        <v>57</v>
      </c>
      <c r="G4484" s="36" t="s">
        <v>7504</v>
      </c>
      <c r="H4484" s="36" t="s">
        <v>7504</v>
      </c>
      <c r="I4484" s="36" t="s">
        <v>78</v>
      </c>
      <c r="J4484" s="36" t="s">
        <v>59</v>
      </c>
      <c r="K4484" s="36" t="s">
        <v>3687</v>
      </c>
    </row>
    <row r="4485" spans="1:11" ht="15" customHeight="1">
      <c r="A4485" s="36" t="s">
        <v>8187</v>
      </c>
      <c r="B4485" s="36">
        <v>476403</v>
      </c>
      <c r="C4485" s="35" t="e">
        <f>VLOOKUP(B4485,'[1]EC Sales Date'!$A:$C,2,)</f>
        <v>#N/A</v>
      </c>
      <c r="D4485" s="36" t="s">
        <v>57</v>
      </c>
      <c r="E4485" s="36" t="s">
        <v>57</v>
      </c>
      <c r="F4485" s="36" t="s">
        <v>57</v>
      </c>
      <c r="G4485" s="36" t="s">
        <v>7504</v>
      </c>
      <c r="H4485" s="36" t="s">
        <v>7504</v>
      </c>
      <c r="I4485" s="36" t="s">
        <v>821</v>
      </c>
      <c r="J4485" s="36" t="s">
        <v>59</v>
      </c>
      <c r="K4485" s="36" t="s">
        <v>6190</v>
      </c>
    </row>
    <row r="4486" spans="1:11" ht="15" customHeight="1">
      <c r="A4486" s="36" t="s">
        <v>8188</v>
      </c>
      <c r="B4486" s="36">
        <v>471187</v>
      </c>
      <c r="C4486" s="35" t="e">
        <f>VLOOKUP(B4486,'[1]EC Sales Date'!$A:$C,2,)</f>
        <v>#N/A</v>
      </c>
      <c r="D4486" s="36" t="s">
        <v>56</v>
      </c>
      <c r="E4486" s="36" t="s">
        <v>56</v>
      </c>
      <c r="F4486" s="36" t="s">
        <v>56</v>
      </c>
      <c r="G4486" s="36" t="s">
        <v>7504</v>
      </c>
      <c r="H4486" s="36" t="s">
        <v>7504</v>
      </c>
      <c r="I4486" s="36" t="s">
        <v>58</v>
      </c>
      <c r="J4486" s="36" t="s">
        <v>59</v>
      </c>
      <c r="K4486" s="36" t="s">
        <v>522</v>
      </c>
    </row>
    <row r="4487" spans="1:11" ht="15" customHeight="1">
      <c r="A4487" s="36" t="s">
        <v>3911</v>
      </c>
      <c r="B4487" s="36">
        <v>471392</v>
      </c>
      <c r="C4487" s="35" t="str">
        <f>VLOOKUP(B4487,'[1]EC Sales Date'!$A:$C,2,)</f>
        <v>Surchemise Matelassée</v>
      </c>
      <c r="D4487" s="36" t="s">
        <v>57</v>
      </c>
      <c r="E4487" s="36" t="s">
        <v>57</v>
      </c>
      <c r="F4487" s="36" t="s">
        <v>57</v>
      </c>
      <c r="G4487" s="36" t="s">
        <v>7504</v>
      </c>
      <c r="H4487" s="36" t="s">
        <v>7504</v>
      </c>
      <c r="I4487" s="36" t="s">
        <v>78</v>
      </c>
      <c r="J4487" s="36" t="s">
        <v>59</v>
      </c>
      <c r="K4487" s="36" t="s">
        <v>3912</v>
      </c>
    </row>
    <row r="4488" spans="1:11" ht="15" customHeight="1">
      <c r="A4488" s="36" t="s">
        <v>3913</v>
      </c>
      <c r="B4488" s="36">
        <v>471416</v>
      </c>
      <c r="C4488" s="35" t="str">
        <f>VLOOKUP(B4488,'[1]EC Sales Date'!$A:$C,2,)</f>
        <v>Blouson Utilitaire</v>
      </c>
      <c r="D4488" s="36" t="s">
        <v>57</v>
      </c>
      <c r="E4488" s="36" t="s">
        <v>57</v>
      </c>
      <c r="F4488" s="36" t="s">
        <v>57</v>
      </c>
      <c r="G4488" s="36" t="s">
        <v>7504</v>
      </c>
      <c r="H4488" s="36" t="s">
        <v>7504</v>
      </c>
      <c r="I4488" s="36" t="s">
        <v>58</v>
      </c>
      <c r="J4488" s="36" t="s">
        <v>59</v>
      </c>
      <c r="K4488" s="36" t="s">
        <v>3914</v>
      </c>
    </row>
    <row r="4489" spans="1:11" ht="15" customHeight="1">
      <c r="A4489" s="36" t="s">
        <v>3915</v>
      </c>
      <c r="B4489" s="36">
        <v>473555</v>
      </c>
      <c r="C4489" s="35" t="str">
        <f>VLOOKUP(B4489,'[1]EC Sales Date'!$A:$C,2,)</f>
        <v>Veste UT KAWS + Warhol</v>
      </c>
      <c r="D4489" s="36" t="s">
        <v>57</v>
      </c>
      <c r="E4489" s="36" t="s">
        <v>57</v>
      </c>
      <c r="F4489" s="36" t="s">
        <v>57</v>
      </c>
      <c r="G4489" s="36" t="s">
        <v>7504</v>
      </c>
      <c r="H4489" s="36" t="s">
        <v>7504</v>
      </c>
      <c r="I4489" s="36" t="s">
        <v>78</v>
      </c>
      <c r="J4489" s="36" t="s">
        <v>59</v>
      </c>
      <c r="K4489" s="36" t="s">
        <v>1722</v>
      </c>
    </row>
    <row r="4490" spans="1:11" ht="15" customHeight="1">
      <c r="A4490" s="36" t="s">
        <v>3916</v>
      </c>
      <c r="B4490" s="36">
        <v>471188</v>
      </c>
      <c r="C4490" s="35" t="str">
        <f>VLOOKUP(B4490,'[1]EC Sales Date'!$A:$C,2,)</f>
        <v>Jean Ultra Stretch</v>
      </c>
      <c r="D4490" s="36" t="s">
        <v>56</v>
      </c>
      <c r="E4490" s="36" t="s">
        <v>57</v>
      </c>
      <c r="F4490" s="36" t="s">
        <v>57</v>
      </c>
      <c r="G4490" s="36" t="s">
        <v>7504</v>
      </c>
      <c r="H4490" s="36" t="s">
        <v>7504</v>
      </c>
      <c r="I4490" s="36" t="s">
        <v>58</v>
      </c>
      <c r="J4490" s="36" t="s">
        <v>59</v>
      </c>
      <c r="K4490" s="36" t="s">
        <v>60</v>
      </c>
    </row>
    <row r="4491" spans="1:11" ht="15" customHeight="1">
      <c r="A4491" s="36" t="s">
        <v>3917</v>
      </c>
      <c r="B4491" s="36">
        <v>471189</v>
      </c>
      <c r="C4491" s="35" t="str">
        <f>VLOOKUP(B4491,'[1]EC Sales Date'!$A:$C,2,)</f>
        <v>Jean Ultra Stretch</v>
      </c>
      <c r="D4491" s="36" t="s">
        <v>56</v>
      </c>
      <c r="E4491" s="36" t="s">
        <v>57</v>
      </c>
      <c r="F4491" s="36" t="s">
        <v>57</v>
      </c>
      <c r="G4491" s="36" t="s">
        <v>7504</v>
      </c>
      <c r="H4491" s="36" t="s">
        <v>7504</v>
      </c>
      <c r="I4491" s="36" t="s">
        <v>58</v>
      </c>
      <c r="J4491" s="36" t="s">
        <v>59</v>
      </c>
      <c r="K4491" s="36" t="s">
        <v>64</v>
      </c>
    </row>
    <row r="4492" spans="1:11" ht="15" customHeight="1">
      <c r="A4492" s="36" t="s">
        <v>3918</v>
      </c>
      <c r="B4492" s="36">
        <v>472843</v>
      </c>
      <c r="C4492" s="35" t="str">
        <f>VLOOKUP(B4492,'[1]EC Sales Date'!$A:$C,2,)</f>
        <v>Pantalon ample plissé</v>
      </c>
      <c r="D4492" s="36" t="s">
        <v>57</v>
      </c>
      <c r="E4492" s="36" t="s">
        <v>57</v>
      </c>
      <c r="F4492" s="36" t="s">
        <v>57</v>
      </c>
      <c r="G4492" s="36" t="s">
        <v>7504</v>
      </c>
      <c r="H4492" s="36" t="s">
        <v>7504</v>
      </c>
      <c r="I4492" s="36" t="s">
        <v>58</v>
      </c>
      <c r="J4492" s="36" t="s">
        <v>59</v>
      </c>
      <c r="K4492" s="36" t="s">
        <v>66</v>
      </c>
    </row>
    <row r="4493" spans="1:11" ht="15" customHeight="1">
      <c r="A4493" s="36" t="s">
        <v>3919</v>
      </c>
      <c r="B4493" s="36">
        <v>472843</v>
      </c>
      <c r="C4493" s="35" t="str">
        <f>VLOOKUP(B4493,'[1]EC Sales Date'!$A:$C,2,)</f>
        <v>Pantalon ample plissé</v>
      </c>
      <c r="D4493" s="36" t="s">
        <v>56</v>
      </c>
      <c r="E4493" s="36" t="s">
        <v>57</v>
      </c>
      <c r="F4493" s="36" t="s">
        <v>57</v>
      </c>
      <c r="G4493" s="36" t="s">
        <v>7504</v>
      </c>
      <c r="H4493" s="36" t="s">
        <v>7504</v>
      </c>
      <c r="I4493" s="36" t="s">
        <v>58</v>
      </c>
      <c r="J4493" s="36" t="s">
        <v>59</v>
      </c>
      <c r="K4493" s="36" t="s">
        <v>66</v>
      </c>
    </row>
    <row r="4494" spans="1:11" ht="15" customHeight="1">
      <c r="A4494" s="36" t="s">
        <v>3920</v>
      </c>
      <c r="B4494" s="36">
        <v>470654</v>
      </c>
      <c r="C4494" s="35" t="str">
        <f>VLOOKUP(B4494,'[1]EC Sales Date'!$A:$C,2,)</f>
        <v>Jean Large</v>
      </c>
      <c r="D4494" s="36" t="s">
        <v>80</v>
      </c>
      <c r="E4494" s="36" t="s">
        <v>57</v>
      </c>
      <c r="F4494" s="36" t="s">
        <v>57</v>
      </c>
      <c r="G4494" s="36" t="s">
        <v>7504</v>
      </c>
      <c r="H4494" s="36" t="s">
        <v>7504</v>
      </c>
      <c r="I4494" s="36" t="s">
        <v>58</v>
      </c>
      <c r="J4494" s="36" t="s">
        <v>59</v>
      </c>
      <c r="K4494" s="36" t="s">
        <v>3921</v>
      </c>
    </row>
    <row r="4495" spans="1:11" ht="15" customHeight="1">
      <c r="A4495" s="36" t="s">
        <v>3922</v>
      </c>
      <c r="B4495" s="36">
        <v>470654</v>
      </c>
      <c r="C4495" s="35" t="str">
        <f>VLOOKUP(B4495,'[1]EC Sales Date'!$A:$C,2,)</f>
        <v>Jean Large</v>
      </c>
      <c r="D4495" s="36" t="s">
        <v>56</v>
      </c>
      <c r="E4495" s="36" t="s">
        <v>57</v>
      </c>
      <c r="F4495" s="36" t="s">
        <v>57</v>
      </c>
      <c r="G4495" s="36" t="s">
        <v>7504</v>
      </c>
      <c r="H4495" s="36" t="s">
        <v>7504</v>
      </c>
      <c r="I4495" s="36" t="s">
        <v>58</v>
      </c>
      <c r="J4495" s="36" t="s">
        <v>59</v>
      </c>
      <c r="K4495" s="36" t="s">
        <v>3257</v>
      </c>
    </row>
    <row r="4496" spans="1:11" ht="15" customHeight="1">
      <c r="A4496" s="36" t="s">
        <v>3923</v>
      </c>
      <c r="B4496" s="36">
        <v>470654</v>
      </c>
      <c r="C4496" s="35" t="str">
        <f>VLOOKUP(B4496,'[1]EC Sales Date'!$A:$C,2,)</f>
        <v>Jean Large</v>
      </c>
      <c r="D4496" s="36" t="s">
        <v>80</v>
      </c>
      <c r="E4496" s="36" t="s">
        <v>57</v>
      </c>
      <c r="F4496" s="36" t="s">
        <v>57</v>
      </c>
      <c r="G4496" s="36" t="s">
        <v>7504</v>
      </c>
      <c r="H4496" s="36" t="s">
        <v>7504</v>
      </c>
      <c r="I4496" s="36" t="s">
        <v>58</v>
      </c>
      <c r="J4496" s="36" t="s">
        <v>59</v>
      </c>
      <c r="K4496" s="36" t="s">
        <v>1911</v>
      </c>
    </row>
    <row r="4497" spans="1:11" ht="15" customHeight="1">
      <c r="A4497" s="36" t="s">
        <v>3924</v>
      </c>
      <c r="B4497" s="36">
        <v>470654</v>
      </c>
      <c r="C4497" s="35" t="str">
        <f>VLOOKUP(B4497,'[1]EC Sales Date'!$A:$C,2,)</f>
        <v>Jean Large</v>
      </c>
      <c r="D4497" s="36" t="s">
        <v>56</v>
      </c>
      <c r="E4497" s="36" t="s">
        <v>57</v>
      </c>
      <c r="F4497" s="36" t="s">
        <v>57</v>
      </c>
      <c r="G4497" s="36" t="s">
        <v>7504</v>
      </c>
      <c r="H4497" s="36" t="s">
        <v>7504</v>
      </c>
      <c r="I4497" s="36" t="s">
        <v>58</v>
      </c>
      <c r="J4497" s="36" t="s">
        <v>59</v>
      </c>
      <c r="K4497" s="36" t="s">
        <v>3925</v>
      </c>
    </row>
    <row r="4498" spans="1:11" ht="15" customHeight="1">
      <c r="A4498" s="36" t="s">
        <v>3926</v>
      </c>
      <c r="B4498" s="36">
        <v>470711</v>
      </c>
      <c r="C4498" s="35" t="str">
        <f>VLOOKUP(B4498,'[1]EC Sales Date'!$A:$C,2,)</f>
        <v>Mini Jupe-Culotte en Jean</v>
      </c>
      <c r="D4498" s="36" t="s">
        <v>56</v>
      </c>
      <c r="E4498" s="36" t="s">
        <v>57</v>
      </c>
      <c r="F4498" s="36" t="s">
        <v>57</v>
      </c>
      <c r="G4498" s="36" t="s">
        <v>7504</v>
      </c>
      <c r="H4498" s="36" t="s">
        <v>7504</v>
      </c>
      <c r="I4498" s="36" t="s">
        <v>78</v>
      </c>
      <c r="J4498" s="36" t="s">
        <v>59</v>
      </c>
      <c r="K4498" s="36" t="s">
        <v>3927</v>
      </c>
    </row>
    <row r="4499" spans="1:11" ht="15" customHeight="1">
      <c r="A4499" s="36" t="s">
        <v>3928</v>
      </c>
      <c r="B4499" s="36">
        <v>471458</v>
      </c>
      <c r="C4499" s="35" t="str">
        <f>VLOOKUP(B4499,'[1]EC Sales Date'!$A:$C,2,)</f>
        <v>Mini Jupe-Culotte en Jean</v>
      </c>
      <c r="D4499" s="36" t="s">
        <v>56</v>
      </c>
      <c r="E4499" s="36" t="s">
        <v>57</v>
      </c>
      <c r="F4499" s="36" t="s">
        <v>57</v>
      </c>
      <c r="G4499" s="36" t="s">
        <v>7504</v>
      </c>
      <c r="H4499" s="36" t="s">
        <v>7504</v>
      </c>
      <c r="I4499" s="36" t="s">
        <v>58</v>
      </c>
      <c r="J4499" s="36" t="s">
        <v>59</v>
      </c>
      <c r="K4499" s="36" t="s">
        <v>352</v>
      </c>
    </row>
    <row r="4500" spans="1:11" ht="15" customHeight="1">
      <c r="A4500" s="36" t="s">
        <v>3929</v>
      </c>
      <c r="B4500" s="36">
        <v>472151</v>
      </c>
      <c r="C4500" s="35" t="str">
        <f>VLOOKUP(B4500,'[1]EC Sales Date'!$A:$C,2,)</f>
        <v>Mini Jupe-Culotte à Carreaux</v>
      </c>
      <c r="D4500" s="36" t="s">
        <v>57</v>
      </c>
      <c r="E4500" s="36" t="s">
        <v>57</v>
      </c>
      <c r="F4500" s="36" t="s">
        <v>57</v>
      </c>
      <c r="G4500" s="36" t="s">
        <v>7504</v>
      </c>
      <c r="H4500" s="36" t="s">
        <v>7504</v>
      </c>
      <c r="I4500" s="36" t="s">
        <v>3930</v>
      </c>
      <c r="J4500" s="36" t="s">
        <v>59</v>
      </c>
      <c r="K4500" s="36" t="s">
        <v>3931</v>
      </c>
    </row>
    <row r="4501" spans="1:11" ht="15" customHeight="1">
      <c r="A4501" s="36" t="s">
        <v>3932</v>
      </c>
      <c r="B4501" s="36">
        <v>472706</v>
      </c>
      <c r="C4501" s="35" t="str">
        <f>VLOOKUP(B4501,'[1]EC Sales Date'!$A:$C,2,)</f>
        <v>Mini Jupe-Culotte à Carreaux</v>
      </c>
      <c r="D4501" s="36" t="s">
        <v>57</v>
      </c>
      <c r="E4501" s="36" t="s">
        <v>57</v>
      </c>
      <c r="F4501" s="36" t="s">
        <v>57</v>
      </c>
      <c r="G4501" s="36" t="s">
        <v>7504</v>
      </c>
      <c r="H4501" s="36" t="s">
        <v>7504</v>
      </c>
      <c r="I4501" s="36" t="s">
        <v>3930</v>
      </c>
      <c r="J4501" s="36" t="s">
        <v>59</v>
      </c>
      <c r="K4501" s="36" t="s">
        <v>3931</v>
      </c>
    </row>
    <row r="4502" spans="1:11" ht="15" customHeight="1">
      <c r="A4502" s="36" t="s">
        <v>3933</v>
      </c>
      <c r="B4502" s="36">
        <v>474906</v>
      </c>
      <c r="C4502" s="35" t="str">
        <f>VLOOKUP(B4502,'[1]EC Sales Date'!$A:$C,2,)</f>
        <v>Jupe-Culotte en Sweat DRY</v>
      </c>
      <c r="D4502" s="36" t="s">
        <v>57</v>
      </c>
      <c r="E4502" s="36" t="s">
        <v>57</v>
      </c>
      <c r="F4502" s="36" t="s">
        <v>57</v>
      </c>
      <c r="G4502" s="36" t="s">
        <v>7504</v>
      </c>
      <c r="H4502" s="36" t="s">
        <v>7504</v>
      </c>
      <c r="I4502" s="36" t="s">
        <v>58</v>
      </c>
      <c r="J4502" s="36" t="s">
        <v>59</v>
      </c>
      <c r="K4502" s="36" t="s">
        <v>3934</v>
      </c>
    </row>
    <row r="4503" spans="1:11" ht="15" customHeight="1">
      <c r="A4503" s="36" t="s">
        <v>3935</v>
      </c>
      <c r="B4503" s="36">
        <v>470707</v>
      </c>
      <c r="C4503" s="35" t="str">
        <f>VLOOKUP(B4503,'[1]EC Sales Date'!$A:$C,2,)</f>
        <v>Robe Imprimée à Fronces Manches Courtes Fille</v>
      </c>
      <c r="D4503" s="36" t="s">
        <v>57</v>
      </c>
      <c r="E4503" s="36" t="s">
        <v>57</v>
      </c>
      <c r="F4503" s="36" t="s">
        <v>57</v>
      </c>
      <c r="G4503" s="36" t="s">
        <v>7504</v>
      </c>
      <c r="H4503" s="36" t="s">
        <v>7504</v>
      </c>
      <c r="I4503" s="36" t="s">
        <v>58</v>
      </c>
      <c r="J4503" s="36" t="s">
        <v>59</v>
      </c>
      <c r="K4503" s="36" t="s">
        <v>3936</v>
      </c>
    </row>
    <row r="4504" spans="1:11" ht="15" customHeight="1">
      <c r="A4504" s="36" t="s">
        <v>3937</v>
      </c>
      <c r="B4504" s="36">
        <v>470708</v>
      </c>
      <c r="C4504" s="35" t="str">
        <f>VLOOKUP(B4504,'[1]EC Sales Date'!$A:$C,2,)</f>
        <v>Robe-Salopette en Jean</v>
      </c>
      <c r="D4504" s="36" t="s">
        <v>56</v>
      </c>
      <c r="E4504" s="36" t="s">
        <v>57</v>
      </c>
      <c r="F4504" s="36" t="s">
        <v>57</v>
      </c>
      <c r="G4504" s="36" t="s">
        <v>7504</v>
      </c>
      <c r="H4504" s="36" t="s">
        <v>7504</v>
      </c>
      <c r="I4504" s="36" t="s">
        <v>3938</v>
      </c>
      <c r="J4504" s="36" t="s">
        <v>59</v>
      </c>
      <c r="K4504" s="36" t="s">
        <v>3939</v>
      </c>
    </row>
    <row r="4505" spans="1:11" ht="15" customHeight="1">
      <c r="A4505" s="36" t="s">
        <v>3940</v>
      </c>
      <c r="B4505" s="36">
        <v>471192</v>
      </c>
      <c r="C4505" s="35" t="str">
        <f>VLOOKUP(B4505,'[1]EC Sales Date'!$A:$C,2,)</f>
        <v>Sweat à Capuche DRY</v>
      </c>
      <c r="D4505" s="36" t="s">
        <v>86</v>
      </c>
      <c r="E4505" s="36" t="s">
        <v>86</v>
      </c>
      <c r="F4505" s="36" t="s">
        <v>86</v>
      </c>
      <c r="G4505" s="36" t="s">
        <v>7504</v>
      </c>
      <c r="H4505" s="36" t="s">
        <v>7504</v>
      </c>
      <c r="I4505" s="36" t="s">
        <v>58</v>
      </c>
      <c r="J4505" s="36" t="s">
        <v>59</v>
      </c>
      <c r="K4505" s="36" t="s">
        <v>3941</v>
      </c>
    </row>
    <row r="4506" spans="1:11" ht="15" customHeight="1">
      <c r="A4506" s="36" t="s">
        <v>3942</v>
      </c>
      <c r="B4506" s="36">
        <v>471192</v>
      </c>
      <c r="C4506" s="35" t="str">
        <f>VLOOKUP(B4506,'[1]EC Sales Date'!$A:$C,2,)</f>
        <v>Sweat à Capuche DRY</v>
      </c>
      <c r="D4506" s="36" t="s">
        <v>86</v>
      </c>
      <c r="E4506" s="36" t="s">
        <v>86</v>
      </c>
      <c r="F4506" s="36" t="s">
        <v>86</v>
      </c>
      <c r="G4506" s="36" t="s">
        <v>7504</v>
      </c>
      <c r="H4506" s="36" t="s">
        <v>7504</v>
      </c>
      <c r="I4506" s="36" t="s">
        <v>58</v>
      </c>
      <c r="J4506" s="36" t="s">
        <v>59</v>
      </c>
      <c r="K4506" s="36" t="s">
        <v>3941</v>
      </c>
    </row>
    <row r="4507" spans="1:11" ht="15" customHeight="1">
      <c r="A4507" s="36" t="s">
        <v>3943</v>
      </c>
      <c r="B4507" s="36">
        <v>471193</v>
      </c>
      <c r="C4507" s="35" t="str">
        <f>VLOOKUP(B4507,'[1]EC Sales Date'!$A:$C,2,)</f>
        <v>Sweat DRY zippé à capuche bicolore</v>
      </c>
      <c r="D4507" s="36" t="s">
        <v>86</v>
      </c>
      <c r="E4507" s="36" t="s">
        <v>86</v>
      </c>
      <c r="F4507" s="36" t="s">
        <v>86</v>
      </c>
      <c r="G4507" s="36" t="s">
        <v>7504</v>
      </c>
      <c r="H4507" s="36" t="s">
        <v>7504</v>
      </c>
      <c r="I4507" s="36" t="s">
        <v>58</v>
      </c>
      <c r="J4507" s="36" t="s">
        <v>59</v>
      </c>
      <c r="K4507" s="36" t="s">
        <v>3941</v>
      </c>
    </row>
    <row r="4508" spans="1:11" ht="15" customHeight="1">
      <c r="A4508" s="36" t="s">
        <v>8189</v>
      </c>
      <c r="B4508" s="36">
        <v>471194</v>
      </c>
      <c r="C4508" s="35" t="e">
        <f>VLOOKUP(B4508,'[1]EC Sales Date'!$A:$C,2,)</f>
        <v>#N/A</v>
      </c>
      <c r="D4508" s="36" t="s">
        <v>86</v>
      </c>
      <c r="E4508" s="36" t="s">
        <v>86</v>
      </c>
      <c r="F4508" s="36" t="s">
        <v>86</v>
      </c>
      <c r="G4508" s="36" t="s">
        <v>7504</v>
      </c>
      <c r="H4508" s="36" t="s">
        <v>7504</v>
      </c>
      <c r="I4508" s="36" t="s">
        <v>58</v>
      </c>
      <c r="J4508" s="36" t="s">
        <v>59</v>
      </c>
      <c r="K4508" s="36" t="s">
        <v>3270</v>
      </c>
    </row>
    <row r="4509" spans="1:11" ht="15" customHeight="1">
      <c r="A4509" s="36" t="s">
        <v>3944</v>
      </c>
      <c r="B4509" s="36">
        <v>471195</v>
      </c>
      <c r="C4509" s="35" t="str">
        <f>VLOOKUP(B4509,'[1]EC Sales Date'!$A:$C,2,)</f>
        <v>Sweat Ultra Stretch</v>
      </c>
      <c r="D4509" s="36" t="s">
        <v>80</v>
      </c>
      <c r="E4509" s="36" t="s">
        <v>86</v>
      </c>
      <c r="F4509" s="36" t="s">
        <v>86</v>
      </c>
      <c r="G4509" s="36" t="s">
        <v>7504</v>
      </c>
      <c r="H4509" s="36" t="s">
        <v>7504</v>
      </c>
      <c r="I4509" s="36" t="s">
        <v>58</v>
      </c>
      <c r="J4509" s="36" t="s">
        <v>59</v>
      </c>
      <c r="K4509" s="36" t="s">
        <v>111</v>
      </c>
    </row>
    <row r="4510" spans="1:11" ht="15" customHeight="1">
      <c r="A4510" s="36" t="s">
        <v>3945</v>
      </c>
      <c r="B4510" s="36">
        <v>471195</v>
      </c>
      <c r="C4510" s="35" t="str">
        <f>VLOOKUP(B4510,'[1]EC Sales Date'!$A:$C,2,)</f>
        <v>Sweat Ultra Stretch</v>
      </c>
      <c r="D4510" s="36" t="s">
        <v>80</v>
      </c>
      <c r="E4510" s="36" t="s">
        <v>86</v>
      </c>
      <c r="F4510" s="36" t="s">
        <v>86</v>
      </c>
      <c r="G4510" s="36" t="s">
        <v>7504</v>
      </c>
      <c r="H4510" s="36" t="s">
        <v>7504</v>
      </c>
      <c r="I4510" s="36" t="s">
        <v>58</v>
      </c>
      <c r="J4510" s="36" t="s">
        <v>59</v>
      </c>
      <c r="K4510" s="36" t="s">
        <v>111</v>
      </c>
    </row>
    <row r="4511" spans="1:11" ht="15" customHeight="1">
      <c r="A4511" s="36" t="s">
        <v>3946</v>
      </c>
      <c r="B4511" s="36">
        <v>471196</v>
      </c>
      <c r="C4511" s="35" t="str">
        <f>VLOOKUP(B4511,'[1]EC Sales Date'!$A:$C,2,)</f>
        <v>Sweat graphique ultra stretch</v>
      </c>
      <c r="D4511" s="36" t="s">
        <v>86</v>
      </c>
      <c r="E4511" s="36" t="s">
        <v>86</v>
      </c>
      <c r="F4511" s="36" t="s">
        <v>86</v>
      </c>
      <c r="G4511" s="36" t="s">
        <v>7504</v>
      </c>
      <c r="H4511" s="36" t="s">
        <v>7504</v>
      </c>
      <c r="I4511" s="36" t="s">
        <v>58</v>
      </c>
      <c r="J4511" s="36" t="s">
        <v>59</v>
      </c>
      <c r="K4511" s="36" t="s">
        <v>111</v>
      </c>
    </row>
    <row r="4512" spans="1:11" ht="15" customHeight="1">
      <c r="A4512" s="36" t="s">
        <v>3947</v>
      </c>
      <c r="B4512" s="36">
        <v>474387</v>
      </c>
      <c r="C4512" s="35" t="str">
        <f>VLOOKUP(B4512,'[1]EC Sales Date'!$A:$C,2,)</f>
        <v>Sweat graphique ultra stretch</v>
      </c>
      <c r="D4512" s="36" t="s">
        <v>86</v>
      </c>
      <c r="E4512" s="36" t="s">
        <v>86</v>
      </c>
      <c r="F4512" s="36" t="s">
        <v>86</v>
      </c>
      <c r="G4512" s="36" t="s">
        <v>7504</v>
      </c>
      <c r="H4512" s="36" t="s">
        <v>7504</v>
      </c>
      <c r="I4512" s="36" t="s">
        <v>58</v>
      </c>
      <c r="J4512" s="36" t="s">
        <v>59</v>
      </c>
      <c r="K4512" s="36" t="s">
        <v>111</v>
      </c>
    </row>
    <row r="4513" spans="1:11" ht="15" customHeight="1">
      <c r="A4513" s="36" t="s">
        <v>3948</v>
      </c>
      <c r="B4513" s="36">
        <v>474388</v>
      </c>
      <c r="C4513" s="35" t="str">
        <f>VLOOKUP(B4513,'[1]EC Sales Date'!$A:$C,2,)</f>
        <v>Sweat graphique ultra stretch</v>
      </c>
      <c r="D4513" s="36" t="s">
        <v>86</v>
      </c>
      <c r="E4513" s="36" t="s">
        <v>86</v>
      </c>
      <c r="F4513" s="36" t="s">
        <v>86</v>
      </c>
      <c r="G4513" s="36" t="s">
        <v>7504</v>
      </c>
      <c r="H4513" s="36" t="s">
        <v>7504</v>
      </c>
      <c r="I4513" s="36" t="s">
        <v>58</v>
      </c>
      <c r="J4513" s="36" t="s">
        <v>59</v>
      </c>
      <c r="K4513" s="36" t="s">
        <v>111</v>
      </c>
    </row>
    <row r="4514" spans="1:11" ht="15" customHeight="1">
      <c r="A4514" s="36" t="s">
        <v>3949</v>
      </c>
      <c r="B4514" s="36">
        <v>474389</v>
      </c>
      <c r="C4514" s="35" t="str">
        <f>VLOOKUP(B4514,'[1]EC Sales Date'!$A:$C,2,)</f>
        <v>Sweat graphique ultra stretch</v>
      </c>
      <c r="D4514" s="36" t="s">
        <v>86</v>
      </c>
      <c r="E4514" s="36" t="s">
        <v>86</v>
      </c>
      <c r="F4514" s="36" t="s">
        <v>86</v>
      </c>
      <c r="G4514" s="36" t="s">
        <v>7504</v>
      </c>
      <c r="H4514" s="36" t="s">
        <v>7504</v>
      </c>
      <c r="I4514" s="36" t="s">
        <v>58</v>
      </c>
      <c r="J4514" s="36" t="s">
        <v>59</v>
      </c>
      <c r="K4514" s="36" t="s">
        <v>111</v>
      </c>
    </row>
    <row r="4515" spans="1:11" ht="15" customHeight="1">
      <c r="A4515" s="36" t="s">
        <v>3950</v>
      </c>
      <c r="B4515" s="36">
        <v>474390</v>
      </c>
      <c r="C4515" s="35" t="str">
        <f>VLOOKUP(B4515,'[1]EC Sales Date'!$A:$C,2,)</f>
        <v>Sweat graphique ultra stretch</v>
      </c>
      <c r="D4515" s="36" t="s">
        <v>86</v>
      </c>
      <c r="E4515" s="36" t="s">
        <v>86</v>
      </c>
      <c r="F4515" s="36" t="s">
        <v>86</v>
      </c>
      <c r="G4515" s="36" t="s">
        <v>7504</v>
      </c>
      <c r="H4515" s="36" t="s">
        <v>7504</v>
      </c>
      <c r="I4515" s="36" t="s">
        <v>58</v>
      </c>
      <c r="J4515" s="36" t="s">
        <v>59</v>
      </c>
      <c r="K4515" s="36" t="s">
        <v>111</v>
      </c>
    </row>
    <row r="4516" spans="1:11" ht="15" customHeight="1">
      <c r="A4516" s="36" t="s">
        <v>3951</v>
      </c>
      <c r="B4516" s="36">
        <v>471202</v>
      </c>
      <c r="C4516" s="35" t="str">
        <f>VLOOKUP(B4516,'[1]EC Sales Date'!$A:$C,2,)</f>
        <v>Jogging DRY</v>
      </c>
      <c r="D4516" s="36" t="s">
        <v>86</v>
      </c>
      <c r="E4516" s="36" t="s">
        <v>86</v>
      </c>
      <c r="F4516" s="36" t="s">
        <v>86</v>
      </c>
      <c r="G4516" s="36" t="s">
        <v>7504</v>
      </c>
      <c r="H4516" s="36" t="s">
        <v>7504</v>
      </c>
      <c r="I4516" s="36" t="s">
        <v>58</v>
      </c>
      <c r="J4516" s="36" t="s">
        <v>59</v>
      </c>
      <c r="K4516" s="36" t="s">
        <v>3952</v>
      </c>
    </row>
    <row r="4517" spans="1:11" ht="15" customHeight="1">
      <c r="A4517" s="36" t="s">
        <v>3953</v>
      </c>
      <c r="B4517" s="36">
        <v>471202</v>
      </c>
      <c r="C4517" s="35" t="str">
        <f>VLOOKUP(B4517,'[1]EC Sales Date'!$A:$C,2,)</f>
        <v>Jogging DRY</v>
      </c>
      <c r="D4517" s="36" t="s">
        <v>86</v>
      </c>
      <c r="E4517" s="36" t="s">
        <v>86</v>
      </c>
      <c r="F4517" s="36" t="s">
        <v>86</v>
      </c>
      <c r="G4517" s="36" t="s">
        <v>7504</v>
      </c>
      <c r="H4517" s="36" t="s">
        <v>7504</v>
      </c>
      <c r="I4517" s="36" t="s">
        <v>58</v>
      </c>
      <c r="J4517" s="36" t="s">
        <v>59</v>
      </c>
      <c r="K4517" s="36" t="s">
        <v>3952</v>
      </c>
    </row>
    <row r="4518" spans="1:11" ht="15" customHeight="1">
      <c r="A4518" s="36" t="s">
        <v>3954</v>
      </c>
      <c r="B4518" s="36">
        <v>471203</v>
      </c>
      <c r="C4518" s="35" t="str">
        <f>VLOOKUP(B4518,'[1]EC Sales Date'!$A:$C,2,)</f>
        <v>Jogging DRY rayé</v>
      </c>
      <c r="D4518" s="36" t="s">
        <v>86</v>
      </c>
      <c r="E4518" s="36" t="s">
        <v>86</v>
      </c>
      <c r="F4518" s="36" t="s">
        <v>86</v>
      </c>
      <c r="G4518" s="36" t="s">
        <v>7504</v>
      </c>
      <c r="H4518" s="36" t="s">
        <v>7504</v>
      </c>
      <c r="I4518" s="36" t="s">
        <v>58</v>
      </c>
      <c r="J4518" s="36" t="s">
        <v>59</v>
      </c>
      <c r="K4518" s="36" t="s">
        <v>3955</v>
      </c>
    </row>
    <row r="4519" spans="1:11" ht="15" customHeight="1">
      <c r="A4519" s="36" t="s">
        <v>3956</v>
      </c>
      <c r="B4519" s="36">
        <v>471203</v>
      </c>
      <c r="C4519" s="35" t="str">
        <f>VLOOKUP(B4519,'[1]EC Sales Date'!$A:$C,2,)</f>
        <v>Jogging DRY rayé</v>
      </c>
      <c r="D4519" s="36" t="s">
        <v>86</v>
      </c>
      <c r="E4519" s="36" t="s">
        <v>86</v>
      </c>
      <c r="F4519" s="36" t="s">
        <v>86</v>
      </c>
      <c r="G4519" s="36" t="s">
        <v>7504</v>
      </c>
      <c r="H4519" s="36" t="s">
        <v>7504</v>
      </c>
      <c r="I4519" s="36" t="s">
        <v>58</v>
      </c>
      <c r="J4519" s="36" t="s">
        <v>59</v>
      </c>
      <c r="K4519" s="36" t="s">
        <v>3955</v>
      </c>
    </row>
    <row r="4520" spans="1:11" ht="15" customHeight="1">
      <c r="A4520" s="36" t="s">
        <v>3957</v>
      </c>
      <c r="B4520" s="36">
        <v>471249</v>
      </c>
      <c r="C4520" s="35" t="str">
        <f>VLOOKUP(B4520,'[1]EC Sales Date'!$A:$C,2,)</f>
        <v>T-shirt Soft Brossé</v>
      </c>
      <c r="D4520" s="36" t="s">
        <v>86</v>
      </c>
      <c r="E4520" s="36" t="s">
        <v>86</v>
      </c>
      <c r="F4520" s="36" t="s">
        <v>86</v>
      </c>
      <c r="G4520" s="36" t="s">
        <v>7504</v>
      </c>
      <c r="H4520" s="36" t="s">
        <v>7504</v>
      </c>
      <c r="I4520" s="36" t="s">
        <v>58</v>
      </c>
      <c r="J4520" s="36" t="s">
        <v>59</v>
      </c>
      <c r="K4520" s="36" t="s">
        <v>121</v>
      </c>
    </row>
    <row r="4521" spans="1:11" ht="15" customHeight="1">
      <c r="A4521" s="36" t="s">
        <v>3958</v>
      </c>
      <c r="B4521" s="36">
        <v>471249</v>
      </c>
      <c r="C4521" s="35" t="str">
        <f>VLOOKUP(B4521,'[1]EC Sales Date'!$A:$C,2,)</f>
        <v>T-shirt Soft Brossé</v>
      </c>
      <c r="D4521" s="36" t="s">
        <v>86</v>
      </c>
      <c r="E4521" s="36" t="s">
        <v>86</v>
      </c>
      <c r="F4521" s="36" t="s">
        <v>86</v>
      </c>
      <c r="G4521" s="36" t="s">
        <v>7504</v>
      </c>
      <c r="H4521" s="36" t="s">
        <v>7504</v>
      </c>
      <c r="I4521" s="36" t="s">
        <v>58</v>
      </c>
      <c r="J4521" s="36" t="s">
        <v>59</v>
      </c>
      <c r="K4521" s="36" t="s">
        <v>121</v>
      </c>
    </row>
    <row r="4522" spans="1:11" ht="15" customHeight="1">
      <c r="A4522" s="36" t="s">
        <v>3959</v>
      </c>
      <c r="B4522" s="36">
        <v>471250</v>
      </c>
      <c r="C4522" s="35" t="str">
        <f>VLOOKUP(B4522,'[1]EC Sales Date'!$A:$C,2,)</f>
        <v>T-shirt Brossé Col rond à Rayures</v>
      </c>
      <c r="D4522" s="36" t="s">
        <v>86</v>
      </c>
      <c r="E4522" s="36" t="s">
        <v>86</v>
      </c>
      <c r="F4522" s="36" t="s">
        <v>86</v>
      </c>
      <c r="G4522" s="36" t="s">
        <v>7504</v>
      </c>
      <c r="H4522" s="36" t="s">
        <v>7504</v>
      </c>
      <c r="I4522" s="36" t="s">
        <v>58</v>
      </c>
      <c r="J4522" s="37" t="s">
        <v>123</v>
      </c>
      <c r="K4522" s="36" t="s">
        <v>124</v>
      </c>
    </row>
    <row r="4523" spans="1:11" ht="15" customHeight="1">
      <c r="A4523" s="36" t="s">
        <v>3960</v>
      </c>
      <c r="B4523" s="36">
        <v>472991</v>
      </c>
      <c r="C4523" s="35" t="str">
        <f>VLOOKUP(B4523,'[1]EC Sales Date'!$A:$C,2,)</f>
        <v>Sweat Graphique UT KAWS + Warhol</v>
      </c>
      <c r="D4523" s="36" t="s">
        <v>86</v>
      </c>
      <c r="E4523" s="36" t="s">
        <v>86</v>
      </c>
      <c r="F4523" s="36" t="s">
        <v>86</v>
      </c>
      <c r="G4523" s="36" t="s">
        <v>7504</v>
      </c>
      <c r="H4523" s="36" t="s">
        <v>7504</v>
      </c>
      <c r="I4523" s="36" t="s">
        <v>58</v>
      </c>
      <c r="J4523" s="36" t="s">
        <v>59</v>
      </c>
      <c r="K4523" s="36" t="s">
        <v>1555</v>
      </c>
    </row>
    <row r="4524" spans="1:11" ht="15" customHeight="1">
      <c r="A4524" s="36" t="s">
        <v>3961</v>
      </c>
      <c r="B4524" s="36">
        <v>476408</v>
      </c>
      <c r="C4524" s="35" t="str">
        <f>VLOOKUP(B4524,'[1]EC Sales Date'!$A:$C,2,)</f>
        <v>Sweat Graphique UT KAWS + Warhol</v>
      </c>
      <c r="D4524" s="36" t="s">
        <v>86</v>
      </c>
      <c r="E4524" s="36" t="s">
        <v>86</v>
      </c>
      <c r="F4524" s="36" t="s">
        <v>86</v>
      </c>
      <c r="G4524" s="36" t="s">
        <v>7504</v>
      </c>
      <c r="H4524" s="36" t="s">
        <v>7504</v>
      </c>
      <c r="I4524" s="36" t="s">
        <v>58</v>
      </c>
      <c r="J4524" s="36" t="s">
        <v>59</v>
      </c>
      <c r="K4524" s="36" t="s">
        <v>1555</v>
      </c>
    </row>
    <row r="4525" spans="1:11" ht="15" customHeight="1">
      <c r="A4525" s="36" t="s">
        <v>3962</v>
      </c>
      <c r="B4525" s="36">
        <v>473337</v>
      </c>
      <c r="C4525" s="35" t="str">
        <f>VLOOKUP(B4525,'[1]EC Sales Date'!$A:$C,2,)</f>
        <v>Sweat UT Magic For All x Yu Nagaba</v>
      </c>
      <c r="D4525" s="36" t="s">
        <v>86</v>
      </c>
      <c r="E4525" s="36" t="s">
        <v>86</v>
      </c>
      <c r="F4525" s="36" t="s">
        <v>86</v>
      </c>
      <c r="G4525" s="36" t="s">
        <v>7504</v>
      </c>
      <c r="H4525" s="36" t="s">
        <v>7504</v>
      </c>
      <c r="I4525" s="36" t="s">
        <v>58</v>
      </c>
      <c r="J4525" s="36" t="s">
        <v>59</v>
      </c>
      <c r="K4525" s="36" t="s">
        <v>1555</v>
      </c>
    </row>
    <row r="4526" spans="1:11" ht="15" customHeight="1">
      <c r="A4526" s="36" t="s">
        <v>3963</v>
      </c>
      <c r="B4526" s="36">
        <v>476413</v>
      </c>
      <c r="C4526" s="35" t="str">
        <f>VLOOKUP(B4526,'[1]EC Sales Date'!$A:$C,2,)</f>
        <v>Sweat Graphique UT Magic For All by Yu Nagaba</v>
      </c>
      <c r="D4526" s="36" t="s">
        <v>86</v>
      </c>
      <c r="E4526" s="36" t="s">
        <v>86</v>
      </c>
      <c r="F4526" s="36" t="s">
        <v>86</v>
      </c>
      <c r="G4526" s="36" t="s">
        <v>7504</v>
      </c>
      <c r="H4526" s="36" t="s">
        <v>7504</v>
      </c>
      <c r="I4526" s="36" t="s">
        <v>58</v>
      </c>
      <c r="J4526" s="36" t="s">
        <v>59</v>
      </c>
      <c r="K4526" s="36" t="s">
        <v>1555</v>
      </c>
    </row>
    <row r="4527" spans="1:11" ht="15" customHeight="1">
      <c r="A4527" s="36" t="s">
        <v>3964</v>
      </c>
      <c r="B4527" s="36">
        <v>476414</v>
      </c>
      <c r="C4527" s="35" t="str">
        <f>VLOOKUP(B4527,'[1]EC Sales Date'!$A:$C,2,)</f>
        <v>Sweat Graphique UT Magic For All by Yu Nagaba</v>
      </c>
      <c r="D4527" s="36" t="s">
        <v>86</v>
      </c>
      <c r="E4527" s="36" t="s">
        <v>86</v>
      </c>
      <c r="F4527" s="36" t="s">
        <v>86</v>
      </c>
      <c r="G4527" s="36" t="s">
        <v>7504</v>
      </c>
      <c r="H4527" s="36" t="s">
        <v>7504</v>
      </c>
      <c r="I4527" s="36" t="s">
        <v>58</v>
      </c>
      <c r="J4527" s="36" t="s">
        <v>59</v>
      </c>
      <c r="K4527" s="36" t="s">
        <v>1555</v>
      </c>
    </row>
    <row r="4528" spans="1:11" ht="15" customHeight="1">
      <c r="A4528" s="36" t="s">
        <v>3965</v>
      </c>
      <c r="B4528" s="36">
        <v>476415</v>
      </c>
      <c r="C4528" s="35" t="str">
        <f>VLOOKUP(B4528,'[1]EC Sales Date'!$A:$C,2,)</f>
        <v>Sweat Graphique UT Magic For All by Yu Nagaba</v>
      </c>
      <c r="D4528" s="36" t="s">
        <v>86</v>
      </c>
      <c r="E4528" s="36" t="s">
        <v>86</v>
      </c>
      <c r="F4528" s="36" t="s">
        <v>86</v>
      </c>
      <c r="G4528" s="36" t="s">
        <v>7504</v>
      </c>
      <c r="H4528" s="36" t="s">
        <v>7504</v>
      </c>
      <c r="I4528" s="36" t="s">
        <v>58</v>
      </c>
      <c r="J4528" s="36" t="s">
        <v>59</v>
      </c>
      <c r="K4528" s="36" t="s">
        <v>1555</v>
      </c>
    </row>
    <row r="4529" spans="1:11" ht="15" customHeight="1">
      <c r="A4529" s="36" t="s">
        <v>3966</v>
      </c>
      <c r="B4529" s="36">
        <v>473716</v>
      </c>
      <c r="C4529" s="35" t="str">
        <f>VLOOKUP(B4529,'[1]EC Sales Date'!$A:$C,2,)</f>
        <v>Sweat Graphique UT KAWS + Warhol</v>
      </c>
      <c r="D4529" s="36" t="s">
        <v>86</v>
      </c>
      <c r="E4529" s="36" t="s">
        <v>86</v>
      </c>
      <c r="F4529" s="36" t="s">
        <v>86</v>
      </c>
      <c r="G4529" s="36" t="s">
        <v>7504</v>
      </c>
      <c r="H4529" s="36" t="s">
        <v>7504</v>
      </c>
      <c r="I4529" s="36" t="s">
        <v>58</v>
      </c>
      <c r="J4529" s="36" t="s">
        <v>59</v>
      </c>
      <c r="K4529" s="36" t="s">
        <v>3967</v>
      </c>
    </row>
    <row r="4530" spans="1:11" ht="15" customHeight="1">
      <c r="A4530" s="36" t="s">
        <v>3968</v>
      </c>
      <c r="B4530" s="36">
        <v>476418</v>
      </c>
      <c r="C4530" s="35" t="str">
        <f>VLOOKUP(B4530,'[1]EC Sales Date'!$A:$C,2,)</f>
        <v>Jogging UT KAWS + Warhol</v>
      </c>
      <c r="D4530" s="36" t="s">
        <v>86</v>
      </c>
      <c r="E4530" s="36" t="s">
        <v>86</v>
      </c>
      <c r="F4530" s="36" t="s">
        <v>86</v>
      </c>
      <c r="G4530" s="36" t="s">
        <v>7504</v>
      </c>
      <c r="H4530" s="36" t="s">
        <v>7504</v>
      </c>
      <c r="I4530" s="36" t="s">
        <v>58</v>
      </c>
      <c r="J4530" s="36" t="s">
        <v>59</v>
      </c>
      <c r="K4530" s="36" t="s">
        <v>3967</v>
      </c>
    </row>
    <row r="4531" spans="1:11" ht="15" customHeight="1">
      <c r="A4531" s="36" t="s">
        <v>3969</v>
      </c>
      <c r="B4531" s="36">
        <v>470709</v>
      </c>
      <c r="C4531" s="35" t="str">
        <f>VLOOKUP(B4531,'[1]EC Sales Date'!$A:$C,2,)</f>
        <v>T-Shirt Côtelé Manches Longues</v>
      </c>
      <c r="D4531" s="36" t="s">
        <v>86</v>
      </c>
      <c r="E4531" s="36" t="s">
        <v>86</v>
      </c>
      <c r="F4531" s="36" t="s">
        <v>86</v>
      </c>
      <c r="G4531" s="36" t="s">
        <v>7504</v>
      </c>
      <c r="H4531" s="36" t="s">
        <v>7504</v>
      </c>
      <c r="I4531" s="36" t="s">
        <v>58</v>
      </c>
      <c r="J4531" s="36" t="s">
        <v>59</v>
      </c>
      <c r="K4531" s="36" t="s">
        <v>379</v>
      </c>
    </row>
    <row r="4532" spans="1:11" ht="15" customHeight="1">
      <c r="A4532" s="36" t="s">
        <v>3970</v>
      </c>
      <c r="B4532" s="36">
        <v>471364</v>
      </c>
      <c r="C4532" s="35" t="str">
        <f>VLOOKUP(B4532,'[1]EC Sales Date'!$A:$C,2,)</f>
        <v>Robe avec Jupe Plissée</v>
      </c>
      <c r="D4532" s="36" t="s">
        <v>80</v>
      </c>
      <c r="E4532" s="36" t="s">
        <v>86</v>
      </c>
      <c r="F4532" s="36" t="s">
        <v>86</v>
      </c>
      <c r="G4532" s="36" t="s">
        <v>7504</v>
      </c>
      <c r="H4532" s="36" t="s">
        <v>7504</v>
      </c>
      <c r="I4532" s="36" t="s">
        <v>58</v>
      </c>
      <c r="J4532" s="36" t="s">
        <v>59</v>
      </c>
      <c r="K4532" s="36" t="s">
        <v>3971</v>
      </c>
    </row>
    <row r="4533" spans="1:11" ht="15" customHeight="1">
      <c r="A4533" s="36" t="s">
        <v>3972</v>
      </c>
      <c r="B4533" s="36">
        <v>472653</v>
      </c>
      <c r="C4533" s="35" t="str">
        <f>VLOOKUP(B4533,'[1]EC Sales Date'!$A:$C,2,)</f>
        <v>Pantalon Large Côtelé</v>
      </c>
      <c r="D4533" s="36" t="s">
        <v>57</v>
      </c>
      <c r="E4533" s="36" t="s">
        <v>57</v>
      </c>
      <c r="F4533" s="36" t="s">
        <v>57</v>
      </c>
      <c r="G4533" s="36" t="s">
        <v>7504</v>
      </c>
      <c r="H4533" s="36" t="s">
        <v>7504</v>
      </c>
      <c r="I4533" s="36" t="s">
        <v>58</v>
      </c>
      <c r="J4533" s="36" t="s">
        <v>59</v>
      </c>
      <c r="K4533" s="36" t="s">
        <v>3973</v>
      </c>
    </row>
    <row r="4534" spans="1:11" ht="15" customHeight="1">
      <c r="A4534" s="36" t="s">
        <v>3974</v>
      </c>
      <c r="B4534" s="36">
        <v>470398</v>
      </c>
      <c r="C4534" s="35" t="str">
        <f>VLOOKUP(B4534,'[1]EC Sales Date'!$A:$C,2,)</f>
        <v>Boxer (lot de 3)</v>
      </c>
      <c r="D4534" s="36" t="s">
        <v>57</v>
      </c>
      <c r="E4534" s="36" t="s">
        <v>57</v>
      </c>
      <c r="F4534" s="36" t="s">
        <v>57</v>
      </c>
      <c r="G4534" s="36" t="s">
        <v>7504</v>
      </c>
      <c r="H4534" s="36" t="s">
        <v>7504</v>
      </c>
      <c r="I4534" s="36" t="s">
        <v>58</v>
      </c>
      <c r="J4534" s="36" t="s">
        <v>59</v>
      </c>
      <c r="K4534" s="36" t="s">
        <v>146</v>
      </c>
    </row>
    <row r="4535" spans="1:11" ht="15" customHeight="1">
      <c r="A4535" s="36" t="s">
        <v>3975</v>
      </c>
      <c r="B4535" s="36">
        <v>470400</v>
      </c>
      <c r="C4535" s="35" t="str">
        <f>VLOOKUP(B4535,'[1]EC Sales Date'!$A:$C,2,)</f>
        <v>Boxer à rayures (lot de 3)</v>
      </c>
      <c r="D4535" s="36" t="s">
        <v>57</v>
      </c>
      <c r="E4535" s="36" t="s">
        <v>57</v>
      </c>
      <c r="F4535" s="36" t="s">
        <v>57</v>
      </c>
      <c r="G4535" s="36" t="s">
        <v>7504</v>
      </c>
      <c r="H4535" s="36" t="s">
        <v>7504</v>
      </c>
      <c r="I4535" s="36" t="s">
        <v>58</v>
      </c>
      <c r="J4535" s="36" t="s">
        <v>59</v>
      </c>
      <c r="K4535" s="36" t="s">
        <v>146</v>
      </c>
    </row>
    <row r="4536" spans="1:11" ht="15" customHeight="1">
      <c r="A4536" s="36" t="s">
        <v>3976</v>
      </c>
      <c r="B4536" s="36">
        <v>470401</v>
      </c>
      <c r="C4536" s="35" t="str">
        <f>VLOOKUP(B4536,'[1]EC Sales Date'!$A:$C,2,)</f>
        <v>Boxer Imprimé (Lot de 3)</v>
      </c>
      <c r="D4536" s="36" t="s">
        <v>57</v>
      </c>
      <c r="E4536" s="36" t="s">
        <v>57</v>
      </c>
      <c r="F4536" s="36" t="s">
        <v>57</v>
      </c>
      <c r="G4536" s="36" t="s">
        <v>7504</v>
      </c>
      <c r="H4536" s="36" t="s">
        <v>7504</v>
      </c>
      <c r="I4536" s="36" t="s">
        <v>58</v>
      </c>
      <c r="J4536" s="36" t="s">
        <v>59</v>
      </c>
      <c r="K4536" s="36" t="s">
        <v>146</v>
      </c>
    </row>
    <row r="4537" spans="1:11" ht="15" customHeight="1">
      <c r="A4537" s="36" t="s">
        <v>3977</v>
      </c>
      <c r="B4537" s="36">
        <v>470402</v>
      </c>
      <c r="C4537" s="35" t="str">
        <f>VLOOKUP(B4537,'[1]EC Sales Date'!$A:$C,2,)</f>
        <v>Boxer imprimé dinosaure (lot de 3)</v>
      </c>
      <c r="D4537" s="36" t="s">
        <v>57</v>
      </c>
      <c r="E4537" s="36" t="s">
        <v>57</v>
      </c>
      <c r="F4537" s="36" t="s">
        <v>57</v>
      </c>
      <c r="G4537" s="36" t="s">
        <v>7504</v>
      </c>
      <c r="H4537" s="36" t="s">
        <v>7504</v>
      </c>
      <c r="I4537" s="36" t="s">
        <v>58</v>
      </c>
      <c r="J4537" s="36" t="s">
        <v>59</v>
      </c>
      <c r="K4537" s="36" t="s">
        <v>146</v>
      </c>
    </row>
    <row r="4538" spans="1:11" ht="15" customHeight="1">
      <c r="A4538" s="36" t="s">
        <v>3978</v>
      </c>
      <c r="B4538" s="36">
        <v>470404</v>
      </c>
      <c r="C4538" s="35" t="str">
        <f>VLOOKUP(B4538,'[1]EC Sales Date'!$A:$C,2,)</f>
        <v>Chaussettes (Lot de 3)</v>
      </c>
      <c r="D4538" s="36" t="s">
        <v>140</v>
      </c>
      <c r="E4538" s="36" t="s">
        <v>140</v>
      </c>
      <c r="F4538" s="36" t="s">
        <v>140</v>
      </c>
      <c r="G4538" s="36" t="s">
        <v>7504</v>
      </c>
      <c r="H4538" s="36" t="s">
        <v>7504</v>
      </c>
      <c r="I4538" s="36" t="s">
        <v>58</v>
      </c>
      <c r="J4538" s="36" t="s">
        <v>59</v>
      </c>
      <c r="K4538" s="36" t="s">
        <v>3979</v>
      </c>
    </row>
    <row r="4539" spans="1:11" ht="15" customHeight="1">
      <c r="A4539" s="36" t="s">
        <v>3980</v>
      </c>
      <c r="B4539" s="36">
        <v>470405</v>
      </c>
      <c r="C4539" s="35" t="str">
        <f>VLOOKUP(B4539,'[1]EC Sales Date'!$A:$C,2,)</f>
        <v>Chaussettes courtes (lot de 3)</v>
      </c>
      <c r="D4539" s="36" t="s">
        <v>86</v>
      </c>
      <c r="E4539" s="36" t="s">
        <v>86</v>
      </c>
      <c r="F4539" s="36" t="s">
        <v>86</v>
      </c>
      <c r="G4539" s="36" t="s">
        <v>7504</v>
      </c>
      <c r="H4539" s="36" t="s">
        <v>7504</v>
      </c>
      <c r="I4539" s="36" t="s">
        <v>58</v>
      </c>
      <c r="J4539" s="36" t="s">
        <v>59</v>
      </c>
      <c r="K4539" s="36" t="s">
        <v>3305</v>
      </c>
    </row>
    <row r="4540" spans="1:11" ht="15" customHeight="1">
      <c r="A4540" s="36" t="s">
        <v>3981</v>
      </c>
      <c r="B4540" s="36">
        <v>470406</v>
      </c>
      <c r="C4540" s="35" t="str">
        <f>VLOOKUP(B4540,'[1]EC Sales Date'!$A:$C,2,)</f>
        <v>Chaussettes rayées (lot de 3)</v>
      </c>
      <c r="D4540" s="36" t="s">
        <v>86</v>
      </c>
      <c r="E4540" s="36" t="s">
        <v>86</v>
      </c>
      <c r="F4540" s="36" t="s">
        <v>86</v>
      </c>
      <c r="G4540" s="36" t="s">
        <v>7504</v>
      </c>
      <c r="H4540" s="36" t="s">
        <v>7504</v>
      </c>
      <c r="I4540" s="36" t="s">
        <v>58</v>
      </c>
      <c r="J4540" s="36" t="s">
        <v>59</v>
      </c>
      <c r="K4540" s="36" t="s">
        <v>3982</v>
      </c>
    </row>
    <row r="4541" spans="1:11" ht="15" customHeight="1">
      <c r="A4541" s="36" t="s">
        <v>3983</v>
      </c>
      <c r="B4541" s="36">
        <v>470407</v>
      </c>
      <c r="C4541" s="35" t="str">
        <f>VLOOKUP(B4541,'[1]EC Sales Date'!$A:$C,2,)</f>
        <v>Chaussettes courtes à rayures (lot de 3)</v>
      </c>
      <c r="D4541" s="36" t="s">
        <v>86</v>
      </c>
      <c r="E4541" s="36" t="s">
        <v>86</v>
      </c>
      <c r="F4541" s="36" t="s">
        <v>86</v>
      </c>
      <c r="G4541" s="36" t="s">
        <v>7504</v>
      </c>
      <c r="H4541" s="36" t="s">
        <v>7504</v>
      </c>
      <c r="I4541" s="36" t="s">
        <v>58</v>
      </c>
      <c r="J4541" s="36" t="s">
        <v>59</v>
      </c>
      <c r="K4541" s="36" t="s">
        <v>3984</v>
      </c>
    </row>
    <row r="4542" spans="1:11" ht="15" customHeight="1">
      <c r="A4542" s="36" t="s">
        <v>3985</v>
      </c>
      <c r="B4542" s="36">
        <v>470408</v>
      </c>
      <c r="C4542" s="35" t="str">
        <f>VLOOKUP(B4542,'[1]EC Sales Date'!$A:$C,2,)</f>
        <v>Chaussettes rayées (lot de 3)</v>
      </c>
      <c r="D4542" s="36" t="s">
        <v>86</v>
      </c>
      <c r="E4542" s="36" t="s">
        <v>86</v>
      </c>
      <c r="F4542" s="36" t="s">
        <v>86</v>
      </c>
      <c r="G4542" s="36" t="s">
        <v>7504</v>
      </c>
      <c r="H4542" s="36" t="s">
        <v>7504</v>
      </c>
      <c r="I4542" s="36" t="s">
        <v>58</v>
      </c>
      <c r="J4542" s="36" t="s">
        <v>59</v>
      </c>
      <c r="K4542" s="36" t="s">
        <v>136</v>
      </c>
    </row>
    <row r="4543" spans="1:11" ht="15" customHeight="1">
      <c r="A4543" s="36" t="s">
        <v>3986</v>
      </c>
      <c r="B4543" s="36">
        <v>470410</v>
      </c>
      <c r="C4543" s="35" t="str">
        <f>VLOOKUP(B4543,'[1]EC Sales Date'!$A:$C,2,)</f>
        <v>Chaussettes (lot de 3)</v>
      </c>
      <c r="D4543" s="36" t="s">
        <v>86</v>
      </c>
      <c r="E4543" s="36" t="s">
        <v>86</v>
      </c>
      <c r="F4543" s="36" t="s">
        <v>86</v>
      </c>
      <c r="G4543" s="36" t="s">
        <v>7504</v>
      </c>
      <c r="H4543" s="36" t="s">
        <v>7504</v>
      </c>
      <c r="I4543" s="36" t="s">
        <v>58</v>
      </c>
      <c r="J4543" s="36" t="s">
        <v>59</v>
      </c>
      <c r="K4543" s="36" t="s">
        <v>132</v>
      </c>
    </row>
    <row r="4544" spans="1:11" ht="15" customHeight="1">
      <c r="A4544" s="36" t="s">
        <v>3987</v>
      </c>
      <c r="B4544" s="36">
        <v>472606</v>
      </c>
      <c r="C4544" s="35" t="str">
        <f>VLOOKUP(B4544,'[1]EC Sales Date'!$A:$C,2,)</f>
        <v>Chaussettes (lot de 3)</v>
      </c>
      <c r="D4544" s="36" t="s">
        <v>86</v>
      </c>
      <c r="E4544" s="36" t="s">
        <v>86</v>
      </c>
      <c r="F4544" s="36" t="s">
        <v>86</v>
      </c>
      <c r="G4544" s="36" t="s">
        <v>7504</v>
      </c>
      <c r="H4544" s="36" t="s">
        <v>7504</v>
      </c>
      <c r="I4544" s="36" t="s">
        <v>58</v>
      </c>
      <c r="J4544" s="36" t="s">
        <v>59</v>
      </c>
      <c r="K4544" s="36" t="s">
        <v>3298</v>
      </c>
    </row>
    <row r="4545" spans="1:11" ht="15" customHeight="1">
      <c r="A4545" s="36" t="s">
        <v>3988</v>
      </c>
      <c r="B4545" s="36">
        <v>471533</v>
      </c>
      <c r="C4545" s="35" t="str">
        <f>VLOOKUP(B4545,'[1]EC Sales Date'!$A:$C,2,)</f>
        <v>Boxer AIRism (lot de 3)</v>
      </c>
      <c r="D4545" s="36" t="s">
        <v>57</v>
      </c>
      <c r="E4545" s="36" t="s">
        <v>57</v>
      </c>
      <c r="F4545" s="36" t="s">
        <v>57</v>
      </c>
      <c r="G4545" s="36" t="s">
        <v>7504</v>
      </c>
      <c r="H4545" s="36" t="s">
        <v>7504</v>
      </c>
      <c r="I4545" s="36" t="s">
        <v>78</v>
      </c>
      <c r="J4545" s="36" t="s">
        <v>59</v>
      </c>
      <c r="K4545" s="36" t="s">
        <v>3989</v>
      </c>
    </row>
    <row r="4546" spans="1:11" ht="15" customHeight="1">
      <c r="A4546" s="36" t="s">
        <v>3990</v>
      </c>
      <c r="B4546" s="36">
        <v>472877</v>
      </c>
      <c r="C4546" s="35" t="str">
        <f>VLOOKUP(B4546,'[1]EC Sales Date'!$A:$C,2,)</f>
        <v>Boxer AIRism (lot de 3)</v>
      </c>
      <c r="D4546" s="36" t="s">
        <v>57</v>
      </c>
      <c r="E4546" s="36" t="s">
        <v>57</v>
      </c>
      <c r="F4546" s="36" t="s">
        <v>57</v>
      </c>
      <c r="G4546" s="36" t="s">
        <v>7504</v>
      </c>
      <c r="H4546" s="36" t="s">
        <v>7504</v>
      </c>
      <c r="I4546" s="36" t="s">
        <v>78</v>
      </c>
      <c r="J4546" s="36" t="s">
        <v>59</v>
      </c>
      <c r="K4546" s="36" t="s">
        <v>3989</v>
      </c>
    </row>
    <row r="4547" spans="1:11" ht="15" customHeight="1">
      <c r="A4547" s="36" t="s">
        <v>3991</v>
      </c>
      <c r="B4547" s="36">
        <v>470411</v>
      </c>
      <c r="C4547" s="35" t="str">
        <f>VLOOKUP(B4547,'[1]EC Sales Date'!$A:$C,2,)</f>
        <v>Ensemble AIRism Ultra Stretch (rayé)</v>
      </c>
      <c r="D4547" s="36" t="s">
        <v>80</v>
      </c>
      <c r="E4547" s="36" t="s">
        <v>86</v>
      </c>
      <c r="F4547" s="36" t="s">
        <v>86</v>
      </c>
      <c r="G4547" s="36" t="s">
        <v>7504</v>
      </c>
      <c r="H4547" s="36" t="s">
        <v>7504</v>
      </c>
      <c r="I4547" s="36" t="s">
        <v>58</v>
      </c>
      <c r="J4547" s="36" t="s">
        <v>59</v>
      </c>
      <c r="K4547" s="36" t="s">
        <v>3992</v>
      </c>
    </row>
    <row r="4548" spans="1:11" ht="15" customHeight="1">
      <c r="A4548" s="36" t="s">
        <v>3993</v>
      </c>
      <c r="B4548" s="36">
        <v>470412</v>
      </c>
      <c r="C4548" s="35" t="str">
        <f>VLOOKUP(B4548,'[1]EC Sales Date'!$A:$C,2,)</f>
        <v>Ensemble AIRism Ultra Stretch (color block)</v>
      </c>
      <c r="D4548" s="36" t="s">
        <v>86</v>
      </c>
      <c r="E4548" s="36" t="s">
        <v>86</v>
      </c>
      <c r="F4548" s="36" t="s">
        <v>86</v>
      </c>
      <c r="G4548" s="36" t="s">
        <v>7504</v>
      </c>
      <c r="H4548" s="36" t="s">
        <v>7504</v>
      </c>
      <c r="I4548" s="36" t="s">
        <v>58</v>
      </c>
      <c r="J4548" s="36" t="s">
        <v>59</v>
      </c>
      <c r="K4548" s="36" t="s">
        <v>3994</v>
      </c>
    </row>
    <row r="4549" spans="1:11" ht="15" customHeight="1">
      <c r="A4549" s="36" t="s">
        <v>3995</v>
      </c>
      <c r="B4549" s="36">
        <v>470416</v>
      </c>
      <c r="C4549" s="35" t="str">
        <f>VLOOKUP(B4549,'[1]EC Sales Date'!$A:$C,2,)</f>
        <v>Soutien-gorge AIRism</v>
      </c>
      <c r="D4549" s="36" t="s">
        <v>86</v>
      </c>
      <c r="E4549" s="36" t="s">
        <v>86</v>
      </c>
      <c r="F4549" s="36" t="s">
        <v>86</v>
      </c>
      <c r="G4549" s="36" t="s">
        <v>7504</v>
      </c>
      <c r="H4549" s="36" t="s">
        <v>7504</v>
      </c>
      <c r="I4549" s="36" t="s">
        <v>58</v>
      </c>
      <c r="J4549" s="36" t="s">
        <v>59</v>
      </c>
      <c r="K4549" s="36" t="s">
        <v>154</v>
      </c>
    </row>
    <row r="4550" spans="1:11" ht="15" customHeight="1">
      <c r="A4550" s="36" t="s">
        <v>3996</v>
      </c>
      <c r="B4550" s="36">
        <v>470416</v>
      </c>
      <c r="C4550" s="35" t="str">
        <f>VLOOKUP(B4550,'[1]EC Sales Date'!$A:$C,2,)</f>
        <v>Soutien-gorge AIRism</v>
      </c>
      <c r="D4550" s="36" t="s">
        <v>86</v>
      </c>
      <c r="E4550" s="36" t="s">
        <v>86</v>
      </c>
      <c r="F4550" s="36" t="s">
        <v>86</v>
      </c>
      <c r="G4550" s="36" t="s">
        <v>7504</v>
      </c>
      <c r="H4550" s="36" t="s">
        <v>7504</v>
      </c>
      <c r="I4550" s="36" t="s">
        <v>58</v>
      </c>
      <c r="J4550" s="36" t="s">
        <v>59</v>
      </c>
      <c r="K4550" s="36" t="s">
        <v>151</v>
      </c>
    </row>
    <row r="4551" spans="1:11" ht="15" customHeight="1">
      <c r="A4551" s="36" t="s">
        <v>3997</v>
      </c>
      <c r="B4551" s="36">
        <v>470417</v>
      </c>
      <c r="C4551" s="35" t="str">
        <f>VLOOKUP(B4551,'[1]EC Sales Date'!$A:$C,2,)</f>
        <v>Culottes en Coton (Imprimé Fleurs, lot de 3)</v>
      </c>
      <c r="D4551" s="36" t="s">
        <v>140</v>
      </c>
      <c r="E4551" s="36" t="s">
        <v>140</v>
      </c>
      <c r="F4551" s="36" t="s">
        <v>140</v>
      </c>
      <c r="G4551" s="36" t="s">
        <v>7504</v>
      </c>
      <c r="H4551" s="36" t="s">
        <v>7504</v>
      </c>
      <c r="I4551" s="36" t="s">
        <v>58</v>
      </c>
      <c r="J4551" s="36" t="s">
        <v>59</v>
      </c>
      <c r="K4551" s="36" t="s">
        <v>160</v>
      </c>
    </row>
    <row r="4552" spans="1:11" ht="15" customHeight="1">
      <c r="A4552" s="36" t="s">
        <v>8190</v>
      </c>
      <c r="B4552" s="36">
        <v>470418</v>
      </c>
      <c r="C4552" s="35" t="e">
        <f>VLOOKUP(B4552,'[1]EC Sales Date'!$A:$C,2,)</f>
        <v>#N/A</v>
      </c>
      <c r="D4552" s="36" t="s">
        <v>140</v>
      </c>
      <c r="E4552" s="36" t="s">
        <v>140</v>
      </c>
      <c r="F4552" s="36" t="s">
        <v>140</v>
      </c>
      <c r="G4552" s="36" t="s">
        <v>7504</v>
      </c>
      <c r="H4552" s="36" t="s">
        <v>7504</v>
      </c>
      <c r="I4552" s="36" t="s">
        <v>58</v>
      </c>
      <c r="J4552" s="36" t="s">
        <v>59</v>
      </c>
      <c r="K4552" s="36" t="s">
        <v>160</v>
      </c>
    </row>
    <row r="4553" spans="1:11" ht="15" customHeight="1">
      <c r="A4553" s="36" t="s">
        <v>3998</v>
      </c>
      <c r="B4553" s="36">
        <v>470420</v>
      </c>
      <c r="C4553" s="35" t="str">
        <f>VLOOKUP(B4553,'[1]EC Sales Date'!$A:$C,2,)</f>
        <v>Short en Coton (Lot de 3)</v>
      </c>
      <c r="D4553" s="36" t="s">
        <v>140</v>
      </c>
      <c r="E4553" s="36" t="s">
        <v>140</v>
      </c>
      <c r="F4553" s="36" t="s">
        <v>140</v>
      </c>
      <c r="G4553" s="36" t="s">
        <v>7504</v>
      </c>
      <c r="H4553" s="36" t="s">
        <v>7504</v>
      </c>
      <c r="I4553" s="36" t="s">
        <v>58</v>
      </c>
      <c r="J4553" s="36" t="s">
        <v>59</v>
      </c>
      <c r="K4553" s="36" t="s">
        <v>156</v>
      </c>
    </row>
    <row r="4554" spans="1:11" ht="15" customHeight="1">
      <c r="A4554" s="36" t="s">
        <v>3999</v>
      </c>
      <c r="B4554" s="36">
        <v>470421</v>
      </c>
      <c r="C4554" s="35" t="str">
        <f>VLOOKUP(B4554,'[1]EC Sales Date'!$A:$C,2,)</f>
        <v>Culottes en Coton Stretch (Imprimé Fleurs, lot de 3)</v>
      </c>
      <c r="D4554" s="36" t="s">
        <v>140</v>
      </c>
      <c r="E4554" s="36" t="s">
        <v>140</v>
      </c>
      <c r="F4554" s="36" t="s">
        <v>140</v>
      </c>
      <c r="G4554" s="36" t="s">
        <v>7504</v>
      </c>
      <c r="H4554" s="36" t="s">
        <v>7504</v>
      </c>
      <c r="I4554" s="36" t="s">
        <v>58</v>
      </c>
      <c r="J4554" s="36" t="s">
        <v>59</v>
      </c>
      <c r="K4554" s="36" t="s">
        <v>156</v>
      </c>
    </row>
    <row r="4555" spans="1:11" ht="15" customHeight="1">
      <c r="A4555" s="36" t="s">
        <v>4000</v>
      </c>
      <c r="B4555" s="36">
        <v>470422</v>
      </c>
      <c r="C4555" s="35" t="str">
        <f>VLOOKUP(B4555,'[1]EC Sales Date'!$A:$C,2,)</f>
        <v>Culottes en Coton (Imprimé Oiseaux, lot de 3)</v>
      </c>
      <c r="D4555" s="36" t="s">
        <v>140</v>
      </c>
      <c r="E4555" s="36" t="s">
        <v>140</v>
      </c>
      <c r="F4555" s="36" t="s">
        <v>140</v>
      </c>
      <c r="G4555" s="36" t="s">
        <v>7504</v>
      </c>
      <c r="H4555" s="36" t="s">
        <v>7504</v>
      </c>
      <c r="I4555" s="36" t="s">
        <v>58</v>
      </c>
      <c r="J4555" s="36" t="s">
        <v>59</v>
      </c>
      <c r="K4555" s="36" t="s">
        <v>156</v>
      </c>
    </row>
    <row r="4556" spans="1:11" ht="15" customHeight="1">
      <c r="A4556" s="36" t="s">
        <v>4001</v>
      </c>
      <c r="B4556" s="36">
        <v>470423</v>
      </c>
      <c r="C4556" s="35" t="str">
        <f>VLOOKUP(B4556,'[1]EC Sales Date'!$A:$C,2,)</f>
        <v>Culottes en Coton Stretch (Imprimé étoiles, lot de 3)</v>
      </c>
      <c r="D4556" s="36" t="s">
        <v>140</v>
      </c>
      <c r="E4556" s="36" t="s">
        <v>140</v>
      </c>
      <c r="F4556" s="36" t="s">
        <v>140</v>
      </c>
      <c r="G4556" s="36" t="s">
        <v>7504</v>
      </c>
      <c r="H4556" s="36" t="s">
        <v>7504</v>
      </c>
      <c r="I4556" s="36" t="s">
        <v>58</v>
      </c>
      <c r="J4556" s="36" t="s">
        <v>59</v>
      </c>
      <c r="K4556" s="36" t="s">
        <v>156</v>
      </c>
    </row>
    <row r="4557" spans="1:11" ht="15" customHeight="1">
      <c r="A4557" s="36" t="s">
        <v>4002</v>
      </c>
      <c r="B4557" s="36">
        <v>470425</v>
      </c>
      <c r="C4557" s="35" t="str">
        <f>VLOOKUP(B4557,'[1]EC Sales Date'!$A:$C,2,)</f>
        <v>Culottes en Coton (Imprimé Fleurs, lot de 3)</v>
      </c>
      <c r="D4557" s="36" t="s">
        <v>140</v>
      </c>
      <c r="E4557" s="36" t="s">
        <v>140</v>
      </c>
      <c r="F4557" s="36" t="s">
        <v>140</v>
      </c>
      <c r="G4557" s="36" t="s">
        <v>7504</v>
      </c>
      <c r="H4557" s="36" t="s">
        <v>7504</v>
      </c>
      <c r="I4557" s="36" t="s">
        <v>58</v>
      </c>
      <c r="J4557" s="36" t="s">
        <v>59</v>
      </c>
      <c r="K4557" s="36" t="s">
        <v>160</v>
      </c>
    </row>
    <row r="4558" spans="1:11" ht="15" customHeight="1">
      <c r="A4558" s="36" t="s">
        <v>4003</v>
      </c>
      <c r="B4558" s="36">
        <v>470428</v>
      </c>
      <c r="C4558" s="35" t="str">
        <f>VLOOKUP(B4558,'[1]EC Sales Date'!$A:$C,2,)</f>
        <v>Chaussettes Courtes (imprimé cœurs, lot de 3)</v>
      </c>
      <c r="D4558" s="36" t="s">
        <v>57</v>
      </c>
      <c r="E4558" s="36" t="s">
        <v>57</v>
      </c>
      <c r="F4558" s="36" t="s">
        <v>57</v>
      </c>
      <c r="G4558" s="36" t="s">
        <v>7504</v>
      </c>
      <c r="H4558" s="36" t="s">
        <v>7504</v>
      </c>
      <c r="I4558" s="36" t="s">
        <v>58</v>
      </c>
      <c r="J4558" s="36" t="s">
        <v>59</v>
      </c>
      <c r="K4558" s="36" t="s">
        <v>4004</v>
      </c>
    </row>
    <row r="4559" spans="1:11" ht="15" customHeight="1">
      <c r="A4559" s="36" t="s">
        <v>4005</v>
      </c>
      <c r="B4559" s="36">
        <v>470429</v>
      </c>
      <c r="C4559" s="35" t="str">
        <f>VLOOKUP(B4559,'[1]EC Sales Date'!$A:$C,2,)</f>
        <v>Chaussettes Courtes (à ruban, lot de 3)</v>
      </c>
      <c r="D4559" s="36" t="s">
        <v>86</v>
      </c>
      <c r="E4559" s="36" t="s">
        <v>86</v>
      </c>
      <c r="F4559" s="36" t="s">
        <v>86</v>
      </c>
      <c r="G4559" s="36" t="s">
        <v>7504</v>
      </c>
      <c r="H4559" s="36" t="s">
        <v>7504</v>
      </c>
      <c r="I4559" s="36" t="s">
        <v>58</v>
      </c>
      <c r="J4559" s="36" t="s">
        <v>59</v>
      </c>
      <c r="K4559" s="36" t="s">
        <v>4006</v>
      </c>
    </row>
    <row r="4560" spans="1:11" ht="15" customHeight="1">
      <c r="A4560" s="36" t="s">
        <v>4007</v>
      </c>
      <c r="B4560" s="36">
        <v>470430</v>
      </c>
      <c r="C4560" s="35" t="str">
        <f>VLOOKUP(B4560,'[1]EC Sales Date'!$A:$C,2,)</f>
        <v>Chaussettes (à rayures, lot de 3)</v>
      </c>
      <c r="D4560" s="36" t="s">
        <v>86</v>
      </c>
      <c r="E4560" s="36" t="s">
        <v>86</v>
      </c>
      <c r="F4560" s="36" t="s">
        <v>86</v>
      </c>
      <c r="G4560" s="36" t="s">
        <v>7504</v>
      </c>
      <c r="H4560" s="36" t="s">
        <v>7504</v>
      </c>
      <c r="I4560" s="36" t="s">
        <v>58</v>
      </c>
      <c r="J4560" s="36" t="s">
        <v>59</v>
      </c>
      <c r="K4560" s="36" t="s">
        <v>4008</v>
      </c>
    </row>
    <row r="4561" spans="1:11" ht="15" customHeight="1">
      <c r="A4561" s="36" t="s">
        <v>4009</v>
      </c>
      <c r="B4561" s="36">
        <v>470431</v>
      </c>
      <c r="C4561" s="35" t="str">
        <f>VLOOKUP(B4561,'[1]EC Sales Date'!$A:$C,2,)</f>
        <v>Chaussettes (à volants, lot de 3)</v>
      </c>
      <c r="D4561" s="36" t="s">
        <v>57</v>
      </c>
      <c r="E4561" s="36" t="s">
        <v>57</v>
      </c>
      <c r="F4561" s="36" t="s">
        <v>57</v>
      </c>
      <c r="G4561" s="36" t="s">
        <v>7504</v>
      </c>
      <c r="H4561" s="36" t="s">
        <v>7504</v>
      </c>
      <c r="I4561" s="36" t="s">
        <v>58</v>
      </c>
      <c r="J4561" s="36" t="s">
        <v>59</v>
      </c>
      <c r="K4561" s="36" t="s">
        <v>3979</v>
      </c>
    </row>
    <row r="4562" spans="1:11" ht="15" customHeight="1">
      <c r="A4562" s="36" t="s">
        <v>4010</v>
      </c>
      <c r="B4562" s="36">
        <v>474142</v>
      </c>
      <c r="C4562" s="35" t="str">
        <f>VLOOKUP(B4562,'[1]EC Sales Date'!$A:$C,2,)</f>
        <v>Chaussettes Courtes (à volants, lot de 3)</v>
      </c>
      <c r="D4562" s="36" t="s">
        <v>57</v>
      </c>
      <c r="E4562" s="36" t="s">
        <v>57</v>
      </c>
      <c r="F4562" s="36" t="s">
        <v>57</v>
      </c>
      <c r="G4562" s="36" t="s">
        <v>7504</v>
      </c>
      <c r="H4562" s="36" t="s">
        <v>7504</v>
      </c>
      <c r="I4562" s="36" t="s">
        <v>58</v>
      </c>
      <c r="J4562" s="36" t="s">
        <v>59</v>
      </c>
      <c r="K4562" s="36" t="s">
        <v>171</v>
      </c>
    </row>
    <row r="4563" spans="1:11" ht="15" customHeight="1">
      <c r="A4563" s="36" t="s">
        <v>4011</v>
      </c>
      <c r="B4563" s="36">
        <v>471365</v>
      </c>
      <c r="C4563" s="35" t="str">
        <f>VLOOKUP(B4563,'[1]EC Sales Date'!$A:$C,2,)</f>
        <v>Shorty AIRism Sans Coutures (lot de 3)</v>
      </c>
      <c r="D4563" s="36" t="s">
        <v>86</v>
      </c>
      <c r="E4563" s="36" t="s">
        <v>86</v>
      </c>
      <c r="F4563" s="36" t="s">
        <v>86</v>
      </c>
      <c r="G4563" s="36" t="s">
        <v>7504</v>
      </c>
      <c r="H4563" s="36" t="s">
        <v>7504</v>
      </c>
      <c r="I4563" s="36" t="s">
        <v>58</v>
      </c>
      <c r="J4563" s="36" t="s">
        <v>59</v>
      </c>
      <c r="K4563" s="36" t="s">
        <v>4012</v>
      </c>
    </row>
    <row r="4564" spans="1:11" ht="15" customHeight="1">
      <c r="A4564" s="36" t="s">
        <v>4013</v>
      </c>
      <c r="B4564" s="36">
        <v>472368</v>
      </c>
      <c r="C4564" s="35" t="str">
        <f>VLOOKUP(B4564,'[1]EC Sales Date'!$A:$C,2,)</f>
        <v>Ensemble AIRism Ultra Stretch à Imprimé</v>
      </c>
      <c r="D4564" s="36" t="s">
        <v>57</v>
      </c>
      <c r="E4564" s="36" t="s">
        <v>57</v>
      </c>
      <c r="F4564" s="36" t="s">
        <v>57</v>
      </c>
      <c r="G4564" s="36" t="s">
        <v>7504</v>
      </c>
      <c r="H4564" s="36" t="s">
        <v>7504</v>
      </c>
      <c r="I4564" s="36" t="s">
        <v>58</v>
      </c>
      <c r="J4564" s="36" t="s">
        <v>59</v>
      </c>
      <c r="K4564" s="36" t="s">
        <v>3994</v>
      </c>
    </row>
    <row r="4565" spans="1:11" ht="15" customHeight="1">
      <c r="A4565" s="36" t="s">
        <v>4014</v>
      </c>
      <c r="B4565" s="36">
        <v>474577</v>
      </c>
      <c r="C4565" s="35" t="str">
        <f>VLOOKUP(B4565,'[1]EC Sales Date'!$A:$C,2,)</f>
        <v>Ensemble Ultra Stretch à Imprimé</v>
      </c>
      <c r="D4565" s="36" t="s">
        <v>57</v>
      </c>
      <c r="E4565" s="36" t="s">
        <v>57</v>
      </c>
      <c r="F4565" s="36" t="s">
        <v>57</v>
      </c>
      <c r="G4565" s="36" t="s">
        <v>7504</v>
      </c>
      <c r="H4565" s="36" t="s">
        <v>7504</v>
      </c>
      <c r="I4565" s="36" t="s">
        <v>58</v>
      </c>
      <c r="J4565" s="36" t="s">
        <v>59</v>
      </c>
      <c r="K4565" s="36" t="s">
        <v>3992</v>
      </c>
    </row>
    <row r="4566" spans="1:11" ht="15" customHeight="1">
      <c r="A4566" s="36" t="s">
        <v>4015</v>
      </c>
      <c r="B4566" s="36">
        <v>469567</v>
      </c>
      <c r="C4566" s="35" t="str">
        <f>VLOOKUP(B4566,'[1]EC Sales Date'!$A:$C,2,)</f>
        <v>Combinaison Côtelée (à Motifs)</v>
      </c>
      <c r="D4566" s="36" t="s">
        <v>57</v>
      </c>
      <c r="E4566" s="36" t="s">
        <v>57</v>
      </c>
      <c r="F4566" s="36" t="s">
        <v>57</v>
      </c>
      <c r="G4566" s="36" t="s">
        <v>7504</v>
      </c>
      <c r="H4566" s="36" t="s">
        <v>7504</v>
      </c>
      <c r="I4566" s="36" t="s">
        <v>58</v>
      </c>
      <c r="J4566" s="37" t="s">
        <v>123</v>
      </c>
      <c r="K4566" s="36" t="s">
        <v>124</v>
      </c>
    </row>
    <row r="4567" spans="1:11" ht="15" customHeight="1">
      <c r="A4567" s="36" t="s">
        <v>4016</v>
      </c>
      <c r="B4567" s="36">
        <v>469568</v>
      </c>
      <c r="C4567" s="35" t="str">
        <f>VLOOKUP(B4567,'[1]EC Sales Date'!$A:$C,2,)</f>
        <v>Combinaison Côtelée (Rayée)</v>
      </c>
      <c r="D4567" s="36" t="s">
        <v>57</v>
      </c>
      <c r="E4567" s="36" t="s">
        <v>57</v>
      </c>
      <c r="F4567" s="36" t="s">
        <v>57</v>
      </c>
      <c r="G4567" s="36" t="s">
        <v>7504</v>
      </c>
      <c r="H4567" s="36" t="s">
        <v>7504</v>
      </c>
      <c r="I4567" s="36" t="s">
        <v>58</v>
      </c>
      <c r="J4567" s="36" t="s">
        <v>59</v>
      </c>
      <c r="K4567" s="36" t="s">
        <v>4017</v>
      </c>
    </row>
    <row r="4568" spans="1:11" ht="15" customHeight="1">
      <c r="A4568" s="36" t="s">
        <v>4018</v>
      </c>
      <c r="B4568" s="36">
        <v>469591</v>
      </c>
      <c r="C4568" s="35" t="str">
        <f>VLOOKUP(B4568,'[1]EC Sales Date'!$A:$C,2,)</f>
        <v>Body (Rayé)</v>
      </c>
      <c r="D4568" s="36" t="s">
        <v>57</v>
      </c>
      <c r="E4568" s="36" t="s">
        <v>57</v>
      </c>
      <c r="F4568" s="36" t="s">
        <v>57</v>
      </c>
      <c r="G4568" s="36" t="s">
        <v>7504</v>
      </c>
      <c r="H4568" s="36" t="s">
        <v>7504</v>
      </c>
      <c r="I4568" s="36" t="s">
        <v>58</v>
      </c>
      <c r="J4568" s="37" t="s">
        <v>123</v>
      </c>
      <c r="K4568" s="36" t="s">
        <v>124</v>
      </c>
    </row>
    <row r="4569" spans="1:11" ht="15" customHeight="1">
      <c r="A4569" s="36" t="s">
        <v>4019</v>
      </c>
      <c r="B4569" s="36">
        <v>469592</v>
      </c>
      <c r="C4569" s="35" t="str">
        <f>VLOOKUP(B4569,'[1]EC Sales Date'!$A:$C,2,)</f>
        <v>Body</v>
      </c>
      <c r="D4569" s="36" t="s">
        <v>57</v>
      </c>
      <c r="E4569" s="36" t="s">
        <v>57</v>
      </c>
      <c r="F4569" s="36" t="s">
        <v>57</v>
      </c>
      <c r="G4569" s="36" t="s">
        <v>7504</v>
      </c>
      <c r="H4569" s="36" t="s">
        <v>7504</v>
      </c>
      <c r="I4569" s="36" t="s">
        <v>58</v>
      </c>
      <c r="J4569" s="37" t="s">
        <v>123</v>
      </c>
      <c r="K4569" s="36" t="s">
        <v>124</v>
      </c>
    </row>
    <row r="4570" spans="1:11" ht="15" customHeight="1">
      <c r="A4570" s="36" t="s">
        <v>4020</v>
      </c>
      <c r="B4570" s="36">
        <v>469594</v>
      </c>
      <c r="C4570" s="35" t="str">
        <f>VLOOKUP(B4570,'[1]EC Sales Date'!$A:$C,2,)</f>
        <v>Body à Imprimé</v>
      </c>
      <c r="D4570" s="36" t="s">
        <v>57</v>
      </c>
      <c r="E4570" s="36" t="s">
        <v>57</v>
      </c>
      <c r="F4570" s="36" t="s">
        <v>57</v>
      </c>
      <c r="G4570" s="36" t="s">
        <v>7504</v>
      </c>
      <c r="H4570" s="36" t="s">
        <v>7504</v>
      </c>
      <c r="I4570" s="36" t="s">
        <v>58</v>
      </c>
      <c r="J4570" s="37" t="s">
        <v>123</v>
      </c>
      <c r="K4570" s="36" t="s">
        <v>124</v>
      </c>
    </row>
    <row r="4571" spans="1:11" ht="15" customHeight="1">
      <c r="A4571" s="36" t="s">
        <v>4021</v>
      </c>
      <c r="B4571" s="36">
        <v>469595</v>
      </c>
      <c r="C4571" s="35" t="str">
        <f>VLOOKUP(B4571,'[1]EC Sales Date'!$A:$C,2,)</f>
        <v>Body à Imprimé Manches Longues</v>
      </c>
      <c r="D4571" s="36" t="s">
        <v>57</v>
      </c>
      <c r="E4571" s="36" t="s">
        <v>57</v>
      </c>
      <c r="F4571" s="36" t="s">
        <v>57</v>
      </c>
      <c r="G4571" s="36" t="s">
        <v>7504</v>
      </c>
      <c r="H4571" s="36" t="s">
        <v>7504</v>
      </c>
      <c r="I4571" s="36" t="s">
        <v>58</v>
      </c>
      <c r="J4571" s="37" t="s">
        <v>123</v>
      </c>
      <c r="K4571" s="36" t="s">
        <v>124</v>
      </c>
    </row>
    <row r="4572" spans="1:11" ht="15" customHeight="1">
      <c r="A4572" s="36" t="s">
        <v>4022</v>
      </c>
      <c r="B4572" s="36">
        <v>469597</v>
      </c>
      <c r="C4572" s="35" t="str">
        <f>VLOOKUP(B4572,'[1]EC Sales Date'!$A:$C,2,)</f>
        <v>Body à Motifs Manches Longues</v>
      </c>
      <c r="D4572" s="36" t="s">
        <v>57</v>
      </c>
      <c r="E4572" s="36" t="s">
        <v>57</v>
      </c>
      <c r="F4572" s="36" t="s">
        <v>57</v>
      </c>
      <c r="G4572" s="36" t="s">
        <v>7504</v>
      </c>
      <c r="H4572" s="36" t="s">
        <v>7504</v>
      </c>
      <c r="I4572" s="36" t="s">
        <v>58</v>
      </c>
      <c r="J4572" s="37" t="s">
        <v>123</v>
      </c>
      <c r="K4572" s="36" t="s">
        <v>124</v>
      </c>
    </row>
    <row r="4573" spans="1:11" ht="15" customHeight="1">
      <c r="A4573" s="36" t="s">
        <v>4023</v>
      </c>
      <c r="B4573" s="36">
        <v>469598</v>
      </c>
      <c r="C4573" s="35" t="str">
        <f>VLOOKUP(B4573,'[1]EC Sales Date'!$A:$C,2,)</f>
        <v>Body à Motifs Manches Longues</v>
      </c>
      <c r="D4573" s="36" t="s">
        <v>57</v>
      </c>
      <c r="E4573" s="36" t="s">
        <v>57</v>
      </c>
      <c r="F4573" s="36" t="s">
        <v>57</v>
      </c>
      <c r="G4573" s="36" t="s">
        <v>7504</v>
      </c>
      <c r="H4573" s="36" t="s">
        <v>7504</v>
      </c>
      <c r="I4573" s="36" t="s">
        <v>58</v>
      </c>
      <c r="J4573" s="37" t="s">
        <v>123</v>
      </c>
      <c r="K4573" s="36" t="s">
        <v>124</v>
      </c>
    </row>
    <row r="4574" spans="1:11" ht="15" customHeight="1">
      <c r="A4574" s="36" t="s">
        <v>4024</v>
      </c>
      <c r="B4574" s="36">
        <v>472760</v>
      </c>
      <c r="C4574" s="35" t="str">
        <f>VLOOKUP(B4574,'[1]EC Sales Date'!$A:$C,2,)</f>
        <v>Body Maille Pointelle</v>
      </c>
      <c r="D4574" s="36" t="s">
        <v>57</v>
      </c>
      <c r="E4574" s="36" t="s">
        <v>57</v>
      </c>
      <c r="F4574" s="36" t="s">
        <v>57</v>
      </c>
      <c r="G4574" s="36" t="s">
        <v>7504</v>
      </c>
      <c r="H4574" s="36" t="s">
        <v>7504</v>
      </c>
      <c r="I4574" s="36" t="s">
        <v>58</v>
      </c>
      <c r="J4574" s="37" t="s">
        <v>123</v>
      </c>
      <c r="K4574" s="36" t="s">
        <v>124</v>
      </c>
    </row>
    <row r="4575" spans="1:11" ht="15" customHeight="1">
      <c r="A4575" s="36" t="s">
        <v>8191</v>
      </c>
      <c r="B4575" s="36">
        <v>472773</v>
      </c>
      <c r="C4575" s="35" t="e">
        <f>VLOOKUP(B4575,'[1]EC Sales Date'!$A:$C,2,)</f>
        <v>#N/A</v>
      </c>
      <c r="D4575" s="36" t="s">
        <v>57</v>
      </c>
      <c r="E4575" s="36" t="s">
        <v>57</v>
      </c>
      <c r="F4575" s="36" t="s">
        <v>57</v>
      </c>
      <c r="G4575" s="36" t="s">
        <v>7504</v>
      </c>
      <c r="H4575" s="36" t="s">
        <v>7504</v>
      </c>
      <c r="I4575" s="36" t="s">
        <v>58</v>
      </c>
      <c r="J4575" s="37" t="s">
        <v>123</v>
      </c>
      <c r="K4575" s="36" t="s">
        <v>124</v>
      </c>
    </row>
    <row r="4576" spans="1:11" ht="15" customHeight="1">
      <c r="A4576" s="36" t="s">
        <v>4025</v>
      </c>
      <c r="B4576" s="36">
        <v>472104</v>
      </c>
      <c r="C4576" s="35" t="str">
        <f>VLOOKUP(B4576,'[1]EC Sales Date'!$A:$C,2,)</f>
        <v>Body UT The Picture Book Collection</v>
      </c>
      <c r="D4576" s="36" t="s">
        <v>57</v>
      </c>
      <c r="E4576" s="36" t="s">
        <v>57</v>
      </c>
      <c r="F4576" s="36" t="s">
        <v>57</v>
      </c>
      <c r="G4576" s="36" t="s">
        <v>7504</v>
      </c>
      <c r="H4576" s="36" t="s">
        <v>7504</v>
      </c>
      <c r="I4576" s="36" t="s">
        <v>58</v>
      </c>
      <c r="J4576" s="37" t="s">
        <v>123</v>
      </c>
      <c r="K4576" s="36" t="s">
        <v>124</v>
      </c>
    </row>
    <row r="4577" spans="1:11" ht="15" customHeight="1">
      <c r="A4577" s="36" t="s">
        <v>4026</v>
      </c>
      <c r="B4577" s="36">
        <v>472450</v>
      </c>
      <c r="C4577" s="35" t="str">
        <f>VLOOKUP(B4577,'[1]EC Sales Date'!$A:$C,2,)</f>
        <v>Body UT The Picture Book Collection</v>
      </c>
      <c r="D4577" s="36" t="s">
        <v>57</v>
      </c>
      <c r="E4577" s="36" t="s">
        <v>57</v>
      </c>
      <c r="F4577" s="36" t="s">
        <v>57</v>
      </c>
      <c r="G4577" s="36" t="s">
        <v>7504</v>
      </c>
      <c r="H4577" s="36" t="s">
        <v>7504</v>
      </c>
      <c r="I4577" s="36" t="s">
        <v>58</v>
      </c>
      <c r="J4577" s="37" t="s">
        <v>123</v>
      </c>
      <c r="K4577" s="36" t="s">
        <v>124</v>
      </c>
    </row>
    <row r="4578" spans="1:11" ht="15" customHeight="1">
      <c r="A4578" s="36" t="s">
        <v>4027</v>
      </c>
      <c r="B4578" s="36">
        <v>472452</v>
      </c>
      <c r="C4578" s="35" t="str">
        <f>VLOOKUP(B4578,'[1]EC Sales Date'!$A:$C,2,)</f>
        <v>Body UT The Picture Book Collection</v>
      </c>
      <c r="D4578" s="36" t="s">
        <v>57</v>
      </c>
      <c r="E4578" s="36" t="s">
        <v>57</v>
      </c>
      <c r="F4578" s="36" t="s">
        <v>57</v>
      </c>
      <c r="G4578" s="36" t="s">
        <v>7504</v>
      </c>
      <c r="H4578" s="36" t="s">
        <v>7504</v>
      </c>
      <c r="I4578" s="36" t="s">
        <v>58</v>
      </c>
      <c r="J4578" s="37" t="s">
        <v>123</v>
      </c>
      <c r="K4578" s="36" t="s">
        <v>124</v>
      </c>
    </row>
    <row r="4579" spans="1:11" ht="15" customHeight="1">
      <c r="A4579" s="36" t="s">
        <v>4028</v>
      </c>
      <c r="B4579" s="36">
        <v>472453</v>
      </c>
      <c r="C4579" s="35" t="str">
        <f>VLOOKUP(B4579,'[1]EC Sales Date'!$A:$C,2,)</f>
        <v>Body UT The Picture Book Collection</v>
      </c>
      <c r="D4579" s="36" t="s">
        <v>57</v>
      </c>
      <c r="E4579" s="36" t="s">
        <v>57</v>
      </c>
      <c r="F4579" s="36" t="s">
        <v>57</v>
      </c>
      <c r="G4579" s="36" t="s">
        <v>7504</v>
      </c>
      <c r="H4579" s="36" t="s">
        <v>7504</v>
      </c>
      <c r="I4579" s="36" t="s">
        <v>58</v>
      </c>
      <c r="J4579" s="37" t="s">
        <v>123</v>
      </c>
      <c r="K4579" s="36" t="s">
        <v>124</v>
      </c>
    </row>
    <row r="4580" spans="1:11" ht="15" customHeight="1">
      <c r="A4580" s="36" t="s">
        <v>4029</v>
      </c>
      <c r="B4580" s="36">
        <v>472455</v>
      </c>
      <c r="C4580" s="35" t="str">
        <f>VLOOKUP(B4580,'[1]EC Sales Date'!$A:$C,2,)</f>
        <v>Body UT The Picture Book Collection</v>
      </c>
      <c r="D4580" s="36" t="s">
        <v>57</v>
      </c>
      <c r="E4580" s="36" t="s">
        <v>57</v>
      </c>
      <c r="F4580" s="36" t="s">
        <v>57</v>
      </c>
      <c r="G4580" s="36" t="s">
        <v>7504</v>
      </c>
      <c r="H4580" s="36" t="s">
        <v>7504</v>
      </c>
      <c r="I4580" s="36" t="s">
        <v>58</v>
      </c>
      <c r="J4580" s="37" t="s">
        <v>123</v>
      </c>
      <c r="K4580" s="36" t="s">
        <v>124</v>
      </c>
    </row>
    <row r="4581" spans="1:11" ht="15" customHeight="1">
      <c r="A4581" s="36" t="s">
        <v>4030</v>
      </c>
      <c r="B4581" s="36">
        <v>472456</v>
      </c>
      <c r="C4581" s="35" t="str">
        <f>VLOOKUP(B4581,'[1]EC Sales Date'!$A:$C,2,)</f>
        <v>Body UT The Picture Book Collection</v>
      </c>
      <c r="D4581" s="36" t="s">
        <v>57</v>
      </c>
      <c r="E4581" s="36" t="s">
        <v>57</v>
      </c>
      <c r="F4581" s="36" t="s">
        <v>57</v>
      </c>
      <c r="G4581" s="36" t="s">
        <v>7504</v>
      </c>
      <c r="H4581" s="36" t="s">
        <v>7504</v>
      </c>
      <c r="I4581" s="36" t="s">
        <v>58</v>
      </c>
      <c r="J4581" s="37" t="s">
        <v>123</v>
      </c>
      <c r="K4581" s="36" t="s">
        <v>124</v>
      </c>
    </row>
    <row r="4582" spans="1:11" ht="15" customHeight="1">
      <c r="A4582" s="36" t="s">
        <v>4031</v>
      </c>
      <c r="B4582" s="36">
        <v>472458</v>
      </c>
      <c r="C4582" s="35" t="str">
        <f>VLOOKUP(B4582,'[1]EC Sales Date'!$A:$C,2,)</f>
        <v>Body UT The Picture Book Collection</v>
      </c>
      <c r="D4582" s="36" t="s">
        <v>57</v>
      </c>
      <c r="E4582" s="36" t="s">
        <v>57</v>
      </c>
      <c r="F4582" s="36" t="s">
        <v>57</v>
      </c>
      <c r="G4582" s="36" t="s">
        <v>7504</v>
      </c>
      <c r="H4582" s="36" t="s">
        <v>7504</v>
      </c>
      <c r="I4582" s="36" t="s">
        <v>58</v>
      </c>
      <c r="J4582" s="37" t="s">
        <v>123</v>
      </c>
      <c r="K4582" s="36" t="s">
        <v>124</v>
      </c>
    </row>
    <row r="4583" spans="1:11" ht="15" customHeight="1">
      <c r="A4583" s="36" t="s">
        <v>4032</v>
      </c>
      <c r="B4583" s="36">
        <v>472459</v>
      </c>
      <c r="C4583" s="35" t="str">
        <f>VLOOKUP(B4583,'[1]EC Sales Date'!$A:$C,2,)</f>
        <v>Body UT The Picture Book Collection</v>
      </c>
      <c r="D4583" s="36" t="s">
        <v>57</v>
      </c>
      <c r="E4583" s="36" t="s">
        <v>57</v>
      </c>
      <c r="F4583" s="36" t="s">
        <v>57</v>
      </c>
      <c r="G4583" s="36" t="s">
        <v>7504</v>
      </c>
      <c r="H4583" s="36" t="s">
        <v>7504</v>
      </c>
      <c r="I4583" s="36" t="s">
        <v>58</v>
      </c>
      <c r="J4583" s="37" t="s">
        <v>123</v>
      </c>
      <c r="K4583" s="36" t="s">
        <v>124</v>
      </c>
    </row>
    <row r="4584" spans="1:11" ht="15" customHeight="1">
      <c r="A4584" s="36" t="s">
        <v>4033</v>
      </c>
      <c r="B4584" s="36">
        <v>469612</v>
      </c>
      <c r="C4584" s="35" t="str">
        <f>VLOOKUP(B4584,'[1]EC Sales Date'!$A:$C,2,)</f>
        <v>Legging</v>
      </c>
      <c r="D4584" s="36" t="s">
        <v>57</v>
      </c>
      <c r="E4584" s="36" t="s">
        <v>57</v>
      </c>
      <c r="F4584" s="36" t="s">
        <v>57</v>
      </c>
      <c r="G4584" s="36" t="s">
        <v>7504</v>
      </c>
      <c r="H4584" s="36" t="s">
        <v>7504</v>
      </c>
      <c r="I4584" s="36" t="s">
        <v>58</v>
      </c>
      <c r="J4584" s="36" t="s">
        <v>59</v>
      </c>
      <c r="K4584" s="36" t="s">
        <v>200</v>
      </c>
    </row>
    <row r="4585" spans="1:11" ht="15" customHeight="1">
      <c r="A4585" s="36" t="s">
        <v>4034</v>
      </c>
      <c r="B4585" s="36">
        <v>469614</v>
      </c>
      <c r="C4585" s="35" t="str">
        <f>VLOOKUP(B4585,'[1]EC Sales Date'!$A:$C,2,)</f>
        <v>Legging</v>
      </c>
      <c r="D4585" s="36" t="s">
        <v>57</v>
      </c>
      <c r="E4585" s="36" t="s">
        <v>57</v>
      </c>
      <c r="F4585" s="36" t="s">
        <v>57</v>
      </c>
      <c r="G4585" s="36" t="s">
        <v>7504</v>
      </c>
      <c r="H4585" s="36" t="s">
        <v>7504</v>
      </c>
      <c r="I4585" s="36" t="s">
        <v>58</v>
      </c>
      <c r="J4585" s="36" t="s">
        <v>59</v>
      </c>
      <c r="K4585" s="36" t="s">
        <v>203</v>
      </c>
    </row>
    <row r="4586" spans="1:11" ht="15" customHeight="1">
      <c r="A4586" s="36" t="s">
        <v>4035</v>
      </c>
      <c r="B4586" s="36">
        <v>469615</v>
      </c>
      <c r="C4586" s="35" t="str">
        <f>VLOOKUP(B4586,'[1]EC Sales Date'!$A:$C,2,)</f>
        <v>Legging (Côtelé, Imprimé)</v>
      </c>
      <c r="D4586" s="36" t="s">
        <v>57</v>
      </c>
      <c r="E4586" s="36" t="s">
        <v>57</v>
      </c>
      <c r="F4586" s="36" t="s">
        <v>57</v>
      </c>
      <c r="G4586" s="36" t="s">
        <v>7504</v>
      </c>
      <c r="H4586" s="36" t="s">
        <v>7504</v>
      </c>
      <c r="I4586" s="36" t="s">
        <v>58</v>
      </c>
      <c r="J4586" s="36" t="s">
        <v>59</v>
      </c>
      <c r="K4586" s="36" t="s">
        <v>156</v>
      </c>
    </row>
    <row r="4587" spans="1:11" ht="15" customHeight="1">
      <c r="A4587" s="36" t="s">
        <v>4036</v>
      </c>
      <c r="B4587" s="36">
        <v>469616</v>
      </c>
      <c r="C4587" s="35" t="str">
        <f>VLOOKUP(B4587,'[1]EC Sales Date'!$A:$C,2,)</f>
        <v>Legging (Effet Velours Côtelé)</v>
      </c>
      <c r="D4587" s="36" t="s">
        <v>57</v>
      </c>
      <c r="E4587" s="36" t="s">
        <v>57</v>
      </c>
      <c r="F4587" s="36" t="s">
        <v>57</v>
      </c>
      <c r="G4587" s="36" t="s">
        <v>7504</v>
      </c>
      <c r="H4587" s="36" t="s">
        <v>7504</v>
      </c>
      <c r="I4587" s="36" t="s">
        <v>58</v>
      </c>
      <c r="J4587" s="36" t="s">
        <v>59</v>
      </c>
      <c r="K4587" s="36" t="s">
        <v>197</v>
      </c>
    </row>
    <row r="4588" spans="1:11" ht="15" customHeight="1">
      <c r="A4588" s="36" t="s">
        <v>4037</v>
      </c>
      <c r="B4588" s="36">
        <v>469617</v>
      </c>
      <c r="C4588" s="35" t="str">
        <f>VLOOKUP(B4588,'[1]EC Sales Date'!$A:$C,2,)</f>
        <v>Legging Relax Effet Denim</v>
      </c>
      <c r="D4588" s="36" t="s">
        <v>57</v>
      </c>
      <c r="E4588" s="36" t="s">
        <v>57</v>
      </c>
      <c r="F4588" s="36" t="s">
        <v>57</v>
      </c>
      <c r="G4588" s="36" t="s">
        <v>7504</v>
      </c>
      <c r="H4588" s="36" t="s">
        <v>7504</v>
      </c>
      <c r="I4588" s="36" t="s">
        <v>58</v>
      </c>
      <c r="J4588" s="36" t="s">
        <v>59</v>
      </c>
      <c r="K4588" s="36" t="s">
        <v>156</v>
      </c>
    </row>
    <row r="4589" spans="1:11" ht="15" customHeight="1">
      <c r="A4589" s="36" t="s">
        <v>4038</v>
      </c>
      <c r="B4589" s="36">
        <v>469618</v>
      </c>
      <c r="C4589" s="35" t="str">
        <f>VLOOKUP(B4589,'[1]EC Sales Date'!$A:$C,2,)</f>
        <v>Legging Relax à Imprimé</v>
      </c>
      <c r="D4589" s="36" t="s">
        <v>57</v>
      </c>
      <c r="E4589" s="36" t="s">
        <v>57</v>
      </c>
      <c r="F4589" s="36" t="s">
        <v>57</v>
      </c>
      <c r="G4589" s="36" t="s">
        <v>7504</v>
      </c>
      <c r="H4589" s="36" t="s">
        <v>7504</v>
      </c>
      <c r="I4589" s="36" t="s">
        <v>58</v>
      </c>
      <c r="J4589" s="36" t="s">
        <v>59</v>
      </c>
      <c r="K4589" s="36" t="s">
        <v>200</v>
      </c>
    </row>
    <row r="4590" spans="1:11" ht="15" customHeight="1">
      <c r="A4590" s="36" t="s">
        <v>4039</v>
      </c>
      <c r="B4590" s="36">
        <v>469618</v>
      </c>
      <c r="C4590" s="35" t="str">
        <f>VLOOKUP(B4590,'[1]EC Sales Date'!$A:$C,2,)</f>
        <v>Legging Relax à Imprimé</v>
      </c>
      <c r="D4590" s="36" t="s">
        <v>80</v>
      </c>
      <c r="E4590" s="36" t="s">
        <v>57</v>
      </c>
      <c r="F4590" s="36" t="s">
        <v>57</v>
      </c>
      <c r="G4590" s="36" t="s">
        <v>7504</v>
      </c>
      <c r="H4590" s="36" t="s">
        <v>7504</v>
      </c>
      <c r="I4590" s="36" t="s">
        <v>58</v>
      </c>
      <c r="J4590" s="36" t="s">
        <v>59</v>
      </c>
      <c r="K4590" s="36" t="s">
        <v>200</v>
      </c>
    </row>
    <row r="4591" spans="1:11" ht="15" customHeight="1">
      <c r="A4591" s="36" t="s">
        <v>4040</v>
      </c>
      <c r="B4591" s="36">
        <v>469621</v>
      </c>
      <c r="C4591" s="35" t="str">
        <f>VLOOKUP(B4591,'[1]EC Sales Date'!$A:$C,2,)</f>
        <v>Chaussettes Courtes (lot de 3)</v>
      </c>
      <c r="D4591" s="36" t="s">
        <v>57</v>
      </c>
      <c r="E4591" s="36" t="s">
        <v>57</v>
      </c>
      <c r="F4591" s="36" t="s">
        <v>57</v>
      </c>
      <c r="G4591" s="36" t="s">
        <v>7504</v>
      </c>
      <c r="H4591" s="36" t="s">
        <v>7504</v>
      </c>
      <c r="I4591" s="36" t="s">
        <v>58</v>
      </c>
      <c r="J4591" s="36" t="s">
        <v>59</v>
      </c>
      <c r="K4591" s="36" t="s">
        <v>4041</v>
      </c>
    </row>
    <row r="4592" spans="1:11" ht="15" customHeight="1">
      <c r="A4592" s="36" t="s">
        <v>4042</v>
      </c>
      <c r="B4592" s="36">
        <v>470836</v>
      </c>
      <c r="C4592" s="35" t="str">
        <f>VLOOKUP(B4592,'[1]EC Sales Date'!$A:$C,2,)</f>
        <v>Chaussettes (lot de 3)</v>
      </c>
      <c r="D4592" s="36" t="s">
        <v>57</v>
      </c>
      <c r="E4592" s="36" t="s">
        <v>57</v>
      </c>
      <c r="F4592" s="36" t="s">
        <v>57</v>
      </c>
      <c r="G4592" s="36" t="s">
        <v>7504</v>
      </c>
      <c r="H4592" s="36" t="s">
        <v>7504</v>
      </c>
      <c r="I4592" s="36" t="s">
        <v>58</v>
      </c>
      <c r="J4592" s="36" t="s">
        <v>59</v>
      </c>
      <c r="K4592" s="36" t="s">
        <v>4043</v>
      </c>
    </row>
    <row r="4593" spans="1:11" ht="15" customHeight="1">
      <c r="A4593" s="36" t="s">
        <v>4044</v>
      </c>
      <c r="B4593" s="36">
        <v>469626</v>
      </c>
      <c r="C4593" s="35" t="str">
        <f>VLOOKUP(B4593,'[1]EC Sales Date'!$A:$C,2,)</f>
        <v>Pyjama UT The Picture Book Collection</v>
      </c>
      <c r="D4593" s="36" t="s">
        <v>57</v>
      </c>
      <c r="E4593" s="36" t="s">
        <v>57</v>
      </c>
      <c r="F4593" s="36" t="s">
        <v>57</v>
      </c>
      <c r="G4593" s="36" t="s">
        <v>7504</v>
      </c>
      <c r="H4593" s="36" t="s">
        <v>7504</v>
      </c>
      <c r="I4593" s="36" t="s">
        <v>58</v>
      </c>
      <c r="J4593" s="36" t="s">
        <v>59</v>
      </c>
      <c r="K4593" s="36" t="s">
        <v>379</v>
      </c>
    </row>
    <row r="4594" spans="1:11" ht="15" customHeight="1">
      <c r="A4594" s="36" t="s">
        <v>4045</v>
      </c>
      <c r="B4594" s="36">
        <v>469627</v>
      </c>
      <c r="C4594" s="35" t="str">
        <f>VLOOKUP(B4594,'[1]EC Sales Date'!$A:$C,2,)</f>
        <v>Pyjama UT The Picture Book Collection</v>
      </c>
      <c r="D4594" s="36" t="s">
        <v>57</v>
      </c>
      <c r="E4594" s="36" t="s">
        <v>57</v>
      </c>
      <c r="F4594" s="36" t="s">
        <v>57</v>
      </c>
      <c r="G4594" s="36" t="s">
        <v>7504</v>
      </c>
      <c r="H4594" s="36" t="s">
        <v>7504</v>
      </c>
      <c r="I4594" s="36" t="s">
        <v>58</v>
      </c>
      <c r="J4594" s="36" t="s">
        <v>59</v>
      </c>
      <c r="K4594" s="36" t="s">
        <v>379</v>
      </c>
    </row>
    <row r="4595" spans="1:11" ht="15" customHeight="1">
      <c r="A4595" s="36" t="s">
        <v>4046</v>
      </c>
      <c r="B4595" s="36">
        <v>469628</v>
      </c>
      <c r="C4595" s="35" t="str">
        <f>VLOOKUP(B4595,'[1]EC Sales Date'!$A:$C,2,)</f>
        <v>Pyjama UT The Picture Book Collection</v>
      </c>
      <c r="D4595" s="36" t="s">
        <v>57</v>
      </c>
      <c r="E4595" s="36" t="s">
        <v>57</v>
      </c>
      <c r="F4595" s="36" t="s">
        <v>57</v>
      </c>
      <c r="G4595" s="36" t="s">
        <v>7504</v>
      </c>
      <c r="H4595" s="36" t="s">
        <v>7504</v>
      </c>
      <c r="I4595" s="36" t="s">
        <v>58</v>
      </c>
      <c r="J4595" s="36" t="s">
        <v>59</v>
      </c>
      <c r="K4595" s="36" t="s">
        <v>379</v>
      </c>
    </row>
    <row r="4596" spans="1:11" ht="15" customHeight="1">
      <c r="A4596" s="36" t="s">
        <v>4047</v>
      </c>
      <c r="B4596" s="36">
        <v>469629</v>
      </c>
      <c r="C4596" s="35" t="str">
        <f>VLOOKUP(B4596,'[1]EC Sales Date'!$A:$C,2,)</f>
        <v>Pyjama UT The Picture Book Collection</v>
      </c>
      <c r="D4596" s="36" t="s">
        <v>57</v>
      </c>
      <c r="E4596" s="36" t="s">
        <v>57</v>
      </c>
      <c r="F4596" s="36" t="s">
        <v>57</v>
      </c>
      <c r="G4596" s="36" t="s">
        <v>7504</v>
      </c>
      <c r="H4596" s="36" t="s">
        <v>7504</v>
      </c>
      <c r="I4596" s="36" t="s">
        <v>58</v>
      </c>
      <c r="J4596" s="36" t="s">
        <v>59</v>
      </c>
      <c r="K4596" s="36" t="s">
        <v>379</v>
      </c>
    </row>
    <row r="4597" spans="1:11" ht="15" customHeight="1">
      <c r="A4597" s="36" t="s">
        <v>4048</v>
      </c>
      <c r="B4597" s="36">
        <v>472690</v>
      </c>
      <c r="C4597" s="35" t="str">
        <f>VLOOKUP(B4597,'[1]EC Sales Date'!$A:$C,2,)</f>
        <v>Pyjama UT The Picture Book Collection</v>
      </c>
      <c r="D4597" s="36" t="s">
        <v>57</v>
      </c>
      <c r="E4597" s="36" t="s">
        <v>57</v>
      </c>
      <c r="F4597" s="36" t="s">
        <v>57</v>
      </c>
      <c r="G4597" s="36" t="s">
        <v>7504</v>
      </c>
      <c r="H4597" s="36" t="s">
        <v>7504</v>
      </c>
      <c r="I4597" s="36" t="s">
        <v>58</v>
      </c>
      <c r="J4597" s="36" t="s">
        <v>59</v>
      </c>
      <c r="K4597" s="36" t="s">
        <v>379</v>
      </c>
    </row>
    <row r="4598" spans="1:11" ht="15" customHeight="1">
      <c r="A4598" s="36" t="s">
        <v>4049</v>
      </c>
      <c r="B4598" s="36">
        <v>472691</v>
      </c>
      <c r="C4598" s="35" t="str">
        <f>VLOOKUP(B4598,'[1]EC Sales Date'!$A:$C,2,)</f>
        <v>Pyjama UT The Picture Book Collection</v>
      </c>
      <c r="D4598" s="36" t="s">
        <v>57</v>
      </c>
      <c r="E4598" s="36" t="s">
        <v>57</v>
      </c>
      <c r="F4598" s="36" t="s">
        <v>57</v>
      </c>
      <c r="G4598" s="36" t="s">
        <v>7504</v>
      </c>
      <c r="H4598" s="36" t="s">
        <v>7504</v>
      </c>
      <c r="I4598" s="36" t="s">
        <v>58</v>
      </c>
      <c r="J4598" s="36" t="s">
        <v>59</v>
      </c>
      <c r="K4598" s="36" t="s">
        <v>379</v>
      </c>
    </row>
    <row r="4599" spans="1:11" ht="15" customHeight="1">
      <c r="A4599" s="36" t="s">
        <v>4050</v>
      </c>
      <c r="B4599" s="36">
        <v>470871</v>
      </c>
      <c r="C4599" s="35" t="str">
        <f>VLOOKUP(B4599,'[1]EC Sales Date'!$A:$C,2,)</f>
        <v>Pantalon Relax en Velours Côtelé</v>
      </c>
      <c r="D4599" s="36" t="s">
        <v>57</v>
      </c>
      <c r="E4599" s="36" t="s">
        <v>57</v>
      </c>
      <c r="F4599" s="36" t="s">
        <v>57</v>
      </c>
      <c r="G4599" s="36" t="s">
        <v>7504</v>
      </c>
      <c r="H4599" s="36" t="s">
        <v>7504</v>
      </c>
      <c r="I4599" s="36" t="s">
        <v>58</v>
      </c>
      <c r="J4599" s="37" t="s">
        <v>123</v>
      </c>
      <c r="K4599" s="36" t="s">
        <v>124</v>
      </c>
    </row>
    <row r="4600" spans="1:11" ht="15" customHeight="1">
      <c r="A4600" s="36" t="s">
        <v>4051</v>
      </c>
      <c r="B4600" s="36">
        <v>473327</v>
      </c>
      <c r="C4600" s="35" t="str">
        <f>VLOOKUP(B4600,'[1]EC Sales Date'!$A:$C,2,)</f>
        <v>Jean Relax</v>
      </c>
      <c r="D4600" s="36" t="s">
        <v>57</v>
      </c>
      <c r="E4600" s="36" t="s">
        <v>57</v>
      </c>
      <c r="F4600" s="36" t="s">
        <v>57</v>
      </c>
      <c r="G4600" s="36" t="s">
        <v>7504</v>
      </c>
      <c r="H4600" s="36" t="s">
        <v>7504</v>
      </c>
      <c r="I4600" s="36" t="s">
        <v>58</v>
      </c>
      <c r="J4600" s="36" t="s">
        <v>59</v>
      </c>
      <c r="K4600" s="36" t="s">
        <v>4052</v>
      </c>
    </row>
    <row r="4601" spans="1:11" ht="15" customHeight="1">
      <c r="A4601" s="36" t="s">
        <v>4053</v>
      </c>
      <c r="B4601" s="36">
        <v>470826</v>
      </c>
      <c r="C4601" s="35" t="str">
        <f>VLOOKUP(B4601,'[1]EC Sales Date'!$A:$C,2,)</f>
        <v>T-Shirt Manches Longues</v>
      </c>
      <c r="D4601" s="36" t="s">
        <v>57</v>
      </c>
      <c r="E4601" s="36" t="s">
        <v>57</v>
      </c>
      <c r="F4601" s="36" t="s">
        <v>57</v>
      </c>
      <c r="G4601" s="36" t="s">
        <v>7504</v>
      </c>
      <c r="H4601" s="36" t="s">
        <v>7504</v>
      </c>
      <c r="I4601" s="36" t="s">
        <v>58</v>
      </c>
      <c r="J4601" s="36" t="s">
        <v>59</v>
      </c>
      <c r="K4601" s="36" t="s">
        <v>121</v>
      </c>
    </row>
    <row r="4602" spans="1:11" ht="15" customHeight="1">
      <c r="A4602" s="36" t="s">
        <v>4054</v>
      </c>
      <c r="B4602" s="36">
        <v>470872</v>
      </c>
      <c r="C4602" s="35" t="str">
        <f>VLOOKUP(B4602,'[1]EC Sales Date'!$A:$C,2,)</f>
        <v>T-shirt en Coton Manches Longues</v>
      </c>
      <c r="D4602" s="36" t="s">
        <v>57</v>
      </c>
      <c r="E4602" s="36" t="s">
        <v>57</v>
      </c>
      <c r="F4602" s="36" t="s">
        <v>57</v>
      </c>
      <c r="G4602" s="36" t="s">
        <v>7504</v>
      </c>
      <c r="H4602" s="36" t="s">
        <v>7504</v>
      </c>
      <c r="I4602" s="36" t="s">
        <v>58</v>
      </c>
      <c r="J4602" s="36" t="s">
        <v>59</v>
      </c>
      <c r="K4602" s="36" t="s">
        <v>156</v>
      </c>
    </row>
    <row r="4603" spans="1:11" ht="15" customHeight="1">
      <c r="A4603" s="36" t="s">
        <v>4055</v>
      </c>
      <c r="B4603" s="36">
        <v>470873</v>
      </c>
      <c r="C4603" s="35" t="str">
        <f>VLOOKUP(B4603,'[1]EC Sales Date'!$A:$C,2,)</f>
        <v>T-Shirt Col Rond Manches Longues</v>
      </c>
      <c r="D4603" s="36" t="s">
        <v>57</v>
      </c>
      <c r="E4603" s="36" t="s">
        <v>57</v>
      </c>
      <c r="F4603" s="36" t="s">
        <v>57</v>
      </c>
      <c r="G4603" s="36" t="s">
        <v>7504</v>
      </c>
      <c r="H4603" s="36" t="s">
        <v>7504</v>
      </c>
      <c r="I4603" s="36" t="s">
        <v>58</v>
      </c>
      <c r="J4603" s="36" t="s">
        <v>59</v>
      </c>
      <c r="K4603" s="36" t="s">
        <v>121</v>
      </c>
    </row>
    <row r="4604" spans="1:11" ht="15" customHeight="1">
      <c r="A4604" s="36" t="s">
        <v>4056</v>
      </c>
      <c r="B4604" s="36">
        <v>472946</v>
      </c>
      <c r="C4604" s="35" t="str">
        <f>VLOOKUP(B4604,'[1]EC Sales Date'!$A:$C,2,)</f>
        <v>T-Shirt Manches Longues à Imprimé</v>
      </c>
      <c r="D4604" s="36" t="s">
        <v>57</v>
      </c>
      <c r="E4604" s="36" t="s">
        <v>57</v>
      </c>
      <c r="F4604" s="36" t="s">
        <v>57</v>
      </c>
      <c r="G4604" s="36" t="s">
        <v>7504</v>
      </c>
      <c r="H4604" s="36" t="s">
        <v>7504</v>
      </c>
      <c r="I4604" s="36" t="s">
        <v>58</v>
      </c>
      <c r="J4604" s="36" t="s">
        <v>59</v>
      </c>
      <c r="K4604" s="36" t="s">
        <v>121</v>
      </c>
    </row>
    <row r="4605" spans="1:11" ht="15" customHeight="1">
      <c r="A4605" s="36" t="s">
        <v>4057</v>
      </c>
      <c r="B4605" s="36">
        <v>472128</v>
      </c>
      <c r="C4605" s="35" t="str">
        <f>VLOOKUP(B4605,'[1]EC Sales Date'!$A:$C,2,)</f>
        <v>Sweat</v>
      </c>
      <c r="D4605" s="36" t="s">
        <v>57</v>
      </c>
      <c r="E4605" s="36" t="s">
        <v>57</v>
      </c>
      <c r="F4605" s="36" t="s">
        <v>57</v>
      </c>
      <c r="G4605" s="36" t="s">
        <v>7504</v>
      </c>
      <c r="H4605" s="36" t="s">
        <v>7504</v>
      </c>
      <c r="I4605" s="36" t="s">
        <v>58</v>
      </c>
      <c r="J4605" s="36" t="s">
        <v>59</v>
      </c>
      <c r="K4605" s="36" t="s">
        <v>4058</v>
      </c>
    </row>
    <row r="4606" spans="1:11" ht="15" customHeight="1">
      <c r="A4606" s="36" t="s">
        <v>4059</v>
      </c>
      <c r="B4606" s="36">
        <v>472461</v>
      </c>
      <c r="C4606" s="35" t="str">
        <f>VLOOKUP(B4606,'[1]EC Sales Date'!$A:$C,2,)</f>
        <v>Sweat à Imprimé</v>
      </c>
      <c r="D4606" s="36" t="s">
        <v>57</v>
      </c>
      <c r="E4606" s="36" t="s">
        <v>57</v>
      </c>
      <c r="F4606" s="36" t="s">
        <v>57</v>
      </c>
      <c r="G4606" s="36" t="s">
        <v>7504</v>
      </c>
      <c r="H4606" s="36" t="s">
        <v>7504</v>
      </c>
      <c r="I4606" s="36" t="s">
        <v>58</v>
      </c>
      <c r="J4606" s="36" t="s">
        <v>59</v>
      </c>
      <c r="K4606" s="36" t="s">
        <v>4058</v>
      </c>
    </row>
    <row r="4607" spans="1:11" ht="15" customHeight="1">
      <c r="A4607" s="36" t="s">
        <v>4060</v>
      </c>
      <c r="B4607" s="36">
        <v>469773</v>
      </c>
      <c r="C4607" s="35" t="str">
        <f>VLOOKUP(B4607,'[1]EC Sales Date'!$A:$C,2,)</f>
        <v>Parka à Protection UV Empochable</v>
      </c>
      <c r="D4607" s="36" t="s">
        <v>86</v>
      </c>
      <c r="E4607" s="36" t="s">
        <v>57</v>
      </c>
      <c r="F4607" s="36" t="s">
        <v>57</v>
      </c>
      <c r="G4607" s="36" t="s">
        <v>7504</v>
      </c>
      <c r="H4607" s="36" t="s">
        <v>7504</v>
      </c>
      <c r="I4607" s="36" t="s">
        <v>4061</v>
      </c>
      <c r="J4607" s="36" t="s">
        <v>59</v>
      </c>
      <c r="K4607" s="36" t="s">
        <v>244</v>
      </c>
    </row>
    <row r="4608" spans="1:11" ht="15" customHeight="1">
      <c r="A4608" s="36" t="s">
        <v>4062</v>
      </c>
      <c r="B4608" s="36">
        <v>469773</v>
      </c>
      <c r="C4608" s="35" t="str">
        <f>VLOOKUP(B4608,'[1]EC Sales Date'!$A:$C,2,)</f>
        <v>Parka à Protection UV Empochable</v>
      </c>
      <c r="D4608" s="36" t="s">
        <v>72</v>
      </c>
      <c r="E4608" s="36" t="s">
        <v>57</v>
      </c>
      <c r="F4608" s="36" t="s">
        <v>57</v>
      </c>
      <c r="G4608" s="36" t="s">
        <v>7504</v>
      </c>
      <c r="H4608" s="36" t="s">
        <v>7504</v>
      </c>
      <c r="I4608" s="36" t="s">
        <v>4061</v>
      </c>
      <c r="J4608" s="36" t="s">
        <v>59</v>
      </c>
      <c r="K4608" s="36" t="s">
        <v>244</v>
      </c>
    </row>
    <row r="4609" spans="1:11" ht="15" customHeight="1">
      <c r="A4609" s="36" t="s">
        <v>4063</v>
      </c>
      <c r="B4609" s="36">
        <v>469774</v>
      </c>
      <c r="C4609" s="35" t="str">
        <f>VLOOKUP(B4609,'[1]EC Sales Date'!$A:$C,2,)</f>
        <v>Parka en Coton Mélangé</v>
      </c>
      <c r="D4609" s="36" t="s">
        <v>57</v>
      </c>
      <c r="E4609" s="36" t="s">
        <v>57</v>
      </c>
      <c r="F4609" s="36" t="s">
        <v>57</v>
      </c>
      <c r="G4609" s="36" t="s">
        <v>7504</v>
      </c>
      <c r="H4609" s="36" t="s">
        <v>7504</v>
      </c>
      <c r="I4609" s="36" t="s">
        <v>2760</v>
      </c>
      <c r="J4609" s="36" t="s">
        <v>59</v>
      </c>
      <c r="K4609" s="36" t="s">
        <v>4064</v>
      </c>
    </row>
    <row r="4610" spans="1:11" ht="15" customHeight="1">
      <c r="A4610" s="36" t="s">
        <v>4065</v>
      </c>
      <c r="B4610" s="36">
        <v>469775</v>
      </c>
      <c r="C4610" s="35" t="str">
        <f>VLOOKUP(B4610,'[1]EC Sales Date'!$A:$C,2,)</f>
        <v>Veste Relax en Jersey</v>
      </c>
      <c r="D4610" s="36" t="s">
        <v>57</v>
      </c>
      <c r="E4610" s="36" t="s">
        <v>57</v>
      </c>
      <c r="F4610" s="36" t="s">
        <v>57</v>
      </c>
      <c r="G4610" s="36" t="s">
        <v>7504</v>
      </c>
      <c r="H4610" s="36" t="s">
        <v>7504</v>
      </c>
      <c r="I4610" s="36" t="s">
        <v>58</v>
      </c>
      <c r="J4610" s="36" t="s">
        <v>59</v>
      </c>
      <c r="K4610" s="36" t="s">
        <v>4066</v>
      </c>
    </row>
    <row r="4611" spans="1:11" ht="15" customHeight="1">
      <c r="A4611" s="36" t="s">
        <v>4067</v>
      </c>
      <c r="B4611" s="36">
        <v>469775</v>
      </c>
      <c r="C4611" s="35" t="str">
        <f>VLOOKUP(B4611,'[1]EC Sales Date'!$A:$C,2,)</f>
        <v>Veste Relax en Jersey</v>
      </c>
      <c r="D4611" s="36" t="s">
        <v>86</v>
      </c>
      <c r="E4611" s="36" t="s">
        <v>57</v>
      </c>
      <c r="F4611" s="36" t="s">
        <v>57</v>
      </c>
      <c r="G4611" s="36" t="s">
        <v>7504</v>
      </c>
      <c r="H4611" s="36" t="s">
        <v>7504</v>
      </c>
      <c r="I4611" s="36" t="s">
        <v>58</v>
      </c>
      <c r="J4611" s="36" t="s">
        <v>59</v>
      </c>
      <c r="K4611" s="36" t="s">
        <v>4066</v>
      </c>
    </row>
    <row r="4612" spans="1:11" ht="15" customHeight="1">
      <c r="A4612" s="36" t="s">
        <v>4068</v>
      </c>
      <c r="B4612" s="36">
        <v>469775</v>
      </c>
      <c r="C4612" s="35" t="str">
        <f>VLOOKUP(B4612,'[1]EC Sales Date'!$A:$C,2,)</f>
        <v>Veste Relax en Jersey</v>
      </c>
      <c r="D4612" s="36" t="s">
        <v>86</v>
      </c>
      <c r="E4612" s="36" t="s">
        <v>57</v>
      </c>
      <c r="F4612" s="36" t="s">
        <v>57</v>
      </c>
      <c r="G4612" s="36" t="s">
        <v>7504</v>
      </c>
      <c r="H4612" s="36" t="s">
        <v>7504</v>
      </c>
      <c r="I4612" s="36" t="s">
        <v>58</v>
      </c>
      <c r="J4612" s="36" t="s">
        <v>59</v>
      </c>
      <c r="K4612" s="36" t="s">
        <v>156</v>
      </c>
    </row>
    <row r="4613" spans="1:11" ht="15" customHeight="1">
      <c r="A4613" s="36" t="s">
        <v>8192</v>
      </c>
      <c r="B4613" s="36">
        <v>469776</v>
      </c>
      <c r="C4613" s="35" t="e">
        <f>VLOOKUP(B4613,'[1]EC Sales Date'!$A:$C,2,)</f>
        <v>#N/A</v>
      </c>
      <c r="D4613" s="36" t="s">
        <v>86</v>
      </c>
      <c r="E4613" s="36" t="s">
        <v>57</v>
      </c>
      <c r="F4613" s="36" t="s">
        <v>57</v>
      </c>
      <c r="G4613" s="36" t="s">
        <v>7504</v>
      </c>
      <c r="H4613" s="36" t="s">
        <v>7504</v>
      </c>
      <c r="I4613" s="36" t="s">
        <v>58</v>
      </c>
      <c r="J4613" s="36" t="s">
        <v>59</v>
      </c>
      <c r="K4613" s="36" t="s">
        <v>229</v>
      </c>
    </row>
    <row r="4614" spans="1:11" ht="15" customHeight="1">
      <c r="A4614" s="36" t="s">
        <v>4069</v>
      </c>
      <c r="B4614" s="36">
        <v>469778</v>
      </c>
      <c r="C4614" s="35" t="str">
        <f>VLOOKUP(B4614,'[1]EC Sales Date'!$A:$C,2,)</f>
        <v>Blouson Oversize en Jersey Brossé</v>
      </c>
      <c r="D4614" s="36" t="s">
        <v>57</v>
      </c>
      <c r="E4614" s="36" t="s">
        <v>57</v>
      </c>
      <c r="F4614" s="36" t="s">
        <v>57</v>
      </c>
      <c r="G4614" s="36" t="s">
        <v>7504</v>
      </c>
      <c r="H4614" s="36" t="s">
        <v>7504</v>
      </c>
      <c r="I4614" s="36" t="s">
        <v>58</v>
      </c>
      <c r="J4614" s="36" t="s">
        <v>59</v>
      </c>
      <c r="K4614" s="36" t="s">
        <v>4070</v>
      </c>
    </row>
    <row r="4615" spans="1:11" ht="15" customHeight="1">
      <c r="A4615" s="36" t="s">
        <v>4071</v>
      </c>
      <c r="B4615" s="36">
        <v>469908</v>
      </c>
      <c r="C4615" s="35" t="str">
        <f>VLOOKUP(B4615,'[1]EC Sales Date'!$A:$C,2,)</f>
        <v>Blazer Cintré</v>
      </c>
      <c r="D4615" s="36" t="s">
        <v>57</v>
      </c>
      <c r="E4615" s="36" t="s">
        <v>57</v>
      </c>
      <c r="F4615" s="36" t="s">
        <v>57</v>
      </c>
      <c r="G4615" s="36" t="s">
        <v>7504</v>
      </c>
      <c r="H4615" s="36" t="s">
        <v>7504</v>
      </c>
      <c r="I4615" s="36" t="s">
        <v>78</v>
      </c>
      <c r="J4615" s="36" t="s">
        <v>59</v>
      </c>
      <c r="K4615" s="36" t="s">
        <v>4072</v>
      </c>
    </row>
    <row r="4616" spans="1:11" ht="15" customHeight="1">
      <c r="A4616" s="36" t="s">
        <v>4073</v>
      </c>
      <c r="B4616" s="36">
        <v>469908</v>
      </c>
      <c r="C4616" s="35" t="str">
        <f>VLOOKUP(B4616,'[1]EC Sales Date'!$A:$C,2,)</f>
        <v>Blazer Cintré</v>
      </c>
      <c r="D4616" s="36" t="s">
        <v>57</v>
      </c>
      <c r="E4616" s="36" t="s">
        <v>57</v>
      </c>
      <c r="F4616" s="36" t="s">
        <v>57</v>
      </c>
      <c r="G4616" s="36" t="s">
        <v>7504</v>
      </c>
      <c r="H4616" s="36" t="s">
        <v>7504</v>
      </c>
      <c r="I4616" s="36" t="s">
        <v>78</v>
      </c>
      <c r="J4616" s="36" t="s">
        <v>59</v>
      </c>
      <c r="K4616" s="36" t="s">
        <v>4074</v>
      </c>
    </row>
    <row r="4617" spans="1:11" ht="15" customHeight="1">
      <c r="A4617" s="36" t="s">
        <v>4075</v>
      </c>
      <c r="B4617" s="36">
        <v>469912</v>
      </c>
      <c r="C4617" s="35" t="str">
        <f>VLOOKUP(B4617,'[1]EC Sales Date'!$A:$C,2,)</f>
        <v>Manteau BLOCKTECH</v>
      </c>
      <c r="D4617" s="36" t="s">
        <v>57</v>
      </c>
      <c r="E4617" s="36" t="s">
        <v>57</v>
      </c>
      <c r="F4617" s="36" t="s">
        <v>57</v>
      </c>
      <c r="G4617" s="36" t="s">
        <v>7504</v>
      </c>
      <c r="H4617" s="36" t="s">
        <v>7504</v>
      </c>
      <c r="I4617" s="36" t="s">
        <v>58</v>
      </c>
      <c r="J4617" s="36" t="s">
        <v>59</v>
      </c>
      <c r="K4617" s="36" t="s">
        <v>1439</v>
      </c>
    </row>
    <row r="4618" spans="1:11" ht="15" customHeight="1">
      <c r="A4618" s="36" t="s">
        <v>4076</v>
      </c>
      <c r="B4618" s="36">
        <v>471544</v>
      </c>
      <c r="C4618" s="35" t="str">
        <f>VLOOKUP(B4618,'[1]EC Sales Date'!$A:$C,2,)</f>
        <v>Manteau Long</v>
      </c>
      <c r="D4618" s="36" t="s">
        <v>57</v>
      </c>
      <c r="E4618" s="36" t="s">
        <v>57</v>
      </c>
      <c r="F4618" s="36" t="s">
        <v>57</v>
      </c>
      <c r="G4618" s="36" t="s">
        <v>7504</v>
      </c>
      <c r="H4618" s="36" t="s">
        <v>7504</v>
      </c>
      <c r="I4618" s="36" t="s">
        <v>58</v>
      </c>
      <c r="J4618" s="36" t="s">
        <v>59</v>
      </c>
      <c r="K4618" s="36" t="s">
        <v>4077</v>
      </c>
    </row>
    <row r="4619" spans="1:11" ht="15" customHeight="1">
      <c r="A4619" s="36" t="s">
        <v>4078</v>
      </c>
      <c r="B4619" s="36">
        <v>471545</v>
      </c>
      <c r="C4619" s="35" t="str">
        <f>VLOOKUP(B4619,'[1]EC Sales Date'!$A:$C,2,)</f>
        <v>Manteau PUFFERTECH</v>
      </c>
      <c r="D4619" s="36" t="s">
        <v>57</v>
      </c>
      <c r="E4619" s="36" t="s">
        <v>57</v>
      </c>
      <c r="F4619" s="36" t="s">
        <v>57</v>
      </c>
      <c r="G4619" s="36" t="s">
        <v>7504</v>
      </c>
      <c r="H4619" s="36" t="s">
        <v>7504</v>
      </c>
      <c r="I4619" s="36" t="s">
        <v>58</v>
      </c>
      <c r="J4619" s="36" t="s">
        <v>59</v>
      </c>
      <c r="K4619" s="36" t="s">
        <v>4079</v>
      </c>
    </row>
    <row r="4620" spans="1:11" ht="15" customHeight="1">
      <c r="A4620" s="36" t="s">
        <v>4080</v>
      </c>
      <c r="B4620" s="36">
        <v>471547</v>
      </c>
      <c r="C4620" s="35" t="str">
        <f>VLOOKUP(B4620,'[1]EC Sales Date'!$A:$C,2,)</f>
        <v>Doudoune Sans Manches PUFFERTECH</v>
      </c>
      <c r="D4620" s="36" t="s">
        <v>57</v>
      </c>
      <c r="E4620" s="36" t="s">
        <v>57</v>
      </c>
      <c r="F4620" s="36" t="s">
        <v>57</v>
      </c>
      <c r="G4620" s="36" t="s">
        <v>7504</v>
      </c>
      <c r="H4620" s="36" t="s">
        <v>7504</v>
      </c>
      <c r="I4620" s="36" t="s">
        <v>58</v>
      </c>
      <c r="J4620" s="36" t="s">
        <v>59</v>
      </c>
      <c r="K4620" s="36" t="s">
        <v>4081</v>
      </c>
    </row>
    <row r="4621" spans="1:11" ht="15" customHeight="1">
      <c r="A4621" s="36" t="s">
        <v>4082</v>
      </c>
      <c r="B4621" s="36">
        <v>472011</v>
      </c>
      <c r="C4621" s="35" t="str">
        <f>VLOOKUP(B4621,'[1]EC Sales Date'!$A:$C,2,)</f>
        <v>Doudoune Courte</v>
      </c>
      <c r="D4621" s="36" t="s">
        <v>57</v>
      </c>
      <c r="E4621" s="36" t="s">
        <v>57</v>
      </c>
      <c r="F4621" s="36" t="s">
        <v>57</v>
      </c>
      <c r="G4621" s="36" t="s">
        <v>7504</v>
      </c>
      <c r="H4621" s="36" t="s">
        <v>7504</v>
      </c>
      <c r="I4621" s="36" t="s">
        <v>58</v>
      </c>
      <c r="J4621" s="36" t="s">
        <v>59</v>
      </c>
      <c r="K4621" s="36" t="s">
        <v>4083</v>
      </c>
    </row>
    <row r="4622" spans="1:11" ht="15" customHeight="1">
      <c r="A4622" s="36" t="s">
        <v>4084</v>
      </c>
      <c r="B4622" s="36">
        <v>472016</v>
      </c>
      <c r="C4622" s="35" t="str">
        <f>VLOOKUP(B4622,'[1]EC Sales Date'!$A:$C,2,)</f>
        <v>Veste Oversize</v>
      </c>
      <c r="D4622" s="36" t="s">
        <v>57</v>
      </c>
      <c r="E4622" s="36" t="s">
        <v>57</v>
      </c>
      <c r="F4622" s="36" t="s">
        <v>57</v>
      </c>
      <c r="G4622" s="36" t="s">
        <v>7504</v>
      </c>
      <c r="H4622" s="36" t="s">
        <v>7504</v>
      </c>
      <c r="I4622" s="36" t="s">
        <v>78</v>
      </c>
      <c r="J4622" s="36" t="s">
        <v>59</v>
      </c>
      <c r="K4622" s="36" t="s">
        <v>4085</v>
      </c>
    </row>
    <row r="4623" spans="1:11" ht="15" customHeight="1">
      <c r="A4623" s="36" t="s">
        <v>4086</v>
      </c>
      <c r="B4623" s="36">
        <v>472016</v>
      </c>
      <c r="C4623" s="35" t="str">
        <f>VLOOKUP(B4623,'[1]EC Sales Date'!$A:$C,2,)</f>
        <v>Veste Oversize</v>
      </c>
      <c r="D4623" s="36" t="s">
        <v>57</v>
      </c>
      <c r="E4623" s="36" t="s">
        <v>57</v>
      </c>
      <c r="F4623" s="36" t="s">
        <v>57</v>
      </c>
      <c r="G4623" s="36" t="s">
        <v>7504</v>
      </c>
      <c r="H4623" s="36" t="s">
        <v>7504</v>
      </c>
      <c r="I4623" s="36" t="s">
        <v>78</v>
      </c>
      <c r="J4623" s="36" t="s">
        <v>59</v>
      </c>
      <c r="K4623" s="36" t="s">
        <v>4085</v>
      </c>
    </row>
    <row r="4624" spans="1:11" ht="15" customHeight="1">
      <c r="A4624" s="36" t="s">
        <v>4087</v>
      </c>
      <c r="B4624" s="36">
        <v>473575</v>
      </c>
      <c r="C4624" s="35" t="str">
        <f>VLOOKUP(B4624,'[1]EC Sales Date'!$A:$C,2,)</f>
        <v>Veste Oversize</v>
      </c>
      <c r="D4624" s="36" t="s">
        <v>57</v>
      </c>
      <c r="E4624" s="36" t="s">
        <v>57</v>
      </c>
      <c r="F4624" s="36" t="s">
        <v>57</v>
      </c>
      <c r="G4624" s="36" t="s">
        <v>7504</v>
      </c>
      <c r="H4624" s="36" t="s">
        <v>7504</v>
      </c>
      <c r="I4624" s="36" t="s">
        <v>58</v>
      </c>
      <c r="J4624" s="36" t="s">
        <v>59</v>
      </c>
      <c r="K4624" s="36" t="s">
        <v>4088</v>
      </c>
    </row>
    <row r="4625" spans="1:11" ht="15" customHeight="1">
      <c r="A4625" s="36" t="s">
        <v>4089</v>
      </c>
      <c r="B4625" s="36">
        <v>472506</v>
      </c>
      <c r="C4625" s="35" t="str">
        <f>VLOOKUP(B4625,'[1]EC Sales Date'!$A:$C,2,)</f>
        <v>Veste en Velours Côtelé</v>
      </c>
      <c r="D4625" s="36" t="s">
        <v>57</v>
      </c>
      <c r="E4625" s="36" t="s">
        <v>57</v>
      </c>
      <c r="F4625" s="36" t="s">
        <v>57</v>
      </c>
      <c r="G4625" s="36" t="s">
        <v>7504</v>
      </c>
      <c r="H4625" s="36" t="s">
        <v>7504</v>
      </c>
      <c r="I4625" s="36" t="s">
        <v>58</v>
      </c>
      <c r="J4625" s="36" t="s">
        <v>59</v>
      </c>
      <c r="K4625" s="36" t="s">
        <v>4090</v>
      </c>
    </row>
    <row r="4626" spans="1:11" ht="15" customHeight="1">
      <c r="A4626" s="36" t="s">
        <v>4091</v>
      </c>
      <c r="B4626" s="36">
        <v>469561</v>
      </c>
      <c r="C4626" s="35" t="str">
        <f>VLOOKUP(B4626,'[1]EC Sales Date'!$A:$C,2,)</f>
        <v>Legging Ultra Stretch</v>
      </c>
      <c r="D4626" s="36" t="s">
        <v>86</v>
      </c>
      <c r="E4626" s="36" t="s">
        <v>86</v>
      </c>
      <c r="F4626" s="36" t="s">
        <v>86</v>
      </c>
      <c r="G4626" s="36" t="s">
        <v>7504</v>
      </c>
      <c r="H4626" s="36" t="s">
        <v>7504</v>
      </c>
      <c r="I4626" s="36" t="s">
        <v>58</v>
      </c>
      <c r="J4626" s="36" t="s">
        <v>59</v>
      </c>
      <c r="K4626" s="36" t="s">
        <v>3411</v>
      </c>
    </row>
    <row r="4627" spans="1:11" ht="15" customHeight="1">
      <c r="A4627" s="36" t="s">
        <v>4092</v>
      </c>
      <c r="B4627" s="36">
        <v>469561</v>
      </c>
      <c r="C4627" s="35" t="str">
        <f>VLOOKUP(B4627,'[1]EC Sales Date'!$A:$C,2,)</f>
        <v>Legging Ultra Stretch</v>
      </c>
      <c r="D4627" s="36" t="s">
        <v>86</v>
      </c>
      <c r="E4627" s="36" t="s">
        <v>86</v>
      </c>
      <c r="F4627" s="36" t="s">
        <v>86</v>
      </c>
      <c r="G4627" s="36" t="s">
        <v>7504</v>
      </c>
      <c r="H4627" s="36" t="s">
        <v>7504</v>
      </c>
      <c r="I4627" s="36" t="s">
        <v>58</v>
      </c>
      <c r="J4627" s="36" t="s">
        <v>59</v>
      </c>
      <c r="K4627" s="36" t="s">
        <v>2111</v>
      </c>
    </row>
    <row r="4628" spans="1:11" ht="15" customHeight="1">
      <c r="A4628" s="36" t="s">
        <v>4093</v>
      </c>
      <c r="B4628" s="36">
        <v>469566</v>
      </c>
      <c r="C4628" s="35" t="str">
        <f>VLOOKUP(B4628,'[1]EC Sales Date'!$A:$C,2,)</f>
        <v>Jean Ultra Stretch</v>
      </c>
      <c r="D4628" s="36" t="s">
        <v>86</v>
      </c>
      <c r="E4628" s="36" t="s">
        <v>86</v>
      </c>
      <c r="F4628" s="36" t="s">
        <v>86</v>
      </c>
      <c r="G4628" s="36" t="s">
        <v>57</v>
      </c>
      <c r="H4628" s="36" t="s">
        <v>7504</v>
      </c>
      <c r="I4628" s="36" t="s">
        <v>58</v>
      </c>
      <c r="J4628" s="36" t="s">
        <v>59</v>
      </c>
      <c r="K4628" s="36" t="s">
        <v>2111</v>
      </c>
    </row>
    <row r="4629" spans="1:11" ht="15" customHeight="1">
      <c r="A4629" s="36" t="s">
        <v>4094</v>
      </c>
      <c r="B4629" s="36">
        <v>472531</v>
      </c>
      <c r="C4629" s="35" t="str">
        <f>VLOOKUP(B4629,'[1]EC Sales Date'!$A:$C,2,)</f>
        <v>Legging Ultra Stretch (long)</v>
      </c>
      <c r="D4629" s="36" t="s">
        <v>86</v>
      </c>
      <c r="E4629" s="36" t="s">
        <v>86</v>
      </c>
      <c r="F4629" s="36" t="s">
        <v>86</v>
      </c>
      <c r="G4629" s="36" t="s">
        <v>7504</v>
      </c>
      <c r="H4629" s="36" t="s">
        <v>7504</v>
      </c>
      <c r="I4629" s="36" t="s">
        <v>58</v>
      </c>
      <c r="J4629" s="36" t="s">
        <v>59</v>
      </c>
      <c r="K4629" s="36" t="s">
        <v>3411</v>
      </c>
    </row>
    <row r="4630" spans="1:11" ht="15" customHeight="1">
      <c r="A4630" s="36" t="s">
        <v>4095</v>
      </c>
      <c r="B4630" s="36">
        <v>472531</v>
      </c>
      <c r="C4630" s="35" t="str">
        <f>VLOOKUP(B4630,'[1]EC Sales Date'!$A:$C,2,)</f>
        <v>Legging Ultra Stretch (long)</v>
      </c>
      <c r="D4630" s="36" t="s">
        <v>86</v>
      </c>
      <c r="E4630" s="36" t="s">
        <v>86</v>
      </c>
      <c r="F4630" s="36" t="s">
        <v>86</v>
      </c>
      <c r="G4630" s="36" t="s">
        <v>7504</v>
      </c>
      <c r="H4630" s="36" t="s">
        <v>7504</v>
      </c>
      <c r="I4630" s="36" t="s">
        <v>58</v>
      </c>
      <c r="J4630" s="36" t="s">
        <v>59</v>
      </c>
      <c r="K4630" s="36" t="s">
        <v>2111</v>
      </c>
    </row>
    <row r="4631" spans="1:11" ht="15" customHeight="1">
      <c r="A4631" s="36" t="s">
        <v>4096</v>
      </c>
      <c r="B4631" s="36">
        <v>472532</v>
      </c>
      <c r="C4631" s="35" t="str">
        <f>VLOOKUP(B4631,'[1]EC Sales Date'!$A:$C,2,)</f>
        <v>Legging Ultra Stretch (effet denim, long)</v>
      </c>
      <c r="D4631" s="36" t="s">
        <v>86</v>
      </c>
      <c r="E4631" s="36" t="s">
        <v>86</v>
      </c>
      <c r="F4631" s="36" t="s">
        <v>86</v>
      </c>
      <c r="G4631" s="36" t="s">
        <v>57</v>
      </c>
      <c r="H4631" s="36" t="s">
        <v>7504</v>
      </c>
      <c r="I4631" s="36" t="s">
        <v>58</v>
      </c>
      <c r="J4631" s="36" t="s">
        <v>59</v>
      </c>
      <c r="K4631" s="36" t="s">
        <v>2111</v>
      </c>
    </row>
    <row r="4632" spans="1:11" ht="15" customHeight="1">
      <c r="A4632" s="36" t="s">
        <v>4097</v>
      </c>
      <c r="B4632" s="36">
        <v>469816</v>
      </c>
      <c r="C4632" s="35" t="str">
        <f>VLOOKUP(B4632,'[1]EC Sales Date'!$A:$C,2,)</f>
        <v>Jean Droit (Large)</v>
      </c>
      <c r="D4632" s="36" t="s">
        <v>56</v>
      </c>
      <c r="E4632" s="36" t="s">
        <v>140</v>
      </c>
      <c r="F4632" s="36" t="s">
        <v>140</v>
      </c>
      <c r="G4632" s="36" t="s">
        <v>7504</v>
      </c>
      <c r="H4632" s="36" t="s">
        <v>7504</v>
      </c>
      <c r="I4632" s="36" t="s">
        <v>58</v>
      </c>
      <c r="J4632" s="37" t="s">
        <v>123</v>
      </c>
      <c r="K4632" s="36" t="s">
        <v>76</v>
      </c>
    </row>
    <row r="4633" spans="1:11" ht="15" customHeight="1">
      <c r="A4633" s="36" t="s">
        <v>4098</v>
      </c>
      <c r="B4633" s="36">
        <v>469816</v>
      </c>
      <c r="C4633" s="35" t="str">
        <f>VLOOKUP(B4633,'[1]EC Sales Date'!$A:$C,2,)</f>
        <v>Jean Droit (Large)</v>
      </c>
      <c r="D4633" s="36" t="s">
        <v>56</v>
      </c>
      <c r="E4633" s="36" t="s">
        <v>140</v>
      </c>
      <c r="F4633" s="36" t="s">
        <v>140</v>
      </c>
      <c r="G4633" s="36" t="s">
        <v>7504</v>
      </c>
      <c r="H4633" s="36" t="s">
        <v>7504</v>
      </c>
      <c r="I4633" s="36" t="s">
        <v>58</v>
      </c>
      <c r="J4633" s="37" t="s">
        <v>123</v>
      </c>
      <c r="K4633" s="36" t="s">
        <v>76</v>
      </c>
    </row>
    <row r="4634" spans="1:11" ht="15" customHeight="1">
      <c r="A4634" s="36" t="s">
        <v>4099</v>
      </c>
      <c r="B4634" s="36">
        <v>469816</v>
      </c>
      <c r="C4634" s="35" t="str">
        <f>VLOOKUP(B4634,'[1]EC Sales Date'!$A:$C,2,)</f>
        <v>Jean Droit (Large)</v>
      </c>
      <c r="D4634" s="36" t="s">
        <v>56</v>
      </c>
      <c r="E4634" s="36" t="s">
        <v>140</v>
      </c>
      <c r="F4634" s="36" t="s">
        <v>140</v>
      </c>
      <c r="G4634" s="36" t="s">
        <v>7504</v>
      </c>
      <c r="H4634" s="36" t="s">
        <v>7504</v>
      </c>
      <c r="I4634" s="36" t="s">
        <v>58</v>
      </c>
      <c r="J4634" s="37" t="s">
        <v>123</v>
      </c>
      <c r="K4634" s="36" t="s">
        <v>262</v>
      </c>
    </row>
    <row r="4635" spans="1:11" ht="15" customHeight="1">
      <c r="A4635" s="36" t="s">
        <v>4100</v>
      </c>
      <c r="B4635" s="36">
        <v>469816</v>
      </c>
      <c r="C4635" s="35" t="str">
        <f>VLOOKUP(B4635,'[1]EC Sales Date'!$A:$C,2,)</f>
        <v>Jean Droit (Large)</v>
      </c>
      <c r="D4635" s="36" t="s">
        <v>56</v>
      </c>
      <c r="E4635" s="36" t="s">
        <v>57</v>
      </c>
      <c r="F4635" s="36" t="s">
        <v>57</v>
      </c>
      <c r="G4635" s="36" t="s">
        <v>7504</v>
      </c>
      <c r="H4635" s="36" t="s">
        <v>7504</v>
      </c>
      <c r="I4635" s="36" t="s">
        <v>58</v>
      </c>
      <c r="J4635" s="37" t="s">
        <v>123</v>
      </c>
      <c r="K4635" s="36" t="s">
        <v>76</v>
      </c>
    </row>
    <row r="4636" spans="1:11" ht="15" customHeight="1">
      <c r="A4636" s="36" t="s">
        <v>4101</v>
      </c>
      <c r="B4636" s="36">
        <v>469816</v>
      </c>
      <c r="C4636" s="35" t="str">
        <f>VLOOKUP(B4636,'[1]EC Sales Date'!$A:$C,2,)</f>
        <v>Jean Droit (Large)</v>
      </c>
      <c r="D4636" s="36" t="s">
        <v>56</v>
      </c>
      <c r="E4636" s="36" t="s">
        <v>140</v>
      </c>
      <c r="F4636" s="36" t="s">
        <v>140</v>
      </c>
      <c r="G4636" s="36" t="s">
        <v>7504</v>
      </c>
      <c r="H4636" s="36" t="s">
        <v>7504</v>
      </c>
      <c r="I4636" s="36" t="s">
        <v>58</v>
      </c>
      <c r="J4636" s="37" t="s">
        <v>123</v>
      </c>
      <c r="K4636" s="36" t="s">
        <v>76</v>
      </c>
    </row>
    <row r="4637" spans="1:11" ht="15" customHeight="1">
      <c r="A4637" s="36" t="s">
        <v>4102</v>
      </c>
      <c r="B4637" s="36">
        <v>469818</v>
      </c>
      <c r="C4637" s="35" t="str">
        <f>VLOOKUP(B4637,'[1]EC Sales Date'!$A:$C,2,)</f>
        <v>Jean Skinny Extra Confort</v>
      </c>
      <c r="D4637" s="36" t="s">
        <v>56</v>
      </c>
      <c r="E4637" s="36" t="s">
        <v>276</v>
      </c>
      <c r="F4637" s="36" t="s">
        <v>276</v>
      </c>
      <c r="G4637" s="36" t="s">
        <v>7504</v>
      </c>
      <c r="H4637" s="36" t="s">
        <v>7504</v>
      </c>
      <c r="I4637" s="36" t="s">
        <v>58</v>
      </c>
      <c r="J4637" s="36" t="s">
        <v>59</v>
      </c>
      <c r="K4637" s="36" t="s">
        <v>4103</v>
      </c>
    </row>
    <row r="4638" spans="1:11" ht="15" customHeight="1">
      <c r="A4638" s="36" t="s">
        <v>4104</v>
      </c>
      <c r="B4638" s="36">
        <v>469818</v>
      </c>
      <c r="C4638" s="35" t="str">
        <f>VLOOKUP(B4638,'[1]EC Sales Date'!$A:$C,2,)</f>
        <v>Jean Skinny Extra Confort</v>
      </c>
      <c r="D4638" s="36" t="s">
        <v>56</v>
      </c>
      <c r="E4638" s="36" t="s">
        <v>276</v>
      </c>
      <c r="F4638" s="36" t="s">
        <v>276</v>
      </c>
      <c r="G4638" s="36" t="s">
        <v>7504</v>
      </c>
      <c r="H4638" s="36" t="s">
        <v>7504</v>
      </c>
      <c r="I4638" s="36" t="s">
        <v>58</v>
      </c>
      <c r="J4638" s="36" t="s">
        <v>59</v>
      </c>
      <c r="K4638" s="36" t="s">
        <v>4103</v>
      </c>
    </row>
    <row r="4639" spans="1:11" ht="15" customHeight="1">
      <c r="A4639" s="36" t="s">
        <v>4105</v>
      </c>
      <c r="B4639" s="36">
        <v>469818</v>
      </c>
      <c r="C4639" s="35" t="str">
        <f>VLOOKUP(B4639,'[1]EC Sales Date'!$A:$C,2,)</f>
        <v>Jean Skinny Extra Confort</v>
      </c>
      <c r="D4639" s="36" t="s">
        <v>56</v>
      </c>
      <c r="E4639" s="36" t="s">
        <v>7504</v>
      </c>
      <c r="F4639" s="36" t="s">
        <v>276</v>
      </c>
      <c r="G4639" s="36" t="s">
        <v>7504</v>
      </c>
      <c r="H4639" s="36" t="s">
        <v>7504</v>
      </c>
      <c r="I4639" s="36" t="s">
        <v>58</v>
      </c>
      <c r="J4639" s="36" t="s">
        <v>59</v>
      </c>
      <c r="K4639" s="36" t="s">
        <v>4106</v>
      </c>
    </row>
    <row r="4640" spans="1:11" ht="15" customHeight="1">
      <c r="A4640" s="36" t="s">
        <v>4107</v>
      </c>
      <c r="B4640" s="36">
        <v>469819</v>
      </c>
      <c r="C4640" s="35" t="str">
        <f>VLOOKUP(B4640,'[1]EC Sales Date'!$A:$C,2,)</f>
        <v>Jean Large</v>
      </c>
      <c r="D4640" s="36" t="s">
        <v>56</v>
      </c>
      <c r="E4640" s="36" t="s">
        <v>140</v>
      </c>
      <c r="F4640" s="36" t="s">
        <v>140</v>
      </c>
      <c r="G4640" s="36" t="s">
        <v>7504</v>
      </c>
      <c r="H4640" s="36" t="s">
        <v>7504</v>
      </c>
      <c r="I4640" s="36" t="s">
        <v>58</v>
      </c>
      <c r="J4640" s="36" t="s">
        <v>59</v>
      </c>
      <c r="K4640" s="36" t="s">
        <v>267</v>
      </c>
    </row>
    <row r="4641" spans="1:11" ht="15" customHeight="1">
      <c r="A4641" s="36" t="s">
        <v>4108</v>
      </c>
      <c r="B4641" s="36">
        <v>469819</v>
      </c>
      <c r="C4641" s="35" t="str">
        <f>VLOOKUP(B4641,'[1]EC Sales Date'!$A:$C,2,)</f>
        <v>Jean Large</v>
      </c>
      <c r="D4641" s="36" t="s">
        <v>56</v>
      </c>
      <c r="E4641" s="36" t="s">
        <v>140</v>
      </c>
      <c r="F4641" s="36" t="s">
        <v>140</v>
      </c>
      <c r="G4641" s="36" t="s">
        <v>7504</v>
      </c>
      <c r="H4641" s="36" t="s">
        <v>7504</v>
      </c>
      <c r="I4641" s="36" t="s">
        <v>58</v>
      </c>
      <c r="J4641" s="36" t="s">
        <v>59</v>
      </c>
      <c r="K4641" s="36" t="s">
        <v>267</v>
      </c>
    </row>
    <row r="4642" spans="1:11" ht="15" customHeight="1">
      <c r="A4642" s="36" t="s">
        <v>4109</v>
      </c>
      <c r="B4642" s="36">
        <v>469819</v>
      </c>
      <c r="C4642" s="35" t="str">
        <f>VLOOKUP(B4642,'[1]EC Sales Date'!$A:$C,2,)</f>
        <v>Jean Large</v>
      </c>
      <c r="D4642" s="36" t="s">
        <v>56</v>
      </c>
      <c r="E4642" s="36" t="s">
        <v>276</v>
      </c>
      <c r="F4642" s="36" t="s">
        <v>276</v>
      </c>
      <c r="G4642" s="36" t="s">
        <v>7504</v>
      </c>
      <c r="H4642" s="36" t="s">
        <v>7504</v>
      </c>
      <c r="I4642" s="36" t="s">
        <v>58</v>
      </c>
      <c r="J4642" s="36" t="s">
        <v>59</v>
      </c>
      <c r="K4642" s="36" t="s">
        <v>557</v>
      </c>
    </row>
    <row r="4643" spans="1:11" ht="15" customHeight="1">
      <c r="A4643" s="36" t="s">
        <v>4110</v>
      </c>
      <c r="B4643" s="36">
        <v>472487</v>
      </c>
      <c r="C4643" s="35" t="str">
        <f>VLOOKUP(B4643,'[1]EC Sales Date'!$A:$C,2,)</f>
        <v>Jean Large (long)</v>
      </c>
      <c r="D4643" s="36" t="s">
        <v>56</v>
      </c>
      <c r="E4643" s="36" t="s">
        <v>140</v>
      </c>
      <c r="F4643" s="36" t="s">
        <v>140</v>
      </c>
      <c r="G4643" s="36" t="s">
        <v>7504</v>
      </c>
      <c r="H4643" s="36" t="s">
        <v>7504</v>
      </c>
      <c r="I4643" s="36" t="s">
        <v>58</v>
      </c>
      <c r="J4643" s="36" t="s">
        <v>59</v>
      </c>
      <c r="K4643" s="36" t="s">
        <v>267</v>
      </c>
    </row>
    <row r="4644" spans="1:11" ht="15" customHeight="1">
      <c r="A4644" s="36" t="s">
        <v>4111</v>
      </c>
      <c r="B4644" s="36">
        <v>472487</v>
      </c>
      <c r="C4644" s="35" t="str">
        <f>VLOOKUP(B4644,'[1]EC Sales Date'!$A:$C,2,)</f>
        <v>Jean Large (long)</v>
      </c>
      <c r="D4644" s="36" t="s">
        <v>56</v>
      </c>
      <c r="E4644" s="36" t="s">
        <v>140</v>
      </c>
      <c r="F4644" s="36" t="s">
        <v>140</v>
      </c>
      <c r="G4644" s="36" t="s">
        <v>7504</v>
      </c>
      <c r="H4644" s="36" t="s">
        <v>7504</v>
      </c>
      <c r="I4644" s="36" t="s">
        <v>58</v>
      </c>
      <c r="J4644" s="36" t="s">
        <v>59</v>
      </c>
      <c r="K4644" s="36" t="s">
        <v>267</v>
      </c>
    </row>
    <row r="4645" spans="1:11" ht="15" customHeight="1">
      <c r="A4645" s="36" t="s">
        <v>4112</v>
      </c>
      <c r="B4645" s="36">
        <v>472487</v>
      </c>
      <c r="C4645" s="35" t="str">
        <f>VLOOKUP(B4645,'[1]EC Sales Date'!$A:$C,2,)</f>
        <v>Jean Large (long)</v>
      </c>
      <c r="D4645" s="36" t="s">
        <v>56</v>
      </c>
      <c r="E4645" s="36" t="s">
        <v>276</v>
      </c>
      <c r="F4645" s="36" t="s">
        <v>276</v>
      </c>
      <c r="G4645" s="36" t="s">
        <v>7504</v>
      </c>
      <c r="H4645" s="36" t="s">
        <v>7504</v>
      </c>
      <c r="I4645" s="36" t="s">
        <v>58</v>
      </c>
      <c r="J4645" s="36" t="s">
        <v>59</v>
      </c>
      <c r="K4645" s="36" t="s">
        <v>557</v>
      </c>
    </row>
    <row r="4646" spans="1:11" ht="15" customHeight="1">
      <c r="A4646" s="36" t="s">
        <v>4113</v>
      </c>
      <c r="B4646" s="36">
        <v>469827</v>
      </c>
      <c r="C4646" s="35" t="str">
        <f>VLOOKUP(B4646,'[1]EC Sales Date'!$A:$C,2,)</f>
        <v>Pantalon Large</v>
      </c>
      <c r="D4646" s="36" t="s">
        <v>80</v>
      </c>
      <c r="E4646" s="36" t="s">
        <v>140</v>
      </c>
      <c r="F4646" s="36" t="s">
        <v>140</v>
      </c>
      <c r="G4646" s="36" t="s">
        <v>7504</v>
      </c>
      <c r="H4646" s="36" t="s">
        <v>7504</v>
      </c>
      <c r="I4646" s="36" t="s">
        <v>58</v>
      </c>
      <c r="J4646" s="37" t="s">
        <v>123</v>
      </c>
      <c r="K4646" s="36" t="s">
        <v>124</v>
      </c>
    </row>
    <row r="4647" spans="1:11" ht="15" customHeight="1">
      <c r="A4647" s="36" t="s">
        <v>4114</v>
      </c>
      <c r="B4647" s="36">
        <v>471374</v>
      </c>
      <c r="C4647" s="35" t="str">
        <f>VLOOKUP(B4647,'[1]EC Sales Date'!$A:$C,2,)</f>
        <v>Jean Style Peintre</v>
      </c>
      <c r="D4647" s="36" t="s">
        <v>86</v>
      </c>
      <c r="E4647" s="36" t="s">
        <v>86</v>
      </c>
      <c r="F4647" s="36" t="s">
        <v>86</v>
      </c>
      <c r="G4647" s="36" t="s">
        <v>7504</v>
      </c>
      <c r="H4647" s="36" t="s">
        <v>7504</v>
      </c>
      <c r="I4647" s="36" t="s">
        <v>58</v>
      </c>
      <c r="J4647" s="37" t="s">
        <v>123</v>
      </c>
      <c r="K4647" s="36" t="s">
        <v>124</v>
      </c>
    </row>
    <row r="4648" spans="1:11" ht="15" customHeight="1">
      <c r="A4648" s="36" t="s">
        <v>4115</v>
      </c>
      <c r="B4648" s="36">
        <v>469854</v>
      </c>
      <c r="C4648" s="35" t="str">
        <f>VLOOKUP(B4648,'[1]EC Sales Date'!$A:$C,2,)</f>
        <v>Pantalon Large Plissé</v>
      </c>
      <c r="D4648" s="36" t="s">
        <v>57</v>
      </c>
      <c r="E4648" s="36" t="s">
        <v>57</v>
      </c>
      <c r="F4648" s="36" t="s">
        <v>57</v>
      </c>
      <c r="G4648" s="36" t="s">
        <v>7504</v>
      </c>
      <c r="H4648" s="36" t="s">
        <v>7504</v>
      </c>
      <c r="I4648" s="36" t="s">
        <v>3396</v>
      </c>
      <c r="J4648" s="36" t="s">
        <v>59</v>
      </c>
      <c r="K4648" s="36" t="s">
        <v>290</v>
      </c>
    </row>
    <row r="4649" spans="1:11" ht="15" customHeight="1">
      <c r="A4649" s="36" t="s">
        <v>4116</v>
      </c>
      <c r="B4649" s="36">
        <v>469855</v>
      </c>
      <c r="C4649" s="35" t="str">
        <f>VLOOKUP(B4649,'[1]EC Sales Date'!$A:$C,2,)</f>
        <v>Pantalon Large Plissé (long)</v>
      </c>
      <c r="D4649" s="36" t="s">
        <v>57</v>
      </c>
      <c r="E4649" s="36" t="s">
        <v>57</v>
      </c>
      <c r="F4649" s="36" t="s">
        <v>57</v>
      </c>
      <c r="G4649" s="36" t="s">
        <v>7504</v>
      </c>
      <c r="H4649" s="36" t="s">
        <v>7504</v>
      </c>
      <c r="I4649" s="36" t="s">
        <v>3396</v>
      </c>
      <c r="J4649" s="36" t="s">
        <v>59</v>
      </c>
      <c r="K4649" s="36" t="s">
        <v>290</v>
      </c>
    </row>
    <row r="4650" spans="1:11" ht="15" customHeight="1">
      <c r="A4650" s="36" t="s">
        <v>4117</v>
      </c>
      <c r="B4650" s="36">
        <v>475110</v>
      </c>
      <c r="C4650" s="35" t="str">
        <f>VLOOKUP(B4650,'[1]EC Sales Date'!$A:$C,2,)</f>
        <v>Pantalon Large Plissé (à carreaux)</v>
      </c>
      <c r="D4650" s="36" t="s">
        <v>57</v>
      </c>
      <c r="E4650" s="36" t="s">
        <v>57</v>
      </c>
      <c r="F4650" s="36" t="s">
        <v>57</v>
      </c>
      <c r="G4650" s="36" t="s">
        <v>7504</v>
      </c>
      <c r="H4650" s="36" t="s">
        <v>7504</v>
      </c>
      <c r="I4650" s="36" t="s">
        <v>3416</v>
      </c>
      <c r="J4650" s="36" t="s">
        <v>59</v>
      </c>
      <c r="K4650" s="36" t="s">
        <v>4118</v>
      </c>
    </row>
    <row r="4651" spans="1:11" ht="15" customHeight="1">
      <c r="A4651" s="36" t="s">
        <v>4119</v>
      </c>
      <c r="B4651" s="36">
        <v>475111</v>
      </c>
      <c r="C4651" s="35" t="str">
        <f>VLOOKUP(B4651,'[1]EC Sales Date'!$A:$C,2,)</f>
        <v>Pantalon Large Plissé (à carreaux, long)</v>
      </c>
      <c r="D4651" s="36" t="s">
        <v>57</v>
      </c>
      <c r="E4651" s="36" t="s">
        <v>57</v>
      </c>
      <c r="F4651" s="36" t="s">
        <v>57</v>
      </c>
      <c r="G4651" s="36" t="s">
        <v>7504</v>
      </c>
      <c r="H4651" s="36" t="s">
        <v>7504</v>
      </c>
      <c r="I4651" s="36" t="s">
        <v>3416</v>
      </c>
      <c r="J4651" s="36" t="s">
        <v>59</v>
      </c>
      <c r="K4651" s="36" t="s">
        <v>4118</v>
      </c>
    </row>
    <row r="4652" spans="1:11" ht="15" customHeight="1">
      <c r="A4652" s="36" t="s">
        <v>4120</v>
      </c>
      <c r="B4652" s="36">
        <v>477092</v>
      </c>
      <c r="C4652" s="35" t="str">
        <f>VLOOKUP(B4652,'[1]EC Sales Date'!$A:$C,2,)</f>
        <v>Pantalon Large Plissé (rayé)</v>
      </c>
      <c r="D4652" s="36" t="s">
        <v>57</v>
      </c>
      <c r="E4652" s="36" t="s">
        <v>57</v>
      </c>
      <c r="F4652" s="36" t="s">
        <v>57</v>
      </c>
      <c r="G4652" s="36" t="s">
        <v>7504</v>
      </c>
      <c r="H4652" s="36" t="s">
        <v>7504</v>
      </c>
      <c r="I4652" s="36" t="s">
        <v>3396</v>
      </c>
      <c r="J4652" s="36" t="s">
        <v>59</v>
      </c>
      <c r="K4652" s="36" t="s">
        <v>290</v>
      </c>
    </row>
    <row r="4653" spans="1:11" ht="15" customHeight="1">
      <c r="A4653" s="36" t="s">
        <v>4121</v>
      </c>
      <c r="B4653" s="36">
        <v>477093</v>
      </c>
      <c r="C4653" s="35" t="str">
        <f>VLOOKUP(B4653,'[1]EC Sales Date'!$A:$C,2,)</f>
        <v>Pantalon Large Plissé (rayé, long)</v>
      </c>
      <c r="D4653" s="36" t="s">
        <v>57</v>
      </c>
      <c r="E4653" s="36" t="s">
        <v>57</v>
      </c>
      <c r="F4653" s="36" t="s">
        <v>57</v>
      </c>
      <c r="G4653" s="36" t="s">
        <v>7504</v>
      </c>
      <c r="H4653" s="36" t="s">
        <v>7504</v>
      </c>
      <c r="I4653" s="36" t="s">
        <v>3396</v>
      </c>
      <c r="J4653" s="36" t="s">
        <v>59</v>
      </c>
      <c r="K4653" s="36" t="s">
        <v>290</v>
      </c>
    </row>
    <row r="4654" spans="1:11" ht="15" customHeight="1">
      <c r="A4654" s="36" t="s">
        <v>4122</v>
      </c>
      <c r="B4654" s="36">
        <v>469858</v>
      </c>
      <c r="C4654" s="35" t="str">
        <f>VLOOKUP(B4654,'[1]EC Sales Date'!$A:$C,2,)</f>
        <v>Pantalon Smart 7/8ème</v>
      </c>
      <c r="D4654" s="36" t="s">
        <v>57</v>
      </c>
      <c r="E4654" s="36" t="s">
        <v>57</v>
      </c>
      <c r="F4654" s="36" t="s">
        <v>57</v>
      </c>
      <c r="G4654" s="36" t="s">
        <v>7504</v>
      </c>
      <c r="H4654" s="36" t="s">
        <v>7504</v>
      </c>
      <c r="I4654" s="36" t="s">
        <v>3416</v>
      </c>
      <c r="J4654" s="36" t="s">
        <v>59</v>
      </c>
      <c r="K4654" s="36" t="s">
        <v>320</v>
      </c>
    </row>
    <row r="4655" spans="1:11" ht="15" customHeight="1">
      <c r="A4655" s="36" t="s">
        <v>4123</v>
      </c>
      <c r="B4655" s="36">
        <v>469858</v>
      </c>
      <c r="C4655" s="35" t="str">
        <f>VLOOKUP(B4655,'[1]EC Sales Date'!$A:$C,2,)</f>
        <v>Pantalon Smart 7/8ème</v>
      </c>
      <c r="D4655" s="36" t="s">
        <v>57</v>
      </c>
      <c r="E4655" s="36" t="s">
        <v>57</v>
      </c>
      <c r="F4655" s="36" t="s">
        <v>57</v>
      </c>
      <c r="G4655" s="36" t="s">
        <v>7504</v>
      </c>
      <c r="H4655" s="36" t="s">
        <v>7504</v>
      </c>
      <c r="I4655" s="36" t="s">
        <v>3418</v>
      </c>
      <c r="J4655" s="36" t="s">
        <v>59</v>
      </c>
      <c r="K4655" s="36" t="s">
        <v>3419</v>
      </c>
    </row>
    <row r="4656" spans="1:11" ht="15" customHeight="1">
      <c r="A4656" s="36" t="s">
        <v>4124</v>
      </c>
      <c r="B4656" s="36">
        <v>469859</v>
      </c>
      <c r="C4656" s="35" t="str">
        <f>VLOOKUP(B4656,'[1]EC Sales Date'!$A:$C,2,)</f>
        <v>Pantalon Smart 7/8ème (long)</v>
      </c>
      <c r="D4656" s="36" t="s">
        <v>57</v>
      </c>
      <c r="E4656" s="36" t="s">
        <v>57</v>
      </c>
      <c r="F4656" s="36" t="s">
        <v>57</v>
      </c>
      <c r="G4656" s="36" t="s">
        <v>7504</v>
      </c>
      <c r="H4656" s="36" t="s">
        <v>7504</v>
      </c>
      <c r="I4656" s="36" t="s">
        <v>3416</v>
      </c>
      <c r="J4656" s="36" t="s">
        <v>59</v>
      </c>
      <c r="K4656" s="36" t="s">
        <v>320</v>
      </c>
    </row>
    <row r="4657" spans="1:11" ht="15" customHeight="1">
      <c r="A4657" s="36" t="s">
        <v>4125</v>
      </c>
      <c r="B4657" s="36">
        <v>469859</v>
      </c>
      <c r="C4657" s="35" t="str">
        <f>VLOOKUP(B4657,'[1]EC Sales Date'!$A:$C,2,)</f>
        <v>Pantalon Smart 7/8ème (long)</v>
      </c>
      <c r="D4657" s="36" t="s">
        <v>57</v>
      </c>
      <c r="E4657" s="36" t="s">
        <v>57</v>
      </c>
      <c r="F4657" s="36" t="s">
        <v>57</v>
      </c>
      <c r="G4657" s="36" t="s">
        <v>7504</v>
      </c>
      <c r="H4657" s="36" t="s">
        <v>7504</v>
      </c>
      <c r="I4657" s="36" t="s">
        <v>3418</v>
      </c>
      <c r="J4657" s="36" t="s">
        <v>59</v>
      </c>
      <c r="K4657" s="36" t="s">
        <v>3419</v>
      </c>
    </row>
    <row r="4658" spans="1:11" ht="15" customHeight="1">
      <c r="A4658" s="36" t="s">
        <v>4126</v>
      </c>
      <c r="B4658" s="36">
        <v>471504</v>
      </c>
      <c r="C4658" s="35" t="str">
        <f>VLOOKUP(B4658,'[1]EC Sales Date'!$A:$C,2,)</f>
        <v>Pantalon Smart 7/8Ème (à Carreaux)</v>
      </c>
      <c r="D4658" s="36" t="s">
        <v>57</v>
      </c>
      <c r="E4658" s="36" t="s">
        <v>57</v>
      </c>
      <c r="F4658" s="36" t="s">
        <v>57</v>
      </c>
      <c r="G4658" s="36" t="s">
        <v>7504</v>
      </c>
      <c r="H4658" s="36" t="s">
        <v>7504</v>
      </c>
      <c r="I4658" s="36" t="s">
        <v>4127</v>
      </c>
      <c r="J4658" s="36" t="s">
        <v>59</v>
      </c>
      <c r="K4658" s="36" t="s">
        <v>4128</v>
      </c>
    </row>
    <row r="4659" spans="1:11" ht="15" customHeight="1">
      <c r="A4659" s="36" t="s">
        <v>4129</v>
      </c>
      <c r="B4659" s="36">
        <v>471505</v>
      </c>
      <c r="C4659" s="35" t="str">
        <f>VLOOKUP(B4659,'[1]EC Sales Date'!$A:$C,2,)</f>
        <v>Pantalon Smart 7/8Ème à Carreaux (long)</v>
      </c>
      <c r="D4659" s="36" t="s">
        <v>57</v>
      </c>
      <c r="E4659" s="36" t="s">
        <v>57</v>
      </c>
      <c r="F4659" s="36" t="s">
        <v>57</v>
      </c>
      <c r="G4659" s="36" t="s">
        <v>7504</v>
      </c>
      <c r="H4659" s="36" t="s">
        <v>7504</v>
      </c>
      <c r="I4659" s="36" t="s">
        <v>4127</v>
      </c>
      <c r="J4659" s="36" t="s">
        <v>59</v>
      </c>
      <c r="K4659" s="36" t="s">
        <v>4128</v>
      </c>
    </row>
    <row r="4660" spans="1:11" ht="15" customHeight="1">
      <c r="A4660" s="36" t="s">
        <v>4130</v>
      </c>
      <c r="B4660" s="36">
        <v>469895</v>
      </c>
      <c r="C4660" s="35" t="str">
        <f>VLOOKUP(B4660,'[1]EC Sales Date'!$A:$C,2,)</f>
        <v>Pantalon Parachute</v>
      </c>
      <c r="D4660" s="36" t="s">
        <v>57</v>
      </c>
      <c r="E4660" s="36" t="s">
        <v>57</v>
      </c>
      <c r="F4660" s="36" t="s">
        <v>57</v>
      </c>
      <c r="G4660" s="36" t="s">
        <v>7504</v>
      </c>
      <c r="H4660" s="36" t="s">
        <v>7504</v>
      </c>
      <c r="I4660" s="36" t="s">
        <v>58</v>
      </c>
      <c r="J4660" s="36" t="s">
        <v>59</v>
      </c>
      <c r="K4660" s="36" t="s">
        <v>4131</v>
      </c>
    </row>
    <row r="4661" spans="1:11" ht="15" customHeight="1">
      <c r="A4661" s="36" t="s">
        <v>4132</v>
      </c>
      <c r="B4661" s="36">
        <v>472526</v>
      </c>
      <c r="C4661" s="35" t="str">
        <f>VLOOKUP(B4661,'[1]EC Sales Date'!$A:$C,2,)</f>
        <v>Pantalon Parachute (long)</v>
      </c>
      <c r="D4661" s="36" t="s">
        <v>57</v>
      </c>
      <c r="E4661" s="36" t="s">
        <v>57</v>
      </c>
      <c r="F4661" s="36" t="s">
        <v>57</v>
      </c>
      <c r="G4661" s="36" t="s">
        <v>7504</v>
      </c>
      <c r="H4661" s="36" t="s">
        <v>7504</v>
      </c>
      <c r="I4661" s="36" t="s">
        <v>58</v>
      </c>
      <c r="J4661" s="36" t="s">
        <v>59</v>
      </c>
      <c r="K4661" s="36" t="s">
        <v>4131</v>
      </c>
    </row>
    <row r="4662" spans="1:11" ht="15" customHeight="1">
      <c r="A4662" s="36" t="s">
        <v>4133</v>
      </c>
      <c r="B4662" s="36">
        <v>473101</v>
      </c>
      <c r="C4662" s="35" t="str">
        <f>VLOOKUP(B4662,'[1]EC Sales Date'!$A:$C,2,)</f>
        <v>Pantalon Parachute (court)</v>
      </c>
      <c r="D4662" s="36" t="s">
        <v>57</v>
      </c>
      <c r="E4662" s="36" t="s">
        <v>57</v>
      </c>
      <c r="F4662" s="36" t="s">
        <v>57</v>
      </c>
      <c r="G4662" s="36" t="s">
        <v>7504</v>
      </c>
      <c r="H4662" s="36" t="s">
        <v>7504</v>
      </c>
      <c r="I4662" s="36" t="s">
        <v>58</v>
      </c>
      <c r="J4662" s="36" t="s">
        <v>59</v>
      </c>
      <c r="K4662" s="36" t="s">
        <v>4131</v>
      </c>
    </row>
    <row r="4663" spans="1:11" ht="15" customHeight="1">
      <c r="A4663" s="36" t="s">
        <v>4134</v>
      </c>
      <c r="B4663" s="36">
        <v>470923</v>
      </c>
      <c r="C4663" s="35" t="str">
        <f>VLOOKUP(B4663,'[1]EC Sales Date'!$A:$C,2,)</f>
        <v>Pantalon Large Easy</v>
      </c>
      <c r="D4663" s="36" t="s">
        <v>57</v>
      </c>
      <c r="E4663" s="36" t="s">
        <v>57</v>
      </c>
      <c r="F4663" s="36" t="s">
        <v>57</v>
      </c>
      <c r="G4663" s="36" t="s">
        <v>7504</v>
      </c>
      <c r="H4663" s="36" t="s">
        <v>7504</v>
      </c>
      <c r="I4663" s="36" t="s">
        <v>58</v>
      </c>
      <c r="J4663" s="36" t="s">
        <v>59</v>
      </c>
      <c r="K4663" s="36" t="s">
        <v>4135</v>
      </c>
    </row>
    <row r="4664" spans="1:11" ht="15" customHeight="1">
      <c r="A4664" s="36" t="s">
        <v>4136</v>
      </c>
      <c r="B4664" s="36">
        <v>470923</v>
      </c>
      <c r="C4664" s="35" t="str">
        <f>VLOOKUP(B4664,'[1]EC Sales Date'!$A:$C,2,)</f>
        <v>Pantalon Large Easy</v>
      </c>
      <c r="D4664" s="36" t="s">
        <v>57</v>
      </c>
      <c r="E4664" s="36" t="s">
        <v>57</v>
      </c>
      <c r="F4664" s="36" t="s">
        <v>57</v>
      </c>
      <c r="G4664" s="36" t="s">
        <v>7504</v>
      </c>
      <c r="H4664" s="36" t="s">
        <v>7504</v>
      </c>
      <c r="I4664" s="36" t="s">
        <v>58</v>
      </c>
      <c r="J4664" s="36" t="s">
        <v>59</v>
      </c>
      <c r="K4664" s="36" t="s">
        <v>4135</v>
      </c>
    </row>
    <row r="4665" spans="1:11" ht="15" customHeight="1">
      <c r="A4665" s="36" t="s">
        <v>4137</v>
      </c>
      <c r="B4665" s="36">
        <v>471421</v>
      </c>
      <c r="C4665" s="35" t="str">
        <f>VLOOKUP(B4665,'[1]EC Sales Date'!$A:$C,2,)</f>
        <v>Jupe-Short en Tweed</v>
      </c>
      <c r="D4665" s="36" t="s">
        <v>57</v>
      </c>
      <c r="E4665" s="36" t="s">
        <v>57</v>
      </c>
      <c r="F4665" s="36" t="s">
        <v>57</v>
      </c>
      <c r="G4665" s="36" t="s">
        <v>7504</v>
      </c>
      <c r="H4665" s="36" t="s">
        <v>7504</v>
      </c>
      <c r="I4665" s="36" t="s">
        <v>58</v>
      </c>
      <c r="J4665" s="36" t="s">
        <v>59</v>
      </c>
      <c r="K4665" s="36" t="s">
        <v>4138</v>
      </c>
    </row>
    <row r="4666" spans="1:11" ht="15" customHeight="1">
      <c r="A4666" s="36" t="s">
        <v>4139</v>
      </c>
      <c r="B4666" s="36">
        <v>471423</v>
      </c>
      <c r="C4666" s="35" t="str">
        <f>VLOOKUP(B4666,'[1]EC Sales Date'!$A:$C,2,)</f>
        <v>Jupe-Culotte en Velours Côtelé</v>
      </c>
      <c r="D4666" s="36" t="s">
        <v>57</v>
      </c>
      <c r="E4666" s="36" t="s">
        <v>57</v>
      </c>
      <c r="F4666" s="36" t="s">
        <v>57</v>
      </c>
      <c r="G4666" s="36" t="s">
        <v>7504</v>
      </c>
      <c r="H4666" s="36" t="s">
        <v>7504</v>
      </c>
      <c r="I4666" s="36" t="s">
        <v>58</v>
      </c>
      <c r="J4666" s="36" t="s">
        <v>59</v>
      </c>
      <c r="K4666" s="36" t="s">
        <v>4140</v>
      </c>
    </row>
    <row r="4667" spans="1:11" ht="15" customHeight="1">
      <c r="A4667" s="36" t="s">
        <v>4141</v>
      </c>
      <c r="B4667" s="36">
        <v>471626</v>
      </c>
      <c r="C4667" s="35" t="str">
        <f>VLOOKUP(B4667,'[1]EC Sales Date'!$A:$C,2,)</f>
        <v>Pantalon Easy Drapé</v>
      </c>
      <c r="D4667" s="36" t="s">
        <v>57</v>
      </c>
      <c r="E4667" s="36" t="s">
        <v>57</v>
      </c>
      <c r="F4667" s="36" t="s">
        <v>57</v>
      </c>
      <c r="G4667" s="36" t="s">
        <v>7504</v>
      </c>
      <c r="H4667" s="36" t="s">
        <v>7504</v>
      </c>
      <c r="I4667" s="36" t="s">
        <v>58</v>
      </c>
      <c r="J4667" s="36" t="s">
        <v>59</v>
      </c>
      <c r="K4667" s="36" t="s">
        <v>4142</v>
      </c>
    </row>
    <row r="4668" spans="1:11" ht="15" customHeight="1">
      <c r="A4668" s="36" t="s">
        <v>4143</v>
      </c>
      <c r="B4668" s="36">
        <v>471627</v>
      </c>
      <c r="C4668" s="35" t="str">
        <f>VLOOKUP(B4668,'[1]EC Sales Date'!$A:$C,2,)</f>
        <v>Pantalon Large Plissé</v>
      </c>
      <c r="D4668" s="36" t="s">
        <v>57</v>
      </c>
      <c r="E4668" s="36" t="s">
        <v>57</v>
      </c>
      <c r="F4668" s="36" t="s">
        <v>57</v>
      </c>
      <c r="G4668" s="36" t="s">
        <v>7504</v>
      </c>
      <c r="H4668" s="36" t="s">
        <v>7504</v>
      </c>
      <c r="I4668" s="36" t="s">
        <v>4144</v>
      </c>
      <c r="J4668" s="36" t="s">
        <v>59</v>
      </c>
      <c r="K4668" s="36" t="s">
        <v>4145</v>
      </c>
    </row>
    <row r="4669" spans="1:11" ht="15" customHeight="1">
      <c r="A4669" s="36" t="s">
        <v>4146</v>
      </c>
      <c r="B4669" s="36">
        <v>471630</v>
      </c>
      <c r="C4669" s="35" t="str">
        <f>VLOOKUP(B4669,'[1]EC Sales Date'!$A:$C,2,)</f>
        <v>Pantalon Décontracté</v>
      </c>
      <c r="D4669" s="36" t="s">
        <v>57</v>
      </c>
      <c r="E4669" s="36" t="s">
        <v>57</v>
      </c>
      <c r="F4669" s="36" t="s">
        <v>57</v>
      </c>
      <c r="G4669" s="36" t="s">
        <v>7504</v>
      </c>
      <c r="H4669" s="36" t="s">
        <v>7504</v>
      </c>
      <c r="I4669" s="36" t="s">
        <v>58</v>
      </c>
      <c r="J4669" s="37" t="s">
        <v>123</v>
      </c>
      <c r="K4669" s="36" t="s">
        <v>124</v>
      </c>
    </row>
    <row r="4670" spans="1:11" ht="15" customHeight="1">
      <c r="A4670" s="36" t="s">
        <v>4147</v>
      </c>
      <c r="B4670" s="36">
        <v>471631</v>
      </c>
      <c r="C4670" s="35" t="str">
        <f>VLOOKUP(B4670,'[1]EC Sales Date'!$A:$C,2,)</f>
        <v>Jean Plissé</v>
      </c>
      <c r="D4670" s="36" t="s">
        <v>57</v>
      </c>
      <c r="E4670" s="36" t="s">
        <v>57</v>
      </c>
      <c r="F4670" s="36" t="s">
        <v>57</v>
      </c>
      <c r="G4670" s="36" t="s">
        <v>56</v>
      </c>
      <c r="H4670" s="36" t="s">
        <v>7504</v>
      </c>
      <c r="I4670" s="36" t="s">
        <v>58</v>
      </c>
      <c r="J4670" s="37" t="s">
        <v>123</v>
      </c>
      <c r="K4670" s="36" t="s">
        <v>262</v>
      </c>
    </row>
    <row r="4671" spans="1:11" ht="15" customHeight="1">
      <c r="A4671" s="36" t="s">
        <v>4148</v>
      </c>
      <c r="B4671" s="36">
        <v>471631</v>
      </c>
      <c r="C4671" s="35" t="str">
        <f>VLOOKUP(B4671,'[1]EC Sales Date'!$A:$C,2,)</f>
        <v>Jean Plissé</v>
      </c>
      <c r="D4671" s="36" t="s">
        <v>57</v>
      </c>
      <c r="E4671" s="36" t="s">
        <v>57</v>
      </c>
      <c r="F4671" s="36" t="s">
        <v>86</v>
      </c>
      <c r="G4671" s="36" t="s">
        <v>7504</v>
      </c>
      <c r="H4671" s="36" t="s">
        <v>7504</v>
      </c>
      <c r="I4671" s="36" t="s">
        <v>58</v>
      </c>
      <c r="J4671" s="37" t="s">
        <v>123</v>
      </c>
      <c r="K4671" s="36" t="s">
        <v>262</v>
      </c>
    </row>
    <row r="4672" spans="1:11" ht="15" customHeight="1">
      <c r="A4672" s="36" t="s">
        <v>4149</v>
      </c>
      <c r="B4672" s="36">
        <v>475341</v>
      </c>
      <c r="C4672" s="35" t="str">
        <f>VLOOKUP(B4672,'[1]EC Sales Date'!$A:$C,2,)</f>
        <v>Jean Plissé (court)</v>
      </c>
      <c r="D4672" s="36" t="s">
        <v>57</v>
      </c>
      <c r="E4672" s="36" t="s">
        <v>57</v>
      </c>
      <c r="F4672" s="36" t="s">
        <v>57</v>
      </c>
      <c r="G4672" s="36" t="s">
        <v>56</v>
      </c>
      <c r="H4672" s="36" t="s">
        <v>7504</v>
      </c>
      <c r="I4672" s="36" t="s">
        <v>58</v>
      </c>
      <c r="J4672" s="37" t="s">
        <v>123</v>
      </c>
      <c r="K4672" s="36" t="s">
        <v>262</v>
      </c>
    </row>
    <row r="4673" spans="1:11" ht="15" customHeight="1">
      <c r="A4673" s="36" t="s">
        <v>4150</v>
      </c>
      <c r="B4673" s="36">
        <v>475341</v>
      </c>
      <c r="C4673" s="35" t="str">
        <f>VLOOKUP(B4673,'[1]EC Sales Date'!$A:$C,2,)</f>
        <v>Jean Plissé (court)</v>
      </c>
      <c r="D4673" s="36" t="s">
        <v>57</v>
      </c>
      <c r="E4673" s="36" t="s">
        <v>57</v>
      </c>
      <c r="F4673" s="36" t="s">
        <v>86</v>
      </c>
      <c r="G4673" s="36" t="s">
        <v>7504</v>
      </c>
      <c r="H4673" s="36" t="s">
        <v>7504</v>
      </c>
      <c r="I4673" s="36" t="s">
        <v>58</v>
      </c>
      <c r="J4673" s="37" t="s">
        <v>123</v>
      </c>
      <c r="K4673" s="36" t="s">
        <v>262</v>
      </c>
    </row>
    <row r="4674" spans="1:11" ht="15" customHeight="1">
      <c r="A4674" s="36" t="s">
        <v>4151</v>
      </c>
      <c r="B4674" s="36">
        <v>475342</v>
      </c>
      <c r="C4674" s="35" t="str">
        <f>VLOOKUP(B4674,'[1]EC Sales Date'!$A:$C,2,)</f>
        <v>Jean Plissé (long)</v>
      </c>
      <c r="D4674" s="36" t="s">
        <v>57</v>
      </c>
      <c r="E4674" s="36" t="s">
        <v>57</v>
      </c>
      <c r="F4674" s="36" t="s">
        <v>57</v>
      </c>
      <c r="G4674" s="36" t="s">
        <v>56</v>
      </c>
      <c r="H4674" s="36" t="s">
        <v>7504</v>
      </c>
      <c r="I4674" s="36" t="s">
        <v>58</v>
      </c>
      <c r="J4674" s="37" t="s">
        <v>123</v>
      </c>
      <c r="K4674" s="36" t="s">
        <v>262</v>
      </c>
    </row>
    <row r="4675" spans="1:11" ht="15" customHeight="1">
      <c r="A4675" s="36" t="s">
        <v>4152</v>
      </c>
      <c r="B4675" s="36">
        <v>475342</v>
      </c>
      <c r="C4675" s="35" t="str">
        <f>VLOOKUP(B4675,'[1]EC Sales Date'!$A:$C,2,)</f>
        <v>Jean Plissé (long)</v>
      </c>
      <c r="D4675" s="36" t="s">
        <v>57</v>
      </c>
      <c r="E4675" s="36" t="s">
        <v>57</v>
      </c>
      <c r="F4675" s="36" t="s">
        <v>86</v>
      </c>
      <c r="G4675" s="36" t="s">
        <v>7504</v>
      </c>
      <c r="H4675" s="36" t="s">
        <v>7504</v>
      </c>
      <c r="I4675" s="36" t="s">
        <v>58</v>
      </c>
      <c r="J4675" s="37" t="s">
        <v>123</v>
      </c>
      <c r="K4675" s="36" t="s">
        <v>262</v>
      </c>
    </row>
    <row r="4676" spans="1:11" ht="15" customHeight="1">
      <c r="A4676" s="36" t="s">
        <v>4153</v>
      </c>
      <c r="B4676" s="36">
        <v>472120</v>
      </c>
      <c r="C4676" s="35" t="str">
        <f>VLOOKUP(B4676,'[1]EC Sales Date'!$A:$C,2,)</f>
        <v>Jean Droit Regular</v>
      </c>
      <c r="D4676" s="36" t="s">
        <v>57</v>
      </c>
      <c r="E4676" s="36" t="s">
        <v>57</v>
      </c>
      <c r="F4676" s="36" t="s">
        <v>57</v>
      </c>
      <c r="G4676" s="36" t="s">
        <v>7504</v>
      </c>
      <c r="H4676" s="36" t="s">
        <v>7504</v>
      </c>
      <c r="I4676" s="36" t="s">
        <v>58</v>
      </c>
      <c r="J4676" s="37" t="s">
        <v>123</v>
      </c>
      <c r="K4676" s="36" t="s">
        <v>76</v>
      </c>
    </row>
    <row r="4677" spans="1:11" ht="15" customHeight="1">
      <c r="A4677" s="36" t="s">
        <v>4154</v>
      </c>
      <c r="B4677" s="36">
        <v>472120</v>
      </c>
      <c r="C4677" s="35" t="str">
        <f>VLOOKUP(B4677,'[1]EC Sales Date'!$A:$C,2,)</f>
        <v>Jean Droit Regular</v>
      </c>
      <c r="D4677" s="36" t="s">
        <v>57</v>
      </c>
      <c r="E4677" s="36" t="s">
        <v>57</v>
      </c>
      <c r="F4677" s="36" t="s">
        <v>57</v>
      </c>
      <c r="G4677" s="36" t="s">
        <v>7504</v>
      </c>
      <c r="H4677" s="36" t="s">
        <v>7504</v>
      </c>
      <c r="I4677" s="36" t="s">
        <v>58</v>
      </c>
      <c r="J4677" s="37" t="s">
        <v>123</v>
      </c>
      <c r="K4677" s="36" t="s">
        <v>76</v>
      </c>
    </row>
    <row r="4678" spans="1:11" ht="15" customHeight="1">
      <c r="A4678" s="36" t="s">
        <v>4155</v>
      </c>
      <c r="B4678" s="36">
        <v>472120</v>
      </c>
      <c r="C4678" s="35" t="str">
        <f>VLOOKUP(B4678,'[1]EC Sales Date'!$A:$C,2,)</f>
        <v>Jean Droit Regular</v>
      </c>
      <c r="D4678" s="36" t="s">
        <v>57</v>
      </c>
      <c r="E4678" s="36" t="s">
        <v>57</v>
      </c>
      <c r="F4678" s="36" t="s">
        <v>57</v>
      </c>
      <c r="G4678" s="36" t="s">
        <v>7504</v>
      </c>
      <c r="H4678" s="36" t="s">
        <v>7504</v>
      </c>
      <c r="I4678" s="36" t="s">
        <v>58</v>
      </c>
      <c r="J4678" s="37" t="s">
        <v>123</v>
      </c>
      <c r="K4678" s="36" t="s">
        <v>262</v>
      </c>
    </row>
    <row r="4679" spans="1:11" ht="15" customHeight="1">
      <c r="A4679" s="36" t="s">
        <v>4156</v>
      </c>
      <c r="B4679" s="36">
        <v>476592</v>
      </c>
      <c r="C4679" s="35" t="str">
        <f>VLOOKUP(B4679,'[1]EC Sales Date'!$A:$C,2,)</f>
        <v>Jean Droit Regular (long)</v>
      </c>
      <c r="D4679" s="36" t="s">
        <v>57</v>
      </c>
      <c r="E4679" s="36" t="s">
        <v>57</v>
      </c>
      <c r="F4679" s="36" t="s">
        <v>57</v>
      </c>
      <c r="G4679" s="36" t="s">
        <v>7504</v>
      </c>
      <c r="H4679" s="36" t="s">
        <v>7504</v>
      </c>
      <c r="I4679" s="36" t="s">
        <v>58</v>
      </c>
      <c r="J4679" s="37" t="s">
        <v>123</v>
      </c>
      <c r="K4679" s="36" t="s">
        <v>76</v>
      </c>
    </row>
    <row r="4680" spans="1:11" ht="15" customHeight="1">
      <c r="A4680" s="36" t="s">
        <v>4157</v>
      </c>
      <c r="B4680" s="36">
        <v>476592</v>
      </c>
      <c r="C4680" s="35" t="str">
        <f>VLOOKUP(B4680,'[1]EC Sales Date'!$A:$C,2,)</f>
        <v>Jean Droit Regular (long)</v>
      </c>
      <c r="D4680" s="36" t="s">
        <v>57</v>
      </c>
      <c r="E4680" s="36" t="s">
        <v>57</v>
      </c>
      <c r="F4680" s="36" t="s">
        <v>57</v>
      </c>
      <c r="G4680" s="36" t="s">
        <v>7504</v>
      </c>
      <c r="H4680" s="36" t="s">
        <v>7504</v>
      </c>
      <c r="I4680" s="36" t="s">
        <v>58</v>
      </c>
      <c r="J4680" s="37" t="s">
        <v>123</v>
      </c>
      <c r="K4680" s="36" t="s">
        <v>76</v>
      </c>
    </row>
    <row r="4681" spans="1:11" ht="15" customHeight="1">
      <c r="A4681" s="36" t="s">
        <v>4158</v>
      </c>
      <c r="B4681" s="36">
        <v>476592</v>
      </c>
      <c r="C4681" s="35" t="str">
        <f>VLOOKUP(B4681,'[1]EC Sales Date'!$A:$C,2,)</f>
        <v>Jean Droit Regular (long)</v>
      </c>
      <c r="D4681" s="36" t="s">
        <v>57</v>
      </c>
      <c r="E4681" s="36" t="s">
        <v>57</v>
      </c>
      <c r="F4681" s="36" t="s">
        <v>57</v>
      </c>
      <c r="G4681" s="36" t="s">
        <v>7504</v>
      </c>
      <c r="H4681" s="36" t="s">
        <v>7504</v>
      </c>
      <c r="I4681" s="36" t="s">
        <v>58</v>
      </c>
      <c r="J4681" s="37" t="s">
        <v>123</v>
      </c>
      <c r="K4681" s="36" t="s">
        <v>262</v>
      </c>
    </row>
    <row r="4682" spans="1:11" ht="15" customHeight="1">
      <c r="A4682" s="36" t="s">
        <v>4159</v>
      </c>
      <c r="B4682" s="36">
        <v>469830</v>
      </c>
      <c r="C4682" s="35" t="str">
        <f>VLOOKUP(B4682,'[1]EC Sales Date'!$A:$C,2,)</f>
        <v>Jupe Satinée</v>
      </c>
      <c r="D4682" s="36" t="s">
        <v>57</v>
      </c>
      <c r="E4682" s="36" t="s">
        <v>57</v>
      </c>
      <c r="F4682" s="36" t="s">
        <v>57</v>
      </c>
      <c r="G4682" s="36" t="s">
        <v>7504</v>
      </c>
      <c r="H4682" s="36" t="s">
        <v>7504</v>
      </c>
      <c r="I4682" s="36" t="s">
        <v>78</v>
      </c>
      <c r="J4682" s="36" t="s">
        <v>59</v>
      </c>
      <c r="K4682" s="36" t="s">
        <v>4160</v>
      </c>
    </row>
    <row r="4683" spans="1:11" ht="15" customHeight="1">
      <c r="A4683" s="36" t="s">
        <v>4161</v>
      </c>
      <c r="B4683" s="36">
        <v>472493</v>
      </c>
      <c r="C4683" s="35" t="str">
        <f>VLOOKUP(B4683,'[1]EC Sales Date'!$A:$C,2,)</f>
        <v>Jupe Satinée (court)</v>
      </c>
      <c r="D4683" s="36" t="s">
        <v>57</v>
      </c>
      <c r="E4683" s="36" t="s">
        <v>57</v>
      </c>
      <c r="F4683" s="36" t="s">
        <v>57</v>
      </c>
      <c r="G4683" s="36" t="s">
        <v>7504</v>
      </c>
      <c r="H4683" s="36" t="s">
        <v>7504</v>
      </c>
      <c r="I4683" s="36" t="s">
        <v>78</v>
      </c>
      <c r="J4683" s="36" t="s">
        <v>59</v>
      </c>
      <c r="K4683" s="36" t="s">
        <v>4162</v>
      </c>
    </row>
    <row r="4684" spans="1:11" ht="15" customHeight="1">
      <c r="A4684" s="36" t="s">
        <v>4163</v>
      </c>
      <c r="B4684" s="36">
        <v>469831</v>
      </c>
      <c r="C4684" s="35" t="str">
        <f>VLOOKUP(B4684,'[1]EC Sales Date'!$A:$C,2,)</f>
        <v>Jupe en Mousseline</v>
      </c>
      <c r="D4684" s="36" t="s">
        <v>57</v>
      </c>
      <c r="E4684" s="36" t="s">
        <v>57</v>
      </c>
      <c r="F4684" s="36" t="s">
        <v>57</v>
      </c>
      <c r="G4684" s="36" t="s">
        <v>7504</v>
      </c>
      <c r="H4684" s="36" t="s">
        <v>7504</v>
      </c>
      <c r="I4684" s="36" t="s">
        <v>78</v>
      </c>
      <c r="J4684" s="36" t="s">
        <v>59</v>
      </c>
      <c r="K4684" s="36" t="s">
        <v>4164</v>
      </c>
    </row>
    <row r="4685" spans="1:11" ht="15" customHeight="1">
      <c r="A4685" s="36" t="s">
        <v>8193</v>
      </c>
      <c r="B4685" s="36">
        <v>472654</v>
      </c>
      <c r="C4685" s="35" t="e">
        <f>VLOOKUP(B4685,'[1]EC Sales Date'!$A:$C,2,)</f>
        <v>#N/A</v>
      </c>
      <c r="D4685" s="36" t="s">
        <v>57</v>
      </c>
      <c r="E4685" s="36" t="s">
        <v>57</v>
      </c>
      <c r="F4685" s="36" t="s">
        <v>57</v>
      </c>
      <c r="G4685" s="36" t="s">
        <v>7504</v>
      </c>
      <c r="H4685" s="36" t="s">
        <v>7504</v>
      </c>
      <c r="I4685" s="36" t="s">
        <v>78</v>
      </c>
      <c r="J4685" s="36" t="s">
        <v>59</v>
      </c>
      <c r="K4685" s="36" t="s">
        <v>4164</v>
      </c>
    </row>
    <row r="4686" spans="1:11" ht="15" customHeight="1">
      <c r="A4686" s="36" t="s">
        <v>4165</v>
      </c>
      <c r="B4686" s="36">
        <v>470734</v>
      </c>
      <c r="C4686" s="35" t="str">
        <f>VLOOKUP(B4686,'[1]EC Sales Date'!$A:$C,2,)</f>
        <v>Jupe Longue en Jean</v>
      </c>
      <c r="D4686" s="36" t="s">
        <v>56</v>
      </c>
      <c r="E4686" s="36" t="s">
        <v>86</v>
      </c>
      <c r="F4686" s="36" t="s">
        <v>86</v>
      </c>
      <c r="G4686" s="36" t="s">
        <v>7504</v>
      </c>
      <c r="H4686" s="36" t="s">
        <v>7504</v>
      </c>
      <c r="I4686" s="36" t="s">
        <v>58</v>
      </c>
      <c r="J4686" s="37" t="s">
        <v>123</v>
      </c>
      <c r="K4686" s="36" t="s">
        <v>76</v>
      </c>
    </row>
    <row r="4687" spans="1:11" ht="15" customHeight="1">
      <c r="A4687" s="36" t="s">
        <v>4166</v>
      </c>
      <c r="B4687" s="36">
        <v>470734</v>
      </c>
      <c r="C4687" s="35" t="str">
        <f>VLOOKUP(B4687,'[1]EC Sales Date'!$A:$C,2,)</f>
        <v>Jupe Longue en Jean</v>
      </c>
      <c r="D4687" s="36" t="s">
        <v>56</v>
      </c>
      <c r="E4687" s="36" t="s">
        <v>86</v>
      </c>
      <c r="F4687" s="36" t="s">
        <v>86</v>
      </c>
      <c r="G4687" s="36" t="s">
        <v>7504</v>
      </c>
      <c r="H4687" s="36" t="s">
        <v>7504</v>
      </c>
      <c r="I4687" s="36" t="s">
        <v>58</v>
      </c>
      <c r="J4687" s="37" t="s">
        <v>123</v>
      </c>
      <c r="K4687" s="36" t="s">
        <v>76</v>
      </c>
    </row>
    <row r="4688" spans="1:11" ht="15" customHeight="1">
      <c r="A4688" s="36" t="s">
        <v>4167</v>
      </c>
      <c r="B4688" s="36">
        <v>470734</v>
      </c>
      <c r="C4688" s="35" t="str">
        <f>VLOOKUP(B4688,'[1]EC Sales Date'!$A:$C,2,)</f>
        <v>Jupe Longue en Jean</v>
      </c>
      <c r="D4688" s="36" t="s">
        <v>56</v>
      </c>
      <c r="E4688" s="36" t="s">
        <v>86</v>
      </c>
      <c r="F4688" s="36" t="s">
        <v>86</v>
      </c>
      <c r="G4688" s="36" t="s">
        <v>7504</v>
      </c>
      <c r="H4688" s="36" t="s">
        <v>7504</v>
      </c>
      <c r="I4688" s="36" t="s">
        <v>58</v>
      </c>
      <c r="J4688" s="37" t="s">
        <v>123</v>
      </c>
      <c r="K4688" s="36" t="s">
        <v>76</v>
      </c>
    </row>
    <row r="4689" spans="1:11" ht="15" customHeight="1">
      <c r="A4689" s="36" t="s">
        <v>4168</v>
      </c>
      <c r="B4689" s="36">
        <v>470907</v>
      </c>
      <c r="C4689" s="35" t="str">
        <f>VLOOKUP(B4689,'[1]EC Sales Date'!$A:$C,2,)</f>
        <v>Jupe Parachute</v>
      </c>
      <c r="D4689" s="36" t="s">
        <v>57</v>
      </c>
      <c r="E4689" s="36" t="s">
        <v>57</v>
      </c>
      <c r="F4689" s="36" t="s">
        <v>57</v>
      </c>
      <c r="G4689" s="36" t="s">
        <v>7504</v>
      </c>
      <c r="H4689" s="36" t="s">
        <v>7504</v>
      </c>
      <c r="I4689" s="36" t="s">
        <v>58</v>
      </c>
      <c r="J4689" s="36" t="s">
        <v>59</v>
      </c>
      <c r="K4689" s="36" t="s">
        <v>4131</v>
      </c>
    </row>
    <row r="4690" spans="1:11" ht="15" customHeight="1">
      <c r="A4690" s="36" t="s">
        <v>4169</v>
      </c>
      <c r="B4690" s="36">
        <v>470921</v>
      </c>
      <c r="C4690" s="35" t="str">
        <f>VLOOKUP(B4690,'[1]EC Sales Date'!$A:$C,2,)</f>
        <v>Jupe Évasée à Ceinture</v>
      </c>
      <c r="D4690" s="36" t="s">
        <v>57</v>
      </c>
      <c r="E4690" s="36" t="s">
        <v>57</v>
      </c>
      <c r="F4690" s="36" t="s">
        <v>57</v>
      </c>
      <c r="G4690" s="36" t="s">
        <v>7504</v>
      </c>
      <c r="H4690" s="36" t="s">
        <v>7504</v>
      </c>
      <c r="I4690" s="36" t="s">
        <v>58</v>
      </c>
      <c r="J4690" s="37" t="s">
        <v>123</v>
      </c>
      <c r="K4690" s="36" t="s">
        <v>4170</v>
      </c>
    </row>
    <row r="4691" spans="1:11" ht="15" customHeight="1">
      <c r="A4691" s="36" t="s">
        <v>4171</v>
      </c>
      <c r="B4691" s="36">
        <v>470922</v>
      </c>
      <c r="C4691" s="35" t="str">
        <f>VLOOKUP(B4691,'[1]EC Sales Date'!$A:$C,2,)</f>
        <v>Jupe Longue Plissée</v>
      </c>
      <c r="D4691" s="36" t="s">
        <v>57</v>
      </c>
      <c r="E4691" s="36" t="s">
        <v>57</v>
      </c>
      <c r="F4691" s="36" t="s">
        <v>57</v>
      </c>
      <c r="G4691" s="36" t="s">
        <v>7504</v>
      </c>
      <c r="H4691" s="36" t="s">
        <v>7504</v>
      </c>
      <c r="I4691" s="36" t="s">
        <v>58</v>
      </c>
      <c r="J4691" s="36" t="s">
        <v>59</v>
      </c>
      <c r="K4691" s="36" t="s">
        <v>4172</v>
      </c>
    </row>
    <row r="4692" spans="1:11" ht="15" customHeight="1">
      <c r="A4692" s="36" t="s">
        <v>4173</v>
      </c>
      <c r="B4692" s="36">
        <v>470922</v>
      </c>
      <c r="C4692" s="35" t="str">
        <f>VLOOKUP(B4692,'[1]EC Sales Date'!$A:$C,2,)</f>
        <v>Jupe Longue Plissée</v>
      </c>
      <c r="D4692" s="36" t="s">
        <v>57</v>
      </c>
      <c r="E4692" s="36" t="s">
        <v>57</v>
      </c>
      <c r="F4692" s="36" t="s">
        <v>57</v>
      </c>
      <c r="G4692" s="36" t="s">
        <v>7504</v>
      </c>
      <c r="H4692" s="36" t="s">
        <v>7504</v>
      </c>
      <c r="I4692" s="36" t="s">
        <v>78</v>
      </c>
      <c r="J4692" s="36" t="s">
        <v>59</v>
      </c>
      <c r="K4692" s="36" t="s">
        <v>4174</v>
      </c>
    </row>
    <row r="4693" spans="1:11" ht="15" customHeight="1">
      <c r="A4693" s="36" t="s">
        <v>4175</v>
      </c>
      <c r="B4693" s="36">
        <v>471632</v>
      </c>
      <c r="C4693" s="35" t="str">
        <f>VLOOKUP(B4693,'[1]EC Sales Date'!$A:$C,2,)</f>
        <v>Jupe en Coton</v>
      </c>
      <c r="D4693" s="36" t="s">
        <v>57</v>
      </c>
      <c r="E4693" s="36" t="s">
        <v>57</v>
      </c>
      <c r="F4693" s="36" t="s">
        <v>57</v>
      </c>
      <c r="G4693" s="36" t="s">
        <v>7504</v>
      </c>
      <c r="H4693" s="36" t="s">
        <v>7504</v>
      </c>
      <c r="I4693" s="36" t="s">
        <v>58</v>
      </c>
      <c r="J4693" s="36" t="s">
        <v>59</v>
      </c>
      <c r="K4693" s="36" t="s">
        <v>4176</v>
      </c>
    </row>
    <row r="4694" spans="1:11" ht="15" customHeight="1">
      <c r="A4694" s="36" t="s">
        <v>4516</v>
      </c>
      <c r="B4694" s="36">
        <v>474903</v>
      </c>
      <c r="C4694" s="35" t="str">
        <f>VLOOKUP(B4694,'[1]EC Sales Date'!$A:$C,2,)</f>
        <v>Jupe Ultra Stretch</v>
      </c>
      <c r="D4694" s="36" t="s">
        <v>57</v>
      </c>
      <c r="E4694" s="36" t="s">
        <v>57</v>
      </c>
      <c r="F4694" s="36" t="s">
        <v>57</v>
      </c>
      <c r="G4694" s="36" t="s">
        <v>7504</v>
      </c>
      <c r="H4694" s="36" t="s">
        <v>7504</v>
      </c>
      <c r="I4694" s="36" t="s">
        <v>58</v>
      </c>
      <c r="J4694" s="36" t="s">
        <v>59</v>
      </c>
      <c r="K4694" s="36" t="s">
        <v>4517</v>
      </c>
    </row>
    <row r="4695" spans="1:11" ht="15" customHeight="1">
      <c r="A4695" s="36" t="s">
        <v>4518</v>
      </c>
      <c r="B4695" s="36">
        <v>474905</v>
      </c>
      <c r="C4695" s="35" t="str">
        <f>VLOOKUP(B4695,'[1]EC Sales Date'!$A:$C,2,)</f>
        <v xml:space="preserve">Jupe Ultra Stretch en denim (court)
</v>
      </c>
      <c r="D4695" s="36" t="s">
        <v>57</v>
      </c>
      <c r="E4695" s="36" t="s">
        <v>57</v>
      </c>
      <c r="F4695" s="36" t="s">
        <v>57</v>
      </c>
      <c r="G4695" s="36" t="s">
        <v>7504</v>
      </c>
      <c r="H4695" s="36" t="s">
        <v>7504</v>
      </c>
      <c r="I4695" s="36" t="s">
        <v>58</v>
      </c>
      <c r="J4695" s="36" t="s">
        <v>59</v>
      </c>
      <c r="K4695" s="36" t="s">
        <v>4517</v>
      </c>
    </row>
    <row r="4696" spans="1:11" ht="15" customHeight="1">
      <c r="A4696" s="36" t="s">
        <v>4519</v>
      </c>
      <c r="B4696" s="36">
        <v>474932</v>
      </c>
      <c r="C4696" s="35" t="str">
        <f>VLOOKUP(B4696,'[1]EC Sales Date'!$A:$C,2,)</f>
        <v>Jupe en denim Ultra Stretch</v>
      </c>
      <c r="D4696" s="36" t="s">
        <v>86</v>
      </c>
      <c r="E4696" s="36" t="s">
        <v>57</v>
      </c>
      <c r="F4696" s="36" t="s">
        <v>57</v>
      </c>
      <c r="G4696" s="36" t="s">
        <v>7504</v>
      </c>
      <c r="H4696" s="36" t="s">
        <v>7504</v>
      </c>
      <c r="I4696" s="36" t="s">
        <v>300</v>
      </c>
      <c r="J4696" s="36" t="s">
        <v>59</v>
      </c>
      <c r="K4696" s="36" t="s">
        <v>4520</v>
      </c>
    </row>
    <row r="4697" spans="1:11" ht="15" customHeight="1">
      <c r="A4697" s="36" t="s">
        <v>4521</v>
      </c>
      <c r="B4697" s="36">
        <v>474947</v>
      </c>
      <c r="C4697" s="35" t="str">
        <f>VLOOKUP(B4697,'[1]EC Sales Date'!$A:$C,2,)</f>
        <v>Jupe Ultra Stretch</v>
      </c>
      <c r="D4697" s="36" t="s">
        <v>86</v>
      </c>
      <c r="E4697" s="36" t="s">
        <v>57</v>
      </c>
      <c r="F4697" s="36" t="s">
        <v>57</v>
      </c>
      <c r="G4697" s="36" t="s">
        <v>7504</v>
      </c>
      <c r="H4697" s="36" t="s">
        <v>7504</v>
      </c>
      <c r="I4697" s="36" t="s">
        <v>300</v>
      </c>
      <c r="J4697" s="36" t="s">
        <v>59</v>
      </c>
      <c r="K4697" s="36" t="s">
        <v>4520</v>
      </c>
    </row>
    <row r="4698" spans="1:11" ht="15" customHeight="1">
      <c r="A4698" s="36" t="s">
        <v>4177</v>
      </c>
      <c r="B4698" s="36">
        <v>469417</v>
      </c>
      <c r="C4698" s="35" t="str">
        <f>VLOOKUP(B4698,'[1]EC Sales Date'!$A:$C,2,)</f>
        <v>Blouse en Rayonne</v>
      </c>
      <c r="D4698" s="36" t="s">
        <v>57</v>
      </c>
      <c r="E4698" s="36" t="s">
        <v>57</v>
      </c>
      <c r="F4698" s="36" t="s">
        <v>57</v>
      </c>
      <c r="G4698" s="36" t="s">
        <v>7504</v>
      </c>
      <c r="H4698" s="36" t="s">
        <v>7504</v>
      </c>
      <c r="I4698" s="36" t="s">
        <v>310</v>
      </c>
      <c r="J4698" s="36" t="s">
        <v>59</v>
      </c>
      <c r="K4698" s="36" t="s">
        <v>484</v>
      </c>
    </row>
    <row r="4699" spans="1:11" ht="15" customHeight="1">
      <c r="A4699" s="36" t="s">
        <v>4178</v>
      </c>
      <c r="B4699" s="36">
        <v>469418</v>
      </c>
      <c r="C4699" s="35" t="str">
        <f>VLOOKUP(B4699,'[1]EC Sales Date'!$A:$C,2,)</f>
        <v>Blouse en Rayonne (à imprimé)</v>
      </c>
      <c r="D4699" s="36" t="s">
        <v>57</v>
      </c>
      <c r="E4699" s="36" t="s">
        <v>57</v>
      </c>
      <c r="F4699" s="36" t="s">
        <v>57</v>
      </c>
      <c r="G4699" s="36" t="s">
        <v>7504</v>
      </c>
      <c r="H4699" s="36" t="s">
        <v>7504</v>
      </c>
      <c r="I4699" s="36" t="s">
        <v>310</v>
      </c>
      <c r="J4699" s="36" t="s">
        <v>59</v>
      </c>
      <c r="K4699" s="36" t="s">
        <v>484</v>
      </c>
    </row>
    <row r="4700" spans="1:11" ht="15" customHeight="1">
      <c r="A4700" s="36" t="s">
        <v>4179</v>
      </c>
      <c r="B4700" s="36">
        <v>469419</v>
      </c>
      <c r="C4700" s="35" t="str">
        <f>VLOOKUP(B4700,'[1]EC Sales Date'!$A:$C,2,)</f>
        <v>Blouse En Rayonne Manches 3/4</v>
      </c>
      <c r="D4700" s="36" t="s">
        <v>57</v>
      </c>
      <c r="E4700" s="36" t="s">
        <v>57</v>
      </c>
      <c r="F4700" s="36" t="s">
        <v>57</v>
      </c>
      <c r="G4700" s="36" t="s">
        <v>7504</v>
      </c>
      <c r="H4700" s="36" t="s">
        <v>7504</v>
      </c>
      <c r="I4700" s="36" t="s">
        <v>310</v>
      </c>
      <c r="J4700" s="36" t="s">
        <v>59</v>
      </c>
      <c r="K4700" s="36" t="s">
        <v>484</v>
      </c>
    </row>
    <row r="4701" spans="1:11" ht="15" customHeight="1">
      <c r="A4701" s="36" t="s">
        <v>4180</v>
      </c>
      <c r="B4701" s="36">
        <v>472484</v>
      </c>
      <c r="C4701" s="35" t="str">
        <f>VLOOKUP(B4701,'[1]EC Sales Date'!$A:$C,2,)</f>
        <v>Blouse Rayée en Viscose Manches 3/4 Col Skipper</v>
      </c>
      <c r="D4701" s="36" t="s">
        <v>57</v>
      </c>
      <c r="E4701" s="36" t="s">
        <v>57</v>
      </c>
      <c r="F4701" s="36" t="s">
        <v>57</v>
      </c>
      <c r="G4701" s="36" t="s">
        <v>7504</v>
      </c>
      <c r="H4701" s="36" t="s">
        <v>7504</v>
      </c>
      <c r="I4701" s="36" t="s">
        <v>310</v>
      </c>
      <c r="J4701" s="36" t="s">
        <v>59</v>
      </c>
      <c r="K4701" s="36" t="s">
        <v>484</v>
      </c>
    </row>
    <row r="4702" spans="1:11" ht="15" customHeight="1">
      <c r="A4702" s="36" t="s">
        <v>4181</v>
      </c>
      <c r="B4702" s="36">
        <v>469420</v>
      </c>
      <c r="C4702" s="35" t="str">
        <f>VLOOKUP(B4702,'[1]EC Sales Date'!$A:$C,2,)</f>
        <v>Blouse Satinée</v>
      </c>
      <c r="D4702" s="36" t="s">
        <v>57</v>
      </c>
      <c r="E4702" s="36" t="s">
        <v>57</v>
      </c>
      <c r="F4702" s="36" t="s">
        <v>57</v>
      </c>
      <c r="G4702" s="36" t="s">
        <v>7504</v>
      </c>
      <c r="H4702" s="36" t="s">
        <v>7504</v>
      </c>
      <c r="I4702" s="36" t="s">
        <v>2024</v>
      </c>
      <c r="J4702" s="36" t="s">
        <v>59</v>
      </c>
      <c r="K4702" s="36" t="s">
        <v>3154</v>
      </c>
    </row>
    <row r="4703" spans="1:11" ht="15" customHeight="1">
      <c r="A4703" s="36" t="s">
        <v>8194</v>
      </c>
      <c r="B4703" s="36">
        <v>477979</v>
      </c>
      <c r="C4703" s="35" t="e">
        <f>VLOOKUP(B4703,'[1]EC Sales Date'!$A:$C,2,)</f>
        <v>#N/A</v>
      </c>
      <c r="D4703" s="36" t="s">
        <v>57</v>
      </c>
      <c r="E4703" s="36" t="s">
        <v>57</v>
      </c>
      <c r="F4703" s="36" t="s">
        <v>57</v>
      </c>
      <c r="G4703" s="36" t="s">
        <v>7504</v>
      </c>
      <c r="H4703" s="36" t="s">
        <v>7504</v>
      </c>
      <c r="I4703" s="36" t="s">
        <v>58</v>
      </c>
      <c r="J4703" s="36" t="s">
        <v>59</v>
      </c>
      <c r="K4703" s="36" t="s">
        <v>1513</v>
      </c>
    </row>
    <row r="4704" spans="1:11" ht="15" customHeight="1">
      <c r="A4704" s="36" t="s">
        <v>4182</v>
      </c>
      <c r="B4704" s="36">
        <v>469421</v>
      </c>
      <c r="C4704" s="35" t="str">
        <f>VLOOKUP(B4704,'[1]EC Sales Date'!$A:$C,2,)</f>
        <v>Chemise en Coton</v>
      </c>
      <c r="D4704" s="36" t="s">
        <v>86</v>
      </c>
      <c r="E4704" s="36" t="s">
        <v>86</v>
      </c>
      <c r="F4704" s="36" t="s">
        <v>86</v>
      </c>
      <c r="G4704" s="36" t="s">
        <v>7504</v>
      </c>
      <c r="H4704" s="36" t="s">
        <v>7504</v>
      </c>
      <c r="I4704" s="36" t="s">
        <v>58</v>
      </c>
      <c r="J4704" s="37" t="s">
        <v>123</v>
      </c>
      <c r="K4704" s="36" t="s">
        <v>124</v>
      </c>
    </row>
    <row r="4705" spans="1:11" ht="15" customHeight="1">
      <c r="A4705" s="36" t="s">
        <v>4183</v>
      </c>
      <c r="B4705" s="36">
        <v>469422</v>
      </c>
      <c r="C4705" s="35" t="str">
        <f>VLOOKUP(B4705,'[1]EC Sales Date'!$A:$C,2,)</f>
        <v>Chemise en Coton à Rayures</v>
      </c>
      <c r="D4705" s="36" t="s">
        <v>86</v>
      </c>
      <c r="E4705" s="36" t="s">
        <v>86</v>
      </c>
      <c r="F4705" s="36" t="s">
        <v>86</v>
      </c>
      <c r="G4705" s="36" t="s">
        <v>7504</v>
      </c>
      <c r="H4705" s="36" t="s">
        <v>7504</v>
      </c>
      <c r="I4705" s="36" t="s">
        <v>58</v>
      </c>
      <c r="J4705" s="37" t="s">
        <v>123</v>
      </c>
      <c r="K4705" s="36" t="s">
        <v>124</v>
      </c>
    </row>
    <row r="4706" spans="1:11" ht="15" customHeight="1">
      <c r="A4706" s="36" t="s">
        <v>4184</v>
      </c>
      <c r="B4706" s="36">
        <v>469423</v>
      </c>
      <c r="C4706" s="35" t="str">
        <f>VLOOKUP(B4706,'[1]EC Sales Date'!$A:$C,2,)</f>
        <v>Chemise en Flanelle Col Skipper</v>
      </c>
      <c r="D4706" s="36" t="s">
        <v>57</v>
      </c>
      <c r="E4706" s="36" t="s">
        <v>57</v>
      </c>
      <c r="F4706" s="36" t="s">
        <v>57</v>
      </c>
      <c r="G4706" s="36" t="s">
        <v>7504</v>
      </c>
      <c r="H4706" s="36" t="s">
        <v>7504</v>
      </c>
      <c r="I4706" s="36" t="s">
        <v>58</v>
      </c>
      <c r="J4706" s="36" t="s">
        <v>59</v>
      </c>
      <c r="K4706" s="36" t="s">
        <v>4185</v>
      </c>
    </row>
    <row r="4707" spans="1:11" ht="15" customHeight="1">
      <c r="A4707" s="36" t="s">
        <v>4186</v>
      </c>
      <c r="B4707" s="36">
        <v>469423</v>
      </c>
      <c r="C4707" s="35" t="str">
        <f>VLOOKUP(B4707,'[1]EC Sales Date'!$A:$C,2,)</f>
        <v>Chemise en Flanelle Col Skipper</v>
      </c>
      <c r="D4707" s="36" t="s">
        <v>57</v>
      </c>
      <c r="E4707" s="36" t="s">
        <v>57</v>
      </c>
      <c r="F4707" s="36" t="s">
        <v>57</v>
      </c>
      <c r="G4707" s="36" t="s">
        <v>7504</v>
      </c>
      <c r="H4707" s="36" t="s">
        <v>7504</v>
      </c>
      <c r="I4707" s="36" t="s">
        <v>58</v>
      </c>
      <c r="J4707" s="36" t="s">
        <v>59</v>
      </c>
      <c r="K4707" s="36" t="s">
        <v>4185</v>
      </c>
    </row>
    <row r="4708" spans="1:11" ht="15" customHeight="1">
      <c r="A4708" s="36" t="s">
        <v>4187</v>
      </c>
      <c r="B4708" s="36">
        <v>469423</v>
      </c>
      <c r="C4708" s="35" t="str">
        <f>VLOOKUP(B4708,'[1]EC Sales Date'!$A:$C,2,)</f>
        <v>Chemise en Flanelle Col Skipper</v>
      </c>
      <c r="D4708" s="36" t="s">
        <v>57</v>
      </c>
      <c r="E4708" s="36" t="s">
        <v>57</v>
      </c>
      <c r="F4708" s="36" t="s">
        <v>57</v>
      </c>
      <c r="G4708" s="36" t="s">
        <v>7504</v>
      </c>
      <c r="H4708" s="36" t="s">
        <v>7504</v>
      </c>
      <c r="I4708" s="36" t="s">
        <v>58</v>
      </c>
      <c r="J4708" s="36" t="s">
        <v>59</v>
      </c>
      <c r="K4708" s="36" t="s">
        <v>4185</v>
      </c>
    </row>
    <row r="4709" spans="1:11" ht="15" customHeight="1">
      <c r="A4709" s="36" t="s">
        <v>4188</v>
      </c>
      <c r="B4709" s="36">
        <v>469424</v>
      </c>
      <c r="C4709" s="35" t="str">
        <f>VLOOKUP(B4709,'[1]EC Sales Date'!$A:$C,2,)</f>
        <v>Chemise en Flanelle Col Skipper (à carreaux)</v>
      </c>
      <c r="D4709" s="36" t="s">
        <v>57</v>
      </c>
      <c r="E4709" s="36" t="s">
        <v>57</v>
      </c>
      <c r="F4709" s="36" t="s">
        <v>57</v>
      </c>
      <c r="G4709" s="36" t="s">
        <v>7504</v>
      </c>
      <c r="H4709" s="36" t="s">
        <v>7504</v>
      </c>
      <c r="I4709" s="36" t="s">
        <v>58</v>
      </c>
      <c r="J4709" s="36" t="s">
        <v>59</v>
      </c>
      <c r="K4709" s="36" t="s">
        <v>4185</v>
      </c>
    </row>
    <row r="4710" spans="1:11" ht="15" customHeight="1">
      <c r="A4710" s="36" t="s">
        <v>4189</v>
      </c>
      <c r="B4710" s="36">
        <v>469425</v>
      </c>
      <c r="C4710" s="35" t="str">
        <f>VLOOKUP(B4710,'[1]EC Sales Date'!$A:$C,2,)</f>
        <v>Chemise en Flanelle Col Skipper (à carreaux)</v>
      </c>
      <c r="D4710" s="36" t="s">
        <v>57</v>
      </c>
      <c r="E4710" s="36" t="s">
        <v>57</v>
      </c>
      <c r="F4710" s="36" t="s">
        <v>57</v>
      </c>
      <c r="G4710" s="36" t="s">
        <v>7504</v>
      </c>
      <c r="H4710" s="36" t="s">
        <v>7504</v>
      </c>
      <c r="I4710" s="36" t="s">
        <v>58</v>
      </c>
      <c r="J4710" s="36" t="s">
        <v>59</v>
      </c>
      <c r="K4710" s="36" t="s">
        <v>4185</v>
      </c>
    </row>
    <row r="4711" spans="1:11" ht="15" customHeight="1">
      <c r="A4711" s="36" t="s">
        <v>8195</v>
      </c>
      <c r="B4711" s="36">
        <v>480112</v>
      </c>
      <c r="C4711" s="35" t="e">
        <f>VLOOKUP(B4711,'[1]EC Sales Date'!$A:$C,2,)</f>
        <v>#N/A</v>
      </c>
      <c r="D4711" s="36" t="s">
        <v>57</v>
      </c>
      <c r="E4711" s="36" t="s">
        <v>57</v>
      </c>
      <c r="F4711" s="36" t="s">
        <v>57</v>
      </c>
      <c r="G4711" s="36" t="s">
        <v>7504</v>
      </c>
      <c r="H4711" s="36" t="s">
        <v>7504</v>
      </c>
      <c r="I4711" s="36" t="s">
        <v>58</v>
      </c>
      <c r="J4711" s="36" t="s">
        <v>59</v>
      </c>
      <c r="K4711" s="36" t="s">
        <v>4185</v>
      </c>
    </row>
    <row r="4712" spans="1:11" ht="15" customHeight="1">
      <c r="A4712" s="36" t="s">
        <v>4190</v>
      </c>
      <c r="B4712" s="36">
        <v>469437</v>
      </c>
      <c r="C4712" s="35" t="str">
        <f>VLOOKUP(B4712,'[1]EC Sales Date'!$A:$C,2,)</f>
        <v>Blouse en Rayonne Froncée</v>
      </c>
      <c r="D4712" s="36" t="s">
        <v>57</v>
      </c>
      <c r="E4712" s="36" t="s">
        <v>57</v>
      </c>
      <c r="F4712" s="36" t="s">
        <v>57</v>
      </c>
      <c r="G4712" s="36" t="s">
        <v>7504</v>
      </c>
      <c r="H4712" s="36" t="s">
        <v>7504</v>
      </c>
      <c r="I4712" s="36" t="s">
        <v>310</v>
      </c>
      <c r="J4712" s="36" t="s">
        <v>59</v>
      </c>
      <c r="K4712" s="36" t="s">
        <v>484</v>
      </c>
    </row>
    <row r="4713" spans="1:11" ht="15" customHeight="1">
      <c r="A4713" s="36" t="s">
        <v>4191</v>
      </c>
      <c r="B4713" s="36">
        <v>469438</v>
      </c>
      <c r="C4713" s="35" t="str">
        <f>VLOOKUP(B4713,'[1]EC Sales Date'!$A:$C,2,)</f>
        <v>Blouse Douce (Imprimé Carreaux)</v>
      </c>
      <c r="D4713" s="36" t="s">
        <v>57</v>
      </c>
      <c r="E4713" s="36" t="s">
        <v>57</v>
      </c>
      <c r="F4713" s="36" t="s">
        <v>57</v>
      </c>
      <c r="G4713" s="36" t="s">
        <v>7504</v>
      </c>
      <c r="H4713" s="36" t="s">
        <v>7504</v>
      </c>
      <c r="I4713" s="36" t="s">
        <v>58</v>
      </c>
      <c r="J4713" s="37" t="s">
        <v>123</v>
      </c>
      <c r="K4713" s="36" t="s">
        <v>4192</v>
      </c>
    </row>
    <row r="4714" spans="1:11" ht="15" customHeight="1">
      <c r="A4714" s="36" t="s">
        <v>4193</v>
      </c>
      <c r="B4714" s="36">
        <v>471299</v>
      </c>
      <c r="C4714" s="35" t="str">
        <f>VLOOKUP(B4714,'[1]EC Sales Date'!$A:$C,2,)</f>
        <v>Blouse Souple</v>
      </c>
      <c r="D4714" s="36" t="s">
        <v>57</v>
      </c>
      <c r="E4714" s="36" t="s">
        <v>57</v>
      </c>
      <c r="F4714" s="36" t="s">
        <v>57</v>
      </c>
      <c r="G4714" s="36" t="s">
        <v>7504</v>
      </c>
      <c r="H4714" s="36" t="s">
        <v>7504</v>
      </c>
      <c r="I4714" s="36" t="s">
        <v>58</v>
      </c>
      <c r="J4714" s="37" t="s">
        <v>123</v>
      </c>
      <c r="K4714" s="36" t="s">
        <v>4192</v>
      </c>
    </row>
    <row r="4715" spans="1:11" ht="15" customHeight="1">
      <c r="A4715" s="36" t="s">
        <v>8196</v>
      </c>
      <c r="B4715" s="36">
        <v>469440</v>
      </c>
      <c r="C4715" s="35" t="e">
        <f>VLOOKUP(B4715,'[1]EC Sales Date'!$A:$C,2,)</f>
        <v>#N/A</v>
      </c>
      <c r="D4715" s="36" t="s">
        <v>57</v>
      </c>
      <c r="E4715" s="36" t="s">
        <v>57</v>
      </c>
      <c r="F4715" s="36" t="s">
        <v>57</v>
      </c>
      <c r="G4715" s="36" t="s">
        <v>7504</v>
      </c>
      <c r="H4715" s="36" t="s">
        <v>7504</v>
      </c>
      <c r="I4715" s="36" t="s">
        <v>58</v>
      </c>
      <c r="J4715" s="37" t="s">
        <v>123</v>
      </c>
      <c r="K4715" s="36" t="s">
        <v>124</v>
      </c>
    </row>
    <row r="4716" spans="1:11" ht="15" customHeight="1">
      <c r="A4716" s="36" t="s">
        <v>8197</v>
      </c>
      <c r="B4716" s="36">
        <v>471298</v>
      </c>
      <c r="C4716" s="35" t="e">
        <f>VLOOKUP(B4716,'[1]EC Sales Date'!$A:$C,2,)</f>
        <v>#N/A</v>
      </c>
      <c r="D4716" s="36" t="s">
        <v>57</v>
      </c>
      <c r="E4716" s="36" t="s">
        <v>57</v>
      </c>
      <c r="F4716" s="36" t="s">
        <v>57</v>
      </c>
      <c r="G4716" s="36" t="s">
        <v>7504</v>
      </c>
      <c r="H4716" s="36" t="s">
        <v>7504</v>
      </c>
      <c r="I4716" s="36" t="s">
        <v>58</v>
      </c>
      <c r="J4716" s="37" t="s">
        <v>123</v>
      </c>
      <c r="K4716" s="36" t="s">
        <v>124</v>
      </c>
    </row>
    <row r="4717" spans="1:11" ht="15" customHeight="1">
      <c r="A4717" s="36" t="s">
        <v>4194</v>
      </c>
      <c r="B4717" s="36">
        <v>469442</v>
      </c>
      <c r="C4717" s="35" t="str">
        <f>VLOOKUP(B4717,'[1]EC Sales Date'!$A:$C,2,)</f>
        <v>Blouse Froncée en Flanelle</v>
      </c>
      <c r="D4717" s="36" t="s">
        <v>57</v>
      </c>
      <c r="E4717" s="36" t="s">
        <v>57</v>
      </c>
      <c r="F4717" s="36" t="s">
        <v>57</v>
      </c>
      <c r="G4717" s="36" t="s">
        <v>7504</v>
      </c>
      <c r="H4717" s="36" t="s">
        <v>7504</v>
      </c>
      <c r="I4717" s="36" t="s">
        <v>58</v>
      </c>
      <c r="J4717" s="36" t="s">
        <v>59</v>
      </c>
      <c r="K4717" s="36" t="s">
        <v>4185</v>
      </c>
    </row>
    <row r="4718" spans="1:11" ht="15" customHeight="1">
      <c r="A4718" s="36" t="s">
        <v>4195</v>
      </c>
      <c r="B4718" s="36">
        <v>473144</v>
      </c>
      <c r="C4718" s="35" t="str">
        <f>VLOOKUP(B4718,'[1]EC Sales Date'!$A:$C,2,)</f>
        <v>Blouse Froncée en Flanelle (à carreaux)</v>
      </c>
      <c r="D4718" s="36" t="s">
        <v>57</v>
      </c>
      <c r="E4718" s="36" t="s">
        <v>57</v>
      </c>
      <c r="F4718" s="36" t="s">
        <v>57</v>
      </c>
      <c r="G4718" s="36" t="s">
        <v>7504</v>
      </c>
      <c r="H4718" s="36" t="s">
        <v>7504</v>
      </c>
      <c r="I4718" s="36" t="s">
        <v>58</v>
      </c>
      <c r="J4718" s="36" t="s">
        <v>59</v>
      </c>
      <c r="K4718" s="36" t="s">
        <v>4185</v>
      </c>
    </row>
    <row r="4719" spans="1:11" ht="15" customHeight="1">
      <c r="A4719" s="36" t="s">
        <v>4196</v>
      </c>
      <c r="B4719" s="36">
        <v>470735</v>
      </c>
      <c r="C4719" s="35" t="str">
        <f>VLOOKUP(B4719,'[1]EC Sales Date'!$A:$C,2,)</f>
        <v>Chemise Casual</v>
      </c>
      <c r="D4719" s="36" t="s">
        <v>57</v>
      </c>
      <c r="E4719" s="36" t="s">
        <v>57</v>
      </c>
      <c r="F4719" s="36" t="s">
        <v>57</v>
      </c>
      <c r="G4719" s="36" t="s">
        <v>7504</v>
      </c>
      <c r="H4719" s="36" t="s">
        <v>7504</v>
      </c>
      <c r="I4719" s="36" t="s">
        <v>58</v>
      </c>
      <c r="J4719" s="37" t="s">
        <v>123</v>
      </c>
      <c r="K4719" s="36" t="s">
        <v>124</v>
      </c>
    </row>
    <row r="4720" spans="1:11" ht="15" customHeight="1">
      <c r="A4720" s="36" t="s">
        <v>4197</v>
      </c>
      <c r="B4720" s="36">
        <v>471300</v>
      </c>
      <c r="C4720" s="35" t="str">
        <f>VLOOKUP(B4720,'[1]EC Sales Date'!$A:$C,2,)</f>
        <v>Blouse en Coton Col Zippé</v>
      </c>
      <c r="D4720" s="36" t="s">
        <v>57</v>
      </c>
      <c r="E4720" s="36" t="s">
        <v>57</v>
      </c>
      <c r="F4720" s="36" t="s">
        <v>57</v>
      </c>
      <c r="G4720" s="36" t="s">
        <v>7504</v>
      </c>
      <c r="H4720" s="36" t="s">
        <v>7504</v>
      </c>
      <c r="I4720" s="36" t="s">
        <v>58</v>
      </c>
      <c r="J4720" s="36" t="s">
        <v>59</v>
      </c>
      <c r="K4720" s="36" t="s">
        <v>4198</v>
      </c>
    </row>
    <row r="4721" spans="1:11" ht="15" customHeight="1">
      <c r="A4721" s="36" t="s">
        <v>4199</v>
      </c>
      <c r="B4721" s="36">
        <v>471301</v>
      </c>
      <c r="C4721" s="35" t="str">
        <f>VLOOKUP(B4721,'[1]EC Sales Date'!$A:$C,2,)</f>
        <v>Chemise Casual</v>
      </c>
      <c r="D4721" s="36" t="s">
        <v>57</v>
      </c>
      <c r="E4721" s="36" t="s">
        <v>57</v>
      </c>
      <c r="F4721" s="36" t="s">
        <v>57</v>
      </c>
      <c r="G4721" s="36" t="s">
        <v>7504</v>
      </c>
      <c r="H4721" s="36" t="s">
        <v>7504</v>
      </c>
      <c r="I4721" s="36" t="s">
        <v>58</v>
      </c>
      <c r="J4721" s="36" t="s">
        <v>59</v>
      </c>
      <c r="K4721" s="36" t="s">
        <v>4200</v>
      </c>
    </row>
    <row r="4722" spans="1:11" ht="15" customHeight="1">
      <c r="A4722" s="36" t="s">
        <v>4201</v>
      </c>
      <c r="B4722" s="36">
        <v>472687</v>
      </c>
      <c r="C4722" s="35" t="str">
        <f>VLOOKUP(B4722,'[1]EC Sales Date'!$A:$C,2,)</f>
        <v>Blouse Transparente (à imprimé)</v>
      </c>
      <c r="D4722" s="36" t="s">
        <v>57</v>
      </c>
      <c r="E4722" s="36" t="s">
        <v>57</v>
      </c>
      <c r="F4722" s="36" t="s">
        <v>57</v>
      </c>
      <c r="G4722" s="36" t="s">
        <v>7504</v>
      </c>
      <c r="H4722" s="36" t="s">
        <v>7504</v>
      </c>
      <c r="I4722" s="36" t="s">
        <v>58</v>
      </c>
      <c r="J4722" s="37" t="s">
        <v>123</v>
      </c>
      <c r="K4722" s="36" t="s">
        <v>4202</v>
      </c>
    </row>
    <row r="4723" spans="1:11" ht="15" customHeight="1">
      <c r="A4723" s="36" t="s">
        <v>4203</v>
      </c>
      <c r="B4723" s="36">
        <v>472087</v>
      </c>
      <c r="C4723" s="35" t="str">
        <f>VLOOKUP(B4723,'[1]EC Sales Date'!$A:$C,2,)</f>
        <v>Chemise Casual</v>
      </c>
      <c r="D4723" s="36" t="s">
        <v>57</v>
      </c>
      <c r="E4723" s="36" t="s">
        <v>57</v>
      </c>
      <c r="F4723" s="36" t="s">
        <v>57</v>
      </c>
      <c r="G4723" s="36" t="s">
        <v>7504</v>
      </c>
      <c r="H4723" s="36" t="s">
        <v>7504</v>
      </c>
      <c r="I4723" s="36" t="s">
        <v>58</v>
      </c>
      <c r="J4723" s="37" t="s">
        <v>123</v>
      </c>
      <c r="K4723" s="36" t="s">
        <v>4204</v>
      </c>
    </row>
    <row r="4724" spans="1:11" ht="15" customHeight="1">
      <c r="A4724" s="36" t="s">
        <v>4205</v>
      </c>
      <c r="B4724" s="36">
        <v>472092</v>
      </c>
      <c r="C4724" s="35" t="str">
        <f>VLOOKUP(B4724,'[1]EC Sales Date'!$A:$C,2,)</f>
        <v>Blouse Satinée à Volants</v>
      </c>
      <c r="D4724" s="36" t="s">
        <v>57</v>
      </c>
      <c r="E4724" s="36" t="s">
        <v>57</v>
      </c>
      <c r="F4724" s="36" t="s">
        <v>57</v>
      </c>
      <c r="G4724" s="36" t="s">
        <v>7504</v>
      </c>
      <c r="H4724" s="36" t="s">
        <v>7504</v>
      </c>
      <c r="I4724" s="36" t="s">
        <v>58</v>
      </c>
      <c r="J4724" s="36" t="s">
        <v>59</v>
      </c>
      <c r="K4724" s="36" t="s">
        <v>522</v>
      </c>
    </row>
    <row r="4725" spans="1:11" ht="15" customHeight="1">
      <c r="A4725" s="36" t="s">
        <v>4206</v>
      </c>
      <c r="B4725" s="36">
        <v>473352</v>
      </c>
      <c r="C4725" s="35" t="str">
        <f>VLOOKUP(B4725,'[1]EC Sales Date'!$A:$C,2,)</f>
        <v>Blouse Satinée à Volants (imprimée)</v>
      </c>
      <c r="D4725" s="36" t="s">
        <v>57</v>
      </c>
      <c r="E4725" s="36" t="s">
        <v>57</v>
      </c>
      <c r="F4725" s="36" t="s">
        <v>57</v>
      </c>
      <c r="G4725" s="36" t="s">
        <v>7504</v>
      </c>
      <c r="H4725" s="36" t="s">
        <v>7504</v>
      </c>
      <c r="I4725" s="36" t="s">
        <v>58</v>
      </c>
      <c r="J4725" s="36" t="s">
        <v>59</v>
      </c>
      <c r="K4725" s="36" t="s">
        <v>522</v>
      </c>
    </row>
    <row r="4726" spans="1:11" ht="15" customHeight="1">
      <c r="A4726" s="36" t="s">
        <v>4207</v>
      </c>
      <c r="B4726" s="36">
        <v>472902</v>
      </c>
      <c r="C4726" s="35" t="str">
        <f>VLOOKUP(B4726,'[1]EC Sales Date'!$A:$C,2,)</f>
        <v>Blouse Satinée (sans manches)</v>
      </c>
      <c r="D4726" s="36" t="s">
        <v>57</v>
      </c>
      <c r="E4726" s="36" t="s">
        <v>57</v>
      </c>
      <c r="F4726" s="36" t="s">
        <v>57</v>
      </c>
      <c r="G4726" s="36" t="s">
        <v>7504</v>
      </c>
      <c r="H4726" s="36" t="s">
        <v>7504</v>
      </c>
      <c r="I4726" s="36" t="s">
        <v>2024</v>
      </c>
      <c r="J4726" s="36" t="s">
        <v>59</v>
      </c>
      <c r="K4726" s="36" t="s">
        <v>3154</v>
      </c>
    </row>
    <row r="4727" spans="1:11" ht="15" customHeight="1">
      <c r="A4727" s="36" t="s">
        <v>4208</v>
      </c>
      <c r="B4727" s="36">
        <v>470122</v>
      </c>
      <c r="C4727" s="35" t="str">
        <f>VLOOKUP(B4727,'[1]EC Sales Date'!$A:$C,2,)</f>
        <v>T-shirt en Coton Manches Mi-Longues</v>
      </c>
      <c r="D4727" s="36" t="s">
        <v>86</v>
      </c>
      <c r="E4727" s="36" t="s">
        <v>86</v>
      </c>
      <c r="F4727" s="36" t="s">
        <v>86</v>
      </c>
      <c r="G4727" s="36" t="s">
        <v>7504</v>
      </c>
      <c r="H4727" s="36" t="s">
        <v>7504</v>
      </c>
      <c r="I4727" s="36" t="s">
        <v>58</v>
      </c>
      <c r="J4727" s="37" t="s">
        <v>123</v>
      </c>
      <c r="K4727" s="36" t="s">
        <v>124</v>
      </c>
    </row>
    <row r="4728" spans="1:11" ht="15" customHeight="1">
      <c r="A4728" s="36" t="s">
        <v>4209</v>
      </c>
      <c r="B4728" s="36">
        <v>470123</v>
      </c>
      <c r="C4728" s="35" t="str">
        <f>VLOOKUP(B4728,'[1]EC Sales Date'!$A:$C,2,)</f>
        <v>T-Shirt Doux en Coton Stretch Manches Longues</v>
      </c>
      <c r="D4728" s="36" t="s">
        <v>86</v>
      </c>
      <c r="E4728" s="36" t="s">
        <v>86</v>
      </c>
      <c r="F4728" s="36" t="s">
        <v>86</v>
      </c>
      <c r="G4728" s="36" t="s">
        <v>7504</v>
      </c>
      <c r="H4728" s="36" t="s">
        <v>7504</v>
      </c>
      <c r="I4728" s="36" t="s">
        <v>58</v>
      </c>
      <c r="J4728" s="36" t="s">
        <v>59</v>
      </c>
      <c r="K4728" s="36" t="s">
        <v>379</v>
      </c>
    </row>
    <row r="4729" spans="1:11" ht="15" customHeight="1">
      <c r="A4729" s="36" t="s">
        <v>4210</v>
      </c>
      <c r="B4729" s="36">
        <v>470123</v>
      </c>
      <c r="C4729" s="35" t="str">
        <f>VLOOKUP(B4729,'[1]EC Sales Date'!$A:$C,2,)</f>
        <v>T-Shirt Doux en Coton Stretch Manches Longues</v>
      </c>
      <c r="D4729" s="36" t="s">
        <v>427</v>
      </c>
      <c r="E4729" s="36" t="s">
        <v>86</v>
      </c>
      <c r="F4729" s="36" t="s">
        <v>86</v>
      </c>
      <c r="G4729" s="36" t="s">
        <v>7504</v>
      </c>
      <c r="H4729" s="36" t="s">
        <v>7504</v>
      </c>
      <c r="I4729" s="36" t="s">
        <v>58</v>
      </c>
      <c r="J4729" s="36" t="s">
        <v>59</v>
      </c>
      <c r="K4729" s="36" t="s">
        <v>379</v>
      </c>
    </row>
    <row r="4730" spans="1:11" ht="15" customHeight="1">
      <c r="A4730" s="36" t="s">
        <v>4211</v>
      </c>
      <c r="B4730" s="36">
        <v>470123</v>
      </c>
      <c r="C4730" s="35" t="str">
        <f>VLOOKUP(B4730,'[1]EC Sales Date'!$A:$C,2,)</f>
        <v>T-Shirt Doux en Coton Stretch Manches Longues</v>
      </c>
      <c r="D4730" s="36" t="s">
        <v>86</v>
      </c>
      <c r="E4730" s="36" t="s">
        <v>86</v>
      </c>
      <c r="F4730" s="36" t="s">
        <v>86</v>
      </c>
      <c r="G4730" s="36" t="s">
        <v>7504</v>
      </c>
      <c r="H4730" s="36" t="s">
        <v>7504</v>
      </c>
      <c r="I4730" s="36" t="s">
        <v>58</v>
      </c>
      <c r="J4730" s="36" t="s">
        <v>59</v>
      </c>
      <c r="K4730" s="36" t="s">
        <v>379</v>
      </c>
    </row>
    <row r="4731" spans="1:11" ht="15" customHeight="1">
      <c r="A4731" s="36" t="s">
        <v>4212</v>
      </c>
      <c r="B4731" s="36">
        <v>470123</v>
      </c>
      <c r="C4731" s="35" t="str">
        <f>VLOOKUP(B4731,'[1]EC Sales Date'!$A:$C,2,)</f>
        <v>T-Shirt Doux en Coton Stretch Manches Longues</v>
      </c>
      <c r="D4731" s="36" t="s">
        <v>427</v>
      </c>
      <c r="E4731" s="36" t="s">
        <v>86</v>
      </c>
      <c r="F4731" s="36" t="s">
        <v>86</v>
      </c>
      <c r="G4731" s="36" t="s">
        <v>7504</v>
      </c>
      <c r="H4731" s="36" t="s">
        <v>7504</v>
      </c>
      <c r="I4731" s="36" t="s">
        <v>58</v>
      </c>
      <c r="J4731" s="36" t="s">
        <v>59</v>
      </c>
      <c r="K4731" s="36" t="s">
        <v>379</v>
      </c>
    </row>
    <row r="4732" spans="1:11" ht="15" customHeight="1">
      <c r="A4732" s="36" t="s">
        <v>4213</v>
      </c>
      <c r="B4732" s="36">
        <v>470124</v>
      </c>
      <c r="C4732" s="35" t="str">
        <f>VLOOKUP(B4732,'[1]EC Sales Date'!$A:$C,2,)</f>
        <v>T-Shirt Côtelé (Manches Longues)</v>
      </c>
      <c r="D4732" s="36" t="s">
        <v>80</v>
      </c>
      <c r="E4732" s="36" t="s">
        <v>86</v>
      </c>
      <c r="F4732" s="36" t="s">
        <v>86</v>
      </c>
      <c r="G4732" s="36" t="s">
        <v>7504</v>
      </c>
      <c r="H4732" s="36" t="s">
        <v>7504</v>
      </c>
      <c r="I4732" s="36" t="s">
        <v>58</v>
      </c>
      <c r="J4732" s="36" t="s">
        <v>59</v>
      </c>
      <c r="K4732" s="36" t="s">
        <v>3444</v>
      </c>
    </row>
    <row r="4733" spans="1:11" ht="15" customHeight="1">
      <c r="A4733" s="36" t="s">
        <v>4214</v>
      </c>
      <c r="B4733" s="36">
        <v>470124</v>
      </c>
      <c r="C4733" s="35" t="str">
        <f>VLOOKUP(B4733,'[1]EC Sales Date'!$A:$C,2,)</f>
        <v>T-Shirt Côtelé (Manches Longues)</v>
      </c>
      <c r="D4733" s="36" t="s">
        <v>80</v>
      </c>
      <c r="E4733" s="36" t="s">
        <v>86</v>
      </c>
      <c r="F4733" s="36" t="s">
        <v>86</v>
      </c>
      <c r="G4733" s="36" t="s">
        <v>7504</v>
      </c>
      <c r="H4733" s="36" t="s">
        <v>7504</v>
      </c>
      <c r="I4733" s="36" t="s">
        <v>58</v>
      </c>
      <c r="J4733" s="36" t="s">
        <v>59</v>
      </c>
      <c r="K4733" s="36" t="s">
        <v>3444</v>
      </c>
    </row>
    <row r="4734" spans="1:11" ht="15" customHeight="1">
      <c r="A4734" s="36" t="s">
        <v>4215</v>
      </c>
      <c r="B4734" s="36">
        <v>470124</v>
      </c>
      <c r="C4734" s="35" t="str">
        <f>VLOOKUP(B4734,'[1]EC Sales Date'!$A:$C,2,)</f>
        <v>T-Shirt Côtelé (Manches Longues)</v>
      </c>
      <c r="D4734" s="36" t="s">
        <v>80</v>
      </c>
      <c r="E4734" s="36" t="s">
        <v>86</v>
      </c>
      <c r="F4734" s="36" t="s">
        <v>86</v>
      </c>
      <c r="G4734" s="36" t="s">
        <v>7504</v>
      </c>
      <c r="H4734" s="36" t="s">
        <v>7504</v>
      </c>
      <c r="I4734" s="36" t="s">
        <v>58</v>
      </c>
      <c r="J4734" s="36" t="s">
        <v>59</v>
      </c>
      <c r="K4734" s="36" t="s">
        <v>3444</v>
      </c>
    </row>
    <row r="4735" spans="1:11" ht="15" customHeight="1">
      <c r="A4735" s="36" t="s">
        <v>4216</v>
      </c>
      <c r="B4735" s="36">
        <v>475426</v>
      </c>
      <c r="C4735" s="35" t="str">
        <f>VLOOKUP(B4735,'[1]EC Sales Date'!$A:$C,2,)</f>
        <v>T-Shirt Côtelé (Rayé, Manches Longues)</v>
      </c>
      <c r="D4735" s="36" t="s">
        <v>80</v>
      </c>
      <c r="E4735" s="36" t="s">
        <v>86</v>
      </c>
      <c r="F4735" s="36" t="s">
        <v>86</v>
      </c>
      <c r="G4735" s="36" t="s">
        <v>7504</v>
      </c>
      <c r="H4735" s="36" t="s">
        <v>7504</v>
      </c>
      <c r="I4735" s="36" t="s">
        <v>58</v>
      </c>
      <c r="J4735" s="36" t="s">
        <v>59</v>
      </c>
      <c r="K4735" s="36" t="s">
        <v>3444</v>
      </c>
    </row>
    <row r="4736" spans="1:11" ht="15" customHeight="1">
      <c r="A4736" s="36" t="s">
        <v>4217</v>
      </c>
      <c r="B4736" s="36">
        <v>470129</v>
      </c>
      <c r="C4736" s="35" t="str">
        <f>VLOOKUP(B4736,'[1]EC Sales Date'!$A:$C,2,)</f>
        <v>T-Shirt Oversize en Coton (Manches Longues)</v>
      </c>
      <c r="D4736" s="36" t="s">
        <v>86</v>
      </c>
      <c r="E4736" s="36" t="s">
        <v>86</v>
      </c>
      <c r="F4736" s="36" t="s">
        <v>86</v>
      </c>
      <c r="G4736" s="36" t="s">
        <v>7504</v>
      </c>
      <c r="H4736" s="36" t="s">
        <v>7504</v>
      </c>
      <c r="I4736" s="36" t="s">
        <v>58</v>
      </c>
      <c r="J4736" s="37" t="s">
        <v>123</v>
      </c>
      <c r="K4736" s="36" t="s">
        <v>124</v>
      </c>
    </row>
    <row r="4737" spans="1:11" ht="15" customHeight="1">
      <c r="A4737" s="36" t="s">
        <v>4218</v>
      </c>
      <c r="B4737" s="36">
        <v>472868</v>
      </c>
      <c r="C4737" s="35" t="str">
        <f>VLOOKUP(B4737,'[1]EC Sales Date'!$A:$C,2,)</f>
        <v>T-Shirt Oversize en Coton (Rayé, Manches Longues)</v>
      </c>
      <c r="D4737" s="36" t="s">
        <v>57</v>
      </c>
      <c r="E4737" s="36" t="s">
        <v>57</v>
      </c>
      <c r="F4737" s="36" t="s">
        <v>57</v>
      </c>
      <c r="G4737" s="36" t="s">
        <v>7504</v>
      </c>
      <c r="H4737" s="36" t="s">
        <v>7504</v>
      </c>
      <c r="I4737" s="36" t="s">
        <v>58</v>
      </c>
      <c r="J4737" s="37" t="s">
        <v>123</v>
      </c>
      <c r="K4737" s="36" t="s">
        <v>124</v>
      </c>
    </row>
    <row r="4738" spans="1:11" ht="15" customHeight="1">
      <c r="A4738" s="36" t="s">
        <v>4219</v>
      </c>
      <c r="B4738" s="36">
        <v>470130</v>
      </c>
      <c r="C4738" s="35" t="str">
        <f>VLOOKUP(B4738,'[1]EC Sales Date'!$A:$C,2,)</f>
        <v>Sweat</v>
      </c>
      <c r="D4738" s="36" t="s">
        <v>427</v>
      </c>
      <c r="E4738" s="36" t="s">
        <v>427</v>
      </c>
      <c r="F4738" s="36" t="s">
        <v>427</v>
      </c>
      <c r="G4738" s="36" t="s">
        <v>7504</v>
      </c>
      <c r="H4738" s="36" t="s">
        <v>7504</v>
      </c>
      <c r="I4738" s="36" t="s">
        <v>58</v>
      </c>
      <c r="J4738" s="36" t="s">
        <v>59</v>
      </c>
      <c r="K4738" s="36" t="s">
        <v>373</v>
      </c>
    </row>
    <row r="4739" spans="1:11" ht="15" customHeight="1">
      <c r="A4739" s="36" t="s">
        <v>4220</v>
      </c>
      <c r="B4739" s="36">
        <v>470130</v>
      </c>
      <c r="C4739" s="35" t="str">
        <f>VLOOKUP(B4739,'[1]EC Sales Date'!$A:$C,2,)</f>
        <v>Sweat</v>
      </c>
      <c r="D4739" s="36" t="s">
        <v>427</v>
      </c>
      <c r="E4739" s="36" t="s">
        <v>427</v>
      </c>
      <c r="F4739" s="36" t="s">
        <v>427</v>
      </c>
      <c r="G4739" s="36" t="s">
        <v>7504</v>
      </c>
      <c r="H4739" s="36" t="s">
        <v>7504</v>
      </c>
      <c r="I4739" s="36" t="s">
        <v>58</v>
      </c>
      <c r="J4739" s="36" t="s">
        <v>59</v>
      </c>
      <c r="K4739" s="36" t="s">
        <v>373</v>
      </c>
    </row>
    <row r="4740" spans="1:11" ht="15" customHeight="1">
      <c r="A4740" s="36" t="s">
        <v>4221</v>
      </c>
      <c r="B4740" s="36">
        <v>470783</v>
      </c>
      <c r="C4740" s="35" t="str">
        <f>VLOOKUP(B4740,'[1]EC Sales Date'!$A:$C,2,)</f>
        <v>Pantalon Droit en Jersey Crêpe</v>
      </c>
      <c r="D4740" s="36" t="s">
        <v>57</v>
      </c>
      <c r="E4740" s="36" t="s">
        <v>57</v>
      </c>
      <c r="F4740" s="36" t="s">
        <v>57</v>
      </c>
      <c r="G4740" s="36" t="s">
        <v>7504</v>
      </c>
      <c r="H4740" s="36" t="s">
        <v>7504</v>
      </c>
      <c r="I4740" s="36" t="s">
        <v>4222</v>
      </c>
      <c r="J4740" s="36" t="s">
        <v>59</v>
      </c>
      <c r="K4740" s="36" t="s">
        <v>4223</v>
      </c>
    </row>
    <row r="4741" spans="1:11" ht="15" customHeight="1">
      <c r="A4741" s="36" t="s">
        <v>4224</v>
      </c>
      <c r="B4741" s="36">
        <v>471642</v>
      </c>
      <c r="C4741" s="35" t="str">
        <f>VLOOKUP(B4741,'[1]EC Sales Date'!$A:$C,2,)</f>
        <v>Jogging DRY à Séchage Rapide</v>
      </c>
      <c r="D4741" s="36" t="s">
        <v>86</v>
      </c>
      <c r="E4741" s="36" t="s">
        <v>86</v>
      </c>
      <c r="F4741" s="36" t="s">
        <v>86</v>
      </c>
      <c r="G4741" s="36" t="s">
        <v>7504</v>
      </c>
      <c r="H4741" s="36" t="s">
        <v>7504</v>
      </c>
      <c r="I4741" s="36" t="s">
        <v>78</v>
      </c>
      <c r="J4741" s="36" t="s">
        <v>59</v>
      </c>
      <c r="K4741" s="36" t="s">
        <v>368</v>
      </c>
    </row>
    <row r="4742" spans="1:11" ht="15" customHeight="1">
      <c r="A4742" s="36" t="s">
        <v>4225</v>
      </c>
      <c r="B4742" s="36">
        <v>472860</v>
      </c>
      <c r="C4742" s="35" t="str">
        <f>VLOOKUP(B4742,'[1]EC Sales Date'!$A:$C,2,)</f>
        <v>Jogging DRY À Séchage Rapide</v>
      </c>
      <c r="D4742" s="36" t="s">
        <v>86</v>
      </c>
      <c r="E4742" s="36" t="s">
        <v>57</v>
      </c>
      <c r="F4742" s="36" t="s">
        <v>57</v>
      </c>
      <c r="G4742" s="36" t="s">
        <v>7504</v>
      </c>
      <c r="H4742" s="36" t="s">
        <v>7504</v>
      </c>
      <c r="I4742" s="36" t="s">
        <v>78</v>
      </c>
      <c r="J4742" s="36" t="s">
        <v>59</v>
      </c>
      <c r="K4742" s="36" t="s">
        <v>368</v>
      </c>
    </row>
    <row r="4743" spans="1:11" ht="15" customHeight="1">
      <c r="A4743" s="36" t="s">
        <v>4226</v>
      </c>
      <c r="B4743" s="36">
        <v>472861</v>
      </c>
      <c r="C4743" s="35" t="str">
        <f>VLOOKUP(B4743,'[1]EC Sales Date'!$A:$C,2,)</f>
        <v>Jogging DRY À Séchage Rapide (Long)</v>
      </c>
      <c r="D4743" s="36" t="s">
        <v>86</v>
      </c>
      <c r="E4743" s="36" t="s">
        <v>57</v>
      </c>
      <c r="F4743" s="36" t="s">
        <v>57</v>
      </c>
      <c r="G4743" s="36" t="s">
        <v>7504</v>
      </c>
      <c r="H4743" s="36" t="s">
        <v>7504</v>
      </c>
      <c r="I4743" s="36" t="s">
        <v>78</v>
      </c>
      <c r="J4743" s="36" t="s">
        <v>59</v>
      </c>
      <c r="K4743" s="36" t="s">
        <v>368</v>
      </c>
    </row>
    <row r="4744" spans="1:11" ht="15" customHeight="1">
      <c r="A4744" s="36" t="s">
        <v>4227</v>
      </c>
      <c r="B4744" s="36">
        <v>470134</v>
      </c>
      <c r="C4744" s="35" t="str">
        <f>VLOOKUP(B4744,'[1]EC Sales Date'!$A:$C,2,)</f>
        <v>Jogging</v>
      </c>
      <c r="D4744" s="36" t="s">
        <v>427</v>
      </c>
      <c r="E4744" s="36" t="s">
        <v>427</v>
      </c>
      <c r="F4744" s="36" t="s">
        <v>427</v>
      </c>
      <c r="G4744" s="36" t="s">
        <v>7504</v>
      </c>
      <c r="H4744" s="36" t="s">
        <v>7504</v>
      </c>
      <c r="I4744" s="36" t="s">
        <v>58</v>
      </c>
      <c r="J4744" s="37" t="s">
        <v>123</v>
      </c>
      <c r="K4744" s="36" t="s">
        <v>364</v>
      </c>
    </row>
    <row r="4745" spans="1:11" ht="15" customHeight="1">
      <c r="A4745" s="36" t="s">
        <v>4228</v>
      </c>
      <c r="B4745" s="36">
        <v>470134</v>
      </c>
      <c r="C4745" s="35" t="str">
        <f>VLOOKUP(B4745,'[1]EC Sales Date'!$A:$C,2,)</f>
        <v>Jogging</v>
      </c>
      <c r="D4745" s="36" t="s">
        <v>427</v>
      </c>
      <c r="E4745" s="36" t="s">
        <v>427</v>
      </c>
      <c r="F4745" s="36" t="s">
        <v>427</v>
      </c>
      <c r="G4745" s="36" t="s">
        <v>7504</v>
      </c>
      <c r="H4745" s="36" t="s">
        <v>7504</v>
      </c>
      <c r="I4745" s="36" t="s">
        <v>58</v>
      </c>
      <c r="J4745" s="37" t="s">
        <v>123</v>
      </c>
      <c r="K4745" s="36" t="s">
        <v>364</v>
      </c>
    </row>
    <row r="4746" spans="1:11" ht="15" customHeight="1">
      <c r="A4746" s="36" t="s">
        <v>4229</v>
      </c>
      <c r="B4746" s="36">
        <v>470136</v>
      </c>
      <c r="C4746" s="35" t="str">
        <f>VLOOKUP(B4746,'[1]EC Sales Date'!$A:$C,2,)</f>
        <v>Legging AIRism Protection UV (Avec Poches)</v>
      </c>
      <c r="D4746" s="36" t="s">
        <v>86</v>
      </c>
      <c r="E4746" s="36" t="s">
        <v>86</v>
      </c>
      <c r="F4746" s="36" t="s">
        <v>86</v>
      </c>
      <c r="G4746" s="36" t="s">
        <v>7504</v>
      </c>
      <c r="H4746" s="36" t="s">
        <v>7504</v>
      </c>
      <c r="I4746" s="36" t="s">
        <v>2254</v>
      </c>
      <c r="J4746" s="36" t="s">
        <v>59</v>
      </c>
      <c r="K4746" s="36" t="s">
        <v>2255</v>
      </c>
    </row>
    <row r="4747" spans="1:11" ht="15" customHeight="1">
      <c r="A4747" s="36" t="s">
        <v>4230</v>
      </c>
      <c r="B4747" s="36">
        <v>471616</v>
      </c>
      <c r="C4747" s="35" t="str">
        <f>VLOOKUP(B4747,'[1]EC Sales Date'!$A:$C,2,)</f>
        <v>Sweat Zippé À Capuche À Séchage Rapide</v>
      </c>
      <c r="D4747" s="36" t="s">
        <v>86</v>
      </c>
      <c r="E4747" s="36" t="s">
        <v>86</v>
      </c>
      <c r="F4747" s="36" t="s">
        <v>86</v>
      </c>
      <c r="G4747" s="36" t="s">
        <v>7504</v>
      </c>
      <c r="H4747" s="36" t="s">
        <v>7504</v>
      </c>
      <c r="I4747" s="36" t="s">
        <v>78</v>
      </c>
      <c r="J4747" s="36" t="s">
        <v>59</v>
      </c>
      <c r="K4747" s="36" t="s">
        <v>4231</v>
      </c>
    </row>
    <row r="4748" spans="1:11" ht="15" customHeight="1">
      <c r="A4748" s="36" t="s">
        <v>4232</v>
      </c>
      <c r="B4748" s="36">
        <v>471638</v>
      </c>
      <c r="C4748" s="35" t="str">
        <f>VLOOKUP(B4748,'[1]EC Sales Date'!$A:$C,2,)</f>
        <v>Jogging en Coton AIRism</v>
      </c>
      <c r="D4748" s="36" t="s">
        <v>86</v>
      </c>
      <c r="E4748" s="36" t="s">
        <v>57</v>
      </c>
      <c r="F4748" s="36" t="s">
        <v>57</v>
      </c>
      <c r="G4748" s="36" t="s">
        <v>7504</v>
      </c>
      <c r="H4748" s="36" t="s">
        <v>7504</v>
      </c>
      <c r="I4748" s="36" t="s">
        <v>3156</v>
      </c>
      <c r="J4748" s="36" t="s">
        <v>59</v>
      </c>
      <c r="K4748" s="36" t="s">
        <v>4233</v>
      </c>
    </row>
    <row r="4749" spans="1:11" ht="15" customHeight="1">
      <c r="A4749" s="36" t="s">
        <v>4234</v>
      </c>
      <c r="B4749" s="36">
        <v>472558</v>
      </c>
      <c r="C4749" s="35" t="str">
        <f>VLOOKUP(B4749,'[1]EC Sales Date'!$A:$C,2,)</f>
        <v>T-Shirt Sans Manches en Jersey Crêpe</v>
      </c>
      <c r="D4749" s="36" t="s">
        <v>57</v>
      </c>
      <c r="E4749" s="36" t="s">
        <v>57</v>
      </c>
      <c r="F4749" s="36" t="s">
        <v>57</v>
      </c>
      <c r="G4749" s="36" t="s">
        <v>7504</v>
      </c>
      <c r="H4749" s="36" t="s">
        <v>7504</v>
      </c>
      <c r="I4749" s="36" t="s">
        <v>4222</v>
      </c>
      <c r="J4749" s="36" t="s">
        <v>59</v>
      </c>
      <c r="K4749" s="36" t="s">
        <v>4223</v>
      </c>
    </row>
    <row r="4750" spans="1:11" ht="15" customHeight="1">
      <c r="A4750" s="36" t="s">
        <v>4235</v>
      </c>
      <c r="B4750" s="36">
        <v>474872</v>
      </c>
      <c r="C4750" s="35" t="str">
        <f>VLOOKUP(B4750,'[1]EC Sales Date'!$A:$C,2,)</f>
        <v>Sweat UT Magic For All by Yu Nagaba</v>
      </c>
      <c r="D4750" s="36" t="s">
        <v>57</v>
      </c>
      <c r="E4750" s="36" t="s">
        <v>57</v>
      </c>
      <c r="F4750" s="36" t="s">
        <v>57</v>
      </c>
      <c r="G4750" s="36" t="s">
        <v>7504</v>
      </c>
      <c r="H4750" s="36" t="s">
        <v>7504</v>
      </c>
      <c r="I4750" s="36" t="s">
        <v>58</v>
      </c>
      <c r="J4750" s="36" t="s">
        <v>59</v>
      </c>
      <c r="K4750" s="36" t="s">
        <v>4236</v>
      </c>
    </row>
    <row r="4751" spans="1:11" ht="15" customHeight="1">
      <c r="A4751" s="36" t="s">
        <v>4237</v>
      </c>
      <c r="B4751" s="36">
        <v>475330</v>
      </c>
      <c r="C4751" s="35" t="str">
        <f>VLOOKUP(B4751,'[1]EC Sales Date'!$A:$C,2,)</f>
        <v>Sweat Graphique UT Magic For All by Yu Nagaba</v>
      </c>
      <c r="D4751" s="36" t="s">
        <v>57</v>
      </c>
      <c r="E4751" s="36" t="s">
        <v>57</v>
      </c>
      <c r="F4751" s="36" t="s">
        <v>57</v>
      </c>
      <c r="G4751" s="36" t="s">
        <v>7504</v>
      </c>
      <c r="H4751" s="36" t="s">
        <v>7504</v>
      </c>
      <c r="I4751" s="36" t="s">
        <v>58</v>
      </c>
      <c r="J4751" s="36" t="s">
        <v>59</v>
      </c>
      <c r="K4751" s="36" t="s">
        <v>4236</v>
      </c>
    </row>
    <row r="4752" spans="1:11" ht="15" customHeight="1">
      <c r="A4752" s="36" t="s">
        <v>4238</v>
      </c>
      <c r="B4752" s="36">
        <v>475331</v>
      </c>
      <c r="C4752" s="35" t="str">
        <f>VLOOKUP(B4752,'[1]EC Sales Date'!$A:$C,2,)</f>
        <v>Sweat Graphique UT Magic For All by Yu Nagaba</v>
      </c>
      <c r="D4752" s="36" t="s">
        <v>57</v>
      </c>
      <c r="E4752" s="36" t="s">
        <v>57</v>
      </c>
      <c r="F4752" s="36" t="s">
        <v>57</v>
      </c>
      <c r="G4752" s="36" t="s">
        <v>7504</v>
      </c>
      <c r="H4752" s="36" t="s">
        <v>7504</v>
      </c>
      <c r="I4752" s="36" t="s">
        <v>58</v>
      </c>
      <c r="J4752" s="36" t="s">
        <v>59</v>
      </c>
      <c r="K4752" s="36" t="s">
        <v>4236</v>
      </c>
    </row>
    <row r="4753" spans="1:11" ht="15" customHeight="1">
      <c r="A4753" s="36" t="s">
        <v>4239</v>
      </c>
      <c r="B4753" s="36">
        <v>476138</v>
      </c>
      <c r="C4753" s="35" t="str">
        <f>VLOOKUP(B4753,'[1]EC Sales Date'!$A:$C,2,)</f>
        <v>Sweat Graphique UT Magic For All by Yu Nagaba</v>
      </c>
      <c r="D4753" s="36" t="s">
        <v>57</v>
      </c>
      <c r="E4753" s="36" t="s">
        <v>57</v>
      </c>
      <c r="F4753" s="36" t="s">
        <v>57</v>
      </c>
      <c r="G4753" s="36" t="s">
        <v>7504</v>
      </c>
      <c r="H4753" s="36" t="s">
        <v>7504</v>
      </c>
      <c r="I4753" s="36" t="s">
        <v>58</v>
      </c>
      <c r="J4753" s="36" t="s">
        <v>59</v>
      </c>
      <c r="K4753" s="36" t="s">
        <v>4236</v>
      </c>
    </row>
    <row r="4754" spans="1:11" ht="15" customHeight="1">
      <c r="A4754" s="36" t="s">
        <v>4240</v>
      </c>
      <c r="B4754" s="36">
        <v>475335</v>
      </c>
      <c r="C4754" s="35" t="str">
        <f>VLOOKUP(B4754,'[1]EC Sales Date'!$A:$C,2,)</f>
        <v>T-Shirt Court AIRism Ultra Stretch (Manches Longues)</v>
      </c>
      <c r="D4754" s="36" t="s">
        <v>86</v>
      </c>
      <c r="E4754" s="36" t="s">
        <v>57</v>
      </c>
      <c r="F4754" s="36" t="s">
        <v>57</v>
      </c>
      <c r="G4754" s="36" t="s">
        <v>7504</v>
      </c>
      <c r="H4754" s="36" t="s">
        <v>7504</v>
      </c>
      <c r="I4754" s="36" t="s">
        <v>2254</v>
      </c>
      <c r="J4754" s="36" t="s">
        <v>59</v>
      </c>
      <c r="K4754" s="36" t="s">
        <v>2255</v>
      </c>
    </row>
    <row r="4755" spans="1:11" ht="15" customHeight="1">
      <c r="A4755" s="36" t="s">
        <v>4241</v>
      </c>
      <c r="B4755" s="36">
        <v>475336</v>
      </c>
      <c r="C4755" s="35" t="str">
        <f>VLOOKUP(B4755,'[1]EC Sales Date'!$A:$C,2,)</f>
        <v>Veste Zippée AIRism Ultra Stretch</v>
      </c>
      <c r="D4755" s="36" t="s">
        <v>86</v>
      </c>
      <c r="E4755" s="36" t="s">
        <v>86</v>
      </c>
      <c r="F4755" s="36" t="s">
        <v>86</v>
      </c>
      <c r="G4755" s="36" t="s">
        <v>7504</v>
      </c>
      <c r="H4755" s="36" t="s">
        <v>7504</v>
      </c>
      <c r="I4755" s="36" t="s">
        <v>2254</v>
      </c>
      <c r="J4755" s="36" t="s">
        <v>59</v>
      </c>
      <c r="K4755" s="36" t="s">
        <v>4242</v>
      </c>
    </row>
    <row r="4756" spans="1:11" ht="15" customHeight="1">
      <c r="A4756" s="36" t="s">
        <v>4243</v>
      </c>
      <c r="B4756" s="36">
        <v>475758</v>
      </c>
      <c r="C4756" s="35" t="str">
        <f>VLOOKUP(B4756,'[1]EC Sales Date'!$A:$C,2,)</f>
        <v>Legging Évasé AIRism Ultra Stretch Protection UV</v>
      </c>
      <c r="D4756" s="36" t="s">
        <v>86</v>
      </c>
      <c r="E4756" s="36" t="s">
        <v>86</v>
      </c>
      <c r="F4756" s="36" t="s">
        <v>86</v>
      </c>
      <c r="G4756" s="36" t="s">
        <v>7504</v>
      </c>
      <c r="H4756" s="36" t="s">
        <v>7504</v>
      </c>
      <c r="I4756" s="36" t="s">
        <v>2254</v>
      </c>
      <c r="J4756" s="36" t="s">
        <v>59</v>
      </c>
      <c r="K4756" s="36" t="s">
        <v>4244</v>
      </c>
    </row>
    <row r="4757" spans="1:11" ht="15" customHeight="1">
      <c r="A4757" s="36" t="s">
        <v>4245</v>
      </c>
      <c r="B4757" s="36">
        <v>476376</v>
      </c>
      <c r="C4757" s="35" t="str">
        <f>VLOOKUP(B4757,'[1]EC Sales Date'!$A:$C,2,)</f>
        <v>Sweat UT mofusand</v>
      </c>
      <c r="D4757" s="36" t="s">
        <v>86</v>
      </c>
      <c r="E4757" s="36" t="s">
        <v>1995</v>
      </c>
      <c r="F4757" s="36" t="s">
        <v>1995</v>
      </c>
      <c r="G4757" s="36" t="s">
        <v>7504</v>
      </c>
      <c r="H4757" s="36" t="s">
        <v>7504</v>
      </c>
      <c r="I4757" s="36" t="s">
        <v>58</v>
      </c>
      <c r="J4757" s="36" t="s">
        <v>59</v>
      </c>
      <c r="K4757" s="36" t="s">
        <v>1555</v>
      </c>
    </row>
    <row r="4758" spans="1:11" ht="15" customHeight="1">
      <c r="A4758" s="36" t="s">
        <v>4246</v>
      </c>
      <c r="B4758" s="36">
        <v>477141</v>
      </c>
      <c r="C4758" s="35" t="str">
        <f>VLOOKUP(B4758,'[1]EC Sales Date'!$A:$C,2,)</f>
        <v>Sweat UT mofusand</v>
      </c>
      <c r="D4758" s="36" t="s">
        <v>86</v>
      </c>
      <c r="E4758" s="36" t="s">
        <v>1995</v>
      </c>
      <c r="F4758" s="36" t="s">
        <v>1995</v>
      </c>
      <c r="G4758" s="36" t="s">
        <v>7504</v>
      </c>
      <c r="H4758" s="36" t="s">
        <v>7504</v>
      </c>
      <c r="I4758" s="36" t="s">
        <v>58</v>
      </c>
      <c r="J4758" s="36" t="s">
        <v>59</v>
      </c>
      <c r="K4758" s="36" t="s">
        <v>1555</v>
      </c>
    </row>
    <row r="4759" spans="1:11" ht="15" customHeight="1">
      <c r="A4759" s="36" t="s">
        <v>4247</v>
      </c>
      <c r="B4759" s="36">
        <v>477142</v>
      </c>
      <c r="C4759" s="35" t="str">
        <f>VLOOKUP(B4759,'[1]EC Sales Date'!$A:$C,2,)</f>
        <v>Sweat UT mofusand</v>
      </c>
      <c r="D4759" s="36" t="s">
        <v>86</v>
      </c>
      <c r="E4759" s="36" t="s">
        <v>1995</v>
      </c>
      <c r="F4759" s="36" t="s">
        <v>1995</v>
      </c>
      <c r="G4759" s="36" t="s">
        <v>7504</v>
      </c>
      <c r="H4759" s="36" t="s">
        <v>7504</v>
      </c>
      <c r="I4759" s="36" t="s">
        <v>58</v>
      </c>
      <c r="J4759" s="36" t="s">
        <v>59</v>
      </c>
      <c r="K4759" s="36" t="s">
        <v>1555</v>
      </c>
    </row>
    <row r="4760" spans="1:11" ht="15" customHeight="1">
      <c r="A4760" s="36" t="s">
        <v>8198</v>
      </c>
      <c r="B4760" s="36">
        <v>476496</v>
      </c>
      <c r="C4760" s="35" t="e">
        <f>VLOOKUP(B4760,'[1]EC Sales Date'!$A:$C,2,)</f>
        <v>#N/A</v>
      </c>
      <c r="D4760" s="36" t="s">
        <v>57</v>
      </c>
      <c r="E4760" s="36" t="s">
        <v>57</v>
      </c>
      <c r="F4760" s="36" t="s">
        <v>57</v>
      </c>
      <c r="G4760" s="36" t="s">
        <v>7504</v>
      </c>
      <c r="H4760" s="36" t="s">
        <v>7504</v>
      </c>
      <c r="I4760" s="36" t="s">
        <v>58</v>
      </c>
      <c r="J4760" s="36" t="s">
        <v>59</v>
      </c>
      <c r="K4760" s="36" t="s">
        <v>8199</v>
      </c>
    </row>
    <row r="4761" spans="1:11" ht="15" customHeight="1">
      <c r="A4761" s="36" t="s">
        <v>8200</v>
      </c>
      <c r="B4761" s="36">
        <v>476496</v>
      </c>
      <c r="C4761" s="35" t="e">
        <f>VLOOKUP(B4761,'[1]EC Sales Date'!$A:$C,2,)</f>
        <v>#N/A</v>
      </c>
      <c r="D4761" s="36" t="s">
        <v>57</v>
      </c>
      <c r="E4761" s="36" t="s">
        <v>57</v>
      </c>
      <c r="F4761" s="36" t="s">
        <v>57</v>
      </c>
      <c r="G4761" s="36" t="s">
        <v>7504</v>
      </c>
      <c r="H4761" s="36" t="s">
        <v>7504</v>
      </c>
      <c r="I4761" s="36" t="s">
        <v>58</v>
      </c>
      <c r="J4761" s="36" t="s">
        <v>59</v>
      </c>
      <c r="K4761" s="36" t="s">
        <v>8199</v>
      </c>
    </row>
    <row r="4762" spans="1:11" ht="15" customHeight="1">
      <c r="A4762" s="36" t="s">
        <v>4248</v>
      </c>
      <c r="B4762" s="36">
        <v>469408</v>
      </c>
      <c r="C4762" s="35" t="str">
        <f>VLOOKUP(B4762,'[1]EC Sales Date'!$A:$C,2,)</f>
        <v>Pull en Maille 3D</v>
      </c>
      <c r="D4762" s="36" t="s">
        <v>555</v>
      </c>
      <c r="E4762" s="36" t="s">
        <v>555</v>
      </c>
      <c r="F4762" s="36" t="s">
        <v>86</v>
      </c>
      <c r="G4762" s="36" t="s">
        <v>7504</v>
      </c>
      <c r="H4762" s="36" t="s">
        <v>7504</v>
      </c>
      <c r="I4762" s="36" t="s">
        <v>58</v>
      </c>
      <c r="J4762" s="37" t="s">
        <v>123</v>
      </c>
      <c r="K4762" s="36" t="s">
        <v>124</v>
      </c>
    </row>
    <row r="4763" spans="1:11" ht="15" customHeight="1">
      <c r="A4763" s="36" t="s">
        <v>4249</v>
      </c>
      <c r="B4763" s="36">
        <v>471218</v>
      </c>
      <c r="C4763" s="35" t="str">
        <f>VLOOKUP(B4763,'[1]EC Sales Date'!$A:$C,2,)</f>
        <v>Pull en Maille 3D Col Rond (Rayé)</v>
      </c>
      <c r="D4763" s="36" t="s">
        <v>86</v>
      </c>
      <c r="E4763" s="36" t="s">
        <v>86</v>
      </c>
      <c r="F4763" s="36" t="s">
        <v>86</v>
      </c>
      <c r="G4763" s="36" t="s">
        <v>7504</v>
      </c>
      <c r="H4763" s="36" t="s">
        <v>7504</v>
      </c>
      <c r="I4763" s="36" t="s">
        <v>58</v>
      </c>
      <c r="J4763" s="37" t="s">
        <v>123</v>
      </c>
      <c r="K4763" s="36" t="s">
        <v>124</v>
      </c>
    </row>
    <row r="4764" spans="1:11" ht="15" customHeight="1">
      <c r="A4764" s="36" t="s">
        <v>8201</v>
      </c>
      <c r="B4764" s="36">
        <v>470457</v>
      </c>
      <c r="C4764" s="35" t="e">
        <f>VLOOKUP(B4764,'[1]EC Sales Date'!$A:$C,2,)</f>
        <v>#N/A</v>
      </c>
      <c r="D4764" s="36" t="s">
        <v>86</v>
      </c>
      <c r="E4764" s="36" t="s">
        <v>86</v>
      </c>
      <c r="F4764" s="36" t="s">
        <v>57</v>
      </c>
      <c r="G4764" s="36" t="s">
        <v>7504</v>
      </c>
      <c r="H4764" s="36" t="s">
        <v>7504</v>
      </c>
      <c r="I4764" s="36" t="s">
        <v>58</v>
      </c>
      <c r="J4764" s="36" t="s">
        <v>59</v>
      </c>
      <c r="K4764" s="36" t="s">
        <v>1016</v>
      </c>
    </row>
    <row r="4765" spans="1:11" ht="15" customHeight="1">
      <c r="A4765" s="36" t="s">
        <v>4250</v>
      </c>
      <c r="B4765" s="36">
        <v>471611</v>
      </c>
      <c r="C4765" s="35" t="str">
        <f>VLOOKUP(B4765,'[1]EC Sales Date'!$A:$C,2,)</f>
        <v>Pull en Maille</v>
      </c>
      <c r="D4765" s="36" t="s">
        <v>57</v>
      </c>
      <c r="E4765" s="36" t="s">
        <v>57</v>
      </c>
      <c r="F4765" s="36" t="s">
        <v>57</v>
      </c>
      <c r="G4765" s="36" t="s">
        <v>7504</v>
      </c>
      <c r="H4765" s="36" t="s">
        <v>7504</v>
      </c>
      <c r="I4765" s="36" t="s">
        <v>821</v>
      </c>
      <c r="J4765" s="36" t="s">
        <v>59</v>
      </c>
      <c r="K4765" s="36" t="s">
        <v>4251</v>
      </c>
    </row>
    <row r="4766" spans="1:11" ht="15" customHeight="1">
      <c r="A4766" s="36" t="s">
        <v>4252</v>
      </c>
      <c r="B4766" s="36">
        <v>471612</v>
      </c>
      <c r="C4766" s="35" t="str">
        <f>VLOOKUP(B4766,'[1]EC Sales Date'!$A:$C,2,)</f>
        <v>Cardigan en Maille</v>
      </c>
      <c r="D4766" s="36" t="s">
        <v>57</v>
      </c>
      <c r="E4766" s="36" t="s">
        <v>57</v>
      </c>
      <c r="F4766" s="36" t="s">
        <v>57</v>
      </c>
      <c r="G4766" s="36" t="s">
        <v>7504</v>
      </c>
      <c r="H4766" s="36" t="s">
        <v>7504</v>
      </c>
      <c r="I4766" s="36" t="s">
        <v>821</v>
      </c>
      <c r="J4766" s="36" t="s">
        <v>59</v>
      </c>
      <c r="K4766" s="36" t="s">
        <v>4251</v>
      </c>
    </row>
    <row r="4767" spans="1:11" ht="15" customHeight="1">
      <c r="A4767" s="36" t="s">
        <v>4253</v>
      </c>
      <c r="B4767" s="36">
        <v>473343</v>
      </c>
      <c r="C4767" s="35" t="str">
        <f>VLOOKUP(B4767,'[1]EC Sales Date'!$A:$C,2,)</f>
        <v>Veste Courte en Maille</v>
      </c>
      <c r="D4767" s="36" t="s">
        <v>57</v>
      </c>
      <c r="E4767" s="36" t="s">
        <v>57</v>
      </c>
      <c r="F4767" s="36" t="s">
        <v>57</v>
      </c>
      <c r="G4767" s="36" t="s">
        <v>7504</v>
      </c>
      <c r="H4767" s="36" t="s">
        <v>7504</v>
      </c>
      <c r="I4767" s="36" t="s">
        <v>58</v>
      </c>
      <c r="J4767" s="36" t="s">
        <v>59</v>
      </c>
      <c r="K4767" s="36" t="s">
        <v>3475</v>
      </c>
    </row>
    <row r="4768" spans="1:11" ht="15" customHeight="1">
      <c r="A4768" s="36" t="s">
        <v>4254</v>
      </c>
      <c r="B4768" s="36">
        <v>475462</v>
      </c>
      <c r="C4768" s="35" t="str">
        <f>VLOOKUP(B4768,'[1]EC Sales Date'!$A:$C,2,)</f>
        <v>Veste Courte en Maille (rayée)</v>
      </c>
      <c r="D4768" s="36" t="s">
        <v>57</v>
      </c>
      <c r="E4768" s="36" t="s">
        <v>57</v>
      </c>
      <c r="F4768" s="36" t="s">
        <v>57</v>
      </c>
      <c r="G4768" s="36" t="s">
        <v>7504</v>
      </c>
      <c r="H4768" s="36" t="s">
        <v>7504</v>
      </c>
      <c r="I4768" s="36" t="s">
        <v>58</v>
      </c>
      <c r="J4768" s="36" t="s">
        <v>59</v>
      </c>
      <c r="K4768" s="36" t="s">
        <v>3475</v>
      </c>
    </row>
    <row r="4769" spans="1:11" ht="15" customHeight="1">
      <c r="A4769" s="36" t="s">
        <v>4255</v>
      </c>
      <c r="B4769" s="36">
        <v>470087</v>
      </c>
      <c r="C4769" s="35" t="str">
        <f>VLOOKUP(B4769,'[1]EC Sales Date'!$A:$C,2,)</f>
        <v>Chapeau Ajustable</v>
      </c>
      <c r="D4769" s="36" t="s">
        <v>57</v>
      </c>
      <c r="E4769" s="36" t="s">
        <v>57</v>
      </c>
      <c r="F4769" s="36" t="s">
        <v>57</v>
      </c>
      <c r="G4769" s="36" t="s">
        <v>7504</v>
      </c>
      <c r="H4769" s="36" t="s">
        <v>7504</v>
      </c>
      <c r="I4769" s="36" t="s">
        <v>58</v>
      </c>
      <c r="J4769" s="37" t="s">
        <v>123</v>
      </c>
      <c r="K4769" s="36" t="s">
        <v>998</v>
      </c>
    </row>
    <row r="4770" spans="1:11" ht="15" customHeight="1">
      <c r="A4770" s="36" t="s">
        <v>4256</v>
      </c>
      <c r="B4770" s="36">
        <v>470099</v>
      </c>
      <c r="C4770" s="35" t="str">
        <f>VLOOKUP(B4770,'[1]EC Sales Date'!$A:$C,2,)</f>
        <v>Chapeau Ajustable</v>
      </c>
      <c r="D4770" s="36" t="s">
        <v>57</v>
      </c>
      <c r="E4770" s="36" t="s">
        <v>57</v>
      </c>
      <c r="F4770" s="36" t="s">
        <v>57</v>
      </c>
      <c r="G4770" s="36" t="s">
        <v>7504</v>
      </c>
      <c r="H4770" s="36" t="s">
        <v>7504</v>
      </c>
      <c r="I4770" s="36" t="s">
        <v>58</v>
      </c>
      <c r="J4770" s="36" t="s">
        <v>59</v>
      </c>
      <c r="K4770" s="36" t="s">
        <v>4257</v>
      </c>
    </row>
    <row r="4771" spans="1:11" ht="15" customHeight="1">
      <c r="A4771" s="36" t="s">
        <v>4258</v>
      </c>
      <c r="B4771" s="36">
        <v>469664</v>
      </c>
      <c r="C4771" s="35" t="str">
        <f>VLOOKUP(B4771,'[1]EC Sales Date'!$A:$C,2,)</f>
        <v>Soutien-gorge Sans Armatures 3D</v>
      </c>
      <c r="D4771" s="36" t="s">
        <v>86</v>
      </c>
      <c r="E4771" s="36" t="s">
        <v>57</v>
      </c>
      <c r="F4771" s="36" t="s">
        <v>57</v>
      </c>
      <c r="G4771" s="36" t="s">
        <v>7504</v>
      </c>
      <c r="H4771" s="36" t="s">
        <v>7504</v>
      </c>
      <c r="I4771" s="36" t="s">
        <v>58</v>
      </c>
      <c r="J4771" s="36" t="s">
        <v>59</v>
      </c>
      <c r="K4771" s="36" t="s">
        <v>397</v>
      </c>
    </row>
    <row r="4772" spans="1:11" ht="15" customHeight="1">
      <c r="A4772" s="36" t="s">
        <v>4259</v>
      </c>
      <c r="B4772" s="36">
        <v>469664</v>
      </c>
      <c r="C4772" s="35" t="str">
        <f>VLOOKUP(B4772,'[1]EC Sales Date'!$A:$C,2,)</f>
        <v>Soutien-gorge Sans Armatures 3D</v>
      </c>
      <c r="D4772" s="36" t="s">
        <v>57</v>
      </c>
      <c r="E4772" s="36" t="s">
        <v>57</v>
      </c>
      <c r="F4772" s="36" t="s">
        <v>57</v>
      </c>
      <c r="G4772" s="36" t="s">
        <v>7504</v>
      </c>
      <c r="H4772" s="36" t="s">
        <v>7504</v>
      </c>
      <c r="I4772" s="36" t="s">
        <v>58</v>
      </c>
      <c r="J4772" s="36" t="s">
        <v>59</v>
      </c>
      <c r="K4772" s="36" t="s">
        <v>397</v>
      </c>
    </row>
    <row r="4773" spans="1:11" ht="15" customHeight="1">
      <c r="A4773" s="36" t="s">
        <v>4260</v>
      </c>
      <c r="B4773" s="36">
        <v>469664</v>
      </c>
      <c r="C4773" s="35" t="str">
        <f>VLOOKUP(B4773,'[1]EC Sales Date'!$A:$C,2,)</f>
        <v>Soutien-gorge Sans Armatures 3D</v>
      </c>
      <c r="D4773" s="36" t="s">
        <v>57</v>
      </c>
      <c r="E4773" s="36" t="s">
        <v>57</v>
      </c>
      <c r="F4773" s="36" t="s">
        <v>57</v>
      </c>
      <c r="G4773" s="36" t="s">
        <v>7504</v>
      </c>
      <c r="H4773" s="36" t="s">
        <v>7504</v>
      </c>
      <c r="I4773" s="36" t="s">
        <v>58</v>
      </c>
      <c r="J4773" s="36" t="s">
        <v>59</v>
      </c>
      <c r="K4773" s="36" t="s">
        <v>397</v>
      </c>
    </row>
    <row r="4774" spans="1:11" ht="15" customHeight="1">
      <c r="A4774" s="36" t="s">
        <v>4261</v>
      </c>
      <c r="B4774" s="36">
        <v>469664</v>
      </c>
      <c r="C4774" s="35" t="str">
        <f>VLOOKUP(B4774,'[1]EC Sales Date'!$A:$C,2,)</f>
        <v>Soutien-gorge Sans Armatures 3D</v>
      </c>
      <c r="D4774" s="36" t="s">
        <v>86</v>
      </c>
      <c r="E4774" s="36" t="s">
        <v>86</v>
      </c>
      <c r="F4774" s="36" t="s">
        <v>86</v>
      </c>
      <c r="G4774" s="36" t="s">
        <v>7504</v>
      </c>
      <c r="H4774" s="36" t="s">
        <v>7504</v>
      </c>
      <c r="I4774" s="36" t="s">
        <v>58</v>
      </c>
      <c r="J4774" s="36" t="s">
        <v>59</v>
      </c>
      <c r="K4774" s="36" t="s">
        <v>397</v>
      </c>
    </row>
    <row r="4775" spans="1:11" ht="15" customHeight="1">
      <c r="A4775" s="36" t="s">
        <v>4262</v>
      </c>
      <c r="B4775" s="36">
        <v>469665</v>
      </c>
      <c r="C4775" s="35" t="str">
        <f>VLOOKUP(B4775,'[1]EC Sales Date'!$A:$C,2,)</f>
        <v>Soutien-Gorge Relax Sans Armatures</v>
      </c>
      <c r="D4775" s="36" t="s">
        <v>86</v>
      </c>
      <c r="E4775" s="36" t="s">
        <v>86</v>
      </c>
      <c r="F4775" s="36" t="s">
        <v>86</v>
      </c>
      <c r="G4775" s="36" t="s">
        <v>7504</v>
      </c>
      <c r="H4775" s="36" t="s">
        <v>7504</v>
      </c>
      <c r="I4775" s="36" t="s">
        <v>58</v>
      </c>
      <c r="J4775" s="36" t="s">
        <v>59</v>
      </c>
      <c r="K4775" s="36" t="s">
        <v>4263</v>
      </c>
    </row>
    <row r="4776" spans="1:11" ht="15" customHeight="1">
      <c r="A4776" s="36" t="s">
        <v>4264</v>
      </c>
      <c r="B4776" s="36">
        <v>469668</v>
      </c>
      <c r="C4776" s="35" t="str">
        <f>VLOOKUP(B4776,'[1]EC Sales Date'!$A:$C,2,)</f>
        <v>Soutien-Gorge Sans Armatures Dentelle Stretch</v>
      </c>
      <c r="D4776" s="36" t="s">
        <v>86</v>
      </c>
      <c r="E4776" s="36" t="s">
        <v>57</v>
      </c>
      <c r="F4776" s="36" t="s">
        <v>57</v>
      </c>
      <c r="G4776" s="36" t="s">
        <v>7504</v>
      </c>
      <c r="H4776" s="36" t="s">
        <v>7504</v>
      </c>
      <c r="I4776" s="36" t="s">
        <v>58</v>
      </c>
      <c r="J4776" s="36" t="s">
        <v>59</v>
      </c>
      <c r="K4776" s="36" t="s">
        <v>3483</v>
      </c>
    </row>
    <row r="4777" spans="1:11" ht="15" customHeight="1">
      <c r="A4777" s="36" t="s">
        <v>4265</v>
      </c>
      <c r="B4777" s="36">
        <v>469670</v>
      </c>
      <c r="C4777" s="35" t="str">
        <f>VLOOKUP(B4777,'[1]EC Sales Date'!$A:$C,2,)</f>
        <v>Culotte Taille Haute (en Dentelle)</v>
      </c>
      <c r="D4777" s="36" t="s">
        <v>427</v>
      </c>
      <c r="E4777" s="36" t="s">
        <v>427</v>
      </c>
      <c r="F4777" s="36" t="s">
        <v>427</v>
      </c>
      <c r="G4777" s="36" t="s">
        <v>7504</v>
      </c>
      <c r="H4777" s="36" t="s">
        <v>7504</v>
      </c>
      <c r="I4777" s="36" t="s">
        <v>58</v>
      </c>
      <c r="J4777" s="36" t="s">
        <v>59</v>
      </c>
      <c r="K4777" s="36" t="s">
        <v>4266</v>
      </c>
    </row>
    <row r="4778" spans="1:11" ht="15" customHeight="1">
      <c r="A4778" s="36" t="s">
        <v>4267</v>
      </c>
      <c r="B4778" s="36">
        <v>469671</v>
      </c>
      <c r="C4778" s="35" t="str">
        <f>VLOOKUP(B4778,'[1]EC Sales Date'!$A:$C,2,)</f>
        <v>Culotte Taille Haute</v>
      </c>
      <c r="D4778" s="36" t="s">
        <v>427</v>
      </c>
      <c r="E4778" s="36" t="s">
        <v>427</v>
      </c>
      <c r="F4778" s="36" t="s">
        <v>427</v>
      </c>
      <c r="G4778" s="36" t="s">
        <v>7504</v>
      </c>
      <c r="H4778" s="36" t="s">
        <v>7504</v>
      </c>
      <c r="I4778" s="36" t="s">
        <v>58</v>
      </c>
      <c r="J4778" s="36" t="s">
        <v>59</v>
      </c>
      <c r="K4778" s="36" t="s">
        <v>4268</v>
      </c>
    </row>
    <row r="4779" spans="1:11" ht="15" customHeight="1">
      <c r="A4779" s="36" t="s">
        <v>4269</v>
      </c>
      <c r="B4779" s="36">
        <v>469673</v>
      </c>
      <c r="C4779" s="35" t="str">
        <f>VLOOKUP(B4779,'[1]EC Sales Date'!$A:$C,2,)</f>
        <v>Culotte Taille Haute (Petites Fleurs)</v>
      </c>
      <c r="D4779" s="36" t="s">
        <v>140</v>
      </c>
      <c r="E4779" s="36" t="s">
        <v>140</v>
      </c>
      <c r="F4779" s="36" t="s">
        <v>140</v>
      </c>
      <c r="G4779" s="36" t="s">
        <v>7504</v>
      </c>
      <c r="H4779" s="36" t="s">
        <v>7504</v>
      </c>
      <c r="I4779" s="36" t="s">
        <v>58</v>
      </c>
      <c r="J4779" s="36" t="s">
        <v>59</v>
      </c>
      <c r="K4779" s="36" t="s">
        <v>4266</v>
      </c>
    </row>
    <row r="4780" spans="1:11" ht="15" customHeight="1">
      <c r="A4780" s="36" t="s">
        <v>4270</v>
      </c>
      <c r="B4780" s="36">
        <v>469674</v>
      </c>
      <c r="C4780" s="35" t="str">
        <f>VLOOKUP(B4780,'[1]EC Sales Date'!$A:$C,2,)</f>
        <v>Culotte Taille Haute (Pois)</v>
      </c>
      <c r="D4780" s="36" t="s">
        <v>140</v>
      </c>
      <c r="E4780" s="36" t="s">
        <v>140</v>
      </c>
      <c r="F4780" s="36" t="s">
        <v>140</v>
      </c>
      <c r="G4780" s="36" t="s">
        <v>7504</v>
      </c>
      <c r="H4780" s="36" t="s">
        <v>7504</v>
      </c>
      <c r="I4780" s="36" t="s">
        <v>58</v>
      </c>
      <c r="J4780" s="36" t="s">
        <v>59</v>
      </c>
      <c r="K4780" s="36" t="s">
        <v>4266</v>
      </c>
    </row>
    <row r="4781" spans="1:11" ht="15" customHeight="1">
      <c r="A4781" s="36" t="s">
        <v>4271</v>
      </c>
      <c r="B4781" s="36">
        <v>472298</v>
      </c>
      <c r="C4781" s="35" t="str">
        <f>VLOOKUP(B4781,'[1]EC Sales Date'!$A:$C,2,)</f>
        <v>Culotte (Imprimé Fleuri)</v>
      </c>
      <c r="D4781" s="36" t="s">
        <v>140</v>
      </c>
      <c r="E4781" s="36" t="s">
        <v>140</v>
      </c>
      <c r="F4781" s="36" t="s">
        <v>140</v>
      </c>
      <c r="G4781" s="36" t="s">
        <v>7504</v>
      </c>
      <c r="H4781" s="36" t="s">
        <v>7504</v>
      </c>
      <c r="I4781" s="36" t="s">
        <v>58</v>
      </c>
      <c r="J4781" s="36" t="s">
        <v>59</v>
      </c>
      <c r="K4781" s="36" t="s">
        <v>4272</v>
      </c>
    </row>
    <row r="4782" spans="1:11" ht="15" customHeight="1">
      <c r="A4782" s="36" t="s">
        <v>4273</v>
      </c>
      <c r="B4782" s="36">
        <v>472299</v>
      </c>
      <c r="C4782" s="35" t="str">
        <f>VLOOKUP(B4782,'[1]EC Sales Date'!$A:$C,2,)</f>
        <v>Culotte (Rayée)</v>
      </c>
      <c r="D4782" s="36" t="s">
        <v>140</v>
      </c>
      <c r="E4782" s="36" t="s">
        <v>140</v>
      </c>
      <c r="F4782" s="36" t="s">
        <v>140</v>
      </c>
      <c r="G4782" s="36" t="s">
        <v>7504</v>
      </c>
      <c r="H4782" s="36" t="s">
        <v>7504</v>
      </c>
      <c r="I4782" s="36" t="s">
        <v>58</v>
      </c>
      <c r="J4782" s="36" t="s">
        <v>59</v>
      </c>
      <c r="K4782" s="36" t="s">
        <v>4272</v>
      </c>
    </row>
    <row r="4783" spans="1:11" ht="15" customHeight="1">
      <c r="A4783" s="36" t="s">
        <v>4274</v>
      </c>
      <c r="B4783" s="36">
        <v>472300</v>
      </c>
      <c r="C4783" s="35" t="str">
        <f>VLOOKUP(B4783,'[1]EC Sales Date'!$A:$C,2,)</f>
        <v>Culotte (Dentelle)</v>
      </c>
      <c r="D4783" s="36" t="s">
        <v>140</v>
      </c>
      <c r="E4783" s="36" t="s">
        <v>140</v>
      </c>
      <c r="F4783" s="36" t="s">
        <v>140</v>
      </c>
      <c r="G4783" s="36" t="s">
        <v>7504</v>
      </c>
      <c r="H4783" s="36" t="s">
        <v>7504</v>
      </c>
      <c r="I4783" s="36" t="s">
        <v>58</v>
      </c>
      <c r="J4783" s="36" t="s">
        <v>59</v>
      </c>
      <c r="K4783" s="36" t="s">
        <v>4272</v>
      </c>
    </row>
    <row r="4784" spans="1:11" ht="15" customHeight="1">
      <c r="A4784" s="36" t="s">
        <v>4275</v>
      </c>
      <c r="B4784" s="36">
        <v>473175</v>
      </c>
      <c r="C4784" s="35" t="str">
        <f>VLOOKUP(B4784,'[1]EC Sales Date'!$A:$C,2,)</f>
        <v>Culotte</v>
      </c>
      <c r="D4784" s="36" t="s">
        <v>427</v>
      </c>
      <c r="E4784" s="36" t="s">
        <v>427</v>
      </c>
      <c r="F4784" s="36" t="s">
        <v>427</v>
      </c>
      <c r="G4784" s="36" t="s">
        <v>7504</v>
      </c>
      <c r="H4784" s="36" t="s">
        <v>7504</v>
      </c>
      <c r="I4784" s="36" t="s">
        <v>58</v>
      </c>
      <c r="J4784" s="36" t="s">
        <v>59</v>
      </c>
      <c r="K4784" s="36" t="s">
        <v>4268</v>
      </c>
    </row>
    <row r="4785" spans="1:11" ht="15" customHeight="1">
      <c r="A4785" s="36" t="s">
        <v>4276</v>
      </c>
      <c r="B4785" s="36">
        <v>469680</v>
      </c>
      <c r="C4785" s="35" t="str">
        <f>VLOOKUP(B4785,'[1]EC Sales Date'!$A:$C,2,)</f>
        <v>Culotte AIRism Sans Coutures</v>
      </c>
      <c r="D4785" s="36" t="s">
        <v>86</v>
      </c>
      <c r="E4785" s="36" t="s">
        <v>86</v>
      </c>
      <c r="F4785" s="36" t="s">
        <v>86</v>
      </c>
      <c r="G4785" s="36" t="s">
        <v>7504</v>
      </c>
      <c r="H4785" s="36" t="s">
        <v>7504</v>
      </c>
      <c r="I4785" s="36" t="s">
        <v>58</v>
      </c>
      <c r="J4785" s="36" t="s">
        <v>59</v>
      </c>
      <c r="K4785" s="36" t="s">
        <v>410</v>
      </c>
    </row>
    <row r="4786" spans="1:11" ht="15" customHeight="1">
      <c r="A4786" s="36" t="s">
        <v>8202</v>
      </c>
      <c r="B4786" s="36">
        <v>477192</v>
      </c>
      <c r="C4786" s="35" t="e">
        <f>VLOOKUP(B4786,'[1]EC Sales Date'!$A:$C,2,)</f>
        <v>#N/A</v>
      </c>
      <c r="D4786" s="36" t="s">
        <v>86</v>
      </c>
      <c r="E4786" s="36" t="s">
        <v>86</v>
      </c>
      <c r="F4786" s="36" t="s">
        <v>86</v>
      </c>
      <c r="G4786" s="36" t="s">
        <v>7504</v>
      </c>
      <c r="H4786" s="36" t="s">
        <v>7504</v>
      </c>
      <c r="I4786" s="36" t="s">
        <v>58</v>
      </c>
      <c r="J4786" s="36" t="s">
        <v>59</v>
      </c>
      <c r="K4786" s="36" t="s">
        <v>410</v>
      </c>
    </row>
    <row r="4787" spans="1:11" ht="15" customHeight="1">
      <c r="A4787" s="36" t="s">
        <v>4277</v>
      </c>
      <c r="B4787" s="36">
        <v>469681</v>
      </c>
      <c r="C4787" s="35" t="str">
        <f>VLOOKUP(B4787,'[1]EC Sales Date'!$A:$C,2,)</f>
        <v>Culotte AIRism Taille Haute Sans Coutures</v>
      </c>
      <c r="D4787" s="36" t="s">
        <v>86</v>
      </c>
      <c r="E4787" s="36" t="s">
        <v>86</v>
      </c>
      <c r="F4787" s="36" t="s">
        <v>86</v>
      </c>
      <c r="G4787" s="36" t="s">
        <v>7504</v>
      </c>
      <c r="H4787" s="36" t="s">
        <v>7504</v>
      </c>
      <c r="I4787" s="36" t="s">
        <v>58</v>
      </c>
      <c r="J4787" s="36" t="s">
        <v>59</v>
      </c>
      <c r="K4787" s="36" t="s">
        <v>410</v>
      </c>
    </row>
    <row r="4788" spans="1:11" ht="15" customHeight="1">
      <c r="A4788" s="36" t="s">
        <v>4278</v>
      </c>
      <c r="B4788" s="36">
        <v>469682</v>
      </c>
      <c r="C4788" s="35" t="str">
        <f>VLOOKUP(B4788,'[1]EC Sales Date'!$A:$C,2,)</f>
        <v>Panty Sculptant</v>
      </c>
      <c r="D4788" s="36" t="s">
        <v>86</v>
      </c>
      <c r="E4788" s="36" t="s">
        <v>57</v>
      </c>
      <c r="F4788" s="36" t="s">
        <v>57</v>
      </c>
      <c r="G4788" s="36" t="s">
        <v>7504</v>
      </c>
      <c r="H4788" s="36" t="s">
        <v>7504</v>
      </c>
      <c r="I4788" s="36" t="s">
        <v>78</v>
      </c>
      <c r="J4788" s="36" t="s">
        <v>59</v>
      </c>
      <c r="K4788" s="36" t="s">
        <v>4279</v>
      </c>
    </row>
    <row r="4789" spans="1:11" ht="15" customHeight="1">
      <c r="A4789" s="36" t="s">
        <v>4280</v>
      </c>
      <c r="B4789" s="36">
        <v>472105</v>
      </c>
      <c r="C4789" s="35" t="str">
        <f>VLOOKUP(B4789,'[1]EC Sales Date'!$A:$C,2,)</f>
        <v>Culotte Taille Basse</v>
      </c>
      <c r="D4789" s="36" t="s">
        <v>427</v>
      </c>
      <c r="E4789" s="36" t="s">
        <v>427</v>
      </c>
      <c r="F4789" s="36" t="s">
        <v>427</v>
      </c>
      <c r="G4789" s="36" t="s">
        <v>7504</v>
      </c>
      <c r="H4789" s="36" t="s">
        <v>7504</v>
      </c>
      <c r="I4789" s="36" t="s">
        <v>58</v>
      </c>
      <c r="J4789" s="36" t="s">
        <v>59</v>
      </c>
      <c r="K4789" s="36" t="s">
        <v>4268</v>
      </c>
    </row>
    <row r="4790" spans="1:11" ht="15" customHeight="1">
      <c r="A4790" s="36" t="s">
        <v>4281</v>
      </c>
      <c r="B4790" s="36">
        <v>472106</v>
      </c>
      <c r="C4790" s="35" t="str">
        <f>VLOOKUP(B4790,'[1]EC Sales Date'!$A:$C,2,)</f>
        <v>Culotte (Fleurs)</v>
      </c>
      <c r="D4790" s="36" t="s">
        <v>140</v>
      </c>
      <c r="E4790" s="36" t="s">
        <v>140</v>
      </c>
      <c r="F4790" s="36" t="s">
        <v>140</v>
      </c>
      <c r="G4790" s="36" t="s">
        <v>7504</v>
      </c>
      <c r="H4790" s="36" t="s">
        <v>7504</v>
      </c>
      <c r="I4790" s="36" t="s">
        <v>58</v>
      </c>
      <c r="J4790" s="36" t="s">
        <v>59</v>
      </c>
      <c r="K4790" s="36" t="s">
        <v>4282</v>
      </c>
    </row>
    <row r="4791" spans="1:11" ht="15" customHeight="1">
      <c r="A4791" s="36" t="s">
        <v>8203</v>
      </c>
      <c r="B4791" s="36">
        <v>472107</v>
      </c>
      <c r="C4791" s="35" t="e">
        <f>VLOOKUP(B4791,'[1]EC Sales Date'!$A:$C,2,)</f>
        <v>#N/A</v>
      </c>
      <c r="D4791" s="36" t="s">
        <v>140</v>
      </c>
      <c r="E4791" s="36" t="s">
        <v>140</v>
      </c>
      <c r="F4791" s="36" t="s">
        <v>140</v>
      </c>
      <c r="G4791" s="36" t="s">
        <v>7504</v>
      </c>
      <c r="H4791" s="36" t="s">
        <v>7504</v>
      </c>
      <c r="I4791" s="36" t="s">
        <v>58</v>
      </c>
      <c r="J4791" s="36" t="s">
        <v>59</v>
      </c>
      <c r="K4791" s="36" t="s">
        <v>4282</v>
      </c>
    </row>
    <row r="4792" spans="1:11" ht="15" customHeight="1">
      <c r="A4792" s="36" t="s">
        <v>4283</v>
      </c>
      <c r="B4792" s="36">
        <v>472613</v>
      </c>
      <c r="C4792" s="35" t="str">
        <f>VLOOKUP(B4792,'[1]EC Sales Date'!$A:$C,2,)</f>
        <v>Culotte Taille Basse (Dentelle)</v>
      </c>
      <c r="D4792" s="36" t="s">
        <v>86</v>
      </c>
      <c r="E4792" s="36" t="s">
        <v>57</v>
      </c>
      <c r="F4792" s="36" t="s">
        <v>57</v>
      </c>
      <c r="G4792" s="36" t="s">
        <v>7504</v>
      </c>
      <c r="H4792" s="36" t="s">
        <v>7504</v>
      </c>
      <c r="I4792" s="36" t="s">
        <v>58</v>
      </c>
      <c r="J4792" s="36" t="s">
        <v>59</v>
      </c>
      <c r="K4792" s="36" t="s">
        <v>443</v>
      </c>
    </row>
    <row r="4793" spans="1:11" ht="15" customHeight="1">
      <c r="A4793" s="36" t="s">
        <v>8204</v>
      </c>
      <c r="B4793" s="36">
        <v>472616</v>
      </c>
      <c r="C4793" s="35" t="e">
        <f>VLOOKUP(B4793,'[1]EC Sales Date'!$A:$C,2,)</f>
        <v>#N/A</v>
      </c>
      <c r="D4793" s="36" t="s">
        <v>140</v>
      </c>
      <c r="E4793" s="36" t="s">
        <v>140</v>
      </c>
      <c r="F4793" s="36" t="s">
        <v>140</v>
      </c>
      <c r="G4793" s="36" t="s">
        <v>7504</v>
      </c>
      <c r="H4793" s="36" t="s">
        <v>7504</v>
      </c>
      <c r="I4793" s="36" t="s">
        <v>58</v>
      </c>
      <c r="J4793" s="36" t="s">
        <v>59</v>
      </c>
      <c r="K4793" s="36" t="s">
        <v>4282</v>
      </c>
    </row>
    <row r="4794" spans="1:11" ht="15" customHeight="1">
      <c r="A4794" s="36" t="s">
        <v>4284</v>
      </c>
      <c r="B4794" s="36">
        <v>469688</v>
      </c>
      <c r="C4794" s="35" t="str">
        <f>VLOOKUP(B4794,'[1]EC Sales Date'!$A:$C,2,)</f>
        <v>Culotte Menstruelle Taille Haute AIRism</v>
      </c>
      <c r="D4794" s="36" t="s">
        <v>86</v>
      </c>
      <c r="E4794" s="36" t="s">
        <v>57</v>
      </c>
      <c r="F4794" s="36" t="s">
        <v>57</v>
      </c>
      <c r="G4794" s="36" t="s">
        <v>7504</v>
      </c>
      <c r="H4794" s="36" t="s">
        <v>7504</v>
      </c>
      <c r="I4794" s="36" t="s">
        <v>58</v>
      </c>
      <c r="J4794" s="36" t="s">
        <v>59</v>
      </c>
      <c r="K4794" s="36" t="s">
        <v>414</v>
      </c>
    </row>
    <row r="4795" spans="1:11" ht="15" customHeight="1">
      <c r="A4795" s="36" t="s">
        <v>4285</v>
      </c>
      <c r="B4795" s="36">
        <v>469789</v>
      </c>
      <c r="C4795" s="35" t="str">
        <f>VLOOKUP(B4795,'[1]EC Sales Date'!$A:$C,2,)</f>
        <v>Chaussettes Courtes (sport, lot de 3)</v>
      </c>
      <c r="D4795" s="36" t="s">
        <v>57</v>
      </c>
      <c r="E4795" s="36" t="s">
        <v>57</v>
      </c>
      <c r="F4795" s="36" t="s">
        <v>57</v>
      </c>
      <c r="G4795" s="36" t="s">
        <v>7504</v>
      </c>
      <c r="H4795" s="36" t="s">
        <v>7504</v>
      </c>
      <c r="I4795" s="36" t="s">
        <v>58</v>
      </c>
      <c r="J4795" s="36" t="s">
        <v>59</v>
      </c>
      <c r="K4795" s="36" t="s">
        <v>4286</v>
      </c>
    </row>
    <row r="4796" spans="1:11" ht="15" customHeight="1">
      <c r="A4796" s="36" t="s">
        <v>4287</v>
      </c>
      <c r="B4796" s="36">
        <v>469790</v>
      </c>
      <c r="C4796" s="35" t="str">
        <f>VLOOKUP(B4796,'[1]EC Sales Date'!$A:$C,2,)</f>
        <v>Chaussettes Courtes (lot de 3)</v>
      </c>
      <c r="D4796" s="36" t="s">
        <v>57</v>
      </c>
      <c r="E4796" s="36" t="s">
        <v>57</v>
      </c>
      <c r="F4796" s="36" t="s">
        <v>57</v>
      </c>
      <c r="G4796" s="36" t="s">
        <v>7504</v>
      </c>
      <c r="H4796" s="36" t="s">
        <v>7504</v>
      </c>
      <c r="I4796" s="36" t="s">
        <v>58</v>
      </c>
      <c r="J4796" s="36" t="s">
        <v>59</v>
      </c>
      <c r="K4796" s="36" t="s">
        <v>4288</v>
      </c>
    </row>
    <row r="4797" spans="1:11" ht="15" customHeight="1">
      <c r="A4797" s="36" t="s">
        <v>4289</v>
      </c>
      <c r="B4797" s="36">
        <v>469791</v>
      </c>
      <c r="C4797" s="35" t="str">
        <f>VLOOKUP(B4797,'[1]EC Sales Date'!$A:$C,2,)</f>
        <v>Chaussettes Courtes (lot de 3)</v>
      </c>
      <c r="D4797" s="36" t="s">
        <v>86</v>
      </c>
      <c r="E4797" s="36" t="s">
        <v>86</v>
      </c>
      <c r="F4797" s="36" t="s">
        <v>86</v>
      </c>
      <c r="G4797" s="36" t="s">
        <v>7504</v>
      </c>
      <c r="H4797" s="36" t="s">
        <v>7504</v>
      </c>
      <c r="I4797" s="36" t="s">
        <v>58</v>
      </c>
      <c r="J4797" s="36" t="s">
        <v>59</v>
      </c>
      <c r="K4797" s="36" t="s">
        <v>4290</v>
      </c>
    </row>
    <row r="4798" spans="1:11" ht="15" customHeight="1">
      <c r="A4798" s="36" t="s">
        <v>4291</v>
      </c>
      <c r="B4798" s="36">
        <v>469792</v>
      </c>
      <c r="C4798" s="35" t="str">
        <f>VLOOKUP(B4798,'[1]EC Sales Date'!$A:$C,2,)</f>
        <v>Chaussettes Courtes (côtelées, lot de 3)</v>
      </c>
      <c r="D4798" s="36" t="s">
        <v>57</v>
      </c>
      <c r="E4798" s="36" t="s">
        <v>57</v>
      </c>
      <c r="F4798" s="36" t="s">
        <v>57</v>
      </c>
      <c r="G4798" s="36" t="s">
        <v>7504</v>
      </c>
      <c r="H4798" s="36" t="s">
        <v>7504</v>
      </c>
      <c r="I4798" s="36" t="s">
        <v>4292</v>
      </c>
      <c r="J4798" s="36" t="s">
        <v>59</v>
      </c>
      <c r="K4798" s="36" t="s">
        <v>4293</v>
      </c>
    </row>
    <row r="4799" spans="1:11" ht="15" customHeight="1">
      <c r="A4799" s="36" t="s">
        <v>4294</v>
      </c>
      <c r="B4799" s="36">
        <v>469794</v>
      </c>
      <c r="C4799" s="35" t="str">
        <f>VLOOKUP(B4799,'[1]EC Sales Date'!$A:$C,2,)</f>
        <v>Socquettes (Lot de 3)</v>
      </c>
      <c r="D4799" s="36" t="s">
        <v>57</v>
      </c>
      <c r="E4799" s="36" t="s">
        <v>57</v>
      </c>
      <c r="F4799" s="36" t="s">
        <v>57</v>
      </c>
      <c r="G4799" s="36" t="s">
        <v>7504</v>
      </c>
      <c r="H4799" s="36" t="s">
        <v>7504</v>
      </c>
      <c r="I4799" s="36" t="s">
        <v>58</v>
      </c>
      <c r="J4799" s="36" t="s">
        <v>59</v>
      </c>
      <c r="K4799" s="36" t="s">
        <v>3505</v>
      </c>
    </row>
    <row r="4800" spans="1:11" ht="15" customHeight="1">
      <c r="A4800" s="36" t="s">
        <v>4295</v>
      </c>
      <c r="B4800" s="36">
        <v>469796</v>
      </c>
      <c r="C4800" s="35" t="str">
        <f>VLOOKUP(B4800,'[1]EC Sales Date'!$A:$C,2,)</f>
        <v>Socquettes (mesh, lot de 3)</v>
      </c>
      <c r="D4800" s="36" t="s">
        <v>86</v>
      </c>
      <c r="E4800" s="36" t="s">
        <v>86</v>
      </c>
      <c r="F4800" s="36" t="s">
        <v>86</v>
      </c>
      <c r="G4800" s="36" t="s">
        <v>7504</v>
      </c>
      <c r="H4800" s="36" t="s">
        <v>7504</v>
      </c>
      <c r="I4800" s="36" t="s">
        <v>58</v>
      </c>
      <c r="J4800" s="36" t="s">
        <v>59</v>
      </c>
      <c r="K4800" s="36" t="s">
        <v>1647</v>
      </c>
    </row>
    <row r="4801" spans="1:11" ht="15" customHeight="1">
      <c r="A4801" s="36" t="s">
        <v>4296</v>
      </c>
      <c r="B4801" s="36">
        <v>469797</v>
      </c>
      <c r="C4801" s="35" t="str">
        <f>VLOOKUP(B4801,'[1]EC Sales Date'!$A:$C,2,)</f>
        <v>Socquettes (lot de 3)</v>
      </c>
      <c r="D4801" s="36" t="s">
        <v>57</v>
      </c>
      <c r="E4801" s="36" t="s">
        <v>57</v>
      </c>
      <c r="F4801" s="36" t="s">
        <v>57</v>
      </c>
      <c r="G4801" s="36" t="s">
        <v>7504</v>
      </c>
      <c r="H4801" s="36" t="s">
        <v>7504</v>
      </c>
      <c r="I4801" s="36" t="s">
        <v>58</v>
      </c>
      <c r="J4801" s="36" t="s">
        <v>59</v>
      </c>
      <c r="K4801" s="36" t="s">
        <v>4297</v>
      </c>
    </row>
    <row r="4802" spans="1:11" ht="15" customHeight="1">
      <c r="A4802" s="36" t="s">
        <v>4298</v>
      </c>
      <c r="B4802" s="36">
        <v>469798</v>
      </c>
      <c r="C4802" s="35" t="str">
        <f>VLOOKUP(B4802,'[1]EC Sales Date'!$A:$C,2,)</f>
        <v>Socquettes (sport, lot de 3)</v>
      </c>
      <c r="D4802" s="36" t="s">
        <v>86</v>
      </c>
      <c r="E4802" s="36" t="s">
        <v>86</v>
      </c>
      <c r="F4802" s="36" t="s">
        <v>86</v>
      </c>
      <c r="G4802" s="36" t="s">
        <v>7504</v>
      </c>
      <c r="H4802" s="36" t="s">
        <v>7504</v>
      </c>
      <c r="I4802" s="36" t="s">
        <v>58</v>
      </c>
      <c r="J4802" s="36" t="s">
        <v>59</v>
      </c>
      <c r="K4802" s="36" t="s">
        <v>3513</v>
      </c>
    </row>
    <row r="4803" spans="1:11" ht="15" customHeight="1">
      <c r="A4803" s="36" t="s">
        <v>4299</v>
      </c>
      <c r="B4803" s="36">
        <v>469800</v>
      </c>
      <c r="C4803" s="35" t="str">
        <f>VLOOKUP(B4803,'[1]EC Sales Date'!$A:$C,2,)</f>
        <v>Socquettes (lot de 3)</v>
      </c>
      <c r="D4803" s="36" t="s">
        <v>57</v>
      </c>
      <c r="E4803" s="36" t="s">
        <v>57</v>
      </c>
      <c r="F4803" s="36" t="s">
        <v>57</v>
      </c>
      <c r="G4803" s="36" t="s">
        <v>7504</v>
      </c>
      <c r="H4803" s="36" t="s">
        <v>7504</v>
      </c>
      <c r="I4803" s="36" t="s">
        <v>58</v>
      </c>
      <c r="J4803" s="36" t="s">
        <v>59</v>
      </c>
      <c r="K4803" s="36" t="s">
        <v>3509</v>
      </c>
    </row>
    <row r="4804" spans="1:11" ht="15" customHeight="1">
      <c r="A4804" s="36" t="s">
        <v>4300</v>
      </c>
      <c r="B4804" s="36">
        <v>469801</v>
      </c>
      <c r="C4804" s="35" t="str">
        <f>VLOOKUP(B4804,'[1]EC Sales Date'!$A:$C,2,)</f>
        <v>Socquettes DRY à Séchage Rapide (Lot de 3)</v>
      </c>
      <c r="D4804" s="36" t="s">
        <v>86</v>
      </c>
      <c r="E4804" s="36" t="s">
        <v>86</v>
      </c>
      <c r="F4804" s="36" t="s">
        <v>86</v>
      </c>
      <c r="G4804" s="36" t="s">
        <v>7504</v>
      </c>
      <c r="H4804" s="36" t="s">
        <v>7504</v>
      </c>
      <c r="I4804" s="36" t="s">
        <v>1345</v>
      </c>
      <c r="J4804" s="36" t="s">
        <v>59</v>
      </c>
      <c r="K4804" s="36" t="s">
        <v>4301</v>
      </c>
    </row>
    <row r="4805" spans="1:11" ht="15" customHeight="1">
      <c r="A4805" s="36" t="s">
        <v>4302</v>
      </c>
      <c r="B4805" s="36">
        <v>469802</v>
      </c>
      <c r="C4805" s="35" t="str">
        <f>VLOOKUP(B4805,'[1]EC Sales Date'!$A:$C,2,)</f>
        <v>Chaussettes (Lot de 3)</v>
      </c>
      <c r="D4805" s="36" t="s">
        <v>86</v>
      </c>
      <c r="E4805" s="36" t="s">
        <v>86</v>
      </c>
      <c r="F4805" s="36" t="s">
        <v>86</v>
      </c>
      <c r="G4805" s="36" t="s">
        <v>7504</v>
      </c>
      <c r="H4805" s="36" t="s">
        <v>7504</v>
      </c>
      <c r="I4805" s="36" t="s">
        <v>58</v>
      </c>
      <c r="J4805" s="36" t="s">
        <v>59</v>
      </c>
      <c r="K4805" s="36" t="s">
        <v>4303</v>
      </c>
    </row>
    <row r="4806" spans="1:11" ht="15" customHeight="1">
      <c r="A4806" s="36" t="s">
        <v>4304</v>
      </c>
      <c r="B4806" s="36">
        <v>469804</v>
      </c>
      <c r="C4806" s="35" t="str">
        <f>VLOOKUP(B4806,'[1]EC Sales Date'!$A:$C,2,)</f>
        <v>Chaussettes (Lot de 3)</v>
      </c>
      <c r="D4806" s="36" t="s">
        <v>86</v>
      </c>
      <c r="E4806" s="36" t="s">
        <v>86</v>
      </c>
      <c r="F4806" s="36" t="s">
        <v>86</v>
      </c>
      <c r="G4806" s="36" t="s">
        <v>7504</v>
      </c>
      <c r="H4806" s="36" t="s">
        <v>7504</v>
      </c>
      <c r="I4806" s="36" t="s">
        <v>3524</v>
      </c>
      <c r="J4806" s="36" t="s">
        <v>59</v>
      </c>
      <c r="K4806" s="36" t="s">
        <v>3525</v>
      </c>
    </row>
    <row r="4807" spans="1:11" ht="15" customHeight="1">
      <c r="A4807" s="36" t="s">
        <v>4305</v>
      </c>
      <c r="B4807" s="36">
        <v>469805</v>
      </c>
      <c r="C4807" s="35" t="str">
        <f>VLOOKUP(B4807,'[1]EC Sales Date'!$A:$C,2,)</f>
        <v>Chaussettes (côtelées, lot de 3)</v>
      </c>
      <c r="D4807" s="36" t="s">
        <v>57</v>
      </c>
      <c r="E4807" s="36" t="s">
        <v>57</v>
      </c>
      <c r="F4807" s="36" t="s">
        <v>57</v>
      </c>
      <c r="G4807" s="36" t="s">
        <v>7504</v>
      </c>
      <c r="H4807" s="36" t="s">
        <v>7504</v>
      </c>
      <c r="I4807" s="36" t="s">
        <v>465</v>
      </c>
      <c r="J4807" s="36" t="s">
        <v>59</v>
      </c>
      <c r="K4807" s="36" t="s">
        <v>466</v>
      </c>
    </row>
    <row r="4808" spans="1:11" ht="15" customHeight="1">
      <c r="A4808" s="36" t="s">
        <v>4306</v>
      </c>
      <c r="B4808" s="36">
        <v>469806</v>
      </c>
      <c r="C4808" s="35" t="str">
        <f>VLOOKUP(B4808,'[1]EC Sales Date'!$A:$C,2,)</f>
        <v>Chaussettes Côtelées (Lot de 3)</v>
      </c>
      <c r="D4808" s="36" t="s">
        <v>86</v>
      </c>
      <c r="E4808" s="36" t="s">
        <v>86</v>
      </c>
      <c r="F4808" s="36" t="s">
        <v>86</v>
      </c>
      <c r="G4808" s="36" t="s">
        <v>7504</v>
      </c>
      <c r="H4808" s="36" t="s">
        <v>7504</v>
      </c>
      <c r="I4808" s="36" t="s">
        <v>58</v>
      </c>
      <c r="J4808" s="36" t="s">
        <v>59</v>
      </c>
      <c r="K4808" s="36" t="s">
        <v>4307</v>
      </c>
    </row>
    <row r="4809" spans="1:11" ht="15" customHeight="1">
      <c r="A4809" s="36" t="s">
        <v>4308</v>
      </c>
      <c r="B4809" s="36">
        <v>469806</v>
      </c>
      <c r="C4809" s="35" t="str">
        <f>VLOOKUP(B4809,'[1]EC Sales Date'!$A:$C,2,)</f>
        <v>Chaussettes Côtelées (Lot de 3)</v>
      </c>
      <c r="D4809" s="36" t="s">
        <v>57</v>
      </c>
      <c r="E4809" s="36" t="s">
        <v>57</v>
      </c>
      <c r="F4809" s="36" t="s">
        <v>57</v>
      </c>
      <c r="G4809" s="36" t="s">
        <v>7504</v>
      </c>
      <c r="H4809" s="36" t="s">
        <v>7504</v>
      </c>
      <c r="I4809" s="36" t="s">
        <v>58</v>
      </c>
      <c r="J4809" s="36" t="s">
        <v>59</v>
      </c>
      <c r="K4809" s="36" t="s">
        <v>4307</v>
      </c>
    </row>
    <row r="4810" spans="1:11" ht="15" customHeight="1">
      <c r="A4810" s="36" t="s">
        <v>4309</v>
      </c>
      <c r="B4810" s="36">
        <v>469808</v>
      </c>
      <c r="C4810" s="35" t="str">
        <f>VLOOKUP(B4810,'[1]EC Sales Date'!$A:$C,2,)</f>
        <v>Chaussettes à Paillettes (Lot de 3)</v>
      </c>
      <c r="D4810" s="36" t="s">
        <v>57</v>
      </c>
      <c r="E4810" s="36" t="s">
        <v>57</v>
      </c>
      <c r="F4810" s="36" t="s">
        <v>57</v>
      </c>
      <c r="G4810" s="36" t="s">
        <v>7504</v>
      </c>
      <c r="H4810" s="36" t="s">
        <v>7504</v>
      </c>
      <c r="I4810" s="36" t="s">
        <v>58</v>
      </c>
      <c r="J4810" s="36" t="s">
        <v>59</v>
      </c>
      <c r="K4810" s="36" t="s">
        <v>4310</v>
      </c>
    </row>
    <row r="4811" spans="1:11" ht="15" customHeight="1">
      <c r="A4811" s="36" t="s">
        <v>4311</v>
      </c>
      <c r="B4811" s="36">
        <v>469809</v>
      </c>
      <c r="C4811" s="35" t="str">
        <f>VLOOKUP(B4811,'[1]EC Sales Date'!$A:$C,2,)</f>
        <v>Chaussettes (Lot de 3)</v>
      </c>
      <c r="D4811" s="36" t="s">
        <v>57</v>
      </c>
      <c r="E4811" s="36" t="s">
        <v>57</v>
      </c>
      <c r="F4811" s="36" t="s">
        <v>57</v>
      </c>
      <c r="G4811" s="36" t="s">
        <v>7504</v>
      </c>
      <c r="H4811" s="36" t="s">
        <v>7504</v>
      </c>
      <c r="I4811" s="36" t="s">
        <v>3156</v>
      </c>
      <c r="J4811" s="36" t="s">
        <v>59</v>
      </c>
      <c r="K4811" s="36" t="s">
        <v>4312</v>
      </c>
    </row>
    <row r="4812" spans="1:11" ht="15" customHeight="1">
      <c r="A4812" s="36" t="s">
        <v>4313</v>
      </c>
      <c r="B4812" s="36">
        <v>469810</v>
      </c>
      <c r="C4812" s="35" t="str">
        <f>VLOOKUP(B4812,'[1]EC Sales Date'!$A:$C,2,)</f>
        <v>Chaussettes (Lot de 3)</v>
      </c>
      <c r="D4812" s="36" t="s">
        <v>86</v>
      </c>
      <c r="E4812" s="36" t="s">
        <v>86</v>
      </c>
      <c r="F4812" s="36" t="s">
        <v>86</v>
      </c>
      <c r="G4812" s="36" t="s">
        <v>7504</v>
      </c>
      <c r="H4812" s="36" t="s">
        <v>7504</v>
      </c>
      <c r="I4812" s="36" t="s">
        <v>58</v>
      </c>
      <c r="J4812" s="36" t="s">
        <v>59</v>
      </c>
      <c r="K4812" s="36" t="s">
        <v>459</v>
      </c>
    </row>
    <row r="4813" spans="1:11" ht="15" customHeight="1">
      <c r="A4813" s="36" t="s">
        <v>4314</v>
      </c>
      <c r="B4813" s="36">
        <v>469813</v>
      </c>
      <c r="C4813" s="35" t="str">
        <f>VLOOKUP(B4813,'[1]EC Sales Date'!$A:$C,2,)</f>
        <v>Chaussettes (Lot de 3)</v>
      </c>
      <c r="D4813" s="36" t="s">
        <v>57</v>
      </c>
      <c r="E4813" s="36" t="s">
        <v>57</v>
      </c>
      <c r="F4813" s="36" t="s">
        <v>57</v>
      </c>
      <c r="G4813" s="36" t="s">
        <v>7504</v>
      </c>
      <c r="H4813" s="36" t="s">
        <v>7504</v>
      </c>
      <c r="I4813" s="36" t="s">
        <v>58</v>
      </c>
      <c r="J4813" s="36" t="s">
        <v>59</v>
      </c>
      <c r="K4813" s="36" t="s">
        <v>4315</v>
      </c>
    </row>
    <row r="4814" spans="1:11" ht="15" customHeight="1">
      <c r="A4814" s="36" t="s">
        <v>4316</v>
      </c>
      <c r="B4814" s="36">
        <v>469814</v>
      </c>
      <c r="C4814" s="35" t="str">
        <f>VLOOKUP(B4814,'[1]EC Sales Date'!$A:$C,2,)</f>
        <v>Chaussettes Côtelées Polaire (Lot de 3)</v>
      </c>
      <c r="D4814" s="36" t="s">
        <v>86</v>
      </c>
      <c r="E4814" s="36" t="s">
        <v>86</v>
      </c>
      <c r="F4814" s="36" t="s">
        <v>86</v>
      </c>
      <c r="G4814" s="36" t="s">
        <v>7504</v>
      </c>
      <c r="H4814" s="36" t="s">
        <v>7504</v>
      </c>
      <c r="I4814" s="36" t="s">
        <v>58</v>
      </c>
      <c r="J4814" s="36" t="s">
        <v>59</v>
      </c>
      <c r="K4814" s="36" t="s">
        <v>3521</v>
      </c>
    </row>
    <row r="4815" spans="1:11" ht="15" customHeight="1">
      <c r="A4815" s="36" t="s">
        <v>4317</v>
      </c>
      <c r="B4815" s="36">
        <v>469814</v>
      </c>
      <c r="C4815" s="35" t="str">
        <f>VLOOKUP(B4815,'[1]EC Sales Date'!$A:$C,2,)</f>
        <v>Chaussettes Côtelées Polaire (Lot de 3)</v>
      </c>
      <c r="D4815" s="36" t="s">
        <v>57</v>
      </c>
      <c r="E4815" s="36" t="s">
        <v>57</v>
      </c>
      <c r="F4815" s="36" t="s">
        <v>57</v>
      </c>
      <c r="G4815" s="36" t="s">
        <v>7504</v>
      </c>
      <c r="H4815" s="36" t="s">
        <v>7504</v>
      </c>
      <c r="I4815" s="36" t="s">
        <v>58</v>
      </c>
      <c r="J4815" s="36" t="s">
        <v>59</v>
      </c>
      <c r="K4815" s="36" t="s">
        <v>3521</v>
      </c>
    </row>
    <row r="4816" spans="1:11" ht="15" customHeight="1">
      <c r="A4816" s="36" t="s">
        <v>4318</v>
      </c>
      <c r="B4816" s="36">
        <v>477574</v>
      </c>
      <c r="C4816" s="35" t="str">
        <f>VLOOKUP(B4816,'[1]EC Sales Date'!$A:$C,2,)</f>
        <v>Lot de 3 paires de chaussettes à paillettes</v>
      </c>
      <c r="D4816" s="36" t="s">
        <v>57</v>
      </c>
      <c r="E4816" s="36" t="s">
        <v>57</v>
      </c>
      <c r="F4816" s="36" t="s">
        <v>57</v>
      </c>
      <c r="G4816" s="36" t="s">
        <v>7504</v>
      </c>
      <c r="H4816" s="36" t="s">
        <v>7504</v>
      </c>
      <c r="I4816" s="36" t="s">
        <v>58</v>
      </c>
      <c r="J4816" s="36" t="s">
        <v>59</v>
      </c>
      <c r="K4816" s="36" t="s">
        <v>4310</v>
      </c>
    </row>
    <row r="4817" spans="1:11" ht="15" customHeight="1">
      <c r="A4817" s="36" t="s">
        <v>4319</v>
      </c>
      <c r="B4817" s="36">
        <v>475629</v>
      </c>
      <c r="C4817" s="35" t="str">
        <f>VLOOKUP(B4817,'[1]EC Sales Date'!$A:$C,2,)</f>
        <v>Soutien-gorge Sans Armatures</v>
      </c>
      <c r="D4817" s="36" t="s">
        <v>86</v>
      </c>
      <c r="E4817" s="36" t="s">
        <v>86</v>
      </c>
      <c r="F4817" s="36" t="s">
        <v>86</v>
      </c>
      <c r="G4817" s="36" t="s">
        <v>7504</v>
      </c>
      <c r="H4817" s="36" t="s">
        <v>7504</v>
      </c>
      <c r="I4817" s="36" t="s">
        <v>78</v>
      </c>
      <c r="J4817" s="36" t="s">
        <v>59</v>
      </c>
      <c r="K4817" s="36" t="s">
        <v>4320</v>
      </c>
    </row>
    <row r="4818" spans="1:11" ht="15" customHeight="1">
      <c r="A4818" s="36" t="s">
        <v>4321</v>
      </c>
      <c r="B4818" s="36">
        <v>473014</v>
      </c>
      <c r="C4818" s="35" t="str">
        <f>VLOOKUP(B4818,'[1]EC Sales Date'!$A:$C,2,)</f>
        <v>Culotte Menstruelle AIRism</v>
      </c>
      <c r="D4818" s="36" t="s">
        <v>86</v>
      </c>
      <c r="E4818" s="36" t="s">
        <v>86</v>
      </c>
      <c r="F4818" s="36" t="s">
        <v>86</v>
      </c>
      <c r="G4818" s="36" t="s">
        <v>7504</v>
      </c>
      <c r="H4818" s="36" t="s">
        <v>7504</v>
      </c>
      <c r="I4818" s="36" t="s">
        <v>58</v>
      </c>
      <c r="J4818" s="36" t="s">
        <v>59</v>
      </c>
      <c r="K4818" s="36" t="s">
        <v>414</v>
      </c>
    </row>
    <row r="4819" spans="1:11" ht="15" customHeight="1">
      <c r="A4819" s="36" t="s">
        <v>4322</v>
      </c>
      <c r="B4819" s="36">
        <v>470162</v>
      </c>
      <c r="C4819" s="35" t="str">
        <f>VLOOKUP(B4819,'[1]EC Sales Date'!$A:$C,2,)</f>
        <v>Pyjama en Coton AIRism</v>
      </c>
      <c r="D4819" s="36" t="s">
        <v>86</v>
      </c>
      <c r="E4819" s="36" t="s">
        <v>86</v>
      </c>
      <c r="F4819" s="36" t="s">
        <v>86</v>
      </c>
      <c r="G4819" s="36" t="s">
        <v>7504</v>
      </c>
      <c r="H4819" s="36" t="s">
        <v>7504</v>
      </c>
      <c r="I4819" s="36" t="s">
        <v>78</v>
      </c>
      <c r="J4819" s="36" t="s">
        <v>59</v>
      </c>
      <c r="K4819" s="36" t="s">
        <v>482</v>
      </c>
    </row>
    <row r="4820" spans="1:11" ht="15" customHeight="1">
      <c r="A4820" s="36" t="s">
        <v>4323</v>
      </c>
      <c r="B4820" s="36">
        <v>470324</v>
      </c>
      <c r="C4820" s="35" t="str">
        <f>VLOOKUP(B4820,'[1]EC Sales Date'!$A:$C,2,)</f>
        <v>Pyjama en Coton AIRism (Imprimé Géométrique)</v>
      </c>
      <c r="D4820" s="36" t="s">
        <v>86</v>
      </c>
      <c r="E4820" s="36" t="s">
        <v>86</v>
      </c>
      <c r="F4820" s="36" t="s">
        <v>86</v>
      </c>
      <c r="G4820" s="36" t="s">
        <v>7504</v>
      </c>
      <c r="H4820" s="36" t="s">
        <v>7504</v>
      </c>
      <c r="I4820" s="36" t="s">
        <v>78</v>
      </c>
      <c r="J4820" s="36" t="s">
        <v>59</v>
      </c>
      <c r="K4820" s="36" t="s">
        <v>482</v>
      </c>
    </row>
    <row r="4821" spans="1:11" ht="15" customHeight="1">
      <c r="A4821" s="36" t="s">
        <v>4324</v>
      </c>
      <c r="B4821" s="36">
        <v>470325</v>
      </c>
      <c r="C4821" s="35" t="str">
        <f>VLOOKUP(B4821,'[1]EC Sales Date'!$A:$C,2,)</f>
        <v>Pyjama en Coton Mélangé (Rayé)</v>
      </c>
      <c r="D4821" s="36" t="s">
        <v>57</v>
      </c>
      <c r="E4821" s="36" t="s">
        <v>57</v>
      </c>
      <c r="F4821" s="36" t="s">
        <v>57</v>
      </c>
      <c r="G4821" s="36" t="s">
        <v>7504</v>
      </c>
      <c r="H4821" s="36" t="s">
        <v>7504</v>
      </c>
      <c r="I4821" s="36" t="s">
        <v>58</v>
      </c>
      <c r="J4821" s="36" t="s">
        <v>59</v>
      </c>
      <c r="K4821" s="36" t="s">
        <v>487</v>
      </c>
    </row>
    <row r="4822" spans="1:11" ht="15" customHeight="1">
      <c r="A4822" s="36" t="s">
        <v>4325</v>
      </c>
      <c r="B4822" s="36">
        <v>471396</v>
      </c>
      <c r="C4822" s="35" t="str">
        <f>VLOOKUP(B4822,'[1]EC Sales Date'!$A:$C,2,)</f>
        <v>Pyjama Satiné</v>
      </c>
      <c r="D4822" s="36" t="s">
        <v>57</v>
      </c>
      <c r="E4822" s="36" t="s">
        <v>57</v>
      </c>
      <c r="F4822" s="36" t="s">
        <v>57</v>
      </c>
      <c r="G4822" s="36" t="s">
        <v>7504</v>
      </c>
      <c r="H4822" s="36" t="s">
        <v>7504</v>
      </c>
      <c r="I4822" s="36" t="s">
        <v>78</v>
      </c>
      <c r="J4822" s="36" t="s">
        <v>59</v>
      </c>
      <c r="K4822" s="36" t="s">
        <v>484</v>
      </c>
    </row>
    <row r="4823" spans="1:11" ht="15" customHeight="1">
      <c r="A4823" s="36" t="s">
        <v>4326</v>
      </c>
      <c r="B4823" s="36">
        <v>470168</v>
      </c>
      <c r="C4823" s="35" t="str">
        <f>VLOOKUP(B4823,'[1]EC Sales Date'!$A:$C,2,)</f>
        <v>Pantalon en Coton Relax 7/8ème</v>
      </c>
      <c r="D4823" s="36" t="s">
        <v>57</v>
      </c>
      <c r="E4823" s="36" t="s">
        <v>57</v>
      </c>
      <c r="F4823" s="36" t="s">
        <v>57</v>
      </c>
      <c r="G4823" s="36" t="s">
        <v>7504</v>
      </c>
      <c r="H4823" s="36" t="s">
        <v>7504</v>
      </c>
      <c r="I4823" s="36" t="s">
        <v>58</v>
      </c>
      <c r="J4823" s="37" t="s">
        <v>123</v>
      </c>
      <c r="K4823" s="36" t="s">
        <v>124</v>
      </c>
    </row>
    <row r="4824" spans="1:11" ht="15" customHeight="1">
      <c r="A4824" s="36" t="s">
        <v>4327</v>
      </c>
      <c r="B4824" s="36">
        <v>470168</v>
      </c>
      <c r="C4824" s="35" t="str">
        <f>VLOOKUP(B4824,'[1]EC Sales Date'!$A:$C,2,)</f>
        <v>Pantalon en Coton Relax 7/8ème</v>
      </c>
      <c r="D4824" s="36" t="s">
        <v>427</v>
      </c>
      <c r="E4824" s="36" t="s">
        <v>427</v>
      </c>
      <c r="F4824" s="36" t="s">
        <v>427</v>
      </c>
      <c r="G4824" s="36" t="s">
        <v>7504</v>
      </c>
      <c r="H4824" s="36" t="s">
        <v>7504</v>
      </c>
      <c r="I4824" s="36" t="s">
        <v>58</v>
      </c>
      <c r="J4824" s="37" t="s">
        <v>123</v>
      </c>
      <c r="K4824" s="36" t="s">
        <v>124</v>
      </c>
    </row>
    <row r="4825" spans="1:11" ht="15" customHeight="1">
      <c r="A4825" s="36" t="s">
        <v>4328</v>
      </c>
      <c r="B4825" s="36">
        <v>471401</v>
      </c>
      <c r="C4825" s="35" t="str">
        <f>VLOOKUP(B4825,'[1]EC Sales Date'!$A:$C,2,)</f>
        <v>Pantalon en Coton Relax 7/8ème</v>
      </c>
      <c r="D4825" s="36" t="s">
        <v>56</v>
      </c>
      <c r="E4825" s="36" t="s">
        <v>56</v>
      </c>
      <c r="F4825" s="36" t="s">
        <v>56</v>
      </c>
      <c r="G4825" s="36" t="s">
        <v>7504</v>
      </c>
      <c r="H4825" s="36" t="s">
        <v>7504</v>
      </c>
      <c r="I4825" s="36" t="s">
        <v>58</v>
      </c>
      <c r="J4825" s="37" t="s">
        <v>123</v>
      </c>
      <c r="K4825" s="36" t="s">
        <v>4329</v>
      </c>
    </row>
    <row r="4826" spans="1:11" ht="15" customHeight="1">
      <c r="A4826" s="36" t="s">
        <v>4330</v>
      </c>
      <c r="B4826" s="36">
        <v>470169</v>
      </c>
      <c r="C4826" s="35" t="str">
        <f>VLOOKUP(B4826,'[1]EC Sales Date'!$A:$C,2,)</f>
        <v>Pantalon Loungewear</v>
      </c>
      <c r="D4826" s="36" t="s">
        <v>57</v>
      </c>
      <c r="E4826" s="36" t="s">
        <v>57</v>
      </c>
      <c r="F4826" s="36" t="s">
        <v>57</v>
      </c>
      <c r="G4826" s="36" t="s">
        <v>7504</v>
      </c>
      <c r="H4826" s="36" t="s">
        <v>7504</v>
      </c>
      <c r="I4826" s="36" t="s">
        <v>58</v>
      </c>
      <c r="J4826" s="36" t="s">
        <v>59</v>
      </c>
      <c r="K4826" s="36" t="s">
        <v>4331</v>
      </c>
    </row>
    <row r="4827" spans="1:11" ht="15" customHeight="1">
      <c r="A4827" s="36" t="s">
        <v>4332</v>
      </c>
      <c r="B4827" s="36">
        <v>471220</v>
      </c>
      <c r="C4827" s="35" t="str">
        <f>VLOOKUP(B4827,'[1]EC Sales Date'!$A:$C,2,)</f>
        <v>Pull Style Polo en Maille</v>
      </c>
      <c r="D4827" s="36" t="s">
        <v>57</v>
      </c>
      <c r="E4827" s="36" t="s">
        <v>57</v>
      </c>
      <c r="F4827" s="36" t="s">
        <v>57</v>
      </c>
      <c r="G4827" s="36" t="s">
        <v>7504</v>
      </c>
      <c r="H4827" s="36" t="s">
        <v>7504</v>
      </c>
      <c r="I4827" s="36" t="s">
        <v>58</v>
      </c>
      <c r="J4827" s="36" t="s">
        <v>59</v>
      </c>
      <c r="K4827" s="36" t="s">
        <v>1162</v>
      </c>
    </row>
    <row r="4828" spans="1:11" ht="15" customHeight="1">
      <c r="A4828" s="36" t="s">
        <v>4333</v>
      </c>
      <c r="B4828" s="36">
        <v>472074</v>
      </c>
      <c r="C4828" s="35" t="str">
        <f>VLOOKUP(B4828,'[1]EC Sales Date'!$A:$C,2,)</f>
        <v>Cardigan en maille côtelée</v>
      </c>
      <c r="D4828" s="36" t="s">
        <v>57</v>
      </c>
      <c r="E4828" s="36" t="s">
        <v>57</v>
      </c>
      <c r="F4828" s="36" t="s">
        <v>57</v>
      </c>
      <c r="G4828" s="36" t="s">
        <v>7504</v>
      </c>
      <c r="H4828" s="36" t="s">
        <v>7504</v>
      </c>
      <c r="I4828" s="36" t="s">
        <v>58</v>
      </c>
      <c r="J4828" s="36" t="s">
        <v>59</v>
      </c>
      <c r="K4828" s="36" t="s">
        <v>1162</v>
      </c>
    </row>
    <row r="4829" spans="1:11" ht="15" customHeight="1">
      <c r="A4829" s="36" t="s">
        <v>4334</v>
      </c>
      <c r="B4829" s="36">
        <v>469338</v>
      </c>
      <c r="C4829" s="35" t="str">
        <f>VLOOKUP(B4829,'[1]EC Sales Date'!$A:$C,2,)</f>
        <v>Robe à Manches Volumineuses</v>
      </c>
      <c r="D4829" s="36" t="s">
        <v>57</v>
      </c>
      <c r="E4829" s="36" t="s">
        <v>57</v>
      </c>
      <c r="F4829" s="36" t="s">
        <v>57</v>
      </c>
      <c r="G4829" s="36" t="s">
        <v>7504</v>
      </c>
      <c r="H4829" s="36" t="s">
        <v>7504</v>
      </c>
      <c r="I4829" s="36" t="s">
        <v>1345</v>
      </c>
      <c r="J4829" s="36" t="s">
        <v>59</v>
      </c>
      <c r="K4829" s="36" t="s">
        <v>4335</v>
      </c>
    </row>
    <row r="4830" spans="1:11" ht="15" customHeight="1">
      <c r="A4830" s="36" t="s">
        <v>4336</v>
      </c>
      <c r="B4830" s="36">
        <v>470841</v>
      </c>
      <c r="C4830" s="35" t="str">
        <f>VLOOKUP(B4830,'[1]EC Sales Date'!$A:$C,2,)</f>
        <v>Robe à Manches Volumineuses (Imprimée)</v>
      </c>
      <c r="D4830" s="36" t="s">
        <v>57</v>
      </c>
      <c r="E4830" s="36" t="s">
        <v>57</v>
      </c>
      <c r="F4830" s="36" t="s">
        <v>57</v>
      </c>
      <c r="G4830" s="36" t="s">
        <v>7504</v>
      </c>
      <c r="H4830" s="36" t="s">
        <v>7504</v>
      </c>
      <c r="I4830" s="36" t="s">
        <v>58</v>
      </c>
      <c r="J4830" s="36" t="s">
        <v>59</v>
      </c>
      <c r="K4830" s="36" t="s">
        <v>4337</v>
      </c>
    </row>
    <row r="4831" spans="1:11" ht="15" customHeight="1">
      <c r="A4831" s="36" t="s">
        <v>4338</v>
      </c>
      <c r="B4831" s="36">
        <v>469341</v>
      </c>
      <c r="C4831" s="35" t="str">
        <f>VLOOKUP(B4831,'[1]EC Sales Date'!$A:$C,2,)</f>
        <v>Robe avec Jupe Plissée</v>
      </c>
      <c r="D4831" s="36" t="s">
        <v>57</v>
      </c>
      <c r="E4831" s="36" t="s">
        <v>57</v>
      </c>
      <c r="F4831" s="36" t="s">
        <v>57</v>
      </c>
      <c r="G4831" s="36" t="s">
        <v>7504</v>
      </c>
      <c r="H4831" s="36" t="s">
        <v>7504</v>
      </c>
      <c r="I4831" s="36" t="s">
        <v>78</v>
      </c>
      <c r="J4831" s="36" t="s">
        <v>59</v>
      </c>
      <c r="K4831" s="36" t="s">
        <v>4339</v>
      </c>
    </row>
    <row r="4832" spans="1:11" ht="15" customHeight="1">
      <c r="A4832" s="36" t="s">
        <v>4340</v>
      </c>
      <c r="B4832" s="36">
        <v>469343</v>
      </c>
      <c r="C4832" s="35" t="str">
        <f>VLOOKUP(B4832,'[1]EC Sales Date'!$A:$C,2,)</f>
        <v>Robe Satinée (Sans Manches)</v>
      </c>
      <c r="D4832" s="36" t="s">
        <v>57</v>
      </c>
      <c r="E4832" s="36" t="s">
        <v>57</v>
      </c>
      <c r="F4832" s="36" t="s">
        <v>57</v>
      </c>
      <c r="G4832" s="36" t="s">
        <v>7504</v>
      </c>
      <c r="H4832" s="36" t="s">
        <v>7504</v>
      </c>
      <c r="I4832" s="36" t="s">
        <v>3524</v>
      </c>
      <c r="J4832" s="36" t="s">
        <v>59</v>
      </c>
      <c r="K4832" s="36" t="s">
        <v>4341</v>
      </c>
    </row>
    <row r="4833" spans="1:11" ht="15" customHeight="1">
      <c r="A4833" s="36" t="s">
        <v>4342</v>
      </c>
      <c r="B4833" s="36">
        <v>469345</v>
      </c>
      <c r="C4833" s="35" t="str">
        <f>VLOOKUP(B4833,'[1]EC Sales Date'!$A:$C,2,)</f>
        <v>Robe en Jersey Brossé</v>
      </c>
      <c r="D4833" s="36" t="s">
        <v>86</v>
      </c>
      <c r="E4833" s="36" t="s">
        <v>57</v>
      </c>
      <c r="F4833" s="36" t="s">
        <v>57</v>
      </c>
      <c r="G4833" s="36" t="s">
        <v>7504</v>
      </c>
      <c r="H4833" s="36" t="s">
        <v>7504</v>
      </c>
      <c r="I4833" s="36" t="s">
        <v>58</v>
      </c>
      <c r="J4833" s="36" t="s">
        <v>59</v>
      </c>
      <c r="K4833" s="36" t="s">
        <v>4343</v>
      </c>
    </row>
    <row r="4834" spans="1:11" ht="15" customHeight="1">
      <c r="A4834" s="36" t="s">
        <v>4344</v>
      </c>
      <c r="B4834" s="36">
        <v>469346</v>
      </c>
      <c r="C4834" s="35" t="str">
        <f>VLOOKUP(B4834,'[1]EC Sales Date'!$A:$C,2,)</f>
        <v>Robe Détail Dentelle</v>
      </c>
      <c r="D4834" s="36" t="s">
        <v>57</v>
      </c>
      <c r="E4834" s="36" t="s">
        <v>57</v>
      </c>
      <c r="F4834" s="36" t="s">
        <v>57</v>
      </c>
      <c r="G4834" s="36" t="s">
        <v>7504</v>
      </c>
      <c r="H4834" s="36" t="s">
        <v>7504</v>
      </c>
      <c r="I4834" s="36" t="s">
        <v>58</v>
      </c>
      <c r="J4834" s="36" t="s">
        <v>59</v>
      </c>
      <c r="K4834" s="36" t="s">
        <v>4345</v>
      </c>
    </row>
    <row r="4835" spans="1:11" ht="15" customHeight="1">
      <c r="A4835" s="36" t="s">
        <v>4346</v>
      </c>
      <c r="B4835" s="36">
        <v>470668</v>
      </c>
      <c r="C4835" s="35" t="str">
        <f>VLOOKUP(B4835,'[1]EC Sales Date'!$A:$C,2,)</f>
        <v>Robe Plissée à Manches Longues</v>
      </c>
      <c r="D4835" s="36" t="s">
        <v>57</v>
      </c>
      <c r="E4835" s="36" t="s">
        <v>57</v>
      </c>
      <c r="F4835" s="36" t="s">
        <v>57</v>
      </c>
      <c r="G4835" s="36" t="s">
        <v>7504</v>
      </c>
      <c r="H4835" s="36" t="s">
        <v>7504</v>
      </c>
      <c r="I4835" s="36" t="s">
        <v>78</v>
      </c>
      <c r="J4835" s="36" t="s">
        <v>59</v>
      </c>
      <c r="K4835" s="36" t="s">
        <v>4347</v>
      </c>
    </row>
    <row r="4836" spans="1:11" ht="15" customHeight="1">
      <c r="A4836" s="36" t="s">
        <v>4348</v>
      </c>
      <c r="B4836" s="36">
        <v>470843</v>
      </c>
      <c r="C4836" s="35" t="str">
        <f>VLOOKUP(B4836,'[1]EC Sales Date'!$A:$C,2,)</f>
        <v>Robe Plissée à Manches Longues (à Carreaux)</v>
      </c>
      <c r="D4836" s="36" t="s">
        <v>57</v>
      </c>
      <c r="E4836" s="36" t="s">
        <v>57</v>
      </c>
      <c r="F4836" s="36" t="s">
        <v>57</v>
      </c>
      <c r="G4836" s="36" t="s">
        <v>7504</v>
      </c>
      <c r="H4836" s="36" t="s">
        <v>7504</v>
      </c>
      <c r="I4836" s="36" t="s">
        <v>78</v>
      </c>
      <c r="J4836" s="36" t="s">
        <v>59</v>
      </c>
      <c r="K4836" s="36" t="s">
        <v>4347</v>
      </c>
    </row>
    <row r="4837" spans="1:11" ht="15" customHeight="1">
      <c r="A4837" s="36" t="s">
        <v>4349</v>
      </c>
      <c r="B4837" s="36">
        <v>470882</v>
      </c>
      <c r="C4837" s="35" t="str">
        <f>VLOOKUP(B4837,'[1]EC Sales Date'!$A:$C,2,)</f>
        <v>Robe Évasée</v>
      </c>
      <c r="D4837" s="36" t="s">
        <v>57</v>
      </c>
      <c r="E4837" s="36" t="s">
        <v>57</v>
      </c>
      <c r="F4837" s="36" t="s">
        <v>57</v>
      </c>
      <c r="G4837" s="36" t="s">
        <v>7504</v>
      </c>
      <c r="H4837" s="36" t="s">
        <v>7504</v>
      </c>
      <c r="I4837" s="36" t="s">
        <v>78</v>
      </c>
      <c r="J4837" s="36" t="s">
        <v>59</v>
      </c>
      <c r="K4837" s="36" t="s">
        <v>4350</v>
      </c>
    </row>
    <row r="4838" spans="1:11" ht="15" customHeight="1">
      <c r="A4838" s="36" t="s">
        <v>4351</v>
      </c>
      <c r="B4838" s="36">
        <v>471656</v>
      </c>
      <c r="C4838" s="35" t="str">
        <f>VLOOKUP(B4838,'[1]EC Sales Date'!$A:$C,2,)</f>
        <v>Robe Évasée (imprimée)</v>
      </c>
      <c r="D4838" s="36" t="s">
        <v>57</v>
      </c>
      <c r="E4838" s="36" t="s">
        <v>57</v>
      </c>
      <c r="F4838" s="36" t="s">
        <v>57</v>
      </c>
      <c r="G4838" s="36" t="s">
        <v>7504</v>
      </c>
      <c r="H4838" s="36" t="s">
        <v>7504</v>
      </c>
      <c r="I4838" s="36" t="s">
        <v>78</v>
      </c>
      <c r="J4838" s="36" t="s">
        <v>59</v>
      </c>
      <c r="K4838" s="36" t="s">
        <v>4350</v>
      </c>
    </row>
    <row r="4839" spans="1:11" ht="15" customHeight="1">
      <c r="A4839" s="36" t="s">
        <v>4352</v>
      </c>
      <c r="B4839" s="36">
        <v>470885</v>
      </c>
      <c r="C4839" s="35" t="str">
        <f>VLOOKUP(B4839,'[1]EC Sales Date'!$A:$C,2,)</f>
        <v>Robe Évasée en Maille Soufflée Yarn</v>
      </c>
      <c r="D4839" s="36" t="s">
        <v>57</v>
      </c>
      <c r="E4839" s="36" t="s">
        <v>57</v>
      </c>
      <c r="F4839" s="36" t="s">
        <v>57</v>
      </c>
      <c r="G4839" s="36" t="s">
        <v>7504</v>
      </c>
      <c r="H4839" s="36" t="s">
        <v>7504</v>
      </c>
      <c r="I4839" s="36" t="s">
        <v>58</v>
      </c>
      <c r="J4839" s="36" t="s">
        <v>59</v>
      </c>
      <c r="K4839" s="36" t="s">
        <v>4353</v>
      </c>
    </row>
    <row r="4840" spans="1:11" ht="15" customHeight="1">
      <c r="A4840" s="36" t="s">
        <v>4354</v>
      </c>
      <c r="B4840" s="36">
        <v>471855</v>
      </c>
      <c r="C4840" s="35" t="str">
        <f>VLOOKUP(B4840,'[1]EC Sales Date'!$A:$C,2,)</f>
        <v>Mini-robe En Laine Mélangé</v>
      </c>
      <c r="D4840" s="36" t="s">
        <v>86</v>
      </c>
      <c r="E4840" s="36" t="s">
        <v>86</v>
      </c>
      <c r="F4840" s="36" t="s">
        <v>57</v>
      </c>
      <c r="G4840" s="36" t="s">
        <v>7504</v>
      </c>
      <c r="H4840" s="36" t="s">
        <v>7504</v>
      </c>
      <c r="I4840" s="36" t="s">
        <v>58</v>
      </c>
      <c r="J4840" s="36" t="s">
        <v>59</v>
      </c>
      <c r="K4840" s="36" t="s">
        <v>3050</v>
      </c>
    </row>
    <row r="4841" spans="1:11" ht="15" customHeight="1">
      <c r="A4841" s="36" t="s">
        <v>4355</v>
      </c>
      <c r="B4841" s="36">
        <v>472609</v>
      </c>
      <c r="C4841" s="35" t="str">
        <f>VLOOKUP(B4841,'[1]EC Sales Date'!$A:$C,2,)</f>
        <v>Robe Évasée (imprimée, sans manches)</v>
      </c>
      <c r="D4841" s="36" t="s">
        <v>57</v>
      </c>
      <c r="E4841" s="36" t="s">
        <v>57</v>
      </c>
      <c r="F4841" s="36" t="s">
        <v>57</v>
      </c>
      <c r="G4841" s="36" t="s">
        <v>7504</v>
      </c>
      <c r="H4841" s="36" t="s">
        <v>7504</v>
      </c>
      <c r="I4841" s="36" t="s">
        <v>78</v>
      </c>
      <c r="J4841" s="36" t="s">
        <v>59</v>
      </c>
      <c r="K4841" s="36" t="s">
        <v>4350</v>
      </c>
    </row>
    <row r="4842" spans="1:11" ht="15" customHeight="1">
      <c r="A4842" s="36" t="s">
        <v>4356</v>
      </c>
      <c r="B4842" s="36">
        <v>474883</v>
      </c>
      <c r="C4842" s="35" t="str">
        <f>VLOOKUP(B4842,'[1]EC Sales Date'!$A:$C,2,)</f>
        <v>Parka Transportable Protection UV</v>
      </c>
      <c r="D4842" s="36" t="s">
        <v>86</v>
      </c>
      <c r="E4842" s="36" t="s">
        <v>57</v>
      </c>
      <c r="F4842" s="36" t="s">
        <v>57</v>
      </c>
      <c r="G4842" s="36" t="s">
        <v>7504</v>
      </c>
      <c r="H4842" s="36" t="s">
        <v>7504</v>
      </c>
      <c r="I4842" s="36" t="s">
        <v>4357</v>
      </c>
      <c r="J4842" s="36" t="s">
        <v>59</v>
      </c>
      <c r="K4842" s="36" t="s">
        <v>1710</v>
      </c>
    </row>
    <row r="4843" spans="1:11" ht="15" customHeight="1">
      <c r="A4843" s="36" t="s">
        <v>4358</v>
      </c>
      <c r="B4843" s="36">
        <v>470044</v>
      </c>
      <c r="C4843" s="35" t="str">
        <f>VLOOKUP(B4843,'[1]EC Sales Date'!$A:$C,2,)</f>
        <v>Parka BLOCKTECH</v>
      </c>
      <c r="D4843" s="36" t="s">
        <v>86</v>
      </c>
      <c r="E4843" s="36" t="s">
        <v>57</v>
      </c>
      <c r="F4843" s="36" t="s">
        <v>57</v>
      </c>
      <c r="G4843" s="36" t="s">
        <v>7504</v>
      </c>
      <c r="H4843" s="36" t="s">
        <v>7504</v>
      </c>
      <c r="I4843" s="36" t="s">
        <v>3553</v>
      </c>
      <c r="J4843" s="36" t="s">
        <v>59</v>
      </c>
      <c r="K4843" s="36" t="s">
        <v>3554</v>
      </c>
    </row>
    <row r="4844" spans="1:11" ht="15" customHeight="1">
      <c r="A4844" s="36" t="s">
        <v>4359</v>
      </c>
      <c r="B4844" s="36">
        <v>470045</v>
      </c>
      <c r="C4844" s="35" t="str">
        <f>VLOOKUP(B4844,'[1]EC Sales Date'!$A:$C,2,)</f>
        <v>Surchemise Doublée</v>
      </c>
      <c r="D4844" s="36" t="s">
        <v>57</v>
      </c>
      <c r="E4844" s="36" t="s">
        <v>57</v>
      </c>
      <c r="F4844" s="36" t="s">
        <v>57</v>
      </c>
      <c r="G4844" s="36" t="s">
        <v>7504</v>
      </c>
      <c r="H4844" s="36" t="s">
        <v>7504</v>
      </c>
      <c r="I4844" s="36" t="s">
        <v>1345</v>
      </c>
      <c r="J4844" s="36" t="s">
        <v>59</v>
      </c>
      <c r="K4844" s="36" t="s">
        <v>4360</v>
      </c>
    </row>
    <row r="4845" spans="1:11" ht="15" customHeight="1">
      <c r="A4845" s="36" t="s">
        <v>4361</v>
      </c>
      <c r="B4845" s="36">
        <v>470045</v>
      </c>
      <c r="C4845" s="35" t="str">
        <f>VLOOKUP(B4845,'[1]EC Sales Date'!$A:$C,2,)</f>
        <v>Surchemise Doublée</v>
      </c>
      <c r="D4845" s="36" t="s">
        <v>57</v>
      </c>
      <c r="E4845" s="36" t="s">
        <v>57</v>
      </c>
      <c r="F4845" s="36" t="s">
        <v>57</v>
      </c>
      <c r="G4845" s="36" t="s">
        <v>7504</v>
      </c>
      <c r="H4845" s="36" t="s">
        <v>7504</v>
      </c>
      <c r="I4845" s="36" t="s">
        <v>1345</v>
      </c>
      <c r="J4845" s="36" t="s">
        <v>59</v>
      </c>
      <c r="K4845" s="36" t="s">
        <v>4360</v>
      </c>
    </row>
    <row r="4846" spans="1:11" ht="15" customHeight="1">
      <c r="A4846" s="36" t="s">
        <v>4362</v>
      </c>
      <c r="B4846" s="36">
        <v>470047</v>
      </c>
      <c r="C4846" s="35" t="str">
        <f>VLOOKUP(B4846,'[1]EC Sales Date'!$A:$C,2,)</f>
        <v>Veste en Jean</v>
      </c>
      <c r="D4846" s="36" t="s">
        <v>57</v>
      </c>
      <c r="E4846" s="36" t="s">
        <v>57</v>
      </c>
      <c r="F4846" s="36" t="s">
        <v>86</v>
      </c>
      <c r="G4846" s="36" t="s">
        <v>7504</v>
      </c>
      <c r="H4846" s="36" t="s">
        <v>7504</v>
      </c>
      <c r="I4846" s="36" t="s">
        <v>58</v>
      </c>
      <c r="J4846" s="36" t="s">
        <v>59</v>
      </c>
      <c r="K4846" s="36" t="s">
        <v>4363</v>
      </c>
    </row>
    <row r="4847" spans="1:11" ht="15" customHeight="1">
      <c r="A4847" s="36" t="s">
        <v>4364</v>
      </c>
      <c r="B4847" s="36">
        <v>470047</v>
      </c>
      <c r="C4847" s="35" t="str">
        <f>VLOOKUP(B4847,'[1]EC Sales Date'!$A:$C,2,)</f>
        <v>Veste en Jean</v>
      </c>
      <c r="D4847" s="36" t="s">
        <v>57</v>
      </c>
      <c r="E4847" s="36" t="s">
        <v>57</v>
      </c>
      <c r="F4847" s="36" t="s">
        <v>57</v>
      </c>
      <c r="G4847" s="36" t="s">
        <v>7504</v>
      </c>
      <c r="H4847" s="36" t="s">
        <v>7504</v>
      </c>
      <c r="I4847" s="36" t="s">
        <v>58</v>
      </c>
      <c r="J4847" s="36" t="s">
        <v>59</v>
      </c>
      <c r="K4847" s="36" t="s">
        <v>4365</v>
      </c>
    </row>
    <row r="4848" spans="1:11" ht="15" customHeight="1">
      <c r="A4848" s="36" t="s">
        <v>4366</v>
      </c>
      <c r="B4848" s="36">
        <v>470047</v>
      </c>
      <c r="C4848" s="35" t="str">
        <f>VLOOKUP(B4848,'[1]EC Sales Date'!$A:$C,2,)</f>
        <v>Veste en Jean</v>
      </c>
      <c r="D4848" s="36" t="s">
        <v>57</v>
      </c>
      <c r="E4848" s="36" t="s">
        <v>57</v>
      </c>
      <c r="F4848" s="36" t="s">
        <v>57</v>
      </c>
      <c r="G4848" s="36" t="s">
        <v>7504</v>
      </c>
      <c r="H4848" s="36" t="s">
        <v>7504</v>
      </c>
      <c r="I4848" s="36" t="s">
        <v>58</v>
      </c>
      <c r="J4848" s="36" t="s">
        <v>59</v>
      </c>
      <c r="K4848" s="36" t="s">
        <v>4367</v>
      </c>
    </row>
    <row r="4849" spans="1:11" ht="15" customHeight="1">
      <c r="A4849" s="36" t="s">
        <v>4368</v>
      </c>
      <c r="B4849" s="36">
        <v>470050</v>
      </c>
      <c r="C4849" s="35" t="str">
        <f>VLOOKUP(B4849,'[1]EC Sales Date'!$A:$C,2,)</f>
        <v>Veste Confort</v>
      </c>
      <c r="D4849" s="36" t="s">
        <v>57</v>
      </c>
      <c r="E4849" s="36" t="s">
        <v>57</v>
      </c>
      <c r="F4849" s="36" t="s">
        <v>57</v>
      </c>
      <c r="G4849" s="36" t="s">
        <v>7504</v>
      </c>
      <c r="H4849" s="36" t="s">
        <v>7504</v>
      </c>
      <c r="I4849" s="36" t="s">
        <v>58</v>
      </c>
      <c r="J4849" s="36" t="s">
        <v>59</v>
      </c>
      <c r="K4849" s="36" t="s">
        <v>508</v>
      </c>
    </row>
    <row r="4850" spans="1:11" ht="15" customHeight="1">
      <c r="A4850" s="36" t="s">
        <v>4369</v>
      </c>
      <c r="B4850" s="36">
        <v>470050</v>
      </c>
      <c r="C4850" s="35" t="str">
        <f>VLOOKUP(B4850,'[1]EC Sales Date'!$A:$C,2,)</f>
        <v>Veste Confort</v>
      </c>
      <c r="D4850" s="36" t="s">
        <v>80</v>
      </c>
      <c r="E4850" s="36" t="s">
        <v>57</v>
      </c>
      <c r="F4850" s="36" t="s">
        <v>57</v>
      </c>
      <c r="G4850" s="36" t="s">
        <v>7504</v>
      </c>
      <c r="H4850" s="36" t="s">
        <v>7504</v>
      </c>
      <c r="I4850" s="36" t="s">
        <v>58</v>
      </c>
      <c r="J4850" s="36" t="s">
        <v>59</v>
      </c>
      <c r="K4850" s="36" t="s">
        <v>508</v>
      </c>
    </row>
    <row r="4851" spans="1:11" ht="15" customHeight="1">
      <c r="A4851" s="36" t="s">
        <v>4370</v>
      </c>
      <c r="B4851" s="36">
        <v>470050</v>
      </c>
      <c r="C4851" s="35" t="str">
        <f>VLOOKUP(B4851,'[1]EC Sales Date'!$A:$C,2,)</f>
        <v>Veste Confort</v>
      </c>
      <c r="D4851" s="36" t="s">
        <v>427</v>
      </c>
      <c r="E4851" s="36" t="s">
        <v>57</v>
      </c>
      <c r="F4851" s="36" t="s">
        <v>57</v>
      </c>
      <c r="G4851" s="36" t="s">
        <v>7504</v>
      </c>
      <c r="H4851" s="36" t="s">
        <v>7504</v>
      </c>
      <c r="I4851" s="36" t="s">
        <v>58</v>
      </c>
      <c r="J4851" s="36" t="s">
        <v>59</v>
      </c>
      <c r="K4851" s="36" t="s">
        <v>508</v>
      </c>
    </row>
    <row r="4852" spans="1:11" ht="15" customHeight="1">
      <c r="A4852" s="36" t="s">
        <v>4371</v>
      </c>
      <c r="B4852" s="36">
        <v>470050</v>
      </c>
      <c r="C4852" s="35" t="str">
        <f>VLOOKUP(B4852,'[1]EC Sales Date'!$A:$C,2,)</f>
        <v>Veste Confort</v>
      </c>
      <c r="D4852" s="36" t="s">
        <v>57</v>
      </c>
      <c r="E4852" s="36" t="s">
        <v>57</v>
      </c>
      <c r="F4852" s="36" t="s">
        <v>57</v>
      </c>
      <c r="G4852" s="36" t="s">
        <v>7504</v>
      </c>
      <c r="H4852" s="36" t="s">
        <v>7504</v>
      </c>
      <c r="I4852" s="36" t="s">
        <v>78</v>
      </c>
      <c r="J4852" s="36" t="s">
        <v>59</v>
      </c>
      <c r="K4852" s="36" t="s">
        <v>4372</v>
      </c>
    </row>
    <row r="4853" spans="1:11" ht="15" customHeight="1">
      <c r="A4853" s="36" t="s">
        <v>4373</v>
      </c>
      <c r="B4853" s="36">
        <v>470050</v>
      </c>
      <c r="C4853" s="35" t="str">
        <f>VLOOKUP(B4853,'[1]EC Sales Date'!$A:$C,2,)</f>
        <v>Veste Confort</v>
      </c>
      <c r="D4853" s="36" t="s">
        <v>80</v>
      </c>
      <c r="E4853" s="36" t="s">
        <v>57</v>
      </c>
      <c r="F4853" s="36" t="s">
        <v>57</v>
      </c>
      <c r="G4853" s="36" t="s">
        <v>7504</v>
      </c>
      <c r="H4853" s="36" t="s">
        <v>7504</v>
      </c>
      <c r="I4853" s="36" t="s">
        <v>78</v>
      </c>
      <c r="J4853" s="36" t="s">
        <v>59</v>
      </c>
      <c r="K4853" s="36" t="s">
        <v>4372</v>
      </c>
    </row>
    <row r="4854" spans="1:11" ht="15" customHeight="1">
      <c r="A4854" s="36" t="s">
        <v>4374</v>
      </c>
      <c r="B4854" s="36">
        <v>472462</v>
      </c>
      <c r="C4854" s="35" t="str">
        <f>VLOOKUP(B4854,'[1]EC Sales Date'!$A:$C,2,)</f>
        <v>Veste Confort (à Imprimé)</v>
      </c>
      <c r="D4854" s="36" t="s">
        <v>427</v>
      </c>
      <c r="E4854" s="36" t="s">
        <v>57</v>
      </c>
      <c r="F4854" s="36" t="s">
        <v>86</v>
      </c>
      <c r="G4854" s="36" t="s">
        <v>57</v>
      </c>
      <c r="H4854" s="36" t="s">
        <v>7504</v>
      </c>
      <c r="I4854" s="36" t="s">
        <v>78</v>
      </c>
      <c r="J4854" s="36" t="s">
        <v>59</v>
      </c>
      <c r="K4854" s="36" t="s">
        <v>4375</v>
      </c>
    </row>
    <row r="4855" spans="1:11" ht="15" customHeight="1">
      <c r="A4855" s="36" t="s">
        <v>4376</v>
      </c>
      <c r="B4855" s="36">
        <v>472462</v>
      </c>
      <c r="C4855" s="35" t="str">
        <f>VLOOKUP(B4855,'[1]EC Sales Date'!$A:$C,2,)</f>
        <v>Veste Confort (à Imprimé)</v>
      </c>
      <c r="D4855" s="36" t="s">
        <v>427</v>
      </c>
      <c r="E4855" s="36" t="s">
        <v>57</v>
      </c>
      <c r="F4855" s="36" t="s">
        <v>86</v>
      </c>
      <c r="G4855" s="36" t="s">
        <v>57</v>
      </c>
      <c r="H4855" s="36" t="s">
        <v>7504</v>
      </c>
      <c r="I4855" s="36" t="s">
        <v>78</v>
      </c>
      <c r="J4855" s="36" t="s">
        <v>59</v>
      </c>
      <c r="K4855" s="36" t="s">
        <v>4377</v>
      </c>
    </row>
    <row r="4856" spans="1:11" ht="15" customHeight="1">
      <c r="A4856" s="36" t="s">
        <v>8205</v>
      </c>
      <c r="B4856" s="36">
        <v>470056</v>
      </c>
      <c r="C4856" s="35" t="e">
        <f>VLOOKUP(B4856,'[1]EC Sales Date'!$A:$C,2,)</f>
        <v>#N/A</v>
      </c>
      <c r="D4856" s="36" t="s">
        <v>57</v>
      </c>
      <c r="E4856" s="36" t="s">
        <v>57</v>
      </c>
      <c r="F4856" s="36" t="s">
        <v>57</v>
      </c>
      <c r="G4856" s="36" t="s">
        <v>7504</v>
      </c>
      <c r="H4856" s="36" t="s">
        <v>7504</v>
      </c>
      <c r="I4856" s="36" t="s">
        <v>502</v>
      </c>
      <c r="J4856" s="36" t="s">
        <v>59</v>
      </c>
      <c r="K4856" s="36" t="s">
        <v>503</v>
      </c>
    </row>
    <row r="4857" spans="1:11" ht="15" customHeight="1">
      <c r="A4857" s="36" t="s">
        <v>4378</v>
      </c>
      <c r="B4857" s="36">
        <v>470117</v>
      </c>
      <c r="C4857" s="35" t="str">
        <f>VLOOKUP(B4857,'[1]EC Sales Date'!$A:$C,2,)</f>
        <v>Blouson Court Style Utilitaire</v>
      </c>
      <c r="D4857" s="36" t="s">
        <v>57</v>
      </c>
      <c r="E4857" s="36" t="s">
        <v>57</v>
      </c>
      <c r="F4857" s="36" t="s">
        <v>57</v>
      </c>
      <c r="G4857" s="36" t="s">
        <v>7504</v>
      </c>
      <c r="H4857" s="36" t="s">
        <v>7504</v>
      </c>
      <c r="I4857" s="36" t="s">
        <v>58</v>
      </c>
      <c r="J4857" s="36" t="s">
        <v>59</v>
      </c>
      <c r="K4857" s="36" t="s">
        <v>526</v>
      </c>
    </row>
    <row r="4858" spans="1:11" ht="15" customHeight="1">
      <c r="A4858" s="36" t="s">
        <v>4379</v>
      </c>
      <c r="B4858" s="36">
        <v>470117</v>
      </c>
      <c r="C4858" s="35" t="str">
        <f>VLOOKUP(B4858,'[1]EC Sales Date'!$A:$C,2,)</f>
        <v>Blouson Court Style Utilitaire</v>
      </c>
      <c r="D4858" s="36" t="s">
        <v>86</v>
      </c>
      <c r="E4858" s="36" t="s">
        <v>57</v>
      </c>
      <c r="F4858" s="36" t="s">
        <v>57</v>
      </c>
      <c r="G4858" s="36" t="s">
        <v>7504</v>
      </c>
      <c r="H4858" s="36" t="s">
        <v>7504</v>
      </c>
      <c r="I4858" s="36" t="s">
        <v>58</v>
      </c>
      <c r="J4858" s="36" t="s">
        <v>59</v>
      </c>
      <c r="K4858" s="36" t="s">
        <v>526</v>
      </c>
    </row>
    <row r="4859" spans="1:11" ht="15" customHeight="1">
      <c r="A4859" s="36" t="s">
        <v>4380</v>
      </c>
      <c r="B4859" s="36">
        <v>473907</v>
      </c>
      <c r="C4859" s="35" t="str">
        <f>VLOOKUP(B4859,'[1]EC Sales Date'!$A:$C,2,)</f>
        <v>Blouson Coupe-Vent Col Montant</v>
      </c>
      <c r="D4859" s="36" t="s">
        <v>57</v>
      </c>
      <c r="E4859" s="36" t="s">
        <v>57</v>
      </c>
      <c r="F4859" s="36" t="s">
        <v>57</v>
      </c>
      <c r="G4859" s="36" t="s">
        <v>7504</v>
      </c>
      <c r="H4859" s="36" t="s">
        <v>7504</v>
      </c>
      <c r="I4859" s="36" t="s">
        <v>58</v>
      </c>
      <c r="J4859" s="36" t="s">
        <v>59</v>
      </c>
      <c r="K4859" s="36" t="s">
        <v>4381</v>
      </c>
    </row>
    <row r="4860" spans="1:11" ht="15" customHeight="1">
      <c r="A4860" s="36" t="s">
        <v>4382</v>
      </c>
      <c r="B4860" s="36">
        <v>473908</v>
      </c>
      <c r="C4860" s="35" t="str">
        <f>VLOOKUP(B4860,'[1]EC Sales Date'!$A:$C,2,)</f>
        <v>Veste Style Sport UT (Jean-Michel Basquiat)</v>
      </c>
      <c r="D4860" s="36" t="s">
        <v>86</v>
      </c>
      <c r="E4860" s="36" t="s">
        <v>57</v>
      </c>
      <c r="F4860" s="36" t="s">
        <v>57</v>
      </c>
      <c r="G4860" s="36" t="s">
        <v>7504</v>
      </c>
      <c r="H4860" s="36" t="s">
        <v>7504</v>
      </c>
      <c r="I4860" s="36" t="s">
        <v>78</v>
      </c>
      <c r="J4860" s="36" t="s">
        <v>59</v>
      </c>
      <c r="K4860" s="36" t="s">
        <v>1722</v>
      </c>
    </row>
    <row r="4861" spans="1:11" ht="15" customHeight="1">
      <c r="A4861" s="36" t="s">
        <v>4383</v>
      </c>
      <c r="B4861" s="36">
        <v>476317</v>
      </c>
      <c r="C4861" s="35" t="str">
        <f>VLOOKUP(B4861,'[1]EC Sales Date'!$A:$C,2,)</f>
        <v>Veste Style Sport UT (Keith Haring)</v>
      </c>
      <c r="D4861" s="36" t="s">
        <v>86</v>
      </c>
      <c r="E4861" s="36" t="s">
        <v>57</v>
      </c>
      <c r="F4861" s="36" t="s">
        <v>57</v>
      </c>
      <c r="G4861" s="36" t="s">
        <v>7504</v>
      </c>
      <c r="H4861" s="36" t="s">
        <v>7504</v>
      </c>
      <c r="I4861" s="36" t="s">
        <v>78</v>
      </c>
      <c r="J4861" s="36" t="s">
        <v>59</v>
      </c>
      <c r="K4861" s="36" t="s">
        <v>1722</v>
      </c>
    </row>
    <row r="4862" spans="1:11" ht="15" customHeight="1">
      <c r="A4862" s="36" t="s">
        <v>4384</v>
      </c>
      <c r="B4862" s="36">
        <v>474138</v>
      </c>
      <c r="C4862" s="35" t="str">
        <f>VLOOKUP(B4862,'[1]EC Sales Date'!$A:$C,2,)</f>
        <v>Veste UT KAWS + Warhol</v>
      </c>
      <c r="D4862" s="36" t="s">
        <v>57</v>
      </c>
      <c r="E4862" s="36" t="s">
        <v>57</v>
      </c>
      <c r="F4862" s="36" t="s">
        <v>57</v>
      </c>
      <c r="G4862" s="36" t="s">
        <v>7504</v>
      </c>
      <c r="H4862" s="36" t="s">
        <v>7504</v>
      </c>
      <c r="I4862" s="36" t="s">
        <v>78</v>
      </c>
      <c r="J4862" s="36" t="s">
        <v>59</v>
      </c>
      <c r="K4862" s="36" t="s">
        <v>1722</v>
      </c>
    </row>
    <row r="4863" spans="1:11" ht="15" customHeight="1">
      <c r="A4863" s="36" t="s">
        <v>4385</v>
      </c>
      <c r="B4863" s="36">
        <v>476316</v>
      </c>
      <c r="C4863" s="35" t="str">
        <f>VLOOKUP(B4863,'[1]EC Sales Date'!$A:$C,2,)</f>
        <v>Veste UT KAWS + Warhol</v>
      </c>
      <c r="D4863" s="36" t="s">
        <v>57</v>
      </c>
      <c r="E4863" s="36" t="s">
        <v>57</v>
      </c>
      <c r="F4863" s="36" t="s">
        <v>57</v>
      </c>
      <c r="G4863" s="36" t="s">
        <v>7504</v>
      </c>
      <c r="H4863" s="36" t="s">
        <v>7504</v>
      </c>
      <c r="I4863" s="36" t="s">
        <v>78</v>
      </c>
      <c r="J4863" s="36" t="s">
        <v>59</v>
      </c>
      <c r="K4863" s="36" t="s">
        <v>1722</v>
      </c>
    </row>
    <row r="4864" spans="1:11" ht="15" customHeight="1">
      <c r="A4864" s="36" t="s">
        <v>4386</v>
      </c>
      <c r="B4864" s="36">
        <v>470513</v>
      </c>
      <c r="C4864" s="35" t="str">
        <f>VLOOKUP(B4864,'[1]EC Sales Date'!$A:$C,2,)</f>
        <v>Jean Skinny Ultra Stretch</v>
      </c>
      <c r="D4864" s="36" t="s">
        <v>57</v>
      </c>
      <c r="E4864" s="36" t="s">
        <v>57</v>
      </c>
      <c r="F4864" s="36" t="s">
        <v>57</v>
      </c>
      <c r="G4864" s="36" t="s">
        <v>7504</v>
      </c>
      <c r="H4864" s="36" t="s">
        <v>7504</v>
      </c>
      <c r="I4864" s="36" t="s">
        <v>58</v>
      </c>
      <c r="J4864" s="36" t="s">
        <v>59</v>
      </c>
      <c r="K4864" s="36" t="s">
        <v>66</v>
      </c>
    </row>
    <row r="4865" spans="1:11" ht="15" customHeight="1">
      <c r="A4865" s="36" t="s">
        <v>4387</v>
      </c>
      <c r="B4865" s="36">
        <v>470522</v>
      </c>
      <c r="C4865" s="35" t="str">
        <f>VLOOKUP(B4865,'[1]EC Sales Date'!$A:$C,2,)</f>
        <v>Jean Ultra Stretch Coupe Skinny</v>
      </c>
      <c r="D4865" s="36" t="s">
        <v>56</v>
      </c>
      <c r="E4865" s="36" t="s">
        <v>555</v>
      </c>
      <c r="F4865" s="36" t="s">
        <v>555</v>
      </c>
      <c r="G4865" s="36" t="s">
        <v>7504</v>
      </c>
      <c r="H4865" s="36" t="s">
        <v>7504</v>
      </c>
      <c r="I4865" s="36" t="s">
        <v>58</v>
      </c>
      <c r="J4865" s="36" t="s">
        <v>59</v>
      </c>
      <c r="K4865" s="36" t="s">
        <v>561</v>
      </c>
    </row>
    <row r="4866" spans="1:11" ht="15" customHeight="1">
      <c r="A4866" s="36" t="s">
        <v>4388</v>
      </c>
      <c r="B4866" s="36">
        <v>470522</v>
      </c>
      <c r="C4866" s="35" t="str">
        <f>VLOOKUP(B4866,'[1]EC Sales Date'!$A:$C,2,)</f>
        <v>Jean Ultra Stretch Coupe Skinny</v>
      </c>
      <c r="D4866" s="36" t="s">
        <v>56</v>
      </c>
      <c r="E4866" s="36" t="s">
        <v>555</v>
      </c>
      <c r="F4866" s="36" t="s">
        <v>555</v>
      </c>
      <c r="G4866" s="36" t="s">
        <v>7504</v>
      </c>
      <c r="H4866" s="36" t="s">
        <v>7504</v>
      </c>
      <c r="I4866" s="36" t="s">
        <v>58</v>
      </c>
      <c r="J4866" s="36" t="s">
        <v>59</v>
      </c>
      <c r="K4866" s="36" t="s">
        <v>561</v>
      </c>
    </row>
    <row r="4867" spans="1:11" ht="15" customHeight="1">
      <c r="A4867" s="36" t="s">
        <v>4389</v>
      </c>
      <c r="B4867" s="36">
        <v>470522</v>
      </c>
      <c r="C4867" s="35" t="str">
        <f>VLOOKUP(B4867,'[1]EC Sales Date'!$A:$C,2,)</f>
        <v>Jean Ultra Stretch Coupe Skinny</v>
      </c>
      <c r="D4867" s="36" t="s">
        <v>56</v>
      </c>
      <c r="E4867" s="36" t="s">
        <v>57</v>
      </c>
      <c r="F4867" s="36" t="s">
        <v>57</v>
      </c>
      <c r="G4867" s="36" t="s">
        <v>7504</v>
      </c>
      <c r="H4867" s="36" t="s">
        <v>7504</v>
      </c>
      <c r="I4867" s="36" t="s">
        <v>58</v>
      </c>
      <c r="J4867" s="36" t="s">
        <v>59</v>
      </c>
      <c r="K4867" s="36" t="s">
        <v>564</v>
      </c>
    </row>
    <row r="4868" spans="1:11" ht="15" customHeight="1">
      <c r="A4868" s="36" t="s">
        <v>4390</v>
      </c>
      <c r="B4868" s="36">
        <v>470522</v>
      </c>
      <c r="C4868" s="35" t="str">
        <f>VLOOKUP(B4868,'[1]EC Sales Date'!$A:$C,2,)</f>
        <v>Jean Ultra Stretch Coupe Skinny</v>
      </c>
      <c r="D4868" s="36" t="s">
        <v>56</v>
      </c>
      <c r="E4868" s="36" t="s">
        <v>57</v>
      </c>
      <c r="F4868" s="36" t="s">
        <v>57</v>
      </c>
      <c r="G4868" s="36" t="s">
        <v>7504</v>
      </c>
      <c r="H4868" s="36" t="s">
        <v>7504</v>
      </c>
      <c r="I4868" s="36" t="s">
        <v>58</v>
      </c>
      <c r="J4868" s="36" t="s">
        <v>59</v>
      </c>
      <c r="K4868" s="36" t="s">
        <v>566</v>
      </c>
    </row>
    <row r="4869" spans="1:11" ht="15" customHeight="1">
      <c r="A4869" s="36" t="s">
        <v>4391</v>
      </c>
      <c r="B4869" s="36">
        <v>470528</v>
      </c>
      <c r="C4869" s="35" t="str">
        <f>VLOOKUP(B4869,'[1]EC Sales Date'!$A:$C,2,)</f>
        <v>Jean Slim</v>
      </c>
      <c r="D4869" s="36" t="s">
        <v>56</v>
      </c>
      <c r="E4869" s="36" t="s">
        <v>140</v>
      </c>
      <c r="F4869" s="36" t="s">
        <v>140</v>
      </c>
      <c r="G4869" s="36" t="s">
        <v>7504</v>
      </c>
      <c r="H4869" s="36" t="s">
        <v>7504</v>
      </c>
      <c r="I4869" s="36" t="s">
        <v>58</v>
      </c>
      <c r="J4869" s="36" t="s">
        <v>59</v>
      </c>
      <c r="K4869" s="36" t="s">
        <v>267</v>
      </c>
    </row>
    <row r="4870" spans="1:11" ht="15" customHeight="1">
      <c r="A4870" s="36" t="s">
        <v>4392</v>
      </c>
      <c r="B4870" s="36">
        <v>470528</v>
      </c>
      <c r="C4870" s="35" t="str">
        <f>VLOOKUP(B4870,'[1]EC Sales Date'!$A:$C,2,)</f>
        <v>Jean Slim</v>
      </c>
      <c r="D4870" s="36" t="s">
        <v>56</v>
      </c>
      <c r="E4870" s="36" t="s">
        <v>140</v>
      </c>
      <c r="F4870" s="36" t="s">
        <v>140</v>
      </c>
      <c r="G4870" s="36" t="s">
        <v>7504</v>
      </c>
      <c r="H4870" s="36" t="s">
        <v>7504</v>
      </c>
      <c r="I4870" s="36" t="s">
        <v>58</v>
      </c>
      <c r="J4870" s="36" t="s">
        <v>59</v>
      </c>
      <c r="K4870" s="36" t="s">
        <v>267</v>
      </c>
    </row>
    <row r="4871" spans="1:11" ht="15" customHeight="1">
      <c r="A4871" s="36" t="s">
        <v>4393</v>
      </c>
      <c r="B4871" s="36">
        <v>470528</v>
      </c>
      <c r="C4871" s="35" t="str">
        <f>VLOOKUP(B4871,'[1]EC Sales Date'!$A:$C,2,)</f>
        <v>Jean Slim</v>
      </c>
      <c r="D4871" s="36" t="s">
        <v>57</v>
      </c>
      <c r="E4871" s="36" t="s">
        <v>140</v>
      </c>
      <c r="F4871" s="36" t="s">
        <v>140</v>
      </c>
      <c r="G4871" s="36" t="s">
        <v>7504</v>
      </c>
      <c r="H4871" s="36" t="s">
        <v>7504</v>
      </c>
      <c r="I4871" s="36" t="s">
        <v>58</v>
      </c>
      <c r="J4871" s="36" t="s">
        <v>59</v>
      </c>
      <c r="K4871" s="36" t="s">
        <v>267</v>
      </c>
    </row>
    <row r="4872" spans="1:11" ht="15" customHeight="1">
      <c r="A4872" s="36" t="s">
        <v>4394</v>
      </c>
      <c r="B4872" s="36">
        <v>470528</v>
      </c>
      <c r="C4872" s="35" t="str">
        <f>VLOOKUP(B4872,'[1]EC Sales Date'!$A:$C,2,)</f>
        <v>Jean Slim</v>
      </c>
      <c r="D4872" s="36" t="s">
        <v>56</v>
      </c>
      <c r="E4872" s="36" t="s">
        <v>276</v>
      </c>
      <c r="F4872" s="36" t="s">
        <v>276</v>
      </c>
      <c r="G4872" s="36" t="s">
        <v>7504</v>
      </c>
      <c r="H4872" s="36" t="s">
        <v>7504</v>
      </c>
      <c r="I4872" s="36" t="s">
        <v>58</v>
      </c>
      <c r="J4872" s="36" t="s">
        <v>59</v>
      </c>
      <c r="K4872" s="36" t="s">
        <v>4395</v>
      </c>
    </row>
    <row r="4873" spans="1:11" ht="15" customHeight="1">
      <c r="A4873" s="36" t="s">
        <v>4396</v>
      </c>
      <c r="B4873" s="36">
        <v>470528</v>
      </c>
      <c r="C4873" s="35" t="str">
        <f>VLOOKUP(B4873,'[1]EC Sales Date'!$A:$C,2,)</f>
        <v>Jean Slim</v>
      </c>
      <c r="D4873" s="36" t="s">
        <v>56</v>
      </c>
      <c r="E4873" s="36" t="s">
        <v>140</v>
      </c>
      <c r="F4873" s="36" t="s">
        <v>140</v>
      </c>
      <c r="G4873" s="36" t="s">
        <v>7504</v>
      </c>
      <c r="H4873" s="36" t="s">
        <v>7504</v>
      </c>
      <c r="I4873" s="36" t="s">
        <v>58</v>
      </c>
      <c r="J4873" s="36" t="s">
        <v>59</v>
      </c>
      <c r="K4873" s="36" t="s">
        <v>267</v>
      </c>
    </row>
    <row r="4874" spans="1:11" ht="15" customHeight="1">
      <c r="A4874" s="36" t="s">
        <v>4397</v>
      </c>
      <c r="B4874" s="36">
        <v>470530</v>
      </c>
      <c r="C4874" s="35" t="str">
        <f>VLOOKUP(B4874,'[1]EC Sales Date'!$A:$C,2,)</f>
        <v>Jean Slim Selvedge Stretch</v>
      </c>
      <c r="D4874" s="36" t="s">
        <v>56</v>
      </c>
      <c r="E4874" s="36" t="s">
        <v>555</v>
      </c>
      <c r="F4874" s="36" t="s">
        <v>555</v>
      </c>
      <c r="G4874" s="36" t="s">
        <v>7504</v>
      </c>
      <c r="H4874" s="36" t="s">
        <v>7504</v>
      </c>
      <c r="I4874" s="36" t="s">
        <v>58</v>
      </c>
      <c r="J4874" s="36" t="s">
        <v>59</v>
      </c>
      <c r="K4874" s="36" t="s">
        <v>267</v>
      </c>
    </row>
    <row r="4875" spans="1:11" ht="15" customHeight="1">
      <c r="A4875" s="36" t="s">
        <v>4398</v>
      </c>
      <c r="B4875" s="36">
        <v>470530</v>
      </c>
      <c r="C4875" s="35" t="str">
        <f>VLOOKUP(B4875,'[1]EC Sales Date'!$A:$C,2,)</f>
        <v>Jean Slim Selvedge Stretch</v>
      </c>
      <c r="D4875" s="36" t="s">
        <v>56</v>
      </c>
      <c r="E4875" s="36" t="s">
        <v>57</v>
      </c>
      <c r="F4875" s="36" t="s">
        <v>57</v>
      </c>
      <c r="G4875" s="36" t="s">
        <v>7504</v>
      </c>
      <c r="H4875" s="36" t="s">
        <v>7504</v>
      </c>
      <c r="I4875" s="36" t="s">
        <v>58</v>
      </c>
      <c r="J4875" s="36" t="s">
        <v>59</v>
      </c>
      <c r="K4875" s="36" t="s">
        <v>557</v>
      </c>
    </row>
    <row r="4876" spans="1:11" ht="15" customHeight="1">
      <c r="A4876" s="36" t="s">
        <v>4399</v>
      </c>
      <c r="B4876" s="36">
        <v>474866</v>
      </c>
      <c r="C4876" s="35" t="str">
        <f>VLOOKUP(B4876,'[1]EC Sales Date'!$A:$C,2,)</f>
        <v>Jean Slim Selvedge Stretch</v>
      </c>
      <c r="D4876" s="36" t="s">
        <v>56</v>
      </c>
      <c r="E4876" s="36" t="s">
        <v>57</v>
      </c>
      <c r="F4876" s="36" t="s">
        <v>57</v>
      </c>
      <c r="G4876" s="36" t="s">
        <v>7504</v>
      </c>
      <c r="H4876" s="36" t="s">
        <v>7504</v>
      </c>
      <c r="I4876" s="36" t="s">
        <v>58</v>
      </c>
      <c r="J4876" s="36" t="s">
        <v>59</v>
      </c>
      <c r="K4876" s="36" t="s">
        <v>557</v>
      </c>
    </row>
    <row r="4877" spans="1:11" ht="15" customHeight="1">
      <c r="A4877" s="36" t="s">
        <v>4400</v>
      </c>
      <c r="B4877" s="36">
        <v>470532</v>
      </c>
      <c r="C4877" s="35" t="str">
        <f>VLOOKUP(B4877,'[1]EC Sales Date'!$A:$C,2,)</f>
        <v>Jean EZY Ultra Stretch (Long)</v>
      </c>
      <c r="D4877" s="36" t="s">
        <v>56</v>
      </c>
      <c r="E4877" s="36" t="s">
        <v>57</v>
      </c>
      <c r="F4877" s="36" t="s">
        <v>57</v>
      </c>
      <c r="G4877" s="36" t="s">
        <v>7504</v>
      </c>
      <c r="H4877" s="36" t="s">
        <v>7504</v>
      </c>
      <c r="I4877" s="36" t="s">
        <v>58</v>
      </c>
      <c r="J4877" s="36" t="s">
        <v>59</v>
      </c>
      <c r="K4877" s="36" t="s">
        <v>538</v>
      </c>
    </row>
    <row r="4878" spans="1:11" ht="15" customHeight="1">
      <c r="A4878" s="36" t="s">
        <v>4401</v>
      </c>
      <c r="B4878" s="36">
        <v>470532</v>
      </c>
      <c r="C4878" s="35" t="str">
        <f>VLOOKUP(B4878,'[1]EC Sales Date'!$A:$C,2,)</f>
        <v>Jean EZY Ultra Stretch (Long)</v>
      </c>
      <c r="D4878" s="36" t="s">
        <v>56</v>
      </c>
      <c r="E4878" s="36" t="s">
        <v>57</v>
      </c>
      <c r="F4878" s="36" t="s">
        <v>57</v>
      </c>
      <c r="G4878" s="36" t="s">
        <v>7504</v>
      </c>
      <c r="H4878" s="36" t="s">
        <v>7504</v>
      </c>
      <c r="I4878" s="36" t="s">
        <v>58</v>
      </c>
      <c r="J4878" s="36" t="s">
        <v>59</v>
      </c>
      <c r="K4878" s="36" t="s">
        <v>538</v>
      </c>
    </row>
    <row r="4879" spans="1:11" ht="15" customHeight="1">
      <c r="A4879" s="36" t="s">
        <v>4402</v>
      </c>
      <c r="B4879" s="36">
        <v>470532</v>
      </c>
      <c r="C4879" s="35" t="str">
        <f>VLOOKUP(B4879,'[1]EC Sales Date'!$A:$C,2,)</f>
        <v>Jean EZY Ultra Stretch (Long)</v>
      </c>
      <c r="D4879" s="36" t="s">
        <v>56</v>
      </c>
      <c r="E4879" s="36" t="s">
        <v>57</v>
      </c>
      <c r="F4879" s="36" t="s">
        <v>57</v>
      </c>
      <c r="G4879" s="36" t="s">
        <v>7504</v>
      </c>
      <c r="H4879" s="36" t="s">
        <v>7504</v>
      </c>
      <c r="I4879" s="36" t="s">
        <v>58</v>
      </c>
      <c r="J4879" s="36" t="s">
        <v>59</v>
      </c>
      <c r="K4879" s="36" t="s">
        <v>538</v>
      </c>
    </row>
    <row r="4880" spans="1:11" ht="15" customHeight="1">
      <c r="A4880" s="36" t="s">
        <v>4403</v>
      </c>
      <c r="B4880" s="36">
        <v>470532</v>
      </c>
      <c r="C4880" s="35" t="str">
        <f>VLOOKUP(B4880,'[1]EC Sales Date'!$A:$C,2,)</f>
        <v>Jean EZY Ultra Stretch (Long)</v>
      </c>
      <c r="D4880" s="36" t="s">
        <v>56</v>
      </c>
      <c r="E4880" s="36" t="s">
        <v>57</v>
      </c>
      <c r="F4880" s="36" t="s">
        <v>57</v>
      </c>
      <c r="G4880" s="36" t="s">
        <v>7504</v>
      </c>
      <c r="H4880" s="36" t="s">
        <v>7504</v>
      </c>
      <c r="I4880" s="36" t="s">
        <v>58</v>
      </c>
      <c r="J4880" s="36" t="s">
        <v>59</v>
      </c>
      <c r="K4880" s="36" t="s">
        <v>542</v>
      </c>
    </row>
    <row r="4881" spans="1:11" ht="15" customHeight="1">
      <c r="A4881" s="36" t="s">
        <v>4404</v>
      </c>
      <c r="B4881" s="36">
        <v>470532</v>
      </c>
      <c r="C4881" s="35" t="str">
        <f>VLOOKUP(B4881,'[1]EC Sales Date'!$A:$C,2,)</f>
        <v>Jean EZY Ultra Stretch (Long)</v>
      </c>
      <c r="D4881" s="36" t="s">
        <v>56</v>
      </c>
      <c r="E4881" s="36" t="s">
        <v>57</v>
      </c>
      <c r="F4881" s="36" t="s">
        <v>86</v>
      </c>
      <c r="G4881" s="36" t="s">
        <v>7504</v>
      </c>
      <c r="H4881" s="36" t="s">
        <v>7504</v>
      </c>
      <c r="I4881" s="36" t="s">
        <v>58</v>
      </c>
      <c r="J4881" s="36" t="s">
        <v>59</v>
      </c>
      <c r="K4881" s="36" t="s">
        <v>538</v>
      </c>
    </row>
    <row r="4882" spans="1:11" ht="15" customHeight="1">
      <c r="A4882" s="36" t="s">
        <v>4405</v>
      </c>
      <c r="B4882" s="36">
        <v>470532</v>
      </c>
      <c r="C4882" s="35" t="str">
        <f>VLOOKUP(B4882,'[1]EC Sales Date'!$A:$C,2,)</f>
        <v>Jean EZY Ultra Stretch (Long)</v>
      </c>
      <c r="D4882" s="36" t="s">
        <v>56</v>
      </c>
      <c r="E4882" s="36" t="s">
        <v>57</v>
      </c>
      <c r="F4882" s="36" t="s">
        <v>57</v>
      </c>
      <c r="G4882" s="36" t="s">
        <v>7504</v>
      </c>
      <c r="H4882" s="36" t="s">
        <v>7504</v>
      </c>
      <c r="I4882" s="36" t="s">
        <v>58</v>
      </c>
      <c r="J4882" s="36" t="s">
        <v>59</v>
      </c>
      <c r="K4882" s="36" t="s">
        <v>4406</v>
      </c>
    </row>
    <row r="4883" spans="1:11" ht="15" customHeight="1">
      <c r="A4883" s="36" t="s">
        <v>4407</v>
      </c>
      <c r="B4883" s="36">
        <v>470542</v>
      </c>
      <c r="C4883" s="35" t="str">
        <f>VLOOKUP(B4883,'[1]EC Sales Date'!$A:$C,2,)</f>
        <v>Jean Droit Large</v>
      </c>
      <c r="D4883" s="36" t="s">
        <v>56</v>
      </c>
      <c r="E4883" s="36" t="s">
        <v>140</v>
      </c>
      <c r="F4883" s="36" t="s">
        <v>140</v>
      </c>
      <c r="G4883" s="36" t="s">
        <v>7504</v>
      </c>
      <c r="H4883" s="36" t="s">
        <v>7504</v>
      </c>
      <c r="I4883" s="36" t="s">
        <v>58</v>
      </c>
      <c r="J4883" s="37" t="s">
        <v>123</v>
      </c>
      <c r="K4883" s="36" t="s">
        <v>76</v>
      </c>
    </row>
    <row r="4884" spans="1:11" ht="15" customHeight="1">
      <c r="A4884" s="36" t="s">
        <v>4408</v>
      </c>
      <c r="B4884" s="36">
        <v>470542</v>
      </c>
      <c r="C4884" s="35" t="str">
        <f>VLOOKUP(B4884,'[1]EC Sales Date'!$A:$C,2,)</f>
        <v>Jean Droit Large</v>
      </c>
      <c r="D4884" s="36" t="s">
        <v>57</v>
      </c>
      <c r="E4884" s="36" t="s">
        <v>555</v>
      </c>
      <c r="F4884" s="36" t="s">
        <v>555</v>
      </c>
      <c r="G4884" s="36" t="s">
        <v>7504</v>
      </c>
      <c r="H4884" s="36" t="s">
        <v>7504</v>
      </c>
      <c r="I4884" s="36" t="s">
        <v>58</v>
      </c>
      <c r="J4884" s="37" t="s">
        <v>123</v>
      </c>
      <c r="K4884" s="36" t="s">
        <v>76</v>
      </c>
    </row>
    <row r="4885" spans="1:11" ht="15" customHeight="1">
      <c r="A4885" s="36" t="s">
        <v>4409</v>
      </c>
      <c r="B4885" s="36">
        <v>470542</v>
      </c>
      <c r="C4885" s="35" t="str">
        <f>VLOOKUP(B4885,'[1]EC Sales Date'!$A:$C,2,)</f>
        <v>Jean Droit Large</v>
      </c>
      <c r="D4885" s="36" t="s">
        <v>56</v>
      </c>
      <c r="E4885" s="36" t="s">
        <v>140</v>
      </c>
      <c r="F4885" s="36" t="s">
        <v>140</v>
      </c>
      <c r="G4885" s="36" t="s">
        <v>7504</v>
      </c>
      <c r="H4885" s="36" t="s">
        <v>7504</v>
      </c>
      <c r="I4885" s="36" t="s">
        <v>58</v>
      </c>
      <c r="J4885" s="37" t="s">
        <v>123</v>
      </c>
      <c r="K4885" s="36" t="s">
        <v>76</v>
      </c>
    </row>
    <row r="4886" spans="1:11" ht="15" customHeight="1">
      <c r="A4886" s="36" t="s">
        <v>4410</v>
      </c>
      <c r="B4886" s="36">
        <v>470542</v>
      </c>
      <c r="C4886" s="35" t="str">
        <f>VLOOKUP(B4886,'[1]EC Sales Date'!$A:$C,2,)</f>
        <v>Jean Droit Large</v>
      </c>
      <c r="D4886" s="36" t="s">
        <v>57</v>
      </c>
      <c r="E4886" s="36" t="s">
        <v>555</v>
      </c>
      <c r="F4886" s="36" t="s">
        <v>555</v>
      </c>
      <c r="G4886" s="36" t="s">
        <v>7504</v>
      </c>
      <c r="H4886" s="36" t="s">
        <v>7504</v>
      </c>
      <c r="I4886" s="36" t="s">
        <v>58</v>
      </c>
      <c r="J4886" s="37" t="s">
        <v>123</v>
      </c>
      <c r="K4886" s="36" t="s">
        <v>76</v>
      </c>
    </row>
    <row r="4887" spans="1:11" ht="15" customHeight="1">
      <c r="A4887" s="36" t="s">
        <v>4411</v>
      </c>
      <c r="B4887" s="36">
        <v>470542</v>
      </c>
      <c r="C4887" s="35" t="str">
        <f>VLOOKUP(B4887,'[1]EC Sales Date'!$A:$C,2,)</f>
        <v>Jean Droit Large</v>
      </c>
      <c r="D4887" s="36" t="s">
        <v>57</v>
      </c>
      <c r="E4887" s="36" t="s">
        <v>57</v>
      </c>
      <c r="F4887" s="36" t="s">
        <v>57</v>
      </c>
      <c r="G4887" s="36" t="s">
        <v>7504</v>
      </c>
      <c r="H4887" s="36" t="s">
        <v>7504</v>
      </c>
      <c r="I4887" s="36" t="s">
        <v>58</v>
      </c>
      <c r="J4887" s="37" t="s">
        <v>123</v>
      </c>
      <c r="K4887" s="36" t="s">
        <v>76</v>
      </c>
    </row>
    <row r="4888" spans="1:11" ht="15" customHeight="1">
      <c r="A4888" s="36" t="s">
        <v>4412</v>
      </c>
      <c r="B4888" s="36">
        <v>470542</v>
      </c>
      <c r="C4888" s="35" t="str">
        <f>VLOOKUP(B4888,'[1]EC Sales Date'!$A:$C,2,)</f>
        <v>Jean Droit Large</v>
      </c>
      <c r="D4888" s="36" t="s">
        <v>56</v>
      </c>
      <c r="E4888" s="36" t="s">
        <v>140</v>
      </c>
      <c r="F4888" s="36" t="s">
        <v>140</v>
      </c>
      <c r="G4888" s="36" t="s">
        <v>57</v>
      </c>
      <c r="H4888" s="36" t="s">
        <v>7504</v>
      </c>
      <c r="I4888" s="36" t="s">
        <v>58</v>
      </c>
      <c r="J4888" s="37" t="s">
        <v>123</v>
      </c>
      <c r="K4888" s="36" t="s">
        <v>76</v>
      </c>
    </row>
    <row r="4889" spans="1:11" ht="15" customHeight="1">
      <c r="A4889" s="36" t="s">
        <v>4413</v>
      </c>
      <c r="B4889" s="36">
        <v>470543</v>
      </c>
      <c r="C4889" s="35" t="str">
        <f>VLOOKUP(B4889,'[1]EC Sales Date'!$A:$C,2,)</f>
        <v>Jean Coupe Ample</v>
      </c>
      <c r="D4889" s="36" t="s">
        <v>56</v>
      </c>
      <c r="E4889" s="36" t="s">
        <v>57</v>
      </c>
      <c r="F4889" s="36" t="s">
        <v>57</v>
      </c>
      <c r="G4889" s="36" t="s">
        <v>56</v>
      </c>
      <c r="H4889" s="36" t="s">
        <v>7504</v>
      </c>
      <c r="I4889" s="36" t="s">
        <v>58</v>
      </c>
      <c r="J4889" s="37" t="s">
        <v>123</v>
      </c>
      <c r="K4889" s="36" t="s">
        <v>262</v>
      </c>
    </row>
    <row r="4890" spans="1:11" ht="15" customHeight="1">
      <c r="A4890" s="36" t="s">
        <v>4414</v>
      </c>
      <c r="B4890" s="36">
        <v>470543</v>
      </c>
      <c r="C4890" s="35" t="str">
        <f>VLOOKUP(B4890,'[1]EC Sales Date'!$A:$C,2,)</f>
        <v>Jean Coupe Ample</v>
      </c>
      <c r="D4890" s="36" t="s">
        <v>56</v>
      </c>
      <c r="E4890" s="36" t="s">
        <v>57</v>
      </c>
      <c r="F4890" s="36" t="s">
        <v>86</v>
      </c>
      <c r="G4890" s="36" t="s">
        <v>7504</v>
      </c>
      <c r="H4890" s="36" t="s">
        <v>7504</v>
      </c>
      <c r="I4890" s="36" t="s">
        <v>58</v>
      </c>
      <c r="J4890" s="37" t="s">
        <v>123</v>
      </c>
      <c r="K4890" s="36" t="s">
        <v>76</v>
      </c>
    </row>
    <row r="4891" spans="1:11" ht="15" customHeight="1">
      <c r="A4891" s="36" t="s">
        <v>4415</v>
      </c>
      <c r="B4891" s="36">
        <v>473003</v>
      </c>
      <c r="C4891" s="35" t="str">
        <f>VLOOKUP(B4891,'[1]EC Sales Date'!$A:$C,2,)</f>
        <v>Pantalon Chino Slim</v>
      </c>
      <c r="D4891" s="36" t="s">
        <v>427</v>
      </c>
      <c r="E4891" s="36" t="s">
        <v>427</v>
      </c>
      <c r="F4891" s="36" t="s">
        <v>427</v>
      </c>
      <c r="G4891" s="36" t="s">
        <v>7504</v>
      </c>
      <c r="H4891" s="36" t="s">
        <v>7504</v>
      </c>
      <c r="I4891" s="36" t="s">
        <v>58</v>
      </c>
      <c r="J4891" s="36" t="s">
        <v>59</v>
      </c>
      <c r="K4891" s="36" t="s">
        <v>66</v>
      </c>
    </row>
    <row r="4892" spans="1:11" ht="15" customHeight="1">
      <c r="A4892" s="36" t="s">
        <v>4416</v>
      </c>
      <c r="B4892" s="36">
        <v>473003</v>
      </c>
      <c r="C4892" s="35" t="str">
        <f>VLOOKUP(B4892,'[1]EC Sales Date'!$A:$C,2,)</f>
        <v>Pantalon Chino Slim</v>
      </c>
      <c r="D4892" s="36" t="s">
        <v>427</v>
      </c>
      <c r="E4892" s="36" t="s">
        <v>140</v>
      </c>
      <c r="F4892" s="36" t="s">
        <v>140</v>
      </c>
      <c r="G4892" s="36" t="s">
        <v>7504</v>
      </c>
      <c r="H4892" s="36" t="s">
        <v>7504</v>
      </c>
      <c r="I4892" s="36" t="s">
        <v>58</v>
      </c>
      <c r="J4892" s="36" t="s">
        <v>59</v>
      </c>
      <c r="K4892" s="36" t="s">
        <v>66</v>
      </c>
    </row>
    <row r="4893" spans="1:11" ht="15" customHeight="1">
      <c r="A4893" s="36" t="s">
        <v>4417</v>
      </c>
      <c r="B4893" s="36">
        <v>473004</v>
      </c>
      <c r="C4893" s="35" t="str">
        <f>VLOOKUP(B4893,'[1]EC Sales Date'!$A:$C,2,)</f>
        <v>Pantalon Chino Slim (Court)</v>
      </c>
      <c r="D4893" s="36" t="s">
        <v>427</v>
      </c>
      <c r="E4893" s="36" t="s">
        <v>427</v>
      </c>
      <c r="F4893" s="36" t="s">
        <v>427</v>
      </c>
      <c r="G4893" s="36" t="s">
        <v>7504</v>
      </c>
      <c r="H4893" s="36" t="s">
        <v>7504</v>
      </c>
      <c r="I4893" s="36" t="s">
        <v>58</v>
      </c>
      <c r="J4893" s="36" t="s">
        <v>59</v>
      </c>
      <c r="K4893" s="36" t="s">
        <v>66</v>
      </c>
    </row>
    <row r="4894" spans="1:11" ht="15" customHeight="1">
      <c r="A4894" s="36" t="s">
        <v>4418</v>
      </c>
      <c r="B4894" s="36">
        <v>473004</v>
      </c>
      <c r="C4894" s="35" t="str">
        <f>VLOOKUP(B4894,'[1]EC Sales Date'!$A:$C,2,)</f>
        <v>Pantalon Chino Slim (Court)</v>
      </c>
      <c r="D4894" s="36" t="s">
        <v>427</v>
      </c>
      <c r="E4894" s="36" t="s">
        <v>140</v>
      </c>
      <c r="F4894" s="36" t="s">
        <v>140</v>
      </c>
      <c r="G4894" s="36" t="s">
        <v>7504</v>
      </c>
      <c r="H4894" s="36" t="s">
        <v>7504</v>
      </c>
      <c r="I4894" s="36" t="s">
        <v>58</v>
      </c>
      <c r="J4894" s="36" t="s">
        <v>59</v>
      </c>
      <c r="K4894" s="36" t="s">
        <v>66</v>
      </c>
    </row>
    <row r="4895" spans="1:11" ht="15" customHeight="1">
      <c r="A4895" s="36" t="s">
        <v>4419</v>
      </c>
      <c r="B4895" s="36">
        <v>473328</v>
      </c>
      <c r="C4895" s="35" t="str">
        <f>VLOOKUP(B4895,'[1]EC Sales Date'!$A:$C,2,)</f>
        <v>Pantalon Chino Slim (Long)</v>
      </c>
      <c r="D4895" s="36" t="s">
        <v>427</v>
      </c>
      <c r="E4895" s="36" t="s">
        <v>427</v>
      </c>
      <c r="F4895" s="36" t="s">
        <v>427</v>
      </c>
      <c r="G4895" s="36" t="s">
        <v>7504</v>
      </c>
      <c r="H4895" s="36" t="s">
        <v>7504</v>
      </c>
      <c r="I4895" s="36" t="s">
        <v>58</v>
      </c>
      <c r="J4895" s="36" t="s">
        <v>59</v>
      </c>
      <c r="K4895" s="36" t="s">
        <v>66</v>
      </c>
    </row>
    <row r="4896" spans="1:11" ht="15" customHeight="1">
      <c r="A4896" s="36" t="s">
        <v>4420</v>
      </c>
      <c r="B4896" s="36">
        <v>473328</v>
      </c>
      <c r="C4896" s="35" t="str">
        <f>VLOOKUP(B4896,'[1]EC Sales Date'!$A:$C,2,)</f>
        <v>Pantalon Chino Slim (Long)</v>
      </c>
      <c r="D4896" s="36" t="s">
        <v>427</v>
      </c>
      <c r="E4896" s="36" t="s">
        <v>140</v>
      </c>
      <c r="F4896" s="36" t="s">
        <v>140</v>
      </c>
      <c r="G4896" s="36" t="s">
        <v>7504</v>
      </c>
      <c r="H4896" s="36" t="s">
        <v>7504</v>
      </c>
      <c r="I4896" s="36" t="s">
        <v>58</v>
      </c>
      <c r="J4896" s="36" t="s">
        <v>59</v>
      </c>
      <c r="K4896" s="36" t="s">
        <v>66</v>
      </c>
    </row>
    <row r="4897" spans="1:11" ht="15" customHeight="1">
      <c r="A4897" s="36" t="s">
        <v>4421</v>
      </c>
      <c r="B4897" s="36">
        <v>470549</v>
      </c>
      <c r="C4897" s="35" t="str">
        <f>VLOOKUP(B4897,'[1]EC Sales Date'!$A:$C,2,)</f>
        <v>Pantalon Chino Large</v>
      </c>
      <c r="D4897" s="36" t="s">
        <v>86</v>
      </c>
      <c r="E4897" s="36" t="s">
        <v>57</v>
      </c>
      <c r="F4897" s="36" t="s">
        <v>57</v>
      </c>
      <c r="G4897" s="36" t="s">
        <v>7504</v>
      </c>
      <c r="H4897" s="36" t="s">
        <v>7504</v>
      </c>
      <c r="I4897" s="36" t="s">
        <v>58</v>
      </c>
      <c r="J4897" s="37" t="s">
        <v>123</v>
      </c>
      <c r="K4897" s="36" t="s">
        <v>76</v>
      </c>
    </row>
    <row r="4898" spans="1:11" ht="15" customHeight="1">
      <c r="A4898" s="36" t="s">
        <v>4422</v>
      </c>
      <c r="B4898" s="36">
        <v>470549</v>
      </c>
      <c r="C4898" s="35" t="str">
        <f>VLOOKUP(B4898,'[1]EC Sales Date'!$A:$C,2,)</f>
        <v>Pantalon Chino Large</v>
      </c>
      <c r="D4898" s="36" t="s">
        <v>56</v>
      </c>
      <c r="E4898" s="36" t="s">
        <v>57</v>
      </c>
      <c r="F4898" s="36" t="s">
        <v>57</v>
      </c>
      <c r="G4898" s="36" t="s">
        <v>7504</v>
      </c>
      <c r="H4898" s="36" t="s">
        <v>7504</v>
      </c>
      <c r="I4898" s="36" t="s">
        <v>58</v>
      </c>
      <c r="J4898" s="37" t="s">
        <v>123</v>
      </c>
      <c r="K4898" s="36" t="s">
        <v>76</v>
      </c>
    </row>
    <row r="4899" spans="1:11" ht="15" customHeight="1">
      <c r="A4899" s="36" t="s">
        <v>4423</v>
      </c>
      <c r="B4899" s="36">
        <v>470576</v>
      </c>
      <c r="C4899" s="35" t="str">
        <f>VLOOKUP(B4899,'[1]EC Sales Date'!$A:$C,2,)</f>
        <v>Pantalon Smart 7/8Ème</v>
      </c>
      <c r="D4899" s="36" t="s">
        <v>57</v>
      </c>
      <c r="E4899" s="36" t="s">
        <v>57</v>
      </c>
      <c r="F4899" s="36" t="s">
        <v>57</v>
      </c>
      <c r="G4899" s="36" t="s">
        <v>7504</v>
      </c>
      <c r="H4899" s="36" t="s">
        <v>7504</v>
      </c>
      <c r="I4899" s="36" t="s">
        <v>3156</v>
      </c>
      <c r="J4899" s="36" t="s">
        <v>59</v>
      </c>
      <c r="K4899" s="36" t="s">
        <v>1773</v>
      </c>
    </row>
    <row r="4900" spans="1:11" ht="15" customHeight="1">
      <c r="A4900" s="36" t="s">
        <v>4424</v>
      </c>
      <c r="B4900" s="36">
        <v>470576</v>
      </c>
      <c r="C4900" s="35" t="str">
        <f>VLOOKUP(B4900,'[1]EC Sales Date'!$A:$C,2,)</f>
        <v>Pantalon Smart 7/8Ème</v>
      </c>
      <c r="D4900" s="36" t="s">
        <v>56</v>
      </c>
      <c r="E4900" s="36" t="s">
        <v>57</v>
      </c>
      <c r="F4900" s="36" t="s">
        <v>57</v>
      </c>
      <c r="G4900" s="36" t="s">
        <v>7504</v>
      </c>
      <c r="H4900" s="36" t="s">
        <v>7504</v>
      </c>
      <c r="I4900" s="36" t="s">
        <v>3156</v>
      </c>
      <c r="J4900" s="36" t="s">
        <v>59</v>
      </c>
      <c r="K4900" s="36" t="s">
        <v>573</v>
      </c>
    </row>
    <row r="4901" spans="1:11" ht="15" customHeight="1">
      <c r="A4901" s="36" t="s">
        <v>4425</v>
      </c>
      <c r="B4901" s="36">
        <v>470577</v>
      </c>
      <c r="C4901" s="35" t="str">
        <f>VLOOKUP(B4901,'[1]EC Sales Date'!$A:$C,2,)</f>
        <v>Pantalon Smart 7/8Ème (Imprimé Carreaux)</v>
      </c>
      <c r="D4901" s="36" t="s">
        <v>57</v>
      </c>
      <c r="E4901" s="36" t="s">
        <v>57</v>
      </c>
      <c r="F4901" s="36" t="s">
        <v>57</v>
      </c>
      <c r="G4901" s="36" t="s">
        <v>7504</v>
      </c>
      <c r="H4901" s="36" t="s">
        <v>7504</v>
      </c>
      <c r="I4901" s="36" t="s">
        <v>3156</v>
      </c>
      <c r="J4901" s="36" t="s">
        <v>59</v>
      </c>
      <c r="K4901" s="36" t="s">
        <v>1773</v>
      </c>
    </row>
    <row r="4902" spans="1:11" ht="15" customHeight="1">
      <c r="A4902" s="36" t="s">
        <v>4426</v>
      </c>
      <c r="B4902" s="36">
        <v>470581</v>
      </c>
      <c r="C4902" s="35" t="str">
        <f>VLOOKUP(B4902,'[1]EC Sales Date'!$A:$C,2,)</f>
        <v>Pantalon Smart 7/8Ème (Long)</v>
      </c>
      <c r="D4902" s="36" t="s">
        <v>56</v>
      </c>
      <c r="E4902" s="36" t="s">
        <v>57</v>
      </c>
      <c r="F4902" s="36" t="s">
        <v>57</v>
      </c>
      <c r="G4902" s="36" t="s">
        <v>7504</v>
      </c>
      <c r="H4902" s="36" t="s">
        <v>7504</v>
      </c>
      <c r="I4902" s="36" t="s">
        <v>3156</v>
      </c>
      <c r="J4902" s="36" t="s">
        <v>59</v>
      </c>
      <c r="K4902" s="36" t="s">
        <v>573</v>
      </c>
    </row>
    <row r="4903" spans="1:11" ht="15" customHeight="1">
      <c r="A4903" s="36" t="s">
        <v>4427</v>
      </c>
      <c r="B4903" s="36">
        <v>470586</v>
      </c>
      <c r="C4903" s="35" t="str">
        <f>VLOOKUP(B4903,'[1]EC Sales Date'!$A:$C,2,)</f>
        <v>Pantalon 7/8Ème (Coton)</v>
      </c>
      <c r="D4903" s="36" t="s">
        <v>86</v>
      </c>
      <c r="E4903" s="36" t="s">
        <v>57</v>
      </c>
      <c r="F4903" s="36" t="s">
        <v>57</v>
      </c>
      <c r="G4903" s="36" t="s">
        <v>7504</v>
      </c>
      <c r="H4903" s="36" t="s">
        <v>7504</v>
      </c>
      <c r="I4903" s="36" t="s">
        <v>58</v>
      </c>
      <c r="J4903" s="36" t="s">
        <v>59</v>
      </c>
      <c r="K4903" s="36" t="s">
        <v>575</v>
      </c>
    </row>
    <row r="4904" spans="1:11" ht="15" customHeight="1">
      <c r="A4904" s="36" t="s">
        <v>4428</v>
      </c>
      <c r="B4904" s="36">
        <v>470586</v>
      </c>
      <c r="C4904" s="35" t="str">
        <f>VLOOKUP(B4904,'[1]EC Sales Date'!$A:$C,2,)</f>
        <v>Pantalon 7/8Ème (Coton)</v>
      </c>
      <c r="D4904" s="36" t="s">
        <v>57</v>
      </c>
      <c r="E4904" s="36" t="s">
        <v>57</v>
      </c>
      <c r="F4904" s="36" t="s">
        <v>57</v>
      </c>
      <c r="G4904" s="36" t="s">
        <v>7504</v>
      </c>
      <c r="H4904" s="36" t="s">
        <v>7504</v>
      </c>
      <c r="I4904" s="36" t="s">
        <v>58</v>
      </c>
      <c r="J4904" s="36" t="s">
        <v>59</v>
      </c>
      <c r="K4904" s="36" t="s">
        <v>575</v>
      </c>
    </row>
    <row r="4905" spans="1:11" ht="15" customHeight="1">
      <c r="A4905" s="36" t="s">
        <v>4429</v>
      </c>
      <c r="B4905" s="36">
        <v>470588</v>
      </c>
      <c r="C4905" s="35" t="str">
        <f>VLOOKUP(B4905,'[1]EC Sales Date'!$A:$C,2,)</f>
        <v>Pantalon 7/8Ème (Coton, Long)</v>
      </c>
      <c r="D4905" s="36" t="s">
        <v>86</v>
      </c>
      <c r="E4905" s="36" t="s">
        <v>57</v>
      </c>
      <c r="F4905" s="36" t="s">
        <v>57</v>
      </c>
      <c r="G4905" s="36" t="s">
        <v>7504</v>
      </c>
      <c r="H4905" s="36" t="s">
        <v>7504</v>
      </c>
      <c r="I4905" s="36" t="s">
        <v>58</v>
      </c>
      <c r="J4905" s="36" t="s">
        <v>59</v>
      </c>
      <c r="K4905" s="36" t="s">
        <v>575</v>
      </c>
    </row>
    <row r="4906" spans="1:11" ht="15" customHeight="1">
      <c r="A4906" s="36" t="s">
        <v>4430</v>
      </c>
      <c r="B4906" s="36">
        <v>470588</v>
      </c>
      <c r="C4906" s="35" t="str">
        <f>VLOOKUP(B4906,'[1]EC Sales Date'!$A:$C,2,)</f>
        <v>Pantalon 7/8Ème (Coton, Long)</v>
      </c>
      <c r="D4906" s="36" t="s">
        <v>57</v>
      </c>
      <c r="E4906" s="36" t="s">
        <v>57</v>
      </c>
      <c r="F4906" s="36" t="s">
        <v>57</v>
      </c>
      <c r="G4906" s="36" t="s">
        <v>7504</v>
      </c>
      <c r="H4906" s="36" t="s">
        <v>7504</v>
      </c>
      <c r="I4906" s="36" t="s">
        <v>58</v>
      </c>
      <c r="J4906" s="36" t="s">
        <v>59</v>
      </c>
      <c r="K4906" s="36" t="s">
        <v>575</v>
      </c>
    </row>
    <row r="4907" spans="1:11" ht="15" customHeight="1">
      <c r="A4907" s="36" t="s">
        <v>4431</v>
      </c>
      <c r="B4907" s="36">
        <v>470601</v>
      </c>
      <c r="C4907" s="35" t="str">
        <f>VLOOKUP(B4907,'[1]EC Sales Date'!$A:$C,2,)</f>
        <v>Pantalon Large Plissé</v>
      </c>
      <c r="D4907" s="36" t="s">
        <v>86</v>
      </c>
      <c r="E4907" s="36" t="s">
        <v>57</v>
      </c>
      <c r="F4907" s="36" t="s">
        <v>57</v>
      </c>
      <c r="G4907" s="36" t="s">
        <v>7504</v>
      </c>
      <c r="H4907" s="36" t="s">
        <v>7504</v>
      </c>
      <c r="I4907" s="36" t="s">
        <v>3156</v>
      </c>
      <c r="J4907" s="36" t="s">
        <v>59</v>
      </c>
      <c r="K4907" s="36" t="s">
        <v>573</v>
      </c>
    </row>
    <row r="4908" spans="1:11" ht="15" customHeight="1">
      <c r="A4908" s="36" t="s">
        <v>4432</v>
      </c>
      <c r="B4908" s="36">
        <v>470601</v>
      </c>
      <c r="C4908" s="35" t="str">
        <f>VLOOKUP(B4908,'[1]EC Sales Date'!$A:$C,2,)</f>
        <v>Pantalon Large Plissé</v>
      </c>
      <c r="D4908" s="36" t="s">
        <v>57</v>
      </c>
      <c r="E4908" s="36" t="s">
        <v>57</v>
      </c>
      <c r="F4908" s="36" t="s">
        <v>57</v>
      </c>
      <c r="G4908" s="36" t="s">
        <v>7504</v>
      </c>
      <c r="H4908" s="36" t="s">
        <v>7504</v>
      </c>
      <c r="I4908" s="36" t="s">
        <v>3156</v>
      </c>
      <c r="J4908" s="36" t="s">
        <v>59</v>
      </c>
      <c r="K4908" s="36" t="s">
        <v>573</v>
      </c>
    </row>
    <row r="4909" spans="1:11" ht="15" customHeight="1">
      <c r="A4909" s="36" t="s">
        <v>4433</v>
      </c>
      <c r="B4909" s="36">
        <v>472498</v>
      </c>
      <c r="C4909" s="35" t="str">
        <f>VLOOKUP(B4909,'[1]EC Sales Date'!$A:$C,2,)</f>
        <v>Pantalon Large Plissé (à chevrons)</v>
      </c>
      <c r="D4909" s="36" t="s">
        <v>57</v>
      </c>
      <c r="E4909" s="36" t="s">
        <v>57</v>
      </c>
      <c r="F4909" s="36" t="s">
        <v>86</v>
      </c>
      <c r="G4909" s="36" t="s">
        <v>57</v>
      </c>
      <c r="H4909" s="36" t="s">
        <v>7504</v>
      </c>
      <c r="I4909" s="36" t="s">
        <v>4434</v>
      </c>
      <c r="J4909" s="36" t="s">
        <v>59</v>
      </c>
      <c r="K4909" s="36" t="s">
        <v>4435</v>
      </c>
    </row>
    <row r="4910" spans="1:11" ht="15" customHeight="1">
      <c r="A4910" s="36" t="s">
        <v>4436</v>
      </c>
      <c r="B4910" s="36">
        <v>472498</v>
      </c>
      <c r="C4910" s="35" t="str">
        <f>VLOOKUP(B4910,'[1]EC Sales Date'!$A:$C,2,)</f>
        <v>Pantalon Large Plissé (à chevrons)</v>
      </c>
      <c r="D4910" s="36" t="s">
        <v>86</v>
      </c>
      <c r="E4910" s="36" t="s">
        <v>57</v>
      </c>
      <c r="F4910" s="36" t="s">
        <v>86</v>
      </c>
      <c r="G4910" s="36" t="s">
        <v>57</v>
      </c>
      <c r="H4910" s="36" t="s">
        <v>7504</v>
      </c>
      <c r="I4910" s="36" t="s">
        <v>4434</v>
      </c>
      <c r="J4910" s="36" t="s">
        <v>59</v>
      </c>
      <c r="K4910" s="36" t="s">
        <v>4435</v>
      </c>
    </row>
    <row r="4911" spans="1:11" ht="15" customHeight="1">
      <c r="A4911" s="36" t="s">
        <v>4437</v>
      </c>
      <c r="B4911" s="36">
        <v>473228</v>
      </c>
      <c r="C4911" s="35" t="str">
        <f>VLOOKUP(B4911,'[1]EC Sales Date'!$A:$C,2,)</f>
        <v>Pantalon Large Plissé (Pied-de-poule)</v>
      </c>
      <c r="D4911" s="36" t="s">
        <v>57</v>
      </c>
      <c r="E4911" s="36" t="s">
        <v>57</v>
      </c>
      <c r="F4911" s="36" t="s">
        <v>86</v>
      </c>
      <c r="G4911" s="36" t="s">
        <v>57</v>
      </c>
      <c r="H4911" s="36" t="s">
        <v>7504</v>
      </c>
      <c r="I4911" s="36" t="s">
        <v>3524</v>
      </c>
      <c r="J4911" s="36" t="s">
        <v>59</v>
      </c>
      <c r="K4911" s="36" t="s">
        <v>4438</v>
      </c>
    </row>
    <row r="4912" spans="1:11" ht="15" customHeight="1">
      <c r="A4912" s="36" t="s">
        <v>4439</v>
      </c>
      <c r="B4912" s="36">
        <v>473228</v>
      </c>
      <c r="C4912" s="35" t="str">
        <f>VLOOKUP(B4912,'[1]EC Sales Date'!$A:$C,2,)</f>
        <v>Pantalon Large Plissé (Pied-de-poule)</v>
      </c>
      <c r="D4912" s="36" t="s">
        <v>86</v>
      </c>
      <c r="E4912" s="36" t="s">
        <v>57</v>
      </c>
      <c r="F4912" s="36" t="s">
        <v>86</v>
      </c>
      <c r="G4912" s="36" t="s">
        <v>57</v>
      </c>
      <c r="H4912" s="36" t="s">
        <v>7504</v>
      </c>
      <c r="I4912" s="36" t="s">
        <v>3524</v>
      </c>
      <c r="J4912" s="36" t="s">
        <v>59</v>
      </c>
      <c r="K4912" s="36" t="s">
        <v>4438</v>
      </c>
    </row>
    <row r="4913" spans="1:11" ht="15" customHeight="1">
      <c r="A4913" s="36" t="s">
        <v>4440</v>
      </c>
      <c r="B4913" s="36">
        <v>473321</v>
      </c>
      <c r="C4913" s="35" t="str">
        <f>VLOOKUP(B4913,'[1]EC Sales Date'!$A:$C,2,)</f>
        <v>Pantalon Large Plissé (long)</v>
      </c>
      <c r="D4913" s="36" t="s">
        <v>86</v>
      </c>
      <c r="E4913" s="36" t="s">
        <v>57</v>
      </c>
      <c r="F4913" s="36" t="s">
        <v>57</v>
      </c>
      <c r="G4913" s="36" t="s">
        <v>7504</v>
      </c>
      <c r="H4913" s="36" t="s">
        <v>7504</v>
      </c>
      <c r="I4913" s="36" t="s">
        <v>3156</v>
      </c>
      <c r="J4913" s="36" t="s">
        <v>59</v>
      </c>
      <c r="K4913" s="36" t="s">
        <v>573</v>
      </c>
    </row>
    <row r="4914" spans="1:11" ht="15" customHeight="1">
      <c r="A4914" s="36" t="s">
        <v>4441</v>
      </c>
      <c r="B4914" s="36">
        <v>474036</v>
      </c>
      <c r="C4914" s="35" t="str">
        <f>VLOOKUP(B4914,'[1]EC Sales Date'!$A:$C,2,)</f>
        <v>Pantalon Large à Plis (Imprimé Carreaux)</v>
      </c>
      <c r="D4914" s="36" t="s">
        <v>57</v>
      </c>
      <c r="E4914" s="36" t="s">
        <v>57</v>
      </c>
      <c r="F4914" s="36" t="s">
        <v>57</v>
      </c>
      <c r="G4914" s="36" t="s">
        <v>7504</v>
      </c>
      <c r="H4914" s="36" t="s">
        <v>7504</v>
      </c>
      <c r="I4914" s="36" t="s">
        <v>58</v>
      </c>
      <c r="J4914" s="36" t="s">
        <v>59</v>
      </c>
      <c r="K4914" s="36" t="s">
        <v>4442</v>
      </c>
    </row>
    <row r="4915" spans="1:11" ht="15" customHeight="1">
      <c r="A4915" s="36" t="s">
        <v>4443</v>
      </c>
      <c r="B4915" s="36">
        <v>474037</v>
      </c>
      <c r="C4915" s="35" t="str">
        <f>VLOOKUP(B4915,'[1]EC Sales Date'!$A:$C,2,)</f>
        <v>Pantalon Large à Plis en Sergé Brossé</v>
      </c>
      <c r="D4915" s="36" t="s">
        <v>57</v>
      </c>
      <c r="E4915" s="36" t="s">
        <v>57</v>
      </c>
      <c r="F4915" s="36" t="s">
        <v>57</v>
      </c>
      <c r="G4915" s="36" t="s">
        <v>7504</v>
      </c>
      <c r="H4915" s="36" t="s">
        <v>7504</v>
      </c>
      <c r="I4915" s="36" t="s">
        <v>3156</v>
      </c>
      <c r="J4915" s="36" t="s">
        <v>59</v>
      </c>
      <c r="K4915" s="36" t="s">
        <v>573</v>
      </c>
    </row>
    <row r="4916" spans="1:11" ht="15" customHeight="1">
      <c r="A4916" s="36" t="s">
        <v>4444</v>
      </c>
      <c r="B4916" s="36">
        <v>470609</v>
      </c>
      <c r="C4916" s="35" t="str">
        <f>VLOOKUP(B4916,'[1]EC Sales Date'!$A:$C,2,)</f>
        <v>Pantalon Cargo</v>
      </c>
      <c r="D4916" s="36" t="s">
        <v>56</v>
      </c>
      <c r="E4916" s="36" t="s">
        <v>427</v>
      </c>
      <c r="F4916" s="36" t="s">
        <v>427</v>
      </c>
      <c r="G4916" s="36" t="s">
        <v>7504</v>
      </c>
      <c r="H4916" s="36" t="s">
        <v>7504</v>
      </c>
      <c r="I4916" s="36" t="s">
        <v>58</v>
      </c>
      <c r="J4916" s="36" t="s">
        <v>59</v>
      </c>
      <c r="K4916" s="36" t="s">
        <v>3557</v>
      </c>
    </row>
    <row r="4917" spans="1:11" ht="15" customHeight="1">
      <c r="A4917" s="36" t="s">
        <v>4445</v>
      </c>
      <c r="B4917" s="36">
        <v>473229</v>
      </c>
      <c r="C4917" s="35" t="str">
        <f>VLOOKUP(B4917,'[1]EC Sales Date'!$A:$C,2,)</f>
        <v>Jean Cargo</v>
      </c>
      <c r="D4917" s="36" t="s">
        <v>86</v>
      </c>
      <c r="E4917" s="36" t="s">
        <v>57</v>
      </c>
      <c r="F4917" s="36" t="s">
        <v>57</v>
      </c>
      <c r="G4917" s="36" t="s">
        <v>7504</v>
      </c>
      <c r="H4917" s="36" t="s">
        <v>7504</v>
      </c>
      <c r="I4917" s="36" t="s">
        <v>58</v>
      </c>
      <c r="J4917" s="36" t="s">
        <v>59</v>
      </c>
      <c r="K4917" s="36" t="s">
        <v>3257</v>
      </c>
    </row>
    <row r="4918" spans="1:11" ht="15" customHeight="1">
      <c r="A4918" s="36" t="s">
        <v>4446</v>
      </c>
      <c r="B4918" s="36">
        <v>473229</v>
      </c>
      <c r="C4918" s="35" t="str">
        <f>VLOOKUP(B4918,'[1]EC Sales Date'!$A:$C,2,)</f>
        <v>Jean Cargo</v>
      </c>
      <c r="D4918" s="36" t="s">
        <v>86</v>
      </c>
      <c r="E4918" s="36" t="s">
        <v>57</v>
      </c>
      <c r="F4918" s="36" t="s">
        <v>57</v>
      </c>
      <c r="G4918" s="36" t="s">
        <v>7504</v>
      </c>
      <c r="H4918" s="36" t="s">
        <v>7504</v>
      </c>
      <c r="I4918" s="36" t="s">
        <v>58</v>
      </c>
      <c r="J4918" s="36" t="s">
        <v>59</v>
      </c>
      <c r="K4918" s="36" t="s">
        <v>4447</v>
      </c>
    </row>
    <row r="4919" spans="1:11" ht="15" customHeight="1">
      <c r="A4919" s="36" t="s">
        <v>4448</v>
      </c>
      <c r="B4919" s="36">
        <v>473384</v>
      </c>
      <c r="C4919" s="35" t="str">
        <f>VLOOKUP(B4919,'[1]EC Sales Date'!$A:$C,2,)</f>
        <v>Pantalon Cargo</v>
      </c>
      <c r="D4919" s="36" t="s">
        <v>57</v>
      </c>
      <c r="E4919" s="36" t="s">
        <v>57</v>
      </c>
      <c r="F4919" s="36" t="s">
        <v>57</v>
      </c>
      <c r="G4919" s="36" t="s">
        <v>7504</v>
      </c>
      <c r="H4919" s="36" t="s">
        <v>7504</v>
      </c>
      <c r="I4919" s="36" t="s">
        <v>58</v>
      </c>
      <c r="J4919" s="36" t="s">
        <v>59</v>
      </c>
      <c r="K4919" s="36" t="s">
        <v>4449</v>
      </c>
    </row>
    <row r="4920" spans="1:11" ht="15" customHeight="1">
      <c r="A4920" s="36" t="s">
        <v>4450</v>
      </c>
      <c r="B4920" s="36">
        <v>471183</v>
      </c>
      <c r="C4920" s="35" t="str">
        <f>VLOOKUP(B4920,'[1]EC Sales Date'!$A:$C,2,)</f>
        <v>Pantalon Parachute</v>
      </c>
      <c r="D4920" s="36" t="s">
        <v>56</v>
      </c>
      <c r="E4920" s="36" t="s">
        <v>57</v>
      </c>
      <c r="F4920" s="36" t="s">
        <v>57</v>
      </c>
      <c r="G4920" s="36" t="s">
        <v>7504</v>
      </c>
      <c r="H4920" s="36" t="s">
        <v>7504</v>
      </c>
      <c r="I4920" s="36" t="s">
        <v>58</v>
      </c>
      <c r="J4920" s="36" t="s">
        <v>59</v>
      </c>
      <c r="K4920" s="36" t="s">
        <v>4451</v>
      </c>
    </row>
    <row r="4921" spans="1:11" ht="15" customHeight="1">
      <c r="A4921" s="36" t="s">
        <v>4452</v>
      </c>
      <c r="B4921" s="36">
        <v>472852</v>
      </c>
      <c r="C4921" s="35" t="str">
        <f>VLOOKUP(B4921,'[1]EC Sales Date'!$A:$C,2,)</f>
        <v>Pantalon Parachute en Denim</v>
      </c>
      <c r="D4921" s="36" t="s">
        <v>86</v>
      </c>
      <c r="E4921" s="36" t="s">
        <v>57</v>
      </c>
      <c r="F4921" s="36" t="s">
        <v>86</v>
      </c>
      <c r="G4921" s="36" t="s">
        <v>7504</v>
      </c>
      <c r="H4921" s="36" t="s">
        <v>7504</v>
      </c>
      <c r="I4921" s="36" t="s">
        <v>58</v>
      </c>
      <c r="J4921" s="36" t="s">
        <v>59</v>
      </c>
      <c r="K4921" s="36" t="s">
        <v>4453</v>
      </c>
    </row>
    <row r="4922" spans="1:11" ht="15" customHeight="1">
      <c r="A4922" s="36" t="s">
        <v>4454</v>
      </c>
      <c r="B4922" s="36">
        <v>472852</v>
      </c>
      <c r="C4922" s="35" t="str">
        <f>VLOOKUP(B4922,'[1]EC Sales Date'!$A:$C,2,)</f>
        <v>Pantalon Parachute en Denim</v>
      </c>
      <c r="D4922" s="36" t="s">
        <v>86</v>
      </c>
      <c r="E4922" s="36" t="s">
        <v>57</v>
      </c>
      <c r="F4922" s="36" t="s">
        <v>86</v>
      </c>
      <c r="G4922" s="36" t="s">
        <v>7504</v>
      </c>
      <c r="H4922" s="36" t="s">
        <v>7504</v>
      </c>
      <c r="I4922" s="36" t="s">
        <v>58</v>
      </c>
      <c r="J4922" s="36" t="s">
        <v>59</v>
      </c>
      <c r="K4922" s="36" t="s">
        <v>4453</v>
      </c>
    </row>
    <row r="4923" spans="1:11" ht="15" customHeight="1">
      <c r="A4923" s="36" t="s">
        <v>4455</v>
      </c>
      <c r="B4923" s="36">
        <v>471678</v>
      </c>
      <c r="C4923" s="35" t="str">
        <f>VLOOKUP(B4923,'[1]EC Sales Date'!$A:$C,2,)</f>
        <v>Jean Slim</v>
      </c>
      <c r="D4923" s="36" t="s">
        <v>57</v>
      </c>
      <c r="E4923" s="36" t="s">
        <v>57</v>
      </c>
      <c r="F4923" s="36" t="s">
        <v>57</v>
      </c>
      <c r="G4923" s="36" t="s">
        <v>7504</v>
      </c>
      <c r="H4923" s="36" t="s">
        <v>7504</v>
      </c>
      <c r="I4923" s="36" t="s">
        <v>58</v>
      </c>
      <c r="J4923" s="37" t="s">
        <v>123</v>
      </c>
      <c r="K4923" s="36" t="s">
        <v>76</v>
      </c>
    </row>
    <row r="4924" spans="1:11" ht="15" customHeight="1">
      <c r="A4924" s="36" t="s">
        <v>4456</v>
      </c>
      <c r="B4924" s="36">
        <v>471678</v>
      </c>
      <c r="C4924" s="35" t="str">
        <f>VLOOKUP(B4924,'[1]EC Sales Date'!$A:$C,2,)</f>
        <v>Jean Slim</v>
      </c>
      <c r="D4924" s="36" t="s">
        <v>56</v>
      </c>
      <c r="E4924" s="36" t="s">
        <v>140</v>
      </c>
      <c r="F4924" s="36" t="s">
        <v>140</v>
      </c>
      <c r="G4924" s="36" t="s">
        <v>57</v>
      </c>
      <c r="H4924" s="36" t="s">
        <v>7504</v>
      </c>
      <c r="I4924" s="36" t="s">
        <v>58</v>
      </c>
      <c r="J4924" s="37" t="s">
        <v>123</v>
      </c>
      <c r="K4924" s="36" t="s">
        <v>76</v>
      </c>
    </row>
    <row r="4925" spans="1:11" ht="15" customHeight="1">
      <c r="A4925" s="36" t="s">
        <v>4457</v>
      </c>
      <c r="B4925" s="36">
        <v>471796</v>
      </c>
      <c r="C4925" s="35" t="str">
        <f>VLOOKUP(B4925,'[1]EC Sales Date'!$A:$C,2,)</f>
        <v>Pantalon En Velours Côtelé</v>
      </c>
      <c r="D4925" s="36" t="s">
        <v>86</v>
      </c>
      <c r="E4925" s="36" t="s">
        <v>57</v>
      </c>
      <c r="F4925" s="36" t="s">
        <v>57</v>
      </c>
      <c r="G4925" s="36" t="s">
        <v>7504</v>
      </c>
      <c r="H4925" s="36" t="s">
        <v>7504</v>
      </c>
      <c r="I4925" s="36" t="s">
        <v>58</v>
      </c>
      <c r="J4925" s="36" t="s">
        <v>59</v>
      </c>
      <c r="K4925" s="36" t="s">
        <v>4458</v>
      </c>
    </row>
    <row r="4926" spans="1:11" ht="15" customHeight="1">
      <c r="A4926" s="36" t="s">
        <v>4459</v>
      </c>
      <c r="B4926" s="36">
        <v>471797</v>
      </c>
      <c r="C4926" s="35" t="str">
        <f>VLOOKUP(B4926,'[1]EC Sales Date'!$A:$C,2,)</f>
        <v>Jean Ample</v>
      </c>
      <c r="D4926" s="36" t="s">
        <v>56</v>
      </c>
      <c r="E4926" s="36" t="s">
        <v>140</v>
      </c>
      <c r="F4926" s="36" t="s">
        <v>140</v>
      </c>
      <c r="G4926" s="36" t="s">
        <v>7504</v>
      </c>
      <c r="H4926" s="36" t="s">
        <v>7504</v>
      </c>
      <c r="I4926" s="36" t="s">
        <v>58</v>
      </c>
      <c r="J4926" s="37" t="s">
        <v>123</v>
      </c>
      <c r="K4926" s="36" t="s">
        <v>76</v>
      </c>
    </row>
    <row r="4927" spans="1:11" ht="15" customHeight="1">
      <c r="A4927" s="36" t="s">
        <v>4460</v>
      </c>
      <c r="B4927" s="36">
        <v>471797</v>
      </c>
      <c r="C4927" s="35" t="str">
        <f>VLOOKUP(B4927,'[1]EC Sales Date'!$A:$C,2,)</f>
        <v>Jean Ample</v>
      </c>
      <c r="D4927" s="36" t="s">
        <v>56</v>
      </c>
      <c r="E4927" s="36" t="s">
        <v>140</v>
      </c>
      <c r="F4927" s="36" t="s">
        <v>140</v>
      </c>
      <c r="G4927" s="36" t="s">
        <v>7504</v>
      </c>
      <c r="H4927" s="36" t="s">
        <v>7504</v>
      </c>
      <c r="I4927" s="36" t="s">
        <v>58</v>
      </c>
      <c r="J4927" s="37" t="s">
        <v>123</v>
      </c>
      <c r="K4927" s="36" t="s">
        <v>262</v>
      </c>
    </row>
    <row r="4928" spans="1:11" ht="15" customHeight="1">
      <c r="A4928" s="36" t="s">
        <v>4461</v>
      </c>
      <c r="B4928" s="36">
        <v>471934</v>
      </c>
      <c r="C4928" s="35" t="str">
        <f>VLOOKUP(B4928,'[1]EC Sales Date'!$A:$C,2,)</f>
        <v>Pantalon Ample Fuselé</v>
      </c>
      <c r="D4928" s="36" t="s">
        <v>86</v>
      </c>
      <c r="E4928" s="36" t="s">
        <v>57</v>
      </c>
      <c r="F4928" s="36" t="s">
        <v>57</v>
      </c>
      <c r="G4928" s="36" t="s">
        <v>7504</v>
      </c>
      <c r="H4928" s="36" t="s">
        <v>7504</v>
      </c>
      <c r="I4928" s="36" t="s">
        <v>58</v>
      </c>
      <c r="J4928" s="36" t="s">
        <v>59</v>
      </c>
      <c r="K4928" s="36" t="s">
        <v>4451</v>
      </c>
    </row>
    <row r="4929" spans="1:11" ht="15" customHeight="1">
      <c r="A4929" s="36" t="s">
        <v>4462</v>
      </c>
      <c r="B4929" s="36">
        <v>476446</v>
      </c>
      <c r="C4929" s="35" t="str">
        <f>VLOOKUP(B4929,'[1]EC Sales Date'!$A:$C,2,)</f>
        <v>Chemise Entretien Facile Coupe Regular</v>
      </c>
      <c r="D4929" s="36" t="s">
        <v>57</v>
      </c>
      <c r="E4929" s="36" t="s">
        <v>57</v>
      </c>
      <c r="F4929" s="36" t="s">
        <v>57</v>
      </c>
      <c r="G4929" s="36" t="s">
        <v>7504</v>
      </c>
      <c r="H4929" s="36" t="s">
        <v>7504</v>
      </c>
      <c r="I4929" s="36" t="s">
        <v>58</v>
      </c>
      <c r="J4929" s="37" t="s">
        <v>123</v>
      </c>
      <c r="K4929" s="36" t="s">
        <v>124</v>
      </c>
    </row>
    <row r="4930" spans="1:11" ht="15" customHeight="1">
      <c r="A4930" s="36" t="s">
        <v>4463</v>
      </c>
      <c r="B4930" s="36">
        <v>476447</v>
      </c>
      <c r="C4930" s="35" t="str">
        <f>VLOOKUP(B4930,'[1]EC Sales Date'!$A:$C,2,)</f>
        <v>Chemise Entretien Facile Coupe Regular</v>
      </c>
      <c r="D4930" s="36" t="s">
        <v>57</v>
      </c>
      <c r="E4930" s="36" t="s">
        <v>57</v>
      </c>
      <c r="F4930" s="36" t="s">
        <v>57</v>
      </c>
      <c r="G4930" s="36" t="s">
        <v>7504</v>
      </c>
      <c r="H4930" s="36" t="s">
        <v>7504</v>
      </c>
      <c r="I4930" s="36" t="s">
        <v>58</v>
      </c>
      <c r="J4930" s="37" t="s">
        <v>123</v>
      </c>
      <c r="K4930" s="36" t="s">
        <v>124</v>
      </c>
    </row>
    <row r="4931" spans="1:11" ht="15" customHeight="1">
      <c r="A4931" s="36" t="s">
        <v>4464</v>
      </c>
      <c r="B4931" s="36">
        <v>476448</v>
      </c>
      <c r="C4931" s="35" t="str">
        <f>VLOOKUP(B4931,'[1]EC Sales Date'!$A:$C,2,)</f>
        <v>Chemise Entretien Facile Coupe Regular</v>
      </c>
      <c r="D4931" s="36" t="s">
        <v>57</v>
      </c>
      <c r="E4931" s="36" t="s">
        <v>57</v>
      </c>
      <c r="F4931" s="36" t="s">
        <v>57</v>
      </c>
      <c r="G4931" s="36" t="s">
        <v>7504</v>
      </c>
      <c r="H4931" s="36" t="s">
        <v>7504</v>
      </c>
      <c r="I4931" s="36" t="s">
        <v>58</v>
      </c>
      <c r="J4931" s="37" t="s">
        <v>123</v>
      </c>
      <c r="K4931" s="36" t="s">
        <v>124</v>
      </c>
    </row>
    <row r="4932" spans="1:11" ht="15" customHeight="1">
      <c r="A4932" s="36" t="s">
        <v>4465</v>
      </c>
      <c r="B4932" s="36">
        <v>476449</v>
      </c>
      <c r="C4932" s="35" t="str">
        <f>VLOOKUP(B4932,'[1]EC Sales Date'!$A:$C,2,)</f>
        <v>Chemise Entretien Facile Coupe Regular</v>
      </c>
      <c r="D4932" s="36" t="s">
        <v>57</v>
      </c>
      <c r="E4932" s="36" t="s">
        <v>57</v>
      </c>
      <c r="F4932" s="36" t="s">
        <v>57</v>
      </c>
      <c r="G4932" s="36" t="s">
        <v>7504</v>
      </c>
      <c r="H4932" s="36" t="s">
        <v>7504</v>
      </c>
      <c r="I4932" s="36" t="s">
        <v>58</v>
      </c>
      <c r="J4932" s="37" t="s">
        <v>123</v>
      </c>
      <c r="K4932" s="36" t="s">
        <v>124</v>
      </c>
    </row>
    <row r="4933" spans="1:11" ht="15" customHeight="1">
      <c r="A4933" s="36" t="s">
        <v>4466</v>
      </c>
      <c r="B4933" s="36">
        <v>470246</v>
      </c>
      <c r="C4933" s="35" t="str">
        <f>VLOOKUP(B4933,'[1]EC Sales Date'!$A:$C,2,)</f>
        <v>Chemise Slim Sans Repassage (Rayée)</v>
      </c>
      <c r="D4933" s="36" t="s">
        <v>86</v>
      </c>
      <c r="E4933" s="36" t="s">
        <v>86</v>
      </c>
      <c r="F4933" s="36" t="s">
        <v>86</v>
      </c>
      <c r="G4933" s="36" t="s">
        <v>7504</v>
      </c>
      <c r="H4933" s="36" t="s">
        <v>7504</v>
      </c>
      <c r="I4933" s="36" t="s">
        <v>58</v>
      </c>
      <c r="J4933" s="37" t="s">
        <v>123</v>
      </c>
      <c r="K4933" s="36" t="s">
        <v>124</v>
      </c>
    </row>
    <row r="4934" spans="1:11" ht="15" customHeight="1">
      <c r="A4934" s="36" t="s">
        <v>4467</v>
      </c>
      <c r="B4934" s="36">
        <v>470248</v>
      </c>
      <c r="C4934" s="35" t="str">
        <f>VLOOKUP(B4934,'[1]EC Sales Date'!$A:$C,2,)</f>
        <v>Chemise Slim Sans Repassage (Rayée)</v>
      </c>
      <c r="D4934" s="36" t="s">
        <v>86</v>
      </c>
      <c r="E4934" s="36" t="s">
        <v>86</v>
      </c>
      <c r="F4934" s="36" t="s">
        <v>86</v>
      </c>
      <c r="G4934" s="36" t="s">
        <v>7504</v>
      </c>
      <c r="H4934" s="36" t="s">
        <v>7504</v>
      </c>
      <c r="I4934" s="36" t="s">
        <v>58</v>
      </c>
      <c r="J4934" s="37" t="s">
        <v>123</v>
      </c>
      <c r="K4934" s="36" t="s">
        <v>124</v>
      </c>
    </row>
    <row r="4935" spans="1:11" ht="15" customHeight="1">
      <c r="A4935" s="36" t="s">
        <v>4468</v>
      </c>
      <c r="B4935" s="36">
        <v>470250</v>
      </c>
      <c r="C4935" s="35" t="str">
        <f>VLOOKUP(B4935,'[1]EC Sales Date'!$A:$C,2,)</f>
        <v>Chemise Slim Sans Repassage</v>
      </c>
      <c r="D4935" s="36" t="s">
        <v>86</v>
      </c>
      <c r="E4935" s="36" t="s">
        <v>86</v>
      </c>
      <c r="F4935" s="36" t="s">
        <v>86</v>
      </c>
      <c r="G4935" s="36" t="s">
        <v>7504</v>
      </c>
      <c r="H4935" s="36" t="s">
        <v>7504</v>
      </c>
      <c r="I4935" s="36" t="s">
        <v>58</v>
      </c>
      <c r="J4935" s="37" t="s">
        <v>123</v>
      </c>
      <c r="K4935" s="36" t="s">
        <v>124</v>
      </c>
    </row>
    <row r="4936" spans="1:11" ht="15" customHeight="1">
      <c r="A4936" s="36" t="s">
        <v>4469</v>
      </c>
      <c r="B4936" s="36">
        <v>470252</v>
      </c>
      <c r="C4936" s="35" t="str">
        <f>VLOOKUP(B4936,'[1]EC Sales Date'!$A:$C,2,)</f>
        <v>Chemise Slim Sans Repassage (Rayée)</v>
      </c>
      <c r="D4936" s="36" t="s">
        <v>86</v>
      </c>
      <c r="E4936" s="36" t="s">
        <v>86</v>
      </c>
      <c r="F4936" s="36" t="s">
        <v>86</v>
      </c>
      <c r="G4936" s="36" t="s">
        <v>7504</v>
      </c>
      <c r="H4936" s="36" t="s">
        <v>7504</v>
      </c>
      <c r="I4936" s="36" t="s">
        <v>58</v>
      </c>
      <c r="J4936" s="37" t="s">
        <v>123</v>
      </c>
      <c r="K4936" s="36" t="s">
        <v>124</v>
      </c>
    </row>
    <row r="4937" spans="1:11" ht="15" customHeight="1">
      <c r="A4937" s="36" t="s">
        <v>4470</v>
      </c>
      <c r="B4937" s="36">
        <v>473295</v>
      </c>
      <c r="C4937" s="35" t="str">
        <f>VLOOKUP(B4937,'[1]EC Sales Date'!$A:$C,2,)</f>
        <v>Chemise Slim Sans Repassage (Imprimé Carreaux)</v>
      </c>
      <c r="D4937" s="36" t="s">
        <v>86</v>
      </c>
      <c r="E4937" s="36" t="s">
        <v>86</v>
      </c>
      <c r="F4937" s="36" t="s">
        <v>86</v>
      </c>
      <c r="G4937" s="36" t="s">
        <v>7504</v>
      </c>
      <c r="H4937" s="36" t="s">
        <v>7504</v>
      </c>
      <c r="I4937" s="36" t="s">
        <v>58</v>
      </c>
      <c r="J4937" s="37" t="s">
        <v>123</v>
      </c>
      <c r="K4937" s="36" t="s">
        <v>124</v>
      </c>
    </row>
    <row r="4938" spans="1:11" ht="15" customHeight="1">
      <c r="A4938" s="36" t="s">
        <v>4471</v>
      </c>
      <c r="B4938" s="36">
        <v>473297</v>
      </c>
      <c r="C4938" s="35" t="str">
        <f>VLOOKUP(B4938,'[1]EC Sales Date'!$A:$C,2,)</f>
        <v>Chemise Slim Sans Repassage (Imprimé Carreaux)</v>
      </c>
      <c r="D4938" s="36" t="s">
        <v>86</v>
      </c>
      <c r="E4938" s="36" t="s">
        <v>86</v>
      </c>
      <c r="F4938" s="36" t="s">
        <v>86</v>
      </c>
      <c r="G4938" s="36" t="s">
        <v>7504</v>
      </c>
      <c r="H4938" s="36" t="s">
        <v>7504</v>
      </c>
      <c r="I4938" s="36" t="s">
        <v>58</v>
      </c>
      <c r="J4938" s="37" t="s">
        <v>123</v>
      </c>
      <c r="K4938" s="36" t="s">
        <v>124</v>
      </c>
    </row>
    <row r="4939" spans="1:11" ht="15" customHeight="1">
      <c r="A4939" s="36" t="s">
        <v>4472</v>
      </c>
      <c r="B4939" s="36">
        <v>470256</v>
      </c>
      <c r="C4939" s="35" t="str">
        <f>VLOOKUP(B4939,'[1]EC Sales Date'!$A:$C,2,)</f>
        <v>Chemise Regular Sans Repassage</v>
      </c>
      <c r="D4939" s="36" t="s">
        <v>86</v>
      </c>
      <c r="E4939" s="36" t="s">
        <v>86</v>
      </c>
      <c r="F4939" s="36" t="s">
        <v>86</v>
      </c>
      <c r="G4939" s="36" t="s">
        <v>7504</v>
      </c>
      <c r="H4939" s="36" t="s">
        <v>7504</v>
      </c>
      <c r="I4939" s="36" t="s">
        <v>58</v>
      </c>
      <c r="J4939" s="37" t="s">
        <v>123</v>
      </c>
      <c r="K4939" s="36" t="s">
        <v>124</v>
      </c>
    </row>
    <row r="4940" spans="1:11" ht="15" customHeight="1">
      <c r="A4940" s="36" t="s">
        <v>4473</v>
      </c>
      <c r="B4940" s="36">
        <v>470258</v>
      </c>
      <c r="C4940" s="35" t="str">
        <f>VLOOKUP(B4940,'[1]EC Sales Date'!$A:$C,2,)</f>
        <v>Chemise Regular Sans Repassage (Rayée)</v>
      </c>
      <c r="D4940" s="36" t="s">
        <v>86</v>
      </c>
      <c r="E4940" s="36" t="s">
        <v>86</v>
      </c>
      <c r="F4940" s="36" t="s">
        <v>86</v>
      </c>
      <c r="G4940" s="36" t="s">
        <v>7504</v>
      </c>
      <c r="H4940" s="36" t="s">
        <v>7504</v>
      </c>
      <c r="I4940" s="36" t="s">
        <v>58</v>
      </c>
      <c r="J4940" s="37" t="s">
        <v>123</v>
      </c>
      <c r="K4940" s="36" t="s">
        <v>124</v>
      </c>
    </row>
    <row r="4941" spans="1:11" ht="15" customHeight="1">
      <c r="A4941" s="36" t="s">
        <v>4474</v>
      </c>
      <c r="B4941" s="36">
        <v>470260</v>
      </c>
      <c r="C4941" s="35" t="str">
        <f>VLOOKUP(B4941,'[1]EC Sales Date'!$A:$C,2,)</f>
        <v>Chemise Regular Sans Repassage</v>
      </c>
      <c r="D4941" s="36" t="s">
        <v>86</v>
      </c>
      <c r="E4941" s="36" t="s">
        <v>86</v>
      </c>
      <c r="F4941" s="36" t="s">
        <v>86</v>
      </c>
      <c r="G4941" s="36" t="s">
        <v>7504</v>
      </c>
      <c r="H4941" s="36" t="s">
        <v>7504</v>
      </c>
      <c r="I4941" s="36" t="s">
        <v>58</v>
      </c>
      <c r="J4941" s="37" t="s">
        <v>123</v>
      </c>
      <c r="K4941" s="36" t="s">
        <v>124</v>
      </c>
    </row>
    <row r="4942" spans="1:11" ht="15" customHeight="1">
      <c r="A4942" s="36" t="s">
        <v>4475</v>
      </c>
      <c r="B4942" s="36">
        <v>470262</v>
      </c>
      <c r="C4942" s="35" t="str">
        <f>VLOOKUP(B4942,'[1]EC Sales Date'!$A:$C,2,)</f>
        <v>Chemise Regular Sans Repassage (Rayée)</v>
      </c>
      <c r="D4942" s="36" t="s">
        <v>86</v>
      </c>
      <c r="E4942" s="36" t="s">
        <v>86</v>
      </c>
      <c r="F4942" s="36" t="s">
        <v>86</v>
      </c>
      <c r="G4942" s="36" t="s">
        <v>7504</v>
      </c>
      <c r="H4942" s="36" t="s">
        <v>7504</v>
      </c>
      <c r="I4942" s="36" t="s">
        <v>58</v>
      </c>
      <c r="J4942" s="37" t="s">
        <v>123</v>
      </c>
      <c r="K4942" s="36" t="s">
        <v>124</v>
      </c>
    </row>
    <row r="4943" spans="1:11" ht="15" customHeight="1">
      <c r="A4943" s="36" t="s">
        <v>4476</v>
      </c>
      <c r="B4943" s="36">
        <v>473305</v>
      </c>
      <c r="C4943" s="35" t="str">
        <f>VLOOKUP(B4943,'[1]EC Sales Date'!$A:$C,2,)</f>
        <v>Chemise Regular Sans Repassage (Imprimé Carreaux)</v>
      </c>
      <c r="D4943" s="36" t="s">
        <v>86</v>
      </c>
      <c r="E4943" s="36" t="s">
        <v>86</v>
      </c>
      <c r="F4943" s="36" t="s">
        <v>86</v>
      </c>
      <c r="G4943" s="36" t="s">
        <v>7504</v>
      </c>
      <c r="H4943" s="36" t="s">
        <v>7504</v>
      </c>
      <c r="I4943" s="36" t="s">
        <v>58</v>
      </c>
      <c r="J4943" s="37" t="s">
        <v>123</v>
      </c>
      <c r="K4943" s="36" t="s">
        <v>124</v>
      </c>
    </row>
    <row r="4944" spans="1:11" ht="15" customHeight="1">
      <c r="A4944" s="36" t="s">
        <v>4477</v>
      </c>
      <c r="B4944" s="36">
        <v>473307</v>
      </c>
      <c r="C4944" s="35" t="str">
        <f>VLOOKUP(B4944,'[1]EC Sales Date'!$A:$C,2,)</f>
        <v>Chemise Regular Sans Repassage (Imprimé Carreaux)</v>
      </c>
      <c r="D4944" s="36" t="s">
        <v>86</v>
      </c>
      <c r="E4944" s="36" t="s">
        <v>86</v>
      </c>
      <c r="F4944" s="36" t="s">
        <v>86</v>
      </c>
      <c r="G4944" s="36" t="s">
        <v>7504</v>
      </c>
      <c r="H4944" s="36" t="s">
        <v>7504</v>
      </c>
      <c r="I4944" s="36" t="s">
        <v>58</v>
      </c>
      <c r="J4944" s="37" t="s">
        <v>123</v>
      </c>
      <c r="K4944" s="36" t="s">
        <v>124</v>
      </c>
    </row>
    <row r="4945" spans="1:11" ht="15" customHeight="1">
      <c r="A4945" s="36" t="s">
        <v>8206</v>
      </c>
      <c r="B4945" s="36">
        <v>470293</v>
      </c>
      <c r="C4945" s="35" t="e">
        <f>VLOOKUP(B4945,'[1]EC Sales Date'!$A:$C,2,)</f>
        <v>#N/A</v>
      </c>
      <c r="D4945" s="36" t="s">
        <v>427</v>
      </c>
      <c r="E4945" s="36" t="s">
        <v>427</v>
      </c>
      <c r="F4945" s="36" t="s">
        <v>427</v>
      </c>
      <c r="G4945" s="36" t="s">
        <v>7504</v>
      </c>
      <c r="H4945" s="36" t="s">
        <v>7504</v>
      </c>
      <c r="I4945" s="36" t="s">
        <v>58</v>
      </c>
      <c r="J4945" s="37" t="s">
        <v>123</v>
      </c>
      <c r="K4945" s="36" t="s">
        <v>124</v>
      </c>
    </row>
    <row r="4946" spans="1:11" ht="15" customHeight="1">
      <c r="A4946" s="36" t="s">
        <v>4478</v>
      </c>
      <c r="B4946" s="36">
        <v>470294</v>
      </c>
      <c r="C4946" s="35" t="str">
        <f>VLOOKUP(B4946,'[1]EC Sales Date'!$A:$C,2,)</f>
        <v>Chemise Oxford Coupe Regular</v>
      </c>
      <c r="D4946" s="36" t="s">
        <v>57</v>
      </c>
      <c r="E4946" s="36" t="s">
        <v>57</v>
      </c>
      <c r="F4946" s="36" t="s">
        <v>57</v>
      </c>
      <c r="G4946" s="36" t="s">
        <v>7504</v>
      </c>
      <c r="H4946" s="36" t="s">
        <v>7504</v>
      </c>
      <c r="I4946" s="36" t="s">
        <v>58</v>
      </c>
      <c r="J4946" s="37" t="s">
        <v>123</v>
      </c>
      <c r="K4946" s="36" t="s">
        <v>124</v>
      </c>
    </row>
    <row r="4947" spans="1:11" ht="15" customHeight="1">
      <c r="A4947" s="36" t="s">
        <v>4479</v>
      </c>
      <c r="B4947" s="36">
        <v>470295</v>
      </c>
      <c r="C4947" s="35" t="str">
        <f>VLOOKUP(B4947,'[1]EC Sales Date'!$A:$C,2,)</f>
        <v>Chemise Oxford Coupe Slim</v>
      </c>
      <c r="D4947" s="36" t="s">
        <v>427</v>
      </c>
      <c r="E4947" s="36" t="s">
        <v>427</v>
      </c>
      <c r="F4947" s="36" t="s">
        <v>427</v>
      </c>
      <c r="G4947" s="36" t="s">
        <v>7504</v>
      </c>
      <c r="H4947" s="36" t="s">
        <v>7504</v>
      </c>
      <c r="I4947" s="36" t="s">
        <v>58</v>
      </c>
      <c r="J4947" s="37" t="s">
        <v>123</v>
      </c>
      <c r="K4947" s="36" t="s">
        <v>124</v>
      </c>
    </row>
    <row r="4948" spans="1:11" ht="15" customHeight="1">
      <c r="A4948" s="36" t="s">
        <v>4480</v>
      </c>
      <c r="B4948" s="36">
        <v>470296</v>
      </c>
      <c r="C4948" s="35" t="str">
        <f>VLOOKUP(B4948,'[1]EC Sales Date'!$A:$C,2,)</f>
        <v>Chemise Oxford Coupe Slim</v>
      </c>
      <c r="D4948" s="36" t="s">
        <v>427</v>
      </c>
      <c r="E4948" s="36" t="s">
        <v>427</v>
      </c>
      <c r="F4948" s="36" t="s">
        <v>427</v>
      </c>
      <c r="G4948" s="36" t="s">
        <v>7504</v>
      </c>
      <c r="H4948" s="36" t="s">
        <v>7504</v>
      </c>
      <c r="I4948" s="36" t="s">
        <v>58</v>
      </c>
      <c r="J4948" s="37" t="s">
        <v>123</v>
      </c>
      <c r="K4948" s="36" t="s">
        <v>124</v>
      </c>
    </row>
    <row r="4949" spans="1:11" ht="15" customHeight="1">
      <c r="A4949" s="36" t="s">
        <v>4481</v>
      </c>
      <c r="B4949" s="36">
        <v>475279</v>
      </c>
      <c r="C4949" s="35" t="str">
        <f>VLOOKUP(B4949,'[1]EC Sales Date'!$A:$C,2,)</f>
        <v>Surchemise en Jersey</v>
      </c>
      <c r="D4949" s="36" t="s">
        <v>57</v>
      </c>
      <c r="E4949" s="36" t="s">
        <v>57</v>
      </c>
      <c r="F4949" s="36" t="s">
        <v>57</v>
      </c>
      <c r="G4949" s="36" t="s">
        <v>7504</v>
      </c>
      <c r="H4949" s="36" t="s">
        <v>7504</v>
      </c>
      <c r="I4949" s="36" t="s">
        <v>621</v>
      </c>
      <c r="J4949" s="36" t="s">
        <v>59</v>
      </c>
      <c r="K4949" s="36" t="s">
        <v>4482</v>
      </c>
    </row>
    <row r="4950" spans="1:11" ht="15" customHeight="1">
      <c r="A4950" s="36" t="s">
        <v>4483</v>
      </c>
      <c r="B4950" s="36">
        <v>475280</v>
      </c>
      <c r="C4950" s="35" t="str">
        <f>VLOOKUP(B4950,'[1]EC Sales Date'!$A:$C,2,)</f>
        <v>Surchemise en Denim et Jersey</v>
      </c>
      <c r="D4950" s="36" t="s">
        <v>57</v>
      </c>
      <c r="E4950" s="36" t="s">
        <v>57</v>
      </c>
      <c r="F4950" s="36" t="s">
        <v>57</v>
      </c>
      <c r="G4950" s="36" t="s">
        <v>7504</v>
      </c>
      <c r="H4950" s="36" t="s">
        <v>7504</v>
      </c>
      <c r="I4950" s="36" t="s">
        <v>58</v>
      </c>
      <c r="J4950" s="36" t="s">
        <v>59</v>
      </c>
      <c r="K4950" s="36" t="s">
        <v>4484</v>
      </c>
    </row>
    <row r="4951" spans="1:11" ht="15" customHeight="1">
      <c r="A4951" s="36" t="s">
        <v>8207</v>
      </c>
      <c r="B4951" s="36">
        <v>476593</v>
      </c>
      <c r="C4951" s="35" t="e">
        <f>VLOOKUP(B4951,'[1]EC Sales Date'!$A:$C,2,)</f>
        <v>#N/A</v>
      </c>
      <c r="D4951" s="36" t="s">
        <v>57</v>
      </c>
      <c r="E4951" s="36" t="s">
        <v>57</v>
      </c>
      <c r="F4951" s="36" t="s">
        <v>57</v>
      </c>
      <c r="G4951" s="36" t="s">
        <v>7504</v>
      </c>
      <c r="H4951" s="36" t="s">
        <v>7504</v>
      </c>
      <c r="I4951" s="36" t="s">
        <v>58</v>
      </c>
      <c r="J4951" s="36" t="s">
        <v>59</v>
      </c>
      <c r="K4951" s="36" t="s">
        <v>8208</v>
      </c>
    </row>
    <row r="4952" spans="1:11" ht="15" customHeight="1">
      <c r="A4952" s="36" t="s">
        <v>8209</v>
      </c>
      <c r="B4952" s="36">
        <v>470301</v>
      </c>
      <c r="C4952" s="35" t="e">
        <f>VLOOKUP(B4952,'[1]EC Sales Date'!$A:$C,2,)</f>
        <v>#N/A</v>
      </c>
      <c r="D4952" s="36" t="s">
        <v>57</v>
      </c>
      <c r="E4952" s="36" t="s">
        <v>57</v>
      </c>
      <c r="F4952" s="36" t="s">
        <v>57</v>
      </c>
      <c r="G4952" s="36" t="s">
        <v>7504</v>
      </c>
      <c r="H4952" s="36" t="s">
        <v>7504</v>
      </c>
      <c r="I4952" s="36" t="s">
        <v>58</v>
      </c>
      <c r="J4952" s="37" t="s">
        <v>123</v>
      </c>
      <c r="K4952" s="36" t="s">
        <v>124</v>
      </c>
    </row>
    <row r="4953" spans="1:11" ht="15" customHeight="1">
      <c r="A4953" s="36" t="s">
        <v>8210</v>
      </c>
      <c r="B4953" s="36">
        <v>470301</v>
      </c>
      <c r="C4953" s="35" t="e">
        <f>VLOOKUP(B4953,'[1]EC Sales Date'!$A:$C,2,)</f>
        <v>#N/A</v>
      </c>
      <c r="D4953" s="36" t="s">
        <v>57</v>
      </c>
      <c r="E4953" s="36" t="s">
        <v>57</v>
      </c>
      <c r="F4953" s="36" t="s">
        <v>57</v>
      </c>
      <c r="G4953" s="36" t="s">
        <v>7504</v>
      </c>
      <c r="H4953" s="36" t="s">
        <v>7504</v>
      </c>
      <c r="I4953" s="36" t="s">
        <v>58</v>
      </c>
      <c r="J4953" s="37" t="s">
        <v>123</v>
      </c>
      <c r="K4953" s="36" t="s">
        <v>124</v>
      </c>
    </row>
    <row r="4954" spans="1:11" ht="15" customHeight="1">
      <c r="A4954" s="36" t="s">
        <v>8211</v>
      </c>
      <c r="B4954" s="36">
        <v>470302</v>
      </c>
      <c r="C4954" s="35" t="e">
        <f>VLOOKUP(B4954,'[1]EC Sales Date'!$A:$C,2,)</f>
        <v>#N/A</v>
      </c>
      <c r="D4954" s="36" t="s">
        <v>57</v>
      </c>
      <c r="E4954" s="36" t="s">
        <v>57</v>
      </c>
      <c r="F4954" s="36" t="s">
        <v>57</v>
      </c>
      <c r="G4954" s="36" t="s">
        <v>7504</v>
      </c>
      <c r="H4954" s="36" t="s">
        <v>7504</v>
      </c>
      <c r="I4954" s="36" t="s">
        <v>58</v>
      </c>
      <c r="J4954" s="37" t="s">
        <v>123</v>
      </c>
      <c r="K4954" s="36" t="s">
        <v>124</v>
      </c>
    </row>
    <row r="4955" spans="1:11" ht="15" customHeight="1">
      <c r="A4955" s="36" t="s">
        <v>4485</v>
      </c>
      <c r="B4955" s="36">
        <v>470303</v>
      </c>
      <c r="C4955" s="35" t="str">
        <f>VLOOKUP(B4955,'[1]EC Sales Date'!$A:$C,2,)</f>
        <v>Chemise en Coton Extra Fin à Rayures</v>
      </c>
      <c r="D4955" s="36" t="s">
        <v>57</v>
      </c>
      <c r="E4955" s="36" t="s">
        <v>57</v>
      </c>
      <c r="F4955" s="36" t="s">
        <v>57</v>
      </c>
      <c r="G4955" s="36" t="s">
        <v>7504</v>
      </c>
      <c r="H4955" s="36" t="s">
        <v>7504</v>
      </c>
      <c r="I4955" s="36" t="s">
        <v>58</v>
      </c>
      <c r="J4955" s="37" t="s">
        <v>123</v>
      </c>
      <c r="K4955" s="36" t="s">
        <v>124</v>
      </c>
    </row>
    <row r="4956" spans="1:11" ht="15" customHeight="1">
      <c r="A4956" s="36" t="s">
        <v>8212</v>
      </c>
      <c r="B4956" s="36">
        <v>470304</v>
      </c>
      <c r="C4956" s="35" t="e">
        <f>VLOOKUP(B4956,'[1]EC Sales Date'!$A:$C,2,)</f>
        <v>#N/A</v>
      </c>
      <c r="D4956" s="36" t="s">
        <v>57</v>
      </c>
      <c r="E4956" s="36" t="s">
        <v>57</v>
      </c>
      <c r="F4956" s="36" t="s">
        <v>57</v>
      </c>
      <c r="G4956" s="36" t="s">
        <v>7504</v>
      </c>
      <c r="H4956" s="36" t="s">
        <v>7504</v>
      </c>
      <c r="I4956" s="36" t="s">
        <v>58</v>
      </c>
      <c r="J4956" s="37" t="s">
        <v>123</v>
      </c>
      <c r="K4956" s="36" t="s">
        <v>124</v>
      </c>
    </row>
    <row r="4957" spans="1:11" ht="15" customHeight="1">
      <c r="A4957" s="36" t="s">
        <v>4486</v>
      </c>
      <c r="B4957" s="36">
        <v>470306</v>
      </c>
      <c r="C4957" s="35" t="str">
        <f>VLOOKUP(B4957,'[1]EC Sales Date'!$A:$C,2,)</f>
        <v>Chemise en Coton Extra Fin (Col Boutonné, à Carreaux)</v>
      </c>
      <c r="D4957" s="36" t="s">
        <v>57</v>
      </c>
      <c r="E4957" s="36" t="s">
        <v>57</v>
      </c>
      <c r="F4957" s="36" t="s">
        <v>57</v>
      </c>
      <c r="G4957" s="36" t="s">
        <v>7504</v>
      </c>
      <c r="H4957" s="36" t="s">
        <v>7504</v>
      </c>
      <c r="I4957" s="36" t="s">
        <v>58</v>
      </c>
      <c r="J4957" s="37" t="s">
        <v>123</v>
      </c>
      <c r="K4957" s="36" t="s">
        <v>124</v>
      </c>
    </row>
    <row r="4958" spans="1:11" ht="15" customHeight="1">
      <c r="A4958" s="36" t="s">
        <v>4487</v>
      </c>
      <c r="B4958" s="36">
        <v>472534</v>
      </c>
      <c r="C4958" s="35" t="str">
        <f>VLOOKUP(B4958,'[1]EC Sales Date'!$A:$C,2,)</f>
        <v>Chemise en Coton Extra Fin à Carreaux</v>
      </c>
      <c r="D4958" s="36" t="s">
        <v>57</v>
      </c>
      <c r="E4958" s="36" t="s">
        <v>57</v>
      </c>
      <c r="F4958" s="36" t="s">
        <v>57</v>
      </c>
      <c r="G4958" s="36" t="s">
        <v>7504</v>
      </c>
      <c r="H4958" s="36" t="s">
        <v>7504</v>
      </c>
      <c r="I4958" s="36" t="s">
        <v>58</v>
      </c>
      <c r="J4958" s="37" t="s">
        <v>123</v>
      </c>
      <c r="K4958" s="36" t="s">
        <v>124</v>
      </c>
    </row>
    <row r="4959" spans="1:11" ht="15" customHeight="1">
      <c r="A4959" s="36" t="s">
        <v>4488</v>
      </c>
      <c r="B4959" s="36">
        <v>472535</v>
      </c>
      <c r="C4959" s="35" t="str">
        <f>VLOOKUP(B4959,'[1]EC Sales Date'!$A:$C,2,)</f>
        <v>Chemise en Coton Extra Fin à Carreaux</v>
      </c>
      <c r="D4959" s="36" t="s">
        <v>57</v>
      </c>
      <c r="E4959" s="36" t="s">
        <v>57</v>
      </c>
      <c r="F4959" s="36" t="s">
        <v>57</v>
      </c>
      <c r="G4959" s="36" t="s">
        <v>7504</v>
      </c>
      <c r="H4959" s="36" t="s">
        <v>7504</v>
      </c>
      <c r="I4959" s="36" t="s">
        <v>58</v>
      </c>
      <c r="J4959" s="37" t="s">
        <v>123</v>
      </c>
      <c r="K4959" s="36" t="s">
        <v>124</v>
      </c>
    </row>
    <row r="4960" spans="1:11" ht="15" customHeight="1">
      <c r="A4960" s="36" t="s">
        <v>4489</v>
      </c>
      <c r="B4960" s="36">
        <v>472536</v>
      </c>
      <c r="C4960" s="35" t="str">
        <f>VLOOKUP(B4960,'[1]EC Sales Date'!$A:$C,2,)</f>
        <v>Chemise en Coton Extra Fin à Carreaux</v>
      </c>
      <c r="D4960" s="36" t="s">
        <v>57</v>
      </c>
      <c r="E4960" s="36" t="s">
        <v>57</v>
      </c>
      <c r="F4960" s="36" t="s">
        <v>57</v>
      </c>
      <c r="G4960" s="36" t="s">
        <v>7504</v>
      </c>
      <c r="H4960" s="36" t="s">
        <v>7504</v>
      </c>
      <c r="I4960" s="36" t="s">
        <v>58</v>
      </c>
      <c r="J4960" s="37" t="s">
        <v>123</v>
      </c>
      <c r="K4960" s="36" t="s">
        <v>124</v>
      </c>
    </row>
    <row r="4961" spans="1:11" ht="15" customHeight="1">
      <c r="A4961" s="36" t="s">
        <v>4490</v>
      </c>
      <c r="B4961" s="36">
        <v>472537</v>
      </c>
      <c r="C4961" s="35" t="str">
        <f>VLOOKUP(B4961,'[1]EC Sales Date'!$A:$C,2,)</f>
        <v>Chemise en Coton Extra Fin à Carreaux</v>
      </c>
      <c r="D4961" s="36" t="s">
        <v>57</v>
      </c>
      <c r="E4961" s="36" t="s">
        <v>57</v>
      </c>
      <c r="F4961" s="36" t="s">
        <v>57</v>
      </c>
      <c r="G4961" s="36" t="s">
        <v>7504</v>
      </c>
      <c r="H4961" s="36" t="s">
        <v>7504</v>
      </c>
      <c r="I4961" s="36" t="s">
        <v>58</v>
      </c>
      <c r="J4961" s="37" t="s">
        <v>123</v>
      </c>
      <c r="K4961" s="36" t="s">
        <v>124</v>
      </c>
    </row>
    <row r="4962" spans="1:11" ht="15" customHeight="1">
      <c r="A4962" s="36" t="s">
        <v>4491</v>
      </c>
      <c r="B4962" s="36">
        <v>472538</v>
      </c>
      <c r="C4962" s="35" t="str">
        <f>VLOOKUP(B4962,'[1]EC Sales Date'!$A:$C,2,)</f>
        <v>Chemise en Coton Extra Fin à Carreaux</v>
      </c>
      <c r="D4962" s="36" t="s">
        <v>57</v>
      </c>
      <c r="E4962" s="36" t="s">
        <v>57</v>
      </c>
      <c r="F4962" s="36" t="s">
        <v>57</v>
      </c>
      <c r="G4962" s="36" t="s">
        <v>7504</v>
      </c>
      <c r="H4962" s="36" t="s">
        <v>7504</v>
      </c>
      <c r="I4962" s="36" t="s">
        <v>58</v>
      </c>
      <c r="J4962" s="37" t="s">
        <v>123</v>
      </c>
      <c r="K4962" s="36" t="s">
        <v>124</v>
      </c>
    </row>
    <row r="4963" spans="1:11" ht="15" customHeight="1">
      <c r="A4963" s="36" t="s">
        <v>4492</v>
      </c>
      <c r="B4963" s="36">
        <v>473265</v>
      </c>
      <c r="C4963" s="35" t="str">
        <f>VLOOKUP(B4963,'[1]EC Sales Date'!$A:$C,2,)</f>
        <v>Chemise en Coton Extra Fin à Carreaux</v>
      </c>
      <c r="D4963" s="36" t="s">
        <v>57</v>
      </c>
      <c r="E4963" s="36" t="s">
        <v>57</v>
      </c>
      <c r="F4963" s="36" t="s">
        <v>57</v>
      </c>
      <c r="G4963" s="36" t="s">
        <v>7504</v>
      </c>
      <c r="H4963" s="36" t="s">
        <v>7504</v>
      </c>
      <c r="I4963" s="36" t="s">
        <v>58</v>
      </c>
      <c r="J4963" s="37" t="s">
        <v>123</v>
      </c>
      <c r="K4963" s="36" t="s">
        <v>124</v>
      </c>
    </row>
    <row r="4964" spans="1:11" ht="15" customHeight="1">
      <c r="A4964" s="36" t="s">
        <v>4493</v>
      </c>
      <c r="B4964" s="36">
        <v>473281</v>
      </c>
      <c r="C4964" s="35" t="str">
        <f>VLOOKUP(B4964,'[1]EC Sales Date'!$A:$C,2,)</f>
        <v>Chemise à Carreaux en Coton Extra Fin</v>
      </c>
      <c r="D4964" s="36" t="s">
        <v>57</v>
      </c>
      <c r="E4964" s="36" t="s">
        <v>57</v>
      </c>
      <c r="F4964" s="36" t="s">
        <v>57</v>
      </c>
      <c r="G4964" s="36" t="s">
        <v>7504</v>
      </c>
      <c r="H4964" s="36" t="s">
        <v>7504</v>
      </c>
      <c r="I4964" s="36" t="s">
        <v>58</v>
      </c>
      <c r="J4964" s="37" t="s">
        <v>123</v>
      </c>
      <c r="K4964" s="36" t="s">
        <v>124</v>
      </c>
    </row>
    <row r="4965" spans="1:11" ht="15" customHeight="1">
      <c r="A4965" s="36" t="s">
        <v>4494</v>
      </c>
      <c r="B4965" s="36">
        <v>471783</v>
      </c>
      <c r="C4965" s="35" t="str">
        <f>VLOOKUP(B4965,'[1]EC Sales Date'!$A:$C,2,)</f>
        <v>Chemise En Flanelle</v>
      </c>
      <c r="D4965" s="36" t="s">
        <v>57</v>
      </c>
      <c r="E4965" s="36" t="s">
        <v>57</v>
      </c>
      <c r="F4965" s="36" t="s">
        <v>57</v>
      </c>
      <c r="G4965" s="36" t="s">
        <v>7504</v>
      </c>
      <c r="H4965" s="36" t="s">
        <v>7504</v>
      </c>
      <c r="I4965" s="36" t="s">
        <v>58</v>
      </c>
      <c r="J4965" s="37" t="s">
        <v>123</v>
      </c>
      <c r="K4965" s="36" t="s">
        <v>124</v>
      </c>
    </row>
    <row r="4966" spans="1:11" ht="15" customHeight="1">
      <c r="A4966" s="36" t="s">
        <v>4495</v>
      </c>
      <c r="B4966" s="36">
        <v>475278</v>
      </c>
      <c r="C4966" s="35" t="str">
        <f>VLOOKUP(B4966,'[1]EC Sales Date'!$A:$C,2,)</f>
        <v>Chemise En Flanelle</v>
      </c>
      <c r="D4966" s="36" t="s">
        <v>57</v>
      </c>
      <c r="E4966" s="36" t="s">
        <v>57</v>
      </c>
      <c r="F4966" s="36" t="s">
        <v>57</v>
      </c>
      <c r="G4966" s="36" t="s">
        <v>7504</v>
      </c>
      <c r="H4966" s="36" t="s">
        <v>7504</v>
      </c>
      <c r="I4966" s="36" t="s">
        <v>58</v>
      </c>
      <c r="J4966" s="37" t="s">
        <v>123</v>
      </c>
      <c r="K4966" s="36" t="s">
        <v>124</v>
      </c>
    </row>
    <row r="4967" spans="1:11" ht="15" customHeight="1">
      <c r="A4967" s="36" t="s">
        <v>4496</v>
      </c>
      <c r="B4967" s="36">
        <v>471784</v>
      </c>
      <c r="C4967" s="35" t="str">
        <f>VLOOKUP(B4967,'[1]EC Sales Date'!$A:$C,2,)</f>
        <v>Chemise Utilitaire</v>
      </c>
      <c r="D4967" s="36" t="s">
        <v>57</v>
      </c>
      <c r="E4967" s="36" t="s">
        <v>57</v>
      </c>
      <c r="F4967" s="36" t="s">
        <v>57</v>
      </c>
      <c r="G4967" s="36" t="s">
        <v>7504</v>
      </c>
      <c r="H4967" s="36" t="s">
        <v>7504</v>
      </c>
      <c r="I4967" s="36" t="s">
        <v>58</v>
      </c>
      <c r="J4967" s="37" t="s">
        <v>123</v>
      </c>
      <c r="K4967" s="36" t="s">
        <v>4497</v>
      </c>
    </row>
    <row r="4968" spans="1:11" ht="15" customHeight="1">
      <c r="A4968" s="36" t="s">
        <v>4498</v>
      </c>
      <c r="B4968" s="36">
        <v>471787</v>
      </c>
      <c r="C4968" s="35" t="str">
        <f>VLOOKUP(B4968,'[1]EC Sales Date'!$A:$C,2,)</f>
        <v>Chemise Casual Drapée</v>
      </c>
      <c r="D4968" s="36" t="s">
        <v>57</v>
      </c>
      <c r="E4968" s="36" t="s">
        <v>57</v>
      </c>
      <c r="F4968" s="36" t="s">
        <v>57</v>
      </c>
      <c r="G4968" s="36" t="s">
        <v>7504</v>
      </c>
      <c r="H4968" s="36" t="s">
        <v>7504</v>
      </c>
      <c r="I4968" s="36" t="s">
        <v>58</v>
      </c>
      <c r="J4968" s="37" t="s">
        <v>123</v>
      </c>
      <c r="K4968" s="36" t="s">
        <v>4204</v>
      </c>
    </row>
    <row r="4969" spans="1:11" ht="15" customHeight="1">
      <c r="A4969" s="36" t="s">
        <v>4499</v>
      </c>
      <c r="B4969" s="36">
        <v>471799</v>
      </c>
      <c r="C4969" s="35" t="str">
        <f>VLOOKUP(B4969,'[1]EC Sales Date'!$A:$C,2,)</f>
        <v>Chemise Oversize en Coton Extra Fin</v>
      </c>
      <c r="D4969" s="36" t="s">
        <v>57</v>
      </c>
      <c r="E4969" s="36" t="s">
        <v>57</v>
      </c>
      <c r="F4969" s="36" t="s">
        <v>57</v>
      </c>
      <c r="G4969" s="36" t="s">
        <v>7504</v>
      </c>
      <c r="H4969" s="36" t="s">
        <v>7504</v>
      </c>
      <c r="I4969" s="36" t="s">
        <v>58</v>
      </c>
      <c r="J4969" s="37" t="s">
        <v>123</v>
      </c>
      <c r="K4969" s="36" t="s">
        <v>124</v>
      </c>
    </row>
    <row r="4970" spans="1:11" ht="15" customHeight="1">
      <c r="A4970" s="36" t="s">
        <v>4500</v>
      </c>
      <c r="B4970" s="36">
        <v>474574</v>
      </c>
      <c r="C4970" s="35" t="str">
        <f>VLOOKUP(B4970,'[1]EC Sales Date'!$A:$C,2,)</f>
        <v>Chemise Oversize en Coton Extra Fin (rayée)</v>
      </c>
      <c r="D4970" s="36" t="s">
        <v>57</v>
      </c>
      <c r="E4970" s="36" t="s">
        <v>57</v>
      </c>
      <c r="F4970" s="36" t="s">
        <v>57</v>
      </c>
      <c r="G4970" s="36" t="s">
        <v>7504</v>
      </c>
      <c r="H4970" s="36" t="s">
        <v>7504</v>
      </c>
      <c r="I4970" s="36" t="s">
        <v>58</v>
      </c>
      <c r="J4970" s="37" t="s">
        <v>123</v>
      </c>
      <c r="K4970" s="36" t="s">
        <v>124</v>
      </c>
    </row>
    <row r="4971" spans="1:11" ht="15" customHeight="1">
      <c r="A4971" s="36" t="s">
        <v>4501</v>
      </c>
      <c r="B4971" s="36">
        <v>472871</v>
      </c>
      <c r="C4971" s="35" t="str">
        <f>VLOOKUP(B4971,'[1]EC Sales Date'!$A:$C,2,)</f>
        <v>Chemise Oversize En Sergé</v>
      </c>
      <c r="D4971" s="36" t="s">
        <v>57</v>
      </c>
      <c r="E4971" s="36" t="s">
        <v>57</v>
      </c>
      <c r="F4971" s="36" t="s">
        <v>57</v>
      </c>
      <c r="G4971" s="36" t="s">
        <v>7504</v>
      </c>
      <c r="H4971" s="36" t="s">
        <v>7504</v>
      </c>
      <c r="I4971" s="36" t="s">
        <v>502</v>
      </c>
      <c r="J4971" s="36" t="s">
        <v>59</v>
      </c>
      <c r="K4971" s="36" t="s">
        <v>3026</v>
      </c>
    </row>
    <row r="4972" spans="1:11" ht="15" customHeight="1">
      <c r="A4972" s="36" t="s">
        <v>4502</v>
      </c>
      <c r="B4972" s="36">
        <v>473533</v>
      </c>
      <c r="C4972" s="35" t="str">
        <f>VLOOKUP(B4972,'[1]EC Sales Date'!$A:$C,2,)</f>
        <v>Chemise Sans Repassage en Jersey (Rayée)</v>
      </c>
      <c r="D4972" s="36" t="s">
        <v>57</v>
      </c>
      <c r="E4972" s="36" t="s">
        <v>57</v>
      </c>
      <c r="F4972" s="36" t="s">
        <v>57</v>
      </c>
      <c r="G4972" s="36" t="s">
        <v>7504</v>
      </c>
      <c r="H4972" s="36" t="s">
        <v>7504</v>
      </c>
      <c r="I4972" s="36" t="s">
        <v>58</v>
      </c>
      <c r="J4972" s="36" t="s">
        <v>59</v>
      </c>
      <c r="K4972" s="36" t="s">
        <v>1790</v>
      </c>
    </row>
    <row r="4973" spans="1:11" ht="15" customHeight="1">
      <c r="A4973" s="36" t="s">
        <v>4503</v>
      </c>
      <c r="B4973" s="36">
        <v>473534</v>
      </c>
      <c r="C4973" s="35" t="str">
        <f>VLOOKUP(B4973,'[1]EC Sales Date'!$A:$C,2,)</f>
        <v>Chemise Sans Repassage en Jersey (Rayée)</v>
      </c>
      <c r="D4973" s="36" t="s">
        <v>57</v>
      </c>
      <c r="E4973" s="36" t="s">
        <v>57</v>
      </c>
      <c r="F4973" s="36" t="s">
        <v>57</v>
      </c>
      <c r="G4973" s="36" t="s">
        <v>7504</v>
      </c>
      <c r="H4973" s="36" t="s">
        <v>7504</v>
      </c>
      <c r="I4973" s="36" t="s">
        <v>58</v>
      </c>
      <c r="J4973" s="36" t="s">
        <v>59</v>
      </c>
      <c r="K4973" s="36" t="s">
        <v>1790</v>
      </c>
    </row>
    <row r="4974" spans="1:11" ht="15" customHeight="1">
      <c r="A4974" s="36" t="s">
        <v>4504</v>
      </c>
      <c r="B4974" s="36">
        <v>473535</v>
      </c>
      <c r="C4974" s="35" t="str">
        <f>VLOOKUP(B4974,'[1]EC Sales Date'!$A:$C,2,)</f>
        <v>Chemise Sans Repassage en Jersey</v>
      </c>
      <c r="D4974" s="36" t="s">
        <v>57</v>
      </c>
      <c r="E4974" s="36" t="s">
        <v>57</v>
      </c>
      <c r="F4974" s="36" t="s">
        <v>57</v>
      </c>
      <c r="G4974" s="36" t="s">
        <v>7504</v>
      </c>
      <c r="H4974" s="36" t="s">
        <v>7504</v>
      </c>
      <c r="I4974" s="36" t="s">
        <v>58</v>
      </c>
      <c r="J4974" s="36" t="s">
        <v>59</v>
      </c>
      <c r="K4974" s="36" t="s">
        <v>1790</v>
      </c>
    </row>
    <row r="4975" spans="1:11" ht="15" customHeight="1">
      <c r="A4975" s="36" t="s">
        <v>4505</v>
      </c>
      <c r="B4975" s="36">
        <v>469922</v>
      </c>
      <c r="C4975" s="35" t="str">
        <f>VLOOKUP(B4975,'[1]EC Sales Date'!$A:$C,2,)</f>
        <v>T-Shirt AIRism Manche 3/4</v>
      </c>
      <c r="D4975" s="36" t="s">
        <v>86</v>
      </c>
      <c r="E4975" s="36" t="s">
        <v>86</v>
      </c>
      <c r="F4975" s="36" t="s">
        <v>86</v>
      </c>
      <c r="G4975" s="36" t="s">
        <v>7504</v>
      </c>
      <c r="H4975" s="36" t="s">
        <v>7504</v>
      </c>
      <c r="I4975" s="36" t="s">
        <v>78</v>
      </c>
      <c r="J4975" s="36" t="s">
        <v>59</v>
      </c>
      <c r="K4975" s="36" t="s">
        <v>3653</v>
      </c>
    </row>
    <row r="4976" spans="1:11" ht="15" customHeight="1">
      <c r="A4976" s="36" t="s">
        <v>4506</v>
      </c>
      <c r="B4976" s="36">
        <v>469926</v>
      </c>
      <c r="C4976" s="35" t="str">
        <f>VLOOKUP(B4976,'[1]EC Sales Date'!$A:$C,2,)</f>
        <v>Sweat</v>
      </c>
      <c r="D4976" s="36" t="s">
        <v>57</v>
      </c>
      <c r="E4976" s="36" t="s">
        <v>57</v>
      </c>
      <c r="F4976" s="36" t="s">
        <v>57</v>
      </c>
      <c r="G4976" s="36" t="s">
        <v>7504</v>
      </c>
      <c r="H4976" s="36" t="s">
        <v>7504</v>
      </c>
      <c r="I4976" s="36" t="s">
        <v>58</v>
      </c>
      <c r="J4976" s="36" t="s">
        <v>59</v>
      </c>
      <c r="K4976" s="36" t="s">
        <v>373</v>
      </c>
    </row>
    <row r="4977" spans="1:11" ht="15" customHeight="1">
      <c r="A4977" s="36" t="s">
        <v>4507</v>
      </c>
      <c r="B4977" s="36">
        <v>469926</v>
      </c>
      <c r="C4977" s="35" t="str">
        <f>VLOOKUP(B4977,'[1]EC Sales Date'!$A:$C,2,)</f>
        <v>Sweat</v>
      </c>
      <c r="D4977" s="36" t="s">
        <v>427</v>
      </c>
      <c r="E4977" s="36" t="s">
        <v>427</v>
      </c>
      <c r="F4977" s="36" t="s">
        <v>427</v>
      </c>
      <c r="G4977" s="36" t="s">
        <v>7504</v>
      </c>
      <c r="H4977" s="36" t="s">
        <v>7504</v>
      </c>
      <c r="I4977" s="36" t="s">
        <v>58</v>
      </c>
      <c r="J4977" s="36" t="s">
        <v>59</v>
      </c>
      <c r="K4977" s="36" t="s">
        <v>373</v>
      </c>
    </row>
    <row r="4978" spans="1:11" ht="15" customHeight="1">
      <c r="A4978" s="36" t="s">
        <v>4508</v>
      </c>
      <c r="B4978" s="36">
        <v>469926</v>
      </c>
      <c r="C4978" s="35" t="str">
        <f>VLOOKUP(B4978,'[1]EC Sales Date'!$A:$C,2,)</f>
        <v>Sweat</v>
      </c>
      <c r="D4978" s="36" t="s">
        <v>427</v>
      </c>
      <c r="E4978" s="36" t="s">
        <v>427</v>
      </c>
      <c r="F4978" s="36" t="s">
        <v>427</v>
      </c>
      <c r="G4978" s="36" t="s">
        <v>7504</v>
      </c>
      <c r="H4978" s="36" t="s">
        <v>7504</v>
      </c>
      <c r="I4978" s="36" t="s">
        <v>58</v>
      </c>
      <c r="J4978" s="36" t="s">
        <v>59</v>
      </c>
      <c r="K4978" s="36" t="s">
        <v>373</v>
      </c>
    </row>
    <row r="4979" spans="1:11" ht="15" customHeight="1">
      <c r="A4979" s="36" t="s">
        <v>4509</v>
      </c>
      <c r="B4979" s="36">
        <v>472464</v>
      </c>
      <c r="C4979" s="35" t="str">
        <f>VLOOKUP(B4979,'[1]EC Sales Date'!$A:$C,2,)</f>
        <v>Sweat (Colourblock)</v>
      </c>
      <c r="D4979" s="36" t="s">
        <v>427</v>
      </c>
      <c r="E4979" s="36" t="s">
        <v>427</v>
      </c>
      <c r="F4979" s="36" t="s">
        <v>427</v>
      </c>
      <c r="G4979" s="36" t="s">
        <v>7504</v>
      </c>
      <c r="H4979" s="36" t="s">
        <v>7504</v>
      </c>
      <c r="I4979" s="36" t="s">
        <v>58</v>
      </c>
      <c r="J4979" s="36" t="s">
        <v>59</v>
      </c>
      <c r="K4979" s="36" t="s">
        <v>373</v>
      </c>
    </row>
    <row r="4980" spans="1:11" ht="15" customHeight="1">
      <c r="A4980" s="36" t="s">
        <v>4510</v>
      </c>
      <c r="B4980" s="36">
        <v>472464</v>
      </c>
      <c r="C4980" s="35" t="str">
        <f>VLOOKUP(B4980,'[1]EC Sales Date'!$A:$C,2,)</f>
        <v>Sweat (Colourblock)</v>
      </c>
      <c r="D4980" s="36" t="s">
        <v>427</v>
      </c>
      <c r="E4980" s="36" t="s">
        <v>427</v>
      </c>
      <c r="F4980" s="36" t="s">
        <v>427</v>
      </c>
      <c r="G4980" s="36" t="s">
        <v>7504</v>
      </c>
      <c r="H4980" s="36" t="s">
        <v>7504</v>
      </c>
      <c r="I4980" s="36" t="s">
        <v>58</v>
      </c>
      <c r="J4980" s="36" t="s">
        <v>59</v>
      </c>
      <c r="K4980" s="36" t="s">
        <v>373</v>
      </c>
    </row>
    <row r="4981" spans="1:11" ht="15" customHeight="1">
      <c r="A4981" s="36" t="s">
        <v>4511</v>
      </c>
      <c r="B4981" s="36">
        <v>469927</v>
      </c>
      <c r="C4981" s="35" t="str">
        <f>VLOOKUP(B4981,'[1]EC Sales Date'!$A:$C,2,)</f>
        <v>Sweat à Capuche</v>
      </c>
      <c r="D4981" s="36" t="s">
        <v>57</v>
      </c>
      <c r="E4981" s="36" t="s">
        <v>57</v>
      </c>
      <c r="F4981" s="36" t="s">
        <v>57</v>
      </c>
      <c r="G4981" s="36" t="s">
        <v>7504</v>
      </c>
      <c r="H4981" s="36" t="s">
        <v>7504</v>
      </c>
      <c r="I4981" s="36" t="s">
        <v>58</v>
      </c>
      <c r="J4981" s="36" t="s">
        <v>59</v>
      </c>
      <c r="K4981" s="36" t="s">
        <v>651</v>
      </c>
    </row>
    <row r="4982" spans="1:11" ht="15" customHeight="1">
      <c r="A4982" s="36" t="s">
        <v>4512</v>
      </c>
      <c r="B4982" s="36">
        <v>469927</v>
      </c>
      <c r="C4982" s="35" t="str">
        <f>VLOOKUP(B4982,'[1]EC Sales Date'!$A:$C,2,)</f>
        <v>Sweat à Capuche</v>
      </c>
      <c r="D4982" s="36" t="s">
        <v>427</v>
      </c>
      <c r="E4982" s="36" t="s">
        <v>427</v>
      </c>
      <c r="F4982" s="36" t="s">
        <v>427</v>
      </c>
      <c r="G4982" s="36" t="s">
        <v>7504</v>
      </c>
      <c r="H4982" s="36" t="s">
        <v>7504</v>
      </c>
      <c r="I4982" s="36" t="s">
        <v>58</v>
      </c>
      <c r="J4982" s="36" t="s">
        <v>59</v>
      </c>
      <c r="K4982" s="36" t="s">
        <v>653</v>
      </c>
    </row>
    <row r="4983" spans="1:11" ht="15" customHeight="1">
      <c r="A4983" s="36" t="s">
        <v>4513</v>
      </c>
      <c r="B4983" s="36">
        <v>469927</v>
      </c>
      <c r="C4983" s="35" t="str">
        <f>VLOOKUP(B4983,'[1]EC Sales Date'!$A:$C,2,)</f>
        <v>Sweat à Capuche</v>
      </c>
      <c r="D4983" s="36" t="s">
        <v>427</v>
      </c>
      <c r="E4983" s="36" t="s">
        <v>427</v>
      </c>
      <c r="F4983" s="36" t="s">
        <v>427</v>
      </c>
      <c r="G4983" s="36" t="s">
        <v>7504</v>
      </c>
      <c r="H4983" s="36" t="s">
        <v>7504</v>
      </c>
      <c r="I4983" s="36" t="s">
        <v>58</v>
      </c>
      <c r="J4983" s="36" t="s">
        <v>59</v>
      </c>
      <c r="K4983" s="36" t="s">
        <v>653</v>
      </c>
    </row>
    <row r="4984" spans="1:11" ht="15" customHeight="1">
      <c r="A4984" s="36" t="s">
        <v>4514</v>
      </c>
      <c r="B4984" s="36">
        <v>469928</v>
      </c>
      <c r="C4984" s="35" t="str">
        <f>VLOOKUP(B4984,'[1]EC Sales Date'!$A:$C,2,)</f>
        <v>Sweat Zippé À Capuche</v>
      </c>
      <c r="D4984" s="36" t="s">
        <v>427</v>
      </c>
      <c r="E4984" s="36" t="s">
        <v>427</v>
      </c>
      <c r="F4984" s="36" t="s">
        <v>427</v>
      </c>
      <c r="G4984" s="36" t="s">
        <v>7504</v>
      </c>
      <c r="H4984" s="36" t="s">
        <v>7504</v>
      </c>
      <c r="I4984" s="36" t="s">
        <v>58</v>
      </c>
      <c r="J4984" s="36" t="s">
        <v>59</v>
      </c>
      <c r="K4984" s="36" t="s">
        <v>641</v>
      </c>
    </row>
    <row r="4985" spans="1:11" ht="15" customHeight="1">
      <c r="A4985" s="36" t="s">
        <v>4522</v>
      </c>
      <c r="B4985" s="36">
        <v>469928</v>
      </c>
      <c r="C4985" s="35" t="str">
        <f>VLOOKUP(B4985,'[1]EC Sales Date'!$A:$C,2,)</f>
        <v>Sweat Zippé À Capuche</v>
      </c>
      <c r="D4985" s="36" t="s">
        <v>427</v>
      </c>
      <c r="E4985" s="36" t="s">
        <v>427</v>
      </c>
      <c r="F4985" s="36" t="s">
        <v>427</v>
      </c>
      <c r="G4985" s="36" t="s">
        <v>7504</v>
      </c>
      <c r="H4985" s="36" t="s">
        <v>7504</v>
      </c>
      <c r="I4985" s="36" t="s">
        <v>58</v>
      </c>
      <c r="J4985" s="36" t="s">
        <v>59</v>
      </c>
      <c r="K4985" s="36" t="s">
        <v>641</v>
      </c>
    </row>
    <row r="4986" spans="1:11" ht="15" customHeight="1">
      <c r="A4986" s="36" t="s">
        <v>4523</v>
      </c>
      <c r="B4986" s="36">
        <v>469928</v>
      </c>
      <c r="C4986" s="35" t="str">
        <f>VLOOKUP(B4986,'[1]EC Sales Date'!$A:$C,2,)</f>
        <v>Sweat Zippé À Capuche</v>
      </c>
      <c r="D4986" s="36" t="s">
        <v>57</v>
      </c>
      <c r="E4986" s="36" t="s">
        <v>57</v>
      </c>
      <c r="F4986" s="36" t="s">
        <v>57</v>
      </c>
      <c r="G4986" s="36" t="s">
        <v>7504</v>
      </c>
      <c r="H4986" s="36" t="s">
        <v>7504</v>
      </c>
      <c r="I4986" s="36" t="s">
        <v>58</v>
      </c>
      <c r="J4986" s="36" t="s">
        <v>59</v>
      </c>
      <c r="K4986" s="36" t="s">
        <v>641</v>
      </c>
    </row>
    <row r="4987" spans="1:11" ht="15" customHeight="1">
      <c r="A4987" s="36" t="s">
        <v>4524</v>
      </c>
      <c r="B4987" s="36">
        <v>469934</v>
      </c>
      <c r="C4987" s="35" t="str">
        <f>VLOOKUP(B4987,'[1]EC Sales Date'!$A:$C,2,)</f>
        <v>Jogging (Long)</v>
      </c>
      <c r="D4987" s="36" t="s">
        <v>427</v>
      </c>
      <c r="E4987" s="36" t="s">
        <v>427</v>
      </c>
      <c r="F4987" s="36" t="s">
        <v>427</v>
      </c>
      <c r="G4987" s="36" t="s">
        <v>7504</v>
      </c>
      <c r="H4987" s="36" t="s">
        <v>7504</v>
      </c>
      <c r="I4987" s="36" t="s">
        <v>58</v>
      </c>
      <c r="J4987" s="36" t="s">
        <v>59</v>
      </c>
      <c r="K4987" s="36" t="s">
        <v>3623</v>
      </c>
    </row>
    <row r="4988" spans="1:11" ht="15" customHeight="1">
      <c r="A4988" s="36" t="s">
        <v>4525</v>
      </c>
      <c r="B4988" s="36">
        <v>469934</v>
      </c>
      <c r="C4988" s="35" t="str">
        <f>VLOOKUP(B4988,'[1]EC Sales Date'!$A:$C,2,)</f>
        <v>Jogging (Long)</v>
      </c>
      <c r="D4988" s="36" t="s">
        <v>427</v>
      </c>
      <c r="E4988" s="36" t="s">
        <v>427</v>
      </c>
      <c r="F4988" s="36" t="s">
        <v>86</v>
      </c>
      <c r="G4988" s="36" t="s">
        <v>7504</v>
      </c>
      <c r="H4988" s="36" t="s">
        <v>7504</v>
      </c>
      <c r="I4988" s="36" t="s">
        <v>58</v>
      </c>
      <c r="J4988" s="36" t="s">
        <v>59</v>
      </c>
      <c r="K4988" s="36" t="s">
        <v>3623</v>
      </c>
    </row>
    <row r="4989" spans="1:11" ht="15" customHeight="1">
      <c r="A4989" s="36" t="s">
        <v>4526</v>
      </c>
      <c r="B4989" s="36">
        <v>469935</v>
      </c>
      <c r="C4989" s="35" t="str">
        <f>VLOOKUP(B4989,'[1]EC Sales Date'!$A:$C,2,)</f>
        <v>Jogging (Long)</v>
      </c>
      <c r="D4989" s="36" t="s">
        <v>427</v>
      </c>
      <c r="E4989" s="36" t="s">
        <v>427</v>
      </c>
      <c r="F4989" s="36" t="s">
        <v>427</v>
      </c>
      <c r="G4989" s="36" t="s">
        <v>7504</v>
      </c>
      <c r="H4989" s="36" t="s">
        <v>7504</v>
      </c>
      <c r="I4989" s="36" t="s">
        <v>58</v>
      </c>
      <c r="J4989" s="36" t="s">
        <v>59</v>
      </c>
      <c r="K4989" s="36" t="s">
        <v>4527</v>
      </c>
    </row>
    <row r="4990" spans="1:11" ht="15" customHeight="1">
      <c r="A4990" s="36" t="s">
        <v>4528</v>
      </c>
      <c r="B4990" s="36">
        <v>474918</v>
      </c>
      <c r="C4990" s="35" t="str">
        <f>VLOOKUP(B4990,'[1]EC Sales Date'!$A:$C,2,)</f>
        <v>Jogging (Long)</v>
      </c>
      <c r="D4990" s="36" t="s">
        <v>427</v>
      </c>
      <c r="E4990" s="36" t="s">
        <v>427</v>
      </c>
      <c r="F4990" s="36" t="s">
        <v>427</v>
      </c>
      <c r="G4990" s="36" t="s">
        <v>7504</v>
      </c>
      <c r="H4990" s="36" t="s">
        <v>7504</v>
      </c>
      <c r="I4990" s="36" t="s">
        <v>58</v>
      </c>
      <c r="J4990" s="36" t="s">
        <v>59</v>
      </c>
      <c r="K4990" s="36" t="s">
        <v>3623</v>
      </c>
    </row>
    <row r="4991" spans="1:11" ht="15" customHeight="1">
      <c r="A4991" s="36" t="s">
        <v>4529</v>
      </c>
      <c r="B4991" s="36">
        <v>474918</v>
      </c>
      <c r="C4991" s="35" t="str">
        <f>VLOOKUP(B4991,'[1]EC Sales Date'!$A:$C,2,)</f>
        <v>Jogging (Long)</v>
      </c>
      <c r="D4991" s="36" t="s">
        <v>427</v>
      </c>
      <c r="E4991" s="36" t="s">
        <v>427</v>
      </c>
      <c r="F4991" s="36" t="s">
        <v>86</v>
      </c>
      <c r="G4991" s="36" t="s">
        <v>7504</v>
      </c>
      <c r="H4991" s="36" t="s">
        <v>7504</v>
      </c>
      <c r="I4991" s="36" t="s">
        <v>58</v>
      </c>
      <c r="J4991" s="36" t="s">
        <v>59</v>
      </c>
      <c r="K4991" s="36" t="s">
        <v>3623</v>
      </c>
    </row>
    <row r="4992" spans="1:11" ht="15" customHeight="1">
      <c r="A4992" s="36" t="s">
        <v>4530</v>
      </c>
      <c r="B4992" s="36">
        <v>474919</v>
      </c>
      <c r="C4992" s="35" t="str">
        <f>VLOOKUP(B4992,'[1]EC Sales Date'!$A:$C,2,)</f>
        <v>Jogging (Bande Latérale, Long)</v>
      </c>
      <c r="D4992" s="36" t="s">
        <v>427</v>
      </c>
      <c r="E4992" s="36" t="s">
        <v>427</v>
      </c>
      <c r="F4992" s="36" t="s">
        <v>427</v>
      </c>
      <c r="G4992" s="36" t="s">
        <v>7504</v>
      </c>
      <c r="H4992" s="36" t="s">
        <v>7504</v>
      </c>
      <c r="I4992" s="36" t="s">
        <v>58</v>
      </c>
      <c r="J4992" s="36" t="s">
        <v>59</v>
      </c>
      <c r="K4992" s="36" t="s">
        <v>4527</v>
      </c>
    </row>
    <row r="4993" spans="1:11" ht="15" customHeight="1">
      <c r="A4993" s="36" t="s">
        <v>4531</v>
      </c>
      <c r="B4993" s="36">
        <v>470640</v>
      </c>
      <c r="C4993" s="35" t="str">
        <f>VLOOKUP(B4993,'[1]EC Sales Date'!$A:$C,2,)</f>
        <v>Sweat UT PEANUTS</v>
      </c>
      <c r="D4993" s="36" t="s">
        <v>57</v>
      </c>
      <c r="E4993" s="36" t="s">
        <v>57</v>
      </c>
      <c r="F4993" s="36" t="s">
        <v>57</v>
      </c>
      <c r="G4993" s="36" t="s">
        <v>7504</v>
      </c>
      <c r="H4993" s="36" t="s">
        <v>7504</v>
      </c>
      <c r="I4993" s="36" t="s">
        <v>58</v>
      </c>
      <c r="J4993" s="36" t="s">
        <v>59</v>
      </c>
      <c r="K4993" s="36" t="s">
        <v>1555</v>
      </c>
    </row>
    <row r="4994" spans="1:11" ht="15" customHeight="1">
      <c r="A4994" s="36" t="s">
        <v>4532</v>
      </c>
      <c r="B4994" s="36">
        <v>475081</v>
      </c>
      <c r="C4994" s="35" t="str">
        <f>VLOOKUP(B4994,'[1]EC Sales Date'!$A:$C,2,)</f>
        <v>Sweat UT PEANUTS</v>
      </c>
      <c r="D4994" s="36" t="s">
        <v>57</v>
      </c>
      <c r="E4994" s="36" t="s">
        <v>57</v>
      </c>
      <c r="F4994" s="36" t="s">
        <v>57</v>
      </c>
      <c r="G4994" s="36" t="s">
        <v>7504</v>
      </c>
      <c r="H4994" s="36" t="s">
        <v>7504</v>
      </c>
      <c r="I4994" s="36" t="s">
        <v>58</v>
      </c>
      <c r="J4994" s="36" t="s">
        <v>59</v>
      </c>
      <c r="K4994" s="36" t="s">
        <v>1555</v>
      </c>
    </row>
    <row r="4995" spans="1:11" ht="15" customHeight="1">
      <c r="A4995" s="36" t="s">
        <v>4533</v>
      </c>
      <c r="B4995" s="36">
        <v>475082</v>
      </c>
      <c r="C4995" s="35" t="str">
        <f>VLOOKUP(B4995,'[1]EC Sales Date'!$A:$C,2,)</f>
        <v>Sweat UT PEANUTS</v>
      </c>
      <c r="D4995" s="36" t="s">
        <v>57</v>
      </c>
      <c r="E4995" s="36" t="s">
        <v>57</v>
      </c>
      <c r="F4995" s="36" t="s">
        <v>57</v>
      </c>
      <c r="G4995" s="36" t="s">
        <v>7504</v>
      </c>
      <c r="H4995" s="36" t="s">
        <v>7504</v>
      </c>
      <c r="I4995" s="36" t="s">
        <v>58</v>
      </c>
      <c r="J4995" s="36" t="s">
        <v>59</v>
      </c>
      <c r="K4995" s="36" t="s">
        <v>1555</v>
      </c>
    </row>
    <row r="4996" spans="1:11" ht="15" customHeight="1">
      <c r="A4996" s="36" t="s">
        <v>4534</v>
      </c>
      <c r="B4996" s="36">
        <v>475083</v>
      </c>
      <c r="C4996" s="35" t="str">
        <f>VLOOKUP(B4996,'[1]EC Sales Date'!$A:$C,2,)</f>
        <v>Sweat UT PEANUTS</v>
      </c>
      <c r="D4996" s="36" t="s">
        <v>57</v>
      </c>
      <c r="E4996" s="36" t="s">
        <v>57</v>
      </c>
      <c r="F4996" s="36" t="s">
        <v>57</v>
      </c>
      <c r="G4996" s="36" t="s">
        <v>7504</v>
      </c>
      <c r="H4996" s="36" t="s">
        <v>7504</v>
      </c>
      <c r="I4996" s="36" t="s">
        <v>58</v>
      </c>
      <c r="J4996" s="36" t="s">
        <v>59</v>
      </c>
      <c r="K4996" s="36" t="s">
        <v>1555</v>
      </c>
    </row>
    <row r="4997" spans="1:11" ht="15" customHeight="1">
      <c r="A4997" s="36" t="s">
        <v>4535</v>
      </c>
      <c r="B4997" s="36">
        <v>471234</v>
      </c>
      <c r="C4997" s="35" t="str">
        <f>VLOOKUP(B4997,'[1]EC Sales Date'!$A:$C,2,)</f>
        <v>Cardigan</v>
      </c>
      <c r="D4997" s="36" t="s">
        <v>427</v>
      </c>
      <c r="E4997" s="36" t="s">
        <v>427</v>
      </c>
      <c r="F4997" s="36" t="s">
        <v>427</v>
      </c>
      <c r="G4997" s="36" t="s">
        <v>7504</v>
      </c>
      <c r="H4997" s="36" t="s">
        <v>7504</v>
      </c>
      <c r="I4997" s="36" t="s">
        <v>58</v>
      </c>
      <c r="J4997" s="36" t="s">
        <v>59</v>
      </c>
      <c r="K4997" s="36" t="s">
        <v>4536</v>
      </c>
    </row>
    <row r="4998" spans="1:11" ht="15" customHeight="1">
      <c r="A4998" s="36" t="s">
        <v>4537</v>
      </c>
      <c r="B4998" s="36">
        <v>471234</v>
      </c>
      <c r="C4998" s="35" t="str">
        <f>VLOOKUP(B4998,'[1]EC Sales Date'!$A:$C,2,)</f>
        <v>Cardigan</v>
      </c>
      <c r="D4998" s="36" t="s">
        <v>57</v>
      </c>
      <c r="E4998" s="36" t="s">
        <v>57</v>
      </c>
      <c r="F4998" s="36" t="s">
        <v>57</v>
      </c>
      <c r="G4998" s="36" t="s">
        <v>7504</v>
      </c>
      <c r="H4998" s="36" t="s">
        <v>7504</v>
      </c>
      <c r="I4998" s="36" t="s">
        <v>58</v>
      </c>
      <c r="J4998" s="36" t="s">
        <v>59</v>
      </c>
      <c r="K4998" s="36" t="s">
        <v>4536</v>
      </c>
    </row>
    <row r="4999" spans="1:11" ht="15" customHeight="1">
      <c r="A4999" s="36" t="s">
        <v>4538</v>
      </c>
      <c r="B4999" s="36">
        <v>471808</v>
      </c>
      <c r="C4999" s="35" t="str">
        <f>VLOOKUP(B4999,'[1]EC Sales Date'!$A:$C,2,)</f>
        <v>Sweat à Capuche</v>
      </c>
      <c r="D4999" s="36" t="s">
        <v>86</v>
      </c>
      <c r="E4999" s="36" t="s">
        <v>86</v>
      </c>
      <c r="F4999" s="36" t="s">
        <v>86</v>
      </c>
      <c r="G4999" s="36" t="s">
        <v>7504</v>
      </c>
      <c r="H4999" s="36" t="s">
        <v>7504</v>
      </c>
      <c r="I4999" s="36" t="s">
        <v>58</v>
      </c>
      <c r="J4999" s="36" t="s">
        <v>59</v>
      </c>
      <c r="K4999" s="36" t="s">
        <v>4539</v>
      </c>
    </row>
    <row r="5000" spans="1:11" ht="15" customHeight="1">
      <c r="A5000" s="36" t="s">
        <v>4540</v>
      </c>
      <c r="B5000" s="36">
        <v>471808</v>
      </c>
      <c r="C5000" s="35" t="str">
        <f>VLOOKUP(B5000,'[1]EC Sales Date'!$A:$C,2,)</f>
        <v>Sweat à Capuche</v>
      </c>
      <c r="D5000" s="36" t="s">
        <v>86</v>
      </c>
      <c r="E5000" s="36" t="s">
        <v>86</v>
      </c>
      <c r="F5000" s="36" t="s">
        <v>86</v>
      </c>
      <c r="G5000" s="36" t="s">
        <v>7504</v>
      </c>
      <c r="H5000" s="36" t="s">
        <v>7504</v>
      </c>
      <c r="I5000" s="36" t="s">
        <v>58</v>
      </c>
      <c r="J5000" s="36" t="s">
        <v>59</v>
      </c>
      <c r="K5000" s="36" t="s">
        <v>4539</v>
      </c>
    </row>
    <row r="5001" spans="1:11" ht="15" customHeight="1">
      <c r="A5001" s="36" t="s">
        <v>4541</v>
      </c>
      <c r="B5001" s="36">
        <v>471809</v>
      </c>
      <c r="C5001" s="35" t="str">
        <f>VLOOKUP(B5001,'[1]EC Sales Date'!$A:$C,2,)</f>
        <v>Jogging</v>
      </c>
      <c r="D5001" s="36" t="s">
        <v>86</v>
      </c>
      <c r="E5001" s="36" t="s">
        <v>86</v>
      </c>
      <c r="F5001" s="36" t="s">
        <v>86</v>
      </c>
      <c r="G5001" s="36" t="s">
        <v>7504</v>
      </c>
      <c r="H5001" s="36" t="s">
        <v>7504</v>
      </c>
      <c r="I5001" s="36" t="s">
        <v>58</v>
      </c>
      <c r="J5001" s="36" t="s">
        <v>59</v>
      </c>
      <c r="K5001" s="36" t="s">
        <v>4542</v>
      </c>
    </row>
    <row r="5002" spans="1:11" ht="15" customHeight="1">
      <c r="A5002" s="36" t="s">
        <v>4543</v>
      </c>
      <c r="B5002" s="36">
        <v>471809</v>
      </c>
      <c r="C5002" s="35" t="str">
        <f>VLOOKUP(B5002,'[1]EC Sales Date'!$A:$C,2,)</f>
        <v>Jogging</v>
      </c>
      <c r="D5002" s="36" t="s">
        <v>86</v>
      </c>
      <c r="E5002" s="36" t="s">
        <v>86</v>
      </c>
      <c r="F5002" s="36" t="s">
        <v>86</v>
      </c>
      <c r="G5002" s="36" t="s">
        <v>7504</v>
      </c>
      <c r="H5002" s="36" t="s">
        <v>7504</v>
      </c>
      <c r="I5002" s="36" t="s">
        <v>58</v>
      </c>
      <c r="J5002" s="36" t="s">
        <v>59</v>
      </c>
      <c r="K5002" s="36" t="s">
        <v>4542</v>
      </c>
    </row>
    <row r="5003" spans="1:11" ht="15" customHeight="1">
      <c r="A5003" s="36" t="s">
        <v>4544</v>
      </c>
      <c r="B5003" s="36">
        <v>472951</v>
      </c>
      <c r="C5003" s="35" t="str">
        <f>VLOOKUP(B5003,'[1]EC Sales Date'!$A:$C,2,)</f>
        <v>Sweat Graphique UT KAWS + Warhol</v>
      </c>
      <c r="D5003" s="36" t="s">
        <v>86</v>
      </c>
      <c r="E5003" s="36" t="s">
        <v>86</v>
      </c>
      <c r="F5003" s="36" t="s">
        <v>86</v>
      </c>
      <c r="G5003" s="36" t="s">
        <v>7504</v>
      </c>
      <c r="H5003" s="36" t="s">
        <v>7504</v>
      </c>
      <c r="I5003" s="36" t="s">
        <v>58</v>
      </c>
      <c r="J5003" s="36" t="s">
        <v>59</v>
      </c>
      <c r="K5003" s="36" t="s">
        <v>1555</v>
      </c>
    </row>
    <row r="5004" spans="1:11" ht="15" customHeight="1">
      <c r="A5004" s="36" t="s">
        <v>4545</v>
      </c>
      <c r="B5004" s="36">
        <v>476119</v>
      </c>
      <c r="C5004" s="35" t="str">
        <f>VLOOKUP(B5004,'[1]EC Sales Date'!$A:$C,2,)</f>
        <v>Sweat Graphique UT KAWS + Warhol</v>
      </c>
      <c r="D5004" s="36" t="s">
        <v>86</v>
      </c>
      <c r="E5004" s="36" t="s">
        <v>86</v>
      </c>
      <c r="F5004" s="36" t="s">
        <v>86</v>
      </c>
      <c r="G5004" s="36" t="s">
        <v>7504</v>
      </c>
      <c r="H5004" s="36" t="s">
        <v>7504</v>
      </c>
      <c r="I5004" s="36" t="s">
        <v>58</v>
      </c>
      <c r="J5004" s="36" t="s">
        <v>59</v>
      </c>
      <c r="K5004" s="36" t="s">
        <v>1555</v>
      </c>
    </row>
    <row r="5005" spans="1:11" ht="15" customHeight="1">
      <c r="A5005" s="36" t="s">
        <v>8213</v>
      </c>
      <c r="B5005" s="36">
        <v>473057</v>
      </c>
      <c r="C5005" s="35" t="e">
        <f>VLOOKUP(B5005,'[1]EC Sales Date'!$A:$C,2,)</f>
        <v>#N/A</v>
      </c>
      <c r="D5005" s="36" t="s">
        <v>86</v>
      </c>
      <c r="E5005" s="36" t="s">
        <v>86</v>
      </c>
      <c r="F5005" s="36" t="s">
        <v>86</v>
      </c>
      <c r="G5005" s="36" t="s">
        <v>7504</v>
      </c>
      <c r="H5005" s="36" t="s">
        <v>7504</v>
      </c>
      <c r="I5005" s="36" t="s">
        <v>78</v>
      </c>
      <c r="J5005" s="36" t="s">
        <v>59</v>
      </c>
      <c r="K5005" s="36" t="s">
        <v>3653</v>
      </c>
    </row>
    <row r="5006" spans="1:11" ht="15" customHeight="1">
      <c r="A5006" s="36" t="s">
        <v>4546</v>
      </c>
      <c r="B5006" s="36">
        <v>473372</v>
      </c>
      <c r="C5006" s="35" t="str">
        <f>VLOOKUP(B5006,'[1]EC Sales Date'!$A:$C,2,)</f>
        <v>Sweat UT Magic For All by Yu Nagaba</v>
      </c>
      <c r="D5006" s="36" t="s">
        <v>86</v>
      </c>
      <c r="E5006" s="36" t="s">
        <v>86</v>
      </c>
      <c r="F5006" s="36" t="s">
        <v>86</v>
      </c>
      <c r="G5006" s="36" t="s">
        <v>7504</v>
      </c>
      <c r="H5006" s="36" t="s">
        <v>7504</v>
      </c>
      <c r="I5006" s="36" t="s">
        <v>58</v>
      </c>
      <c r="J5006" s="36" t="s">
        <v>59</v>
      </c>
      <c r="K5006" s="36" t="s">
        <v>1555</v>
      </c>
    </row>
    <row r="5007" spans="1:11" ht="15" customHeight="1">
      <c r="A5007" s="36" t="s">
        <v>4547</v>
      </c>
      <c r="B5007" s="36">
        <v>475328</v>
      </c>
      <c r="C5007" s="35" t="str">
        <f>VLOOKUP(B5007,'[1]EC Sales Date'!$A:$C,2,)</f>
        <v>Sweat UT Magic For All by Yu Nagaba</v>
      </c>
      <c r="D5007" s="36" t="s">
        <v>86</v>
      </c>
      <c r="E5007" s="36" t="s">
        <v>86</v>
      </c>
      <c r="F5007" s="36" t="s">
        <v>86</v>
      </c>
      <c r="G5007" s="36" t="s">
        <v>7504</v>
      </c>
      <c r="H5007" s="36" t="s">
        <v>7504</v>
      </c>
      <c r="I5007" s="36" t="s">
        <v>58</v>
      </c>
      <c r="J5007" s="36" t="s">
        <v>59</v>
      </c>
      <c r="K5007" s="36" t="s">
        <v>1555</v>
      </c>
    </row>
    <row r="5008" spans="1:11" ht="15" customHeight="1">
      <c r="A5008" s="36" t="s">
        <v>4548</v>
      </c>
      <c r="B5008" s="36">
        <v>475329</v>
      </c>
      <c r="C5008" s="35" t="str">
        <f>VLOOKUP(B5008,'[1]EC Sales Date'!$A:$C,2,)</f>
        <v>Sweat UT Magic For All by Yu Nagaba</v>
      </c>
      <c r="D5008" s="36" t="s">
        <v>86</v>
      </c>
      <c r="E5008" s="36" t="s">
        <v>86</v>
      </c>
      <c r="F5008" s="36" t="s">
        <v>86</v>
      </c>
      <c r="G5008" s="36" t="s">
        <v>7504</v>
      </c>
      <c r="H5008" s="36" t="s">
        <v>7504</v>
      </c>
      <c r="I5008" s="36" t="s">
        <v>58</v>
      </c>
      <c r="J5008" s="36" t="s">
        <v>59</v>
      </c>
      <c r="K5008" s="36" t="s">
        <v>1555</v>
      </c>
    </row>
    <row r="5009" spans="1:11" ht="15" customHeight="1">
      <c r="A5009" s="36" t="s">
        <v>4549</v>
      </c>
      <c r="B5009" s="36">
        <v>473557</v>
      </c>
      <c r="C5009" s="35" t="str">
        <f>VLOOKUP(B5009,'[1]EC Sales Date'!$A:$C,2,)</f>
        <v>Jogging UT KAWS + Warhol</v>
      </c>
      <c r="D5009" s="36" t="s">
        <v>86</v>
      </c>
      <c r="E5009" s="36" t="s">
        <v>86</v>
      </c>
      <c r="F5009" s="36" t="s">
        <v>86</v>
      </c>
      <c r="G5009" s="36" t="s">
        <v>7504</v>
      </c>
      <c r="H5009" s="36" t="s">
        <v>7504</v>
      </c>
      <c r="I5009" s="36" t="s">
        <v>58</v>
      </c>
      <c r="J5009" s="37" t="s">
        <v>123</v>
      </c>
      <c r="K5009" s="36" t="s">
        <v>364</v>
      </c>
    </row>
    <row r="5010" spans="1:11" ht="15" customHeight="1">
      <c r="A5010" s="36" t="s">
        <v>4550</v>
      </c>
      <c r="B5010" s="36">
        <v>476120</v>
      </c>
      <c r="C5010" s="35" t="str">
        <f>VLOOKUP(B5010,'[1]EC Sales Date'!$A:$C,2,)</f>
        <v>Jogging UT KAWS + Warhol</v>
      </c>
      <c r="D5010" s="36" t="s">
        <v>86</v>
      </c>
      <c r="E5010" s="36" t="s">
        <v>86</v>
      </c>
      <c r="F5010" s="36" t="s">
        <v>86</v>
      </c>
      <c r="G5010" s="36" t="s">
        <v>7504</v>
      </c>
      <c r="H5010" s="36" t="s">
        <v>7504</v>
      </c>
      <c r="I5010" s="36" t="s">
        <v>58</v>
      </c>
      <c r="J5010" s="37" t="s">
        <v>123</v>
      </c>
      <c r="K5010" s="36" t="s">
        <v>364</v>
      </c>
    </row>
    <row r="5011" spans="1:11" ht="15" customHeight="1">
      <c r="A5011" s="36" t="s">
        <v>4551</v>
      </c>
      <c r="B5011" s="36">
        <v>476991</v>
      </c>
      <c r="C5011" s="35" t="str">
        <f>VLOOKUP(B5011,'[1]EC Sales Date'!$A:$C,2,)</f>
        <v>Sweat à Col Zippé</v>
      </c>
      <c r="D5011" s="36" t="s">
        <v>57</v>
      </c>
      <c r="E5011" s="36" t="s">
        <v>57</v>
      </c>
      <c r="F5011" s="36" t="s">
        <v>57</v>
      </c>
      <c r="G5011" s="36" t="s">
        <v>7504</v>
      </c>
      <c r="H5011" s="36" t="s">
        <v>7504</v>
      </c>
      <c r="I5011" s="36" t="s">
        <v>58</v>
      </c>
      <c r="J5011" s="36" t="s">
        <v>59</v>
      </c>
      <c r="K5011" s="36" t="s">
        <v>4536</v>
      </c>
    </row>
    <row r="5012" spans="1:11" ht="15" customHeight="1">
      <c r="A5012" s="36" t="s">
        <v>4552</v>
      </c>
      <c r="B5012" s="36">
        <v>476991</v>
      </c>
      <c r="C5012" s="35" t="str">
        <f>VLOOKUP(B5012,'[1]EC Sales Date'!$A:$C,2,)</f>
        <v>Sweat à Col Zippé</v>
      </c>
      <c r="D5012" s="36" t="s">
        <v>57</v>
      </c>
      <c r="E5012" s="36" t="s">
        <v>57</v>
      </c>
      <c r="F5012" s="36" t="s">
        <v>57</v>
      </c>
      <c r="G5012" s="36" t="s">
        <v>7504</v>
      </c>
      <c r="H5012" s="36" t="s">
        <v>7504</v>
      </c>
      <c r="I5012" s="36" t="s">
        <v>58</v>
      </c>
      <c r="J5012" s="36" t="s">
        <v>59</v>
      </c>
      <c r="K5012" s="36" t="s">
        <v>4536</v>
      </c>
    </row>
    <row r="5013" spans="1:11" ht="15" customHeight="1">
      <c r="A5013" s="36" t="s">
        <v>4553</v>
      </c>
      <c r="B5013" s="36">
        <v>470159</v>
      </c>
      <c r="C5013" s="35" t="str">
        <f>VLOOKUP(B5013,'[1]EC Sales Date'!$A:$C,2,)</f>
        <v>Pull En Maille Côtelée</v>
      </c>
      <c r="D5013" s="36" t="s">
        <v>86</v>
      </c>
      <c r="E5013" s="36" t="s">
        <v>86</v>
      </c>
      <c r="F5013" s="36" t="s">
        <v>86</v>
      </c>
      <c r="G5013" s="36" t="s">
        <v>7504</v>
      </c>
      <c r="H5013" s="36" t="s">
        <v>7504</v>
      </c>
      <c r="I5013" s="36" t="s">
        <v>3711</v>
      </c>
      <c r="J5013" s="36" t="s">
        <v>59</v>
      </c>
      <c r="K5013" s="36" t="s">
        <v>3712</v>
      </c>
    </row>
    <row r="5014" spans="1:11" ht="15" customHeight="1">
      <c r="A5014" s="36" t="s">
        <v>4554</v>
      </c>
      <c r="B5014" s="36">
        <v>470159</v>
      </c>
      <c r="C5014" s="35" t="str">
        <f>VLOOKUP(B5014,'[1]EC Sales Date'!$A:$C,2,)</f>
        <v>Pull En Maille Côtelée</v>
      </c>
      <c r="D5014" s="36" t="s">
        <v>80</v>
      </c>
      <c r="E5014" s="36" t="s">
        <v>80</v>
      </c>
      <c r="F5014" s="36" t="s">
        <v>86</v>
      </c>
      <c r="G5014" s="36" t="s">
        <v>7504</v>
      </c>
      <c r="H5014" s="36" t="s">
        <v>7504</v>
      </c>
      <c r="I5014" s="36" t="s">
        <v>3711</v>
      </c>
      <c r="J5014" s="36" t="s">
        <v>59</v>
      </c>
      <c r="K5014" s="36" t="s">
        <v>3712</v>
      </c>
    </row>
    <row r="5015" spans="1:11" ht="15" customHeight="1">
      <c r="A5015" s="36" t="s">
        <v>4555</v>
      </c>
      <c r="B5015" s="36">
        <v>470159</v>
      </c>
      <c r="C5015" s="35" t="str">
        <f>VLOOKUP(B5015,'[1]EC Sales Date'!$A:$C,2,)</f>
        <v>Pull En Maille Côtelée</v>
      </c>
      <c r="D5015" s="36" t="s">
        <v>57</v>
      </c>
      <c r="E5015" s="36" t="s">
        <v>57</v>
      </c>
      <c r="F5015" s="36" t="s">
        <v>57</v>
      </c>
      <c r="G5015" s="36" t="s">
        <v>7504</v>
      </c>
      <c r="H5015" s="36" t="s">
        <v>7504</v>
      </c>
      <c r="I5015" s="36" t="s">
        <v>3711</v>
      </c>
      <c r="J5015" s="36" t="s">
        <v>59</v>
      </c>
      <c r="K5015" s="36" t="s">
        <v>3712</v>
      </c>
    </row>
    <row r="5016" spans="1:11" ht="15" customHeight="1">
      <c r="A5016" s="36" t="s">
        <v>4556</v>
      </c>
      <c r="B5016" s="36">
        <v>470159</v>
      </c>
      <c r="C5016" s="35" t="str">
        <f>VLOOKUP(B5016,'[1]EC Sales Date'!$A:$C,2,)</f>
        <v>Pull En Maille Côtelée</v>
      </c>
      <c r="D5016" s="36" t="s">
        <v>57</v>
      </c>
      <c r="E5016" s="36" t="s">
        <v>57</v>
      </c>
      <c r="F5016" s="36" t="s">
        <v>57</v>
      </c>
      <c r="G5016" s="36" t="s">
        <v>7504</v>
      </c>
      <c r="H5016" s="36" t="s">
        <v>7504</v>
      </c>
      <c r="I5016" s="36" t="s">
        <v>3711</v>
      </c>
      <c r="J5016" s="36" t="s">
        <v>59</v>
      </c>
      <c r="K5016" s="36" t="s">
        <v>3712</v>
      </c>
    </row>
    <row r="5017" spans="1:11" ht="15" customHeight="1">
      <c r="A5017" s="36" t="s">
        <v>4557</v>
      </c>
      <c r="B5017" s="36">
        <v>470159</v>
      </c>
      <c r="C5017" s="35" t="str">
        <f>VLOOKUP(B5017,'[1]EC Sales Date'!$A:$C,2,)</f>
        <v>Pull En Maille Côtelée</v>
      </c>
      <c r="D5017" s="36" t="s">
        <v>57</v>
      </c>
      <c r="E5017" s="36" t="s">
        <v>7504</v>
      </c>
      <c r="F5017" s="36" t="s">
        <v>57</v>
      </c>
      <c r="G5017" s="36" t="s">
        <v>7504</v>
      </c>
      <c r="H5017" s="36" t="s">
        <v>7504</v>
      </c>
      <c r="I5017" s="36" t="s">
        <v>3711</v>
      </c>
      <c r="J5017" s="36" t="s">
        <v>59</v>
      </c>
      <c r="K5017" s="36" t="s">
        <v>3712</v>
      </c>
    </row>
    <row r="5018" spans="1:11" ht="15" customHeight="1">
      <c r="A5018" s="36" t="s">
        <v>4558</v>
      </c>
      <c r="B5018" s="36">
        <v>470159</v>
      </c>
      <c r="C5018" s="35" t="str">
        <f>VLOOKUP(B5018,'[1]EC Sales Date'!$A:$C,2,)</f>
        <v>Pull En Maille Côtelée</v>
      </c>
      <c r="D5018" s="36" t="s">
        <v>57</v>
      </c>
      <c r="E5018" s="36" t="s">
        <v>7504</v>
      </c>
      <c r="F5018" s="36" t="s">
        <v>57</v>
      </c>
      <c r="G5018" s="36" t="s">
        <v>7504</v>
      </c>
      <c r="H5018" s="36" t="s">
        <v>7504</v>
      </c>
      <c r="I5018" s="36" t="s">
        <v>3711</v>
      </c>
      <c r="J5018" s="36" t="s">
        <v>59</v>
      </c>
      <c r="K5018" s="36" t="s">
        <v>3712</v>
      </c>
    </row>
    <row r="5019" spans="1:11" ht="15" customHeight="1">
      <c r="A5019" s="36" t="s">
        <v>8214</v>
      </c>
      <c r="B5019" s="36">
        <v>471136</v>
      </c>
      <c r="C5019" s="35" t="e">
        <f>VLOOKUP(B5019,'[1]EC Sales Date'!$A:$C,2,)</f>
        <v>#N/A</v>
      </c>
      <c r="D5019" s="36" t="s">
        <v>86</v>
      </c>
      <c r="E5019" s="36" t="s">
        <v>86</v>
      </c>
      <c r="F5019" s="36" t="s">
        <v>86</v>
      </c>
      <c r="G5019" s="36" t="s">
        <v>7504</v>
      </c>
      <c r="H5019" s="36" t="s">
        <v>7504</v>
      </c>
      <c r="I5019" s="36" t="s">
        <v>3711</v>
      </c>
      <c r="J5019" s="36" t="s">
        <v>59</v>
      </c>
      <c r="K5019" s="36" t="s">
        <v>6978</v>
      </c>
    </row>
    <row r="5020" spans="1:11" ht="15" customHeight="1">
      <c r="A5020" s="36" t="s">
        <v>8215</v>
      </c>
      <c r="B5020" s="36">
        <v>471136</v>
      </c>
      <c r="C5020" s="35" t="e">
        <f>VLOOKUP(B5020,'[1]EC Sales Date'!$A:$C,2,)</f>
        <v>#N/A</v>
      </c>
      <c r="D5020" s="36" t="s">
        <v>80</v>
      </c>
      <c r="E5020" s="36" t="s">
        <v>80</v>
      </c>
      <c r="F5020" s="36" t="s">
        <v>86</v>
      </c>
      <c r="G5020" s="36" t="s">
        <v>7504</v>
      </c>
      <c r="H5020" s="36" t="s">
        <v>7504</v>
      </c>
      <c r="I5020" s="36" t="s">
        <v>3711</v>
      </c>
      <c r="J5020" s="36" t="s">
        <v>59</v>
      </c>
      <c r="K5020" s="36" t="s">
        <v>6978</v>
      </c>
    </row>
    <row r="5021" spans="1:11" ht="15" customHeight="1">
      <c r="A5021" s="36" t="s">
        <v>4559</v>
      </c>
      <c r="B5021" s="36">
        <v>470009</v>
      </c>
      <c r="C5021" s="35" t="str">
        <f>VLOOKUP(B5021,'[1]EC Sales Date'!$A:$C,2,)</f>
        <v>Casquette Stretch</v>
      </c>
      <c r="D5021" s="36" t="s">
        <v>57</v>
      </c>
      <c r="E5021" s="36" t="s">
        <v>57</v>
      </c>
      <c r="F5021" s="36" t="s">
        <v>57</v>
      </c>
      <c r="G5021" s="36" t="s">
        <v>7504</v>
      </c>
      <c r="H5021" s="36" t="s">
        <v>7504</v>
      </c>
      <c r="I5021" s="36" t="s">
        <v>58</v>
      </c>
      <c r="J5021" s="36" t="s">
        <v>59</v>
      </c>
      <c r="K5021" s="36" t="s">
        <v>3222</v>
      </c>
    </row>
    <row r="5022" spans="1:11" ht="15" customHeight="1">
      <c r="A5022" s="36" t="s">
        <v>4560</v>
      </c>
      <c r="B5022" s="36">
        <v>470010</v>
      </c>
      <c r="C5022" s="35" t="str">
        <f>VLOOKUP(B5022,'[1]EC Sales Date'!$A:$C,2,)</f>
        <v>Casquette en Tweed</v>
      </c>
      <c r="D5022" s="36" t="s">
        <v>57</v>
      </c>
      <c r="E5022" s="36" t="s">
        <v>57</v>
      </c>
      <c r="F5022" s="36" t="s">
        <v>57</v>
      </c>
      <c r="G5022" s="36" t="s">
        <v>7504</v>
      </c>
      <c r="H5022" s="36" t="s">
        <v>7504</v>
      </c>
      <c r="I5022" s="36" t="s">
        <v>58</v>
      </c>
      <c r="J5022" s="36" t="s">
        <v>59</v>
      </c>
      <c r="K5022" s="36" t="s">
        <v>4561</v>
      </c>
    </row>
    <row r="5023" spans="1:11" ht="15" customHeight="1">
      <c r="A5023" s="36" t="s">
        <v>4562</v>
      </c>
      <c r="B5023" s="36">
        <v>471143</v>
      </c>
      <c r="C5023" s="35" t="str">
        <f>VLOOKUP(B5023,'[1]EC Sales Date'!$A:$C,2,)</f>
        <v>Casquette en Laine Mélangée</v>
      </c>
      <c r="D5023" s="36" t="s">
        <v>57</v>
      </c>
      <c r="E5023" s="36" t="s">
        <v>57</v>
      </c>
      <c r="F5023" s="36" t="s">
        <v>57</v>
      </c>
      <c r="G5023" s="36" t="s">
        <v>7504</v>
      </c>
      <c r="H5023" s="36" t="s">
        <v>7504</v>
      </c>
      <c r="I5023" s="36" t="s">
        <v>58</v>
      </c>
      <c r="J5023" s="36" t="s">
        <v>59</v>
      </c>
      <c r="K5023" s="36" t="s">
        <v>4563</v>
      </c>
    </row>
    <row r="5024" spans="1:11" ht="15" customHeight="1">
      <c r="A5024" s="36" t="s">
        <v>4564</v>
      </c>
      <c r="B5024" s="36">
        <v>471848</v>
      </c>
      <c r="C5024" s="35" t="str">
        <f>VLOOKUP(B5024,'[1]EC Sales Date'!$A:$C,2,)</f>
        <v>Bonnet Doublé Polaire</v>
      </c>
      <c r="D5024" s="36" t="s">
        <v>57</v>
      </c>
      <c r="E5024" s="36" t="s">
        <v>57</v>
      </c>
      <c r="F5024" s="36" t="s">
        <v>57</v>
      </c>
      <c r="G5024" s="36" t="s">
        <v>7504</v>
      </c>
      <c r="H5024" s="36" t="s">
        <v>7504</v>
      </c>
      <c r="I5024" s="36" t="s">
        <v>58</v>
      </c>
      <c r="J5024" s="36" t="s">
        <v>59</v>
      </c>
      <c r="K5024" s="36" t="s">
        <v>4565</v>
      </c>
    </row>
    <row r="5025" spans="1:11" ht="15" customHeight="1">
      <c r="A5025" s="36" t="s">
        <v>4566</v>
      </c>
      <c r="B5025" s="36">
        <v>469989</v>
      </c>
      <c r="C5025" s="35" t="str">
        <f>VLOOKUP(B5025,'[1]EC Sales Date'!$A:$C,2,)</f>
        <v>Boxer en Coton</v>
      </c>
      <c r="D5025" s="36" t="s">
        <v>427</v>
      </c>
      <c r="E5025" s="36" t="s">
        <v>427</v>
      </c>
      <c r="F5025" s="36" t="s">
        <v>427</v>
      </c>
      <c r="G5025" s="36" t="s">
        <v>7504</v>
      </c>
      <c r="H5025" s="36" t="s">
        <v>7504</v>
      </c>
      <c r="I5025" s="36" t="s">
        <v>58</v>
      </c>
      <c r="J5025" s="36" t="s">
        <v>59</v>
      </c>
      <c r="K5025" s="36" t="s">
        <v>740</v>
      </c>
    </row>
    <row r="5026" spans="1:11" ht="15" customHeight="1">
      <c r="A5026" s="36" t="s">
        <v>4567</v>
      </c>
      <c r="B5026" s="36">
        <v>469989</v>
      </c>
      <c r="C5026" s="35" t="str">
        <f>VLOOKUP(B5026,'[1]EC Sales Date'!$A:$C,2,)</f>
        <v>Boxer en Coton</v>
      </c>
      <c r="D5026" s="36" t="s">
        <v>427</v>
      </c>
      <c r="E5026" s="36" t="s">
        <v>427</v>
      </c>
      <c r="F5026" s="36" t="s">
        <v>427</v>
      </c>
      <c r="G5026" s="36" t="s">
        <v>7504</v>
      </c>
      <c r="H5026" s="36" t="s">
        <v>7504</v>
      </c>
      <c r="I5026" s="36" t="s">
        <v>58</v>
      </c>
      <c r="J5026" s="36" t="s">
        <v>59</v>
      </c>
      <c r="K5026" s="36" t="s">
        <v>4568</v>
      </c>
    </row>
    <row r="5027" spans="1:11" ht="15" customHeight="1">
      <c r="A5027" s="36" t="s">
        <v>4569</v>
      </c>
      <c r="B5027" s="36">
        <v>471506</v>
      </c>
      <c r="C5027" s="35" t="str">
        <f>VLOOKUP(B5027,'[1]EC Sales Date'!$A:$C,2,)</f>
        <v>Boxer en Coton (Rayé)</v>
      </c>
      <c r="D5027" s="36" t="s">
        <v>57</v>
      </c>
      <c r="E5027" s="36" t="s">
        <v>57</v>
      </c>
      <c r="F5027" s="36" t="s">
        <v>57</v>
      </c>
      <c r="G5027" s="36" t="s">
        <v>7504</v>
      </c>
      <c r="H5027" s="36" t="s">
        <v>7504</v>
      </c>
      <c r="I5027" s="36" t="s">
        <v>58</v>
      </c>
      <c r="J5027" s="36" t="s">
        <v>59</v>
      </c>
      <c r="K5027" s="36" t="s">
        <v>1880</v>
      </c>
    </row>
    <row r="5028" spans="1:11" ht="15" customHeight="1">
      <c r="A5028" s="36" t="s">
        <v>4570</v>
      </c>
      <c r="B5028" s="36">
        <v>471507</v>
      </c>
      <c r="C5028" s="35" t="str">
        <f>VLOOKUP(B5028,'[1]EC Sales Date'!$A:$C,2,)</f>
        <v>Boxer en Coton à Rayures</v>
      </c>
      <c r="D5028" s="36" t="s">
        <v>427</v>
      </c>
      <c r="E5028" s="36" t="s">
        <v>427</v>
      </c>
      <c r="F5028" s="36" t="s">
        <v>427</v>
      </c>
      <c r="G5028" s="36" t="s">
        <v>7504</v>
      </c>
      <c r="H5028" s="36" t="s">
        <v>7504</v>
      </c>
      <c r="I5028" s="36" t="s">
        <v>58</v>
      </c>
      <c r="J5028" s="36" t="s">
        <v>59</v>
      </c>
      <c r="K5028" s="36" t="s">
        <v>4571</v>
      </c>
    </row>
    <row r="5029" spans="1:11" ht="15" customHeight="1">
      <c r="A5029" s="36" t="s">
        <v>4572</v>
      </c>
      <c r="B5029" s="36">
        <v>471508</v>
      </c>
      <c r="C5029" s="35" t="str">
        <f>VLOOKUP(B5029,'[1]EC Sales Date'!$A:$C,2,)</f>
        <v>Boxer en Coton Imprimé</v>
      </c>
      <c r="D5029" s="36" t="s">
        <v>57</v>
      </c>
      <c r="E5029" s="36" t="s">
        <v>57</v>
      </c>
      <c r="F5029" s="36" t="s">
        <v>57</v>
      </c>
      <c r="G5029" s="36" t="s">
        <v>7504</v>
      </c>
      <c r="H5029" s="36" t="s">
        <v>7504</v>
      </c>
      <c r="I5029" s="36" t="s">
        <v>58</v>
      </c>
      <c r="J5029" s="36" t="s">
        <v>59</v>
      </c>
      <c r="K5029" s="36" t="s">
        <v>1880</v>
      </c>
    </row>
    <row r="5030" spans="1:11" ht="15" customHeight="1">
      <c r="A5030" s="36" t="s">
        <v>4573</v>
      </c>
      <c r="B5030" s="36">
        <v>471509</v>
      </c>
      <c r="C5030" s="35" t="str">
        <f>VLOOKUP(B5030,'[1]EC Sales Date'!$A:$C,2,)</f>
        <v>Boxer en Coton Rayé à Imprimé</v>
      </c>
      <c r="D5030" s="36" t="s">
        <v>427</v>
      </c>
      <c r="E5030" s="36" t="s">
        <v>427</v>
      </c>
      <c r="F5030" s="36" t="s">
        <v>427</v>
      </c>
      <c r="G5030" s="36" t="s">
        <v>7504</v>
      </c>
      <c r="H5030" s="36" t="s">
        <v>7504</v>
      </c>
      <c r="I5030" s="36" t="s">
        <v>58</v>
      </c>
      <c r="J5030" s="36" t="s">
        <v>59</v>
      </c>
      <c r="K5030" s="36" t="s">
        <v>1880</v>
      </c>
    </row>
    <row r="5031" spans="1:11" ht="15" customHeight="1">
      <c r="A5031" s="36" t="s">
        <v>4574</v>
      </c>
      <c r="B5031" s="36">
        <v>475785</v>
      </c>
      <c r="C5031" s="35" t="str">
        <f>VLOOKUP(B5031,'[1]EC Sales Date'!$A:$C,2,)</f>
        <v>Boxer en Coton</v>
      </c>
      <c r="D5031" s="36" t="s">
        <v>427</v>
      </c>
      <c r="E5031" s="36" t="s">
        <v>427</v>
      </c>
      <c r="F5031" s="36" t="s">
        <v>427</v>
      </c>
      <c r="G5031" s="36" t="s">
        <v>7504</v>
      </c>
      <c r="H5031" s="36" t="s">
        <v>7504</v>
      </c>
      <c r="I5031" s="36" t="s">
        <v>58</v>
      </c>
      <c r="J5031" s="36" t="s">
        <v>59</v>
      </c>
      <c r="K5031" s="36" t="s">
        <v>740</v>
      </c>
    </row>
    <row r="5032" spans="1:11" ht="15" customHeight="1">
      <c r="A5032" s="36" t="s">
        <v>4575</v>
      </c>
      <c r="B5032" s="36">
        <v>475785</v>
      </c>
      <c r="C5032" s="35" t="str">
        <f>VLOOKUP(B5032,'[1]EC Sales Date'!$A:$C,2,)</f>
        <v>Boxer en Coton</v>
      </c>
      <c r="D5032" s="36" t="s">
        <v>427</v>
      </c>
      <c r="E5032" s="36" t="s">
        <v>427</v>
      </c>
      <c r="F5032" s="36" t="s">
        <v>427</v>
      </c>
      <c r="G5032" s="36" t="s">
        <v>7504</v>
      </c>
      <c r="H5032" s="36" t="s">
        <v>7504</v>
      </c>
      <c r="I5032" s="36" t="s">
        <v>58</v>
      </c>
      <c r="J5032" s="36" t="s">
        <v>59</v>
      </c>
      <c r="K5032" s="36" t="s">
        <v>749</v>
      </c>
    </row>
    <row r="5033" spans="1:11" ht="15" customHeight="1">
      <c r="A5033" s="36" t="s">
        <v>4576</v>
      </c>
      <c r="B5033" s="36">
        <v>476261</v>
      </c>
      <c r="C5033" s="35" t="str">
        <f>VLOOKUP(B5033,'[1]EC Sales Date'!$A:$C,2,)</f>
        <v>Boxer en Coton (Rayé)</v>
      </c>
      <c r="D5033" s="36" t="s">
        <v>427</v>
      </c>
      <c r="E5033" s="36" t="s">
        <v>427</v>
      </c>
      <c r="F5033" s="36" t="s">
        <v>427</v>
      </c>
      <c r="G5033" s="36" t="s">
        <v>7504</v>
      </c>
      <c r="H5033" s="36" t="s">
        <v>7504</v>
      </c>
      <c r="I5033" s="36" t="s">
        <v>58</v>
      </c>
      <c r="J5033" s="36" t="s">
        <v>59</v>
      </c>
      <c r="K5033" s="36" t="s">
        <v>4577</v>
      </c>
    </row>
    <row r="5034" spans="1:11" ht="15" customHeight="1">
      <c r="A5034" s="36" t="s">
        <v>4578</v>
      </c>
      <c r="B5034" s="36">
        <v>469990</v>
      </c>
      <c r="C5034" s="35" t="str">
        <f>VLOOKUP(B5034,'[1]EC Sales Date'!$A:$C,2,)</f>
        <v>Boxer en Coton (Taille Basse)</v>
      </c>
      <c r="D5034" s="36" t="s">
        <v>427</v>
      </c>
      <c r="E5034" s="36" t="s">
        <v>427</v>
      </c>
      <c r="F5034" s="36" t="s">
        <v>427</v>
      </c>
      <c r="G5034" s="36" t="s">
        <v>7504</v>
      </c>
      <c r="H5034" s="36" t="s">
        <v>7504</v>
      </c>
      <c r="I5034" s="36" t="s">
        <v>58</v>
      </c>
      <c r="J5034" s="36" t="s">
        <v>59</v>
      </c>
      <c r="K5034" s="36" t="s">
        <v>4579</v>
      </c>
    </row>
    <row r="5035" spans="1:11" ht="15" customHeight="1">
      <c r="A5035" s="36" t="s">
        <v>4580</v>
      </c>
      <c r="B5035" s="36">
        <v>469990</v>
      </c>
      <c r="C5035" s="35" t="str">
        <f>VLOOKUP(B5035,'[1]EC Sales Date'!$A:$C,2,)</f>
        <v>Boxer en Coton (Taille Basse)</v>
      </c>
      <c r="D5035" s="36" t="s">
        <v>427</v>
      </c>
      <c r="E5035" s="36" t="s">
        <v>427</v>
      </c>
      <c r="F5035" s="36" t="s">
        <v>427</v>
      </c>
      <c r="G5035" s="36" t="s">
        <v>7504</v>
      </c>
      <c r="H5035" s="36" t="s">
        <v>7504</v>
      </c>
      <c r="I5035" s="36" t="s">
        <v>58</v>
      </c>
      <c r="J5035" s="36" t="s">
        <v>59</v>
      </c>
      <c r="K5035" s="36" t="s">
        <v>4568</v>
      </c>
    </row>
    <row r="5036" spans="1:11" ht="15" customHeight="1">
      <c r="A5036" s="36" t="s">
        <v>4581</v>
      </c>
      <c r="B5036" s="36">
        <v>471511</v>
      </c>
      <c r="C5036" s="35" t="str">
        <f>VLOOKUP(B5036,'[1]EC Sales Date'!$A:$C,2,)</f>
        <v>Boxer Taille Basse en Coton à Imprimé</v>
      </c>
      <c r="D5036" s="36" t="s">
        <v>57</v>
      </c>
      <c r="E5036" s="36" t="s">
        <v>57</v>
      </c>
      <c r="F5036" s="36" t="s">
        <v>57</v>
      </c>
      <c r="G5036" s="36" t="s">
        <v>7504</v>
      </c>
      <c r="H5036" s="36" t="s">
        <v>7504</v>
      </c>
      <c r="I5036" s="36" t="s">
        <v>58</v>
      </c>
      <c r="J5036" s="36" t="s">
        <v>59</v>
      </c>
      <c r="K5036" s="36" t="s">
        <v>1880</v>
      </c>
    </row>
    <row r="5037" spans="1:11" ht="15" customHeight="1">
      <c r="A5037" s="36" t="s">
        <v>4582</v>
      </c>
      <c r="B5037" s="36">
        <v>469991</v>
      </c>
      <c r="C5037" s="35" t="str">
        <f>VLOOKUP(B5037,'[1]EC Sales Date'!$A:$C,2,)</f>
        <v>Boxer</v>
      </c>
      <c r="D5037" s="36" t="s">
        <v>56</v>
      </c>
      <c r="E5037" s="36" t="s">
        <v>56</v>
      </c>
      <c r="F5037" s="36" t="s">
        <v>56</v>
      </c>
      <c r="G5037" s="36" t="s">
        <v>7504</v>
      </c>
      <c r="H5037" s="36" t="s">
        <v>7504</v>
      </c>
      <c r="I5037" s="36" t="s">
        <v>58</v>
      </c>
      <c r="J5037" s="36" t="s">
        <v>59</v>
      </c>
      <c r="K5037" s="36" t="s">
        <v>755</v>
      </c>
    </row>
    <row r="5038" spans="1:11" ht="15" customHeight="1">
      <c r="A5038" s="36" t="s">
        <v>4583</v>
      </c>
      <c r="B5038" s="36">
        <v>471513</v>
      </c>
      <c r="C5038" s="35" t="str">
        <f>VLOOKUP(B5038,'[1]EC Sales Date'!$A:$C,2,)</f>
        <v>Caleçon en Coton (rayé)</v>
      </c>
      <c r="D5038" s="36" t="s">
        <v>56</v>
      </c>
      <c r="E5038" s="36" t="s">
        <v>56</v>
      </c>
      <c r="F5038" s="36" t="s">
        <v>56</v>
      </c>
      <c r="G5038" s="36" t="s">
        <v>7504</v>
      </c>
      <c r="H5038" s="36" t="s">
        <v>7504</v>
      </c>
      <c r="I5038" s="36" t="s">
        <v>58</v>
      </c>
      <c r="J5038" s="36" t="s">
        <v>59</v>
      </c>
      <c r="K5038" s="36" t="s">
        <v>755</v>
      </c>
    </row>
    <row r="5039" spans="1:11" ht="15" customHeight="1">
      <c r="A5039" s="36" t="s">
        <v>4584</v>
      </c>
      <c r="B5039" s="36">
        <v>471514</v>
      </c>
      <c r="C5039" s="35" t="str">
        <f>VLOOKUP(B5039,'[1]EC Sales Date'!$A:$C,2,)</f>
        <v>Caleçon en Coton (Imprimé Carreaux)</v>
      </c>
      <c r="D5039" s="36" t="s">
        <v>56</v>
      </c>
      <c r="E5039" s="36" t="s">
        <v>56</v>
      </c>
      <c r="F5039" s="36" t="s">
        <v>56</v>
      </c>
      <c r="G5039" s="36" t="s">
        <v>7504</v>
      </c>
      <c r="H5039" s="36" t="s">
        <v>7504</v>
      </c>
      <c r="I5039" s="36" t="s">
        <v>58</v>
      </c>
      <c r="J5039" s="36" t="s">
        <v>59</v>
      </c>
      <c r="K5039" s="36" t="s">
        <v>755</v>
      </c>
    </row>
    <row r="5040" spans="1:11" ht="15" customHeight="1">
      <c r="A5040" s="36" t="s">
        <v>4585</v>
      </c>
      <c r="B5040" s="36">
        <v>471515</v>
      </c>
      <c r="C5040" s="35" t="str">
        <f>VLOOKUP(B5040,'[1]EC Sales Date'!$A:$C,2,)</f>
        <v>Caleçon en Coton (Imprimé Carreaux)</v>
      </c>
      <c r="D5040" s="36" t="s">
        <v>56</v>
      </c>
      <c r="E5040" s="36" t="s">
        <v>56</v>
      </c>
      <c r="F5040" s="36" t="s">
        <v>56</v>
      </c>
      <c r="G5040" s="36" t="s">
        <v>7504</v>
      </c>
      <c r="H5040" s="36" t="s">
        <v>7504</v>
      </c>
      <c r="I5040" s="36" t="s">
        <v>58</v>
      </c>
      <c r="J5040" s="36" t="s">
        <v>59</v>
      </c>
      <c r="K5040" s="36" t="s">
        <v>755</v>
      </c>
    </row>
    <row r="5041" spans="1:11" ht="15" customHeight="1">
      <c r="A5041" s="36" t="s">
        <v>4586</v>
      </c>
      <c r="B5041" s="36">
        <v>471516</v>
      </c>
      <c r="C5041" s="35" t="str">
        <f>VLOOKUP(B5041,'[1]EC Sales Date'!$A:$C,2,)</f>
        <v>Caleçon en Coton (Imprimé)</v>
      </c>
      <c r="D5041" s="36" t="s">
        <v>56</v>
      </c>
      <c r="E5041" s="36" t="s">
        <v>56</v>
      </c>
      <c r="F5041" s="36" t="s">
        <v>56</v>
      </c>
      <c r="G5041" s="36" t="s">
        <v>7504</v>
      </c>
      <c r="H5041" s="36" t="s">
        <v>7504</v>
      </c>
      <c r="I5041" s="36" t="s">
        <v>58</v>
      </c>
      <c r="J5041" s="36" t="s">
        <v>59</v>
      </c>
      <c r="K5041" s="36" t="s">
        <v>755</v>
      </c>
    </row>
    <row r="5042" spans="1:11" ht="15" customHeight="1">
      <c r="A5042" s="36" t="s">
        <v>4587</v>
      </c>
      <c r="B5042" s="36">
        <v>471517</v>
      </c>
      <c r="C5042" s="35" t="str">
        <f>VLOOKUP(B5042,'[1]EC Sales Date'!$A:$C,2,)</f>
        <v>Caleçon en Coton (Imprimé)</v>
      </c>
      <c r="D5042" s="36" t="s">
        <v>56</v>
      </c>
      <c r="E5042" s="36" t="s">
        <v>56</v>
      </c>
      <c r="F5042" s="36" t="s">
        <v>56</v>
      </c>
      <c r="G5042" s="36" t="s">
        <v>7504</v>
      </c>
      <c r="H5042" s="36" t="s">
        <v>7504</v>
      </c>
      <c r="I5042" s="36" t="s">
        <v>58</v>
      </c>
      <c r="J5042" s="36" t="s">
        <v>59</v>
      </c>
      <c r="K5042" s="36" t="s">
        <v>755</v>
      </c>
    </row>
    <row r="5043" spans="1:11" ht="15" customHeight="1">
      <c r="A5043" s="36" t="s">
        <v>4588</v>
      </c>
      <c r="B5043" s="36">
        <v>472632</v>
      </c>
      <c r="C5043" s="35" t="str">
        <f>VLOOKUP(B5043,'[1]EC Sales Date'!$A:$C,2,)</f>
        <v>Caleçon en Coton (rayé)</v>
      </c>
      <c r="D5043" s="36" t="s">
        <v>56</v>
      </c>
      <c r="E5043" s="36" t="s">
        <v>56</v>
      </c>
      <c r="F5043" s="36" t="s">
        <v>56</v>
      </c>
      <c r="G5043" s="36" t="s">
        <v>7504</v>
      </c>
      <c r="H5043" s="36" t="s">
        <v>7504</v>
      </c>
      <c r="I5043" s="36" t="s">
        <v>58</v>
      </c>
      <c r="J5043" s="36" t="s">
        <v>59</v>
      </c>
      <c r="K5043" s="36" t="s">
        <v>755</v>
      </c>
    </row>
    <row r="5044" spans="1:11" ht="15" customHeight="1">
      <c r="A5044" s="36" t="s">
        <v>4589</v>
      </c>
      <c r="B5044" s="36">
        <v>469993</v>
      </c>
      <c r="C5044" s="35" t="str">
        <f>VLOOKUP(B5044,'[1]EC Sales Date'!$A:$C,2,)</f>
        <v>Chaussettes Côtelées en Coton Supima</v>
      </c>
      <c r="D5044" s="36" t="s">
        <v>57</v>
      </c>
      <c r="E5044" s="36" t="s">
        <v>57</v>
      </c>
      <c r="F5044" s="36" t="s">
        <v>57</v>
      </c>
      <c r="G5044" s="36" t="s">
        <v>7504</v>
      </c>
      <c r="H5044" s="36" t="s">
        <v>7504</v>
      </c>
      <c r="I5044" s="36" t="s">
        <v>58</v>
      </c>
      <c r="J5044" s="36" t="s">
        <v>59</v>
      </c>
      <c r="K5044" s="36" t="s">
        <v>700</v>
      </c>
    </row>
    <row r="5045" spans="1:11" ht="15" customHeight="1">
      <c r="A5045" s="36" t="s">
        <v>4590</v>
      </c>
      <c r="B5045" s="36">
        <v>471936</v>
      </c>
      <c r="C5045" s="35" t="str">
        <f>VLOOKUP(B5045,'[1]EC Sales Date'!$A:$C,2,)</f>
        <v>Chaussettes en Piqué de Coton Supima</v>
      </c>
      <c r="D5045" s="36" t="s">
        <v>57</v>
      </c>
      <c r="E5045" s="36" t="s">
        <v>57</v>
      </c>
      <c r="F5045" s="36" t="s">
        <v>57</v>
      </c>
      <c r="G5045" s="36" t="s">
        <v>7504</v>
      </c>
      <c r="H5045" s="36" t="s">
        <v>7504</v>
      </c>
      <c r="I5045" s="36" t="s">
        <v>58</v>
      </c>
      <c r="J5045" s="36" t="s">
        <v>59</v>
      </c>
      <c r="K5045" s="36" t="s">
        <v>1873</v>
      </c>
    </row>
    <row r="5046" spans="1:11" ht="15" customHeight="1">
      <c r="A5046" s="36" t="s">
        <v>4591</v>
      </c>
      <c r="B5046" s="36">
        <v>471937</v>
      </c>
      <c r="C5046" s="35" t="str">
        <f>VLOOKUP(B5046,'[1]EC Sales Date'!$A:$C,2,)</f>
        <v>Chaussettes à Carreaux</v>
      </c>
      <c r="D5046" s="36" t="s">
        <v>57</v>
      </c>
      <c r="E5046" s="36" t="s">
        <v>57</v>
      </c>
      <c r="F5046" s="36" t="s">
        <v>57</v>
      </c>
      <c r="G5046" s="36" t="s">
        <v>7504</v>
      </c>
      <c r="H5046" s="36" t="s">
        <v>7504</v>
      </c>
      <c r="I5046" s="36" t="s">
        <v>58</v>
      </c>
      <c r="J5046" s="36" t="s">
        <v>59</v>
      </c>
      <c r="K5046" s="36" t="s">
        <v>4592</v>
      </c>
    </row>
    <row r="5047" spans="1:11" ht="15" customHeight="1">
      <c r="A5047" s="36" t="s">
        <v>4593</v>
      </c>
      <c r="B5047" s="36">
        <v>471938</v>
      </c>
      <c r="C5047" s="35" t="str">
        <f>VLOOKUP(B5047,'[1]EC Sales Date'!$A:$C,2,)</f>
        <v>Chaussettes à Motifs</v>
      </c>
      <c r="D5047" s="36" t="s">
        <v>86</v>
      </c>
      <c r="E5047" s="36" t="s">
        <v>86</v>
      </c>
      <c r="F5047" s="36" t="s">
        <v>86</v>
      </c>
      <c r="G5047" s="36" t="s">
        <v>7504</v>
      </c>
      <c r="H5047" s="36" t="s">
        <v>7504</v>
      </c>
      <c r="I5047" s="36" t="s">
        <v>58</v>
      </c>
      <c r="J5047" s="36" t="s">
        <v>59</v>
      </c>
      <c r="K5047" s="36" t="s">
        <v>3164</v>
      </c>
    </row>
    <row r="5048" spans="1:11" ht="15" customHeight="1">
      <c r="A5048" s="36" t="s">
        <v>4594</v>
      </c>
      <c r="B5048" s="36">
        <v>471939</v>
      </c>
      <c r="C5048" s="35" t="str">
        <f>VLOOKUP(B5048,'[1]EC Sales Date'!$A:$C,2,)</f>
        <v>Chaussettes Bicolores</v>
      </c>
      <c r="D5048" s="36" t="s">
        <v>57</v>
      </c>
      <c r="E5048" s="36" t="s">
        <v>57</v>
      </c>
      <c r="F5048" s="36" t="s">
        <v>57</v>
      </c>
      <c r="G5048" s="36" t="s">
        <v>7504</v>
      </c>
      <c r="H5048" s="36" t="s">
        <v>7504</v>
      </c>
      <c r="I5048" s="36" t="s">
        <v>58</v>
      </c>
      <c r="J5048" s="36" t="s">
        <v>59</v>
      </c>
      <c r="K5048" s="36" t="s">
        <v>4595</v>
      </c>
    </row>
    <row r="5049" spans="1:11" ht="15" customHeight="1">
      <c r="A5049" s="36" t="s">
        <v>4596</v>
      </c>
      <c r="B5049" s="36">
        <v>471942</v>
      </c>
      <c r="C5049" s="35" t="str">
        <f>VLOOKUP(B5049,'[1]EC Sales Date'!$A:$C,2,)</f>
        <v>Chaussettes à Rayures</v>
      </c>
      <c r="D5049" s="36" t="s">
        <v>57</v>
      </c>
      <c r="E5049" s="36" t="s">
        <v>57</v>
      </c>
      <c r="F5049" s="36" t="s">
        <v>57</v>
      </c>
      <c r="G5049" s="36" t="s">
        <v>7504</v>
      </c>
      <c r="H5049" s="36" t="s">
        <v>7504</v>
      </c>
      <c r="I5049" s="36" t="s">
        <v>58</v>
      </c>
      <c r="J5049" s="36" t="s">
        <v>59</v>
      </c>
      <c r="K5049" s="36" t="s">
        <v>4597</v>
      </c>
    </row>
    <row r="5050" spans="1:11" ht="15" customHeight="1">
      <c r="A5050" s="36" t="s">
        <v>4598</v>
      </c>
      <c r="B5050" s="36">
        <v>471944</v>
      </c>
      <c r="C5050" s="35" t="str">
        <f>VLOOKUP(B5050,'[1]EC Sales Date'!$A:$C,2,)</f>
        <v>Chaussettes</v>
      </c>
      <c r="D5050" s="36" t="s">
        <v>57</v>
      </c>
      <c r="E5050" s="36" t="s">
        <v>57</v>
      </c>
      <c r="F5050" s="36" t="s">
        <v>57</v>
      </c>
      <c r="G5050" s="36" t="s">
        <v>7504</v>
      </c>
      <c r="H5050" s="36" t="s">
        <v>7504</v>
      </c>
      <c r="I5050" s="36" t="s">
        <v>58</v>
      </c>
      <c r="J5050" s="36" t="s">
        <v>59</v>
      </c>
      <c r="K5050" s="36" t="s">
        <v>3775</v>
      </c>
    </row>
    <row r="5051" spans="1:11" ht="15" customHeight="1">
      <c r="A5051" s="36" t="s">
        <v>4599</v>
      </c>
      <c r="B5051" s="36">
        <v>471945</v>
      </c>
      <c r="C5051" s="35" t="str">
        <f>VLOOKUP(B5051,'[1]EC Sales Date'!$A:$C,2,)</f>
        <v>Chaussettes Hautes Côtelées</v>
      </c>
      <c r="D5051" s="36" t="s">
        <v>57</v>
      </c>
      <c r="E5051" s="36" t="s">
        <v>57</v>
      </c>
      <c r="F5051" s="36" t="s">
        <v>57</v>
      </c>
      <c r="G5051" s="36" t="s">
        <v>7504</v>
      </c>
      <c r="H5051" s="36" t="s">
        <v>7504</v>
      </c>
      <c r="I5051" s="36" t="s">
        <v>58</v>
      </c>
      <c r="J5051" s="36" t="s">
        <v>59</v>
      </c>
      <c r="K5051" s="36" t="s">
        <v>4600</v>
      </c>
    </row>
    <row r="5052" spans="1:11" ht="15" customHeight="1">
      <c r="A5052" s="36" t="s">
        <v>4601</v>
      </c>
      <c r="B5052" s="36">
        <v>471947</v>
      </c>
      <c r="C5052" s="35" t="str">
        <f>VLOOKUP(B5052,'[1]EC Sales Date'!$A:$C,2,)</f>
        <v>Chaussettes Doublées</v>
      </c>
      <c r="D5052" s="36" t="s">
        <v>86</v>
      </c>
      <c r="E5052" s="36" t="s">
        <v>86</v>
      </c>
      <c r="F5052" s="36" t="s">
        <v>57</v>
      </c>
      <c r="G5052" s="36" t="s">
        <v>7504</v>
      </c>
      <c r="H5052" s="36" t="s">
        <v>7504</v>
      </c>
      <c r="I5052" s="36" t="s">
        <v>58</v>
      </c>
      <c r="J5052" s="36" t="s">
        <v>59</v>
      </c>
      <c r="K5052" s="36" t="s">
        <v>4602</v>
      </c>
    </row>
    <row r="5053" spans="1:11" ht="15" customHeight="1">
      <c r="A5053" s="36" t="s">
        <v>4603</v>
      </c>
      <c r="B5053" s="36">
        <v>471950</v>
      </c>
      <c r="C5053" s="35" t="str">
        <f>VLOOKUP(B5053,'[1]EC Sales Date'!$A:$C,2,)</f>
        <v>Chaussettes en Maille</v>
      </c>
      <c r="D5053" s="36" t="s">
        <v>86</v>
      </c>
      <c r="E5053" s="36" t="s">
        <v>86</v>
      </c>
      <c r="F5053" s="36" t="s">
        <v>86</v>
      </c>
      <c r="G5053" s="36" t="s">
        <v>7504</v>
      </c>
      <c r="H5053" s="36" t="s">
        <v>7504</v>
      </c>
      <c r="I5053" s="36" t="s">
        <v>58</v>
      </c>
      <c r="J5053" s="36" t="s">
        <v>59</v>
      </c>
      <c r="K5053" s="36" t="s">
        <v>714</v>
      </c>
    </row>
    <row r="5054" spans="1:11" ht="15" customHeight="1">
      <c r="A5054" s="36" t="s">
        <v>4604</v>
      </c>
      <c r="B5054" s="36">
        <v>471951</v>
      </c>
      <c r="C5054" s="35" t="str">
        <f>VLOOKUP(B5054,'[1]EC Sales Date'!$A:$C,2,)</f>
        <v>Chaussettes (Doublées)</v>
      </c>
      <c r="D5054" s="36" t="s">
        <v>86</v>
      </c>
      <c r="E5054" s="36" t="s">
        <v>86</v>
      </c>
      <c r="F5054" s="36" t="s">
        <v>86</v>
      </c>
      <c r="G5054" s="36" t="s">
        <v>7504</v>
      </c>
      <c r="H5054" s="36" t="s">
        <v>7504</v>
      </c>
      <c r="I5054" s="36" t="s">
        <v>58</v>
      </c>
      <c r="J5054" s="36" t="s">
        <v>59</v>
      </c>
      <c r="K5054" s="36" t="s">
        <v>4605</v>
      </c>
    </row>
    <row r="5055" spans="1:11" ht="15" customHeight="1">
      <c r="A5055" s="36" t="s">
        <v>4606</v>
      </c>
      <c r="B5055" s="36">
        <v>472512</v>
      </c>
      <c r="C5055" s="35" t="str">
        <f>VLOOKUP(B5055,'[1]EC Sales Date'!$A:$C,2,)</f>
        <v>Chaussettes Doublées</v>
      </c>
      <c r="D5055" s="36" t="s">
        <v>86</v>
      </c>
      <c r="E5055" s="36" t="s">
        <v>86</v>
      </c>
      <c r="F5055" s="36" t="s">
        <v>86</v>
      </c>
      <c r="G5055" s="36" t="s">
        <v>7504</v>
      </c>
      <c r="H5055" s="36" t="s">
        <v>7504</v>
      </c>
      <c r="I5055" s="36" t="s">
        <v>58</v>
      </c>
      <c r="J5055" s="36" t="s">
        <v>59</v>
      </c>
      <c r="K5055" s="36" t="s">
        <v>3763</v>
      </c>
    </row>
    <row r="5056" spans="1:11" ht="15" customHeight="1">
      <c r="A5056" s="36" t="s">
        <v>4607</v>
      </c>
      <c r="B5056" s="36">
        <v>471952</v>
      </c>
      <c r="C5056" s="35" t="str">
        <f>VLOOKUP(B5056,'[1]EC Sales Date'!$A:$C,2,)</f>
        <v>Chaussettes Courtes Côtelées</v>
      </c>
      <c r="D5056" s="36" t="s">
        <v>57</v>
      </c>
      <c r="E5056" s="36" t="s">
        <v>57</v>
      </c>
      <c r="F5056" s="36" t="s">
        <v>57</v>
      </c>
      <c r="G5056" s="36" t="s">
        <v>7504</v>
      </c>
      <c r="H5056" s="36" t="s">
        <v>7504</v>
      </c>
      <c r="I5056" s="36" t="s">
        <v>58</v>
      </c>
      <c r="J5056" s="36" t="s">
        <v>59</v>
      </c>
      <c r="K5056" s="36" t="s">
        <v>3741</v>
      </c>
    </row>
    <row r="5057" spans="1:11" ht="15" customHeight="1">
      <c r="A5057" s="36" t="s">
        <v>4608</v>
      </c>
      <c r="B5057" s="36">
        <v>471953</v>
      </c>
      <c r="C5057" s="35" t="str">
        <f>VLOOKUP(B5057,'[1]EC Sales Date'!$A:$C,2,)</f>
        <v>Chaussettes Courtes à Contraste</v>
      </c>
      <c r="D5057" s="36" t="s">
        <v>86</v>
      </c>
      <c r="E5057" s="36" t="s">
        <v>86</v>
      </c>
      <c r="F5057" s="36" t="s">
        <v>57</v>
      </c>
      <c r="G5057" s="36" t="s">
        <v>7504</v>
      </c>
      <c r="H5057" s="36" t="s">
        <v>7504</v>
      </c>
      <c r="I5057" s="36" t="s">
        <v>58</v>
      </c>
      <c r="J5057" s="36" t="s">
        <v>59</v>
      </c>
      <c r="K5057" s="36" t="s">
        <v>3737</v>
      </c>
    </row>
    <row r="5058" spans="1:11" ht="15" customHeight="1">
      <c r="A5058" s="36" t="s">
        <v>4609</v>
      </c>
      <c r="B5058" s="36">
        <v>471954</v>
      </c>
      <c r="C5058" s="35" t="str">
        <f>VLOOKUP(B5058,'[1]EC Sales Date'!$A:$C,2,)</f>
        <v>Chaussettes Courtes en Couches</v>
      </c>
      <c r="D5058" s="36" t="s">
        <v>86</v>
      </c>
      <c r="E5058" s="36" t="s">
        <v>86</v>
      </c>
      <c r="F5058" s="36" t="s">
        <v>86</v>
      </c>
      <c r="G5058" s="36" t="s">
        <v>7504</v>
      </c>
      <c r="H5058" s="36" t="s">
        <v>7504</v>
      </c>
      <c r="I5058" s="36" t="s">
        <v>58</v>
      </c>
      <c r="J5058" s="36" t="s">
        <v>59</v>
      </c>
      <c r="K5058" s="36" t="s">
        <v>4610</v>
      </c>
    </row>
    <row r="5059" spans="1:11" ht="15" customHeight="1">
      <c r="A5059" s="36" t="s">
        <v>4611</v>
      </c>
      <c r="B5059" s="36">
        <v>471955</v>
      </c>
      <c r="C5059" s="35" t="str">
        <f>VLOOKUP(B5059,'[1]EC Sales Date'!$A:$C,2,)</f>
        <v>Chaussettes Courtes Doublées</v>
      </c>
      <c r="D5059" s="36" t="s">
        <v>86</v>
      </c>
      <c r="E5059" s="36" t="s">
        <v>86</v>
      </c>
      <c r="F5059" s="36" t="s">
        <v>57</v>
      </c>
      <c r="G5059" s="36" t="s">
        <v>7504</v>
      </c>
      <c r="H5059" s="36" t="s">
        <v>7504</v>
      </c>
      <c r="I5059" s="36" t="s">
        <v>58</v>
      </c>
      <c r="J5059" s="36" t="s">
        <v>59</v>
      </c>
      <c r="K5059" s="36" t="s">
        <v>3739</v>
      </c>
    </row>
    <row r="5060" spans="1:11" ht="15" customHeight="1">
      <c r="A5060" s="36" t="s">
        <v>4612</v>
      </c>
      <c r="B5060" s="36">
        <v>471956</v>
      </c>
      <c r="C5060" s="35" t="str">
        <f>VLOOKUP(B5060,'[1]EC Sales Date'!$A:$C,2,)</f>
        <v>Chaussettes Courtes en Mesh Doublé</v>
      </c>
      <c r="D5060" s="36" t="s">
        <v>57</v>
      </c>
      <c r="E5060" s="36" t="s">
        <v>57</v>
      </c>
      <c r="F5060" s="36" t="s">
        <v>57</v>
      </c>
      <c r="G5060" s="36" t="s">
        <v>7504</v>
      </c>
      <c r="H5060" s="36" t="s">
        <v>7504</v>
      </c>
      <c r="I5060" s="36" t="s">
        <v>58</v>
      </c>
      <c r="J5060" s="36" t="s">
        <v>59</v>
      </c>
      <c r="K5060" s="36" t="s">
        <v>1854</v>
      </c>
    </row>
    <row r="5061" spans="1:11" ht="15" customHeight="1">
      <c r="A5061" s="36" t="s">
        <v>4613</v>
      </c>
      <c r="B5061" s="36">
        <v>471957</v>
      </c>
      <c r="C5061" s="35" t="str">
        <f>VLOOKUP(B5061,'[1]EC Sales Date'!$A:$C,2,)</f>
        <v>Chaussettes de Sport Courtes Doublées</v>
      </c>
      <c r="D5061" s="36" t="s">
        <v>57</v>
      </c>
      <c r="E5061" s="36" t="s">
        <v>57</v>
      </c>
      <c r="F5061" s="36" t="s">
        <v>57</v>
      </c>
      <c r="G5061" s="36" t="s">
        <v>7504</v>
      </c>
      <c r="H5061" s="36" t="s">
        <v>7504</v>
      </c>
      <c r="I5061" s="36" t="s">
        <v>58</v>
      </c>
      <c r="J5061" s="36" t="s">
        <v>59</v>
      </c>
      <c r="K5061" s="36" t="s">
        <v>4614</v>
      </c>
    </row>
    <row r="5062" spans="1:11" ht="15" customHeight="1">
      <c r="A5062" s="36" t="s">
        <v>4615</v>
      </c>
      <c r="B5062" s="36">
        <v>471958</v>
      </c>
      <c r="C5062" s="35" t="str">
        <f>VLOOKUP(B5062,'[1]EC Sales Date'!$A:$C,2,)</f>
        <v>Chaussettes de Sport Courtes</v>
      </c>
      <c r="D5062" s="36" t="s">
        <v>57</v>
      </c>
      <c r="E5062" s="36" t="s">
        <v>57</v>
      </c>
      <c r="F5062" s="36" t="s">
        <v>57</v>
      </c>
      <c r="G5062" s="36" t="s">
        <v>7504</v>
      </c>
      <c r="H5062" s="36" t="s">
        <v>7504</v>
      </c>
      <c r="I5062" s="36" t="s">
        <v>58</v>
      </c>
      <c r="J5062" s="36" t="s">
        <v>59</v>
      </c>
      <c r="K5062" s="36" t="s">
        <v>4616</v>
      </c>
    </row>
    <row r="5063" spans="1:11" ht="15" customHeight="1">
      <c r="A5063" s="36" t="s">
        <v>4617</v>
      </c>
      <c r="B5063" s="36">
        <v>471962</v>
      </c>
      <c r="C5063" s="35" t="str">
        <f>VLOOKUP(B5063,'[1]EC Sales Date'!$A:$C,2,)</f>
        <v>Chaussettes Mi-Longues</v>
      </c>
      <c r="D5063" s="36" t="s">
        <v>57</v>
      </c>
      <c r="E5063" s="36" t="s">
        <v>57</v>
      </c>
      <c r="F5063" s="36" t="s">
        <v>57</v>
      </c>
      <c r="G5063" s="36" t="s">
        <v>7504</v>
      </c>
      <c r="H5063" s="36" t="s">
        <v>7504</v>
      </c>
      <c r="I5063" s="36" t="s">
        <v>58</v>
      </c>
      <c r="J5063" s="36" t="s">
        <v>59</v>
      </c>
      <c r="K5063" s="36" t="s">
        <v>4618</v>
      </c>
    </row>
    <row r="5064" spans="1:11" ht="15" customHeight="1">
      <c r="A5064" s="36" t="s">
        <v>4619</v>
      </c>
      <c r="B5064" s="36">
        <v>471963</v>
      </c>
      <c r="C5064" s="35" t="str">
        <f>VLOOKUP(B5064,'[1]EC Sales Date'!$A:$C,2,)</f>
        <v>Chaussettes Mi-Longues Bicolores</v>
      </c>
      <c r="D5064" s="36" t="s">
        <v>57</v>
      </c>
      <c r="E5064" s="36" t="s">
        <v>57</v>
      </c>
      <c r="F5064" s="36" t="s">
        <v>57</v>
      </c>
      <c r="G5064" s="36" t="s">
        <v>7504</v>
      </c>
      <c r="H5064" s="36" t="s">
        <v>7504</v>
      </c>
      <c r="I5064" s="36" t="s">
        <v>58</v>
      </c>
      <c r="J5064" s="36" t="s">
        <v>59</v>
      </c>
      <c r="K5064" s="36" t="s">
        <v>1850</v>
      </c>
    </row>
    <row r="5065" spans="1:11" ht="15" customHeight="1">
      <c r="A5065" s="36" t="s">
        <v>4620</v>
      </c>
      <c r="B5065" s="36">
        <v>471964</v>
      </c>
      <c r="C5065" s="35" t="str">
        <f>VLOOKUP(B5065,'[1]EC Sales Date'!$A:$C,2,)</f>
        <v>Chaussettes Mi-Longues Mélangées</v>
      </c>
      <c r="D5065" s="36" t="s">
        <v>86</v>
      </c>
      <c r="E5065" s="36" t="s">
        <v>86</v>
      </c>
      <c r="F5065" s="36" t="s">
        <v>86</v>
      </c>
      <c r="G5065" s="36" t="s">
        <v>7504</v>
      </c>
      <c r="H5065" s="36" t="s">
        <v>7504</v>
      </c>
      <c r="I5065" s="36" t="s">
        <v>58</v>
      </c>
      <c r="J5065" s="36" t="s">
        <v>59</v>
      </c>
      <c r="K5065" s="36" t="s">
        <v>3727</v>
      </c>
    </row>
    <row r="5066" spans="1:11" ht="15" customHeight="1">
      <c r="A5066" s="36" t="s">
        <v>4621</v>
      </c>
      <c r="B5066" s="36">
        <v>471965</v>
      </c>
      <c r="C5066" s="35" t="str">
        <f>VLOOKUP(B5066,'[1]EC Sales Date'!$A:$C,2,)</f>
        <v>Chaussettes Mi-Longues</v>
      </c>
      <c r="D5066" s="36" t="s">
        <v>86</v>
      </c>
      <c r="E5066" s="36" t="s">
        <v>86</v>
      </c>
      <c r="F5066" s="36" t="s">
        <v>57</v>
      </c>
      <c r="G5066" s="36" t="s">
        <v>7504</v>
      </c>
      <c r="H5066" s="36" t="s">
        <v>7504</v>
      </c>
      <c r="I5066" s="36" t="s">
        <v>58</v>
      </c>
      <c r="J5066" s="36" t="s">
        <v>59</v>
      </c>
      <c r="K5066" s="36" t="s">
        <v>4622</v>
      </c>
    </row>
    <row r="5067" spans="1:11" ht="15" customHeight="1">
      <c r="A5067" s="36" t="s">
        <v>4623</v>
      </c>
      <c r="B5067" s="36">
        <v>471967</v>
      </c>
      <c r="C5067" s="35" t="str">
        <f>VLOOKUP(B5067,'[1]EC Sales Date'!$A:$C,2,)</f>
        <v>Chaussettes de Sport Mi-Longues</v>
      </c>
      <c r="D5067" s="36" t="s">
        <v>57</v>
      </c>
      <c r="E5067" s="36" t="s">
        <v>57</v>
      </c>
      <c r="F5067" s="36" t="s">
        <v>57</v>
      </c>
      <c r="G5067" s="36" t="s">
        <v>7504</v>
      </c>
      <c r="H5067" s="36" t="s">
        <v>7504</v>
      </c>
      <c r="I5067" s="36" t="s">
        <v>58</v>
      </c>
      <c r="J5067" s="36" t="s">
        <v>59</v>
      </c>
      <c r="K5067" s="36" t="s">
        <v>4624</v>
      </c>
    </row>
    <row r="5068" spans="1:11" ht="15" customHeight="1">
      <c r="A5068" s="36" t="s">
        <v>4625</v>
      </c>
      <c r="B5068" s="36">
        <v>471968</v>
      </c>
      <c r="C5068" s="35" t="str">
        <f>VLOOKUP(B5068,'[1]EC Sales Date'!$A:$C,2,)</f>
        <v>Chaussettes Mi-Longues Doublées</v>
      </c>
      <c r="D5068" s="36" t="s">
        <v>86</v>
      </c>
      <c r="E5068" s="36" t="s">
        <v>86</v>
      </c>
      <c r="F5068" s="36" t="s">
        <v>86</v>
      </c>
      <c r="G5068" s="36" t="s">
        <v>7504</v>
      </c>
      <c r="H5068" s="36" t="s">
        <v>7504</v>
      </c>
      <c r="I5068" s="36" t="s">
        <v>58</v>
      </c>
      <c r="J5068" s="36" t="s">
        <v>59</v>
      </c>
      <c r="K5068" s="36" t="s">
        <v>4626</v>
      </c>
    </row>
    <row r="5069" spans="1:11" ht="15" customHeight="1">
      <c r="A5069" s="36" t="s">
        <v>4627</v>
      </c>
      <c r="B5069" s="36">
        <v>469996</v>
      </c>
      <c r="C5069" s="35" t="str">
        <f>VLOOKUP(B5069,'[1]EC Sales Date'!$A:$C,2,)</f>
        <v>Socquettes</v>
      </c>
      <c r="D5069" s="36" t="s">
        <v>57</v>
      </c>
      <c r="E5069" s="36" t="s">
        <v>57</v>
      </c>
      <c r="F5069" s="36" t="s">
        <v>57</v>
      </c>
      <c r="G5069" s="36" t="s">
        <v>7504</v>
      </c>
      <c r="H5069" s="36" t="s">
        <v>7504</v>
      </c>
      <c r="I5069" s="36" t="s">
        <v>58</v>
      </c>
      <c r="J5069" s="36" t="s">
        <v>59</v>
      </c>
      <c r="K5069" s="36" t="s">
        <v>4628</v>
      </c>
    </row>
    <row r="5070" spans="1:11" ht="15" customHeight="1">
      <c r="A5070" s="36" t="s">
        <v>4629</v>
      </c>
      <c r="B5070" s="36">
        <v>471971</v>
      </c>
      <c r="C5070" s="35" t="str">
        <f>VLOOKUP(B5070,'[1]EC Sales Date'!$A:$C,2,)</f>
        <v>Soquettes Doublées</v>
      </c>
      <c r="D5070" s="36" t="s">
        <v>57</v>
      </c>
      <c r="E5070" s="36" t="s">
        <v>57</v>
      </c>
      <c r="F5070" s="36" t="s">
        <v>57</v>
      </c>
      <c r="G5070" s="36" t="s">
        <v>7504</v>
      </c>
      <c r="H5070" s="36" t="s">
        <v>7504</v>
      </c>
      <c r="I5070" s="36" t="s">
        <v>58</v>
      </c>
      <c r="J5070" s="36" t="s">
        <v>59</v>
      </c>
      <c r="K5070" s="36" t="s">
        <v>4630</v>
      </c>
    </row>
    <row r="5071" spans="1:11" ht="15" customHeight="1">
      <c r="A5071" s="36" t="s">
        <v>4631</v>
      </c>
      <c r="B5071" s="36">
        <v>471972</v>
      </c>
      <c r="C5071" s="35" t="str">
        <f>VLOOKUP(B5071,'[1]EC Sales Date'!$A:$C,2,)</f>
        <v>Chaussettes Basses</v>
      </c>
      <c r="D5071" s="36" t="s">
        <v>57</v>
      </c>
      <c r="E5071" s="36" t="s">
        <v>57</v>
      </c>
      <c r="F5071" s="36" t="s">
        <v>57</v>
      </c>
      <c r="G5071" s="36" t="s">
        <v>7504</v>
      </c>
      <c r="H5071" s="36" t="s">
        <v>7504</v>
      </c>
      <c r="I5071" s="36" t="s">
        <v>58</v>
      </c>
      <c r="J5071" s="36" t="s">
        <v>59</v>
      </c>
      <c r="K5071" s="36" t="s">
        <v>4632</v>
      </c>
    </row>
    <row r="5072" spans="1:11" ht="15" customHeight="1">
      <c r="A5072" s="36" t="s">
        <v>4633</v>
      </c>
      <c r="B5072" s="36">
        <v>469997</v>
      </c>
      <c r="C5072" s="35" t="str">
        <f>VLOOKUP(B5072,'[1]EC Sales Date'!$A:$C,2,)</f>
        <v>Chaussettes de Couleur</v>
      </c>
      <c r="D5072" s="36" t="s">
        <v>57</v>
      </c>
      <c r="E5072" s="36" t="s">
        <v>57</v>
      </c>
      <c r="F5072" s="36" t="s">
        <v>57</v>
      </c>
      <c r="G5072" s="36" t="s">
        <v>7504</v>
      </c>
      <c r="H5072" s="36" t="s">
        <v>7504</v>
      </c>
      <c r="I5072" s="36" t="s">
        <v>58</v>
      </c>
      <c r="J5072" s="36" t="s">
        <v>59</v>
      </c>
      <c r="K5072" s="36" t="s">
        <v>4634</v>
      </c>
    </row>
    <row r="5073" spans="1:11" ht="15" customHeight="1">
      <c r="A5073" s="36" t="s">
        <v>4635</v>
      </c>
      <c r="B5073" s="36">
        <v>469997</v>
      </c>
      <c r="C5073" s="35" t="str">
        <f>VLOOKUP(B5073,'[1]EC Sales Date'!$A:$C,2,)</f>
        <v>Chaussettes de Couleur</v>
      </c>
      <c r="D5073" s="36" t="s">
        <v>672</v>
      </c>
      <c r="E5073" s="36" t="s">
        <v>672</v>
      </c>
      <c r="F5073" s="36" t="s">
        <v>672</v>
      </c>
      <c r="G5073" s="36" t="s">
        <v>7504</v>
      </c>
      <c r="H5073" s="36" t="s">
        <v>7504</v>
      </c>
      <c r="I5073" s="36" t="s">
        <v>58</v>
      </c>
      <c r="J5073" s="36" t="s">
        <v>59</v>
      </c>
      <c r="K5073" s="36" t="s">
        <v>4636</v>
      </c>
    </row>
    <row r="5074" spans="1:11" ht="15" customHeight="1">
      <c r="A5074" s="36" t="s">
        <v>4637</v>
      </c>
      <c r="B5074" s="36">
        <v>469997</v>
      </c>
      <c r="C5074" s="35" t="str">
        <f>VLOOKUP(B5074,'[1]EC Sales Date'!$A:$C,2,)</f>
        <v>Chaussettes de Couleur</v>
      </c>
      <c r="D5074" s="36" t="s">
        <v>672</v>
      </c>
      <c r="E5074" s="36" t="s">
        <v>672</v>
      </c>
      <c r="F5074" s="36" t="s">
        <v>672</v>
      </c>
      <c r="G5074" s="36" t="s">
        <v>7504</v>
      </c>
      <c r="H5074" s="36" t="s">
        <v>7504</v>
      </c>
      <c r="I5074" s="36" t="s">
        <v>58</v>
      </c>
      <c r="J5074" s="36" t="s">
        <v>59</v>
      </c>
      <c r="K5074" s="36" t="s">
        <v>4636</v>
      </c>
    </row>
    <row r="5075" spans="1:11" ht="15" customHeight="1">
      <c r="A5075" s="36" t="s">
        <v>4638</v>
      </c>
      <c r="B5075" s="36">
        <v>469997</v>
      </c>
      <c r="C5075" s="35" t="str">
        <f>VLOOKUP(B5075,'[1]EC Sales Date'!$A:$C,2,)</f>
        <v>Chaussettes de Couleur</v>
      </c>
      <c r="D5075" s="36" t="s">
        <v>86</v>
      </c>
      <c r="E5075" s="36" t="s">
        <v>86</v>
      </c>
      <c r="F5075" s="36" t="s">
        <v>86</v>
      </c>
      <c r="G5075" s="36" t="s">
        <v>7504</v>
      </c>
      <c r="H5075" s="36" t="s">
        <v>7504</v>
      </c>
      <c r="I5075" s="36" t="s">
        <v>58</v>
      </c>
      <c r="J5075" s="36" t="s">
        <v>59</v>
      </c>
      <c r="K5075" s="36" t="s">
        <v>4639</v>
      </c>
    </row>
    <row r="5076" spans="1:11" ht="15" customHeight="1">
      <c r="A5076" s="36" t="s">
        <v>4640</v>
      </c>
      <c r="B5076" s="36">
        <v>473504</v>
      </c>
      <c r="C5076" s="35" t="str">
        <f>VLOOKUP(B5076,'[1]EC Sales Date'!$A:$C,2,)</f>
        <v>Chaussettes UT KAWS + Warhol</v>
      </c>
      <c r="D5076" s="36" t="s">
        <v>57</v>
      </c>
      <c r="E5076" s="36" t="s">
        <v>57</v>
      </c>
      <c r="F5076" s="36" t="s">
        <v>57</v>
      </c>
      <c r="G5076" s="36" t="s">
        <v>7504</v>
      </c>
      <c r="H5076" s="36" t="s">
        <v>7504</v>
      </c>
      <c r="I5076" s="36" t="s">
        <v>58</v>
      </c>
      <c r="J5076" s="36" t="s">
        <v>59</v>
      </c>
      <c r="K5076" s="36" t="s">
        <v>3979</v>
      </c>
    </row>
    <row r="5077" spans="1:11" ht="15" customHeight="1">
      <c r="A5077" s="36" t="s">
        <v>4641</v>
      </c>
      <c r="B5077" s="36">
        <v>476519</v>
      </c>
      <c r="C5077" s="35" t="str">
        <f>VLOOKUP(B5077,'[1]EC Sales Date'!$A:$C,2,)</f>
        <v>Chaussettes UT KAWS + Warhol</v>
      </c>
      <c r="D5077" s="36" t="s">
        <v>57</v>
      </c>
      <c r="E5077" s="36" t="s">
        <v>57</v>
      </c>
      <c r="F5077" s="36" t="s">
        <v>57</v>
      </c>
      <c r="G5077" s="36" t="s">
        <v>7504</v>
      </c>
      <c r="H5077" s="36" t="s">
        <v>7504</v>
      </c>
      <c r="I5077" s="36" t="s">
        <v>58</v>
      </c>
      <c r="J5077" s="36" t="s">
        <v>59</v>
      </c>
      <c r="K5077" s="36" t="s">
        <v>3979</v>
      </c>
    </row>
    <row r="5078" spans="1:11" ht="15" customHeight="1">
      <c r="A5078" s="36" t="s">
        <v>4642</v>
      </c>
      <c r="B5078" s="36">
        <v>475117</v>
      </c>
      <c r="C5078" s="35" t="str">
        <f>VLOOKUP(B5078,'[1]EC Sales Date'!$A:$C,2,)</f>
        <v>Chaussettes Magic For All by Yu Nagaba</v>
      </c>
      <c r="D5078" s="36" t="s">
        <v>86</v>
      </c>
      <c r="E5078" s="36" t="s">
        <v>86</v>
      </c>
      <c r="F5078" s="36" t="s">
        <v>86</v>
      </c>
      <c r="G5078" s="36" t="s">
        <v>7504</v>
      </c>
      <c r="H5078" s="36" t="s">
        <v>7504</v>
      </c>
      <c r="I5078" s="36" t="s">
        <v>58</v>
      </c>
      <c r="J5078" s="36" t="s">
        <v>59</v>
      </c>
      <c r="K5078" s="36" t="s">
        <v>4643</v>
      </c>
    </row>
    <row r="5079" spans="1:11" ht="15" customHeight="1">
      <c r="A5079" s="36" t="s">
        <v>4644</v>
      </c>
      <c r="B5079" s="36">
        <v>475118</v>
      </c>
      <c r="C5079" s="35" t="str">
        <f>VLOOKUP(B5079,'[1]EC Sales Date'!$A:$C,2,)</f>
        <v>Chaussettes Magic For All by Yu Nagaba</v>
      </c>
      <c r="D5079" s="36" t="s">
        <v>86</v>
      </c>
      <c r="E5079" s="36" t="s">
        <v>86</v>
      </c>
      <c r="F5079" s="36" t="s">
        <v>86</v>
      </c>
      <c r="G5079" s="36" t="s">
        <v>7504</v>
      </c>
      <c r="H5079" s="36" t="s">
        <v>7504</v>
      </c>
      <c r="I5079" s="36" t="s">
        <v>58</v>
      </c>
      <c r="J5079" s="36" t="s">
        <v>59</v>
      </c>
      <c r="K5079" s="36" t="s">
        <v>4645</v>
      </c>
    </row>
    <row r="5080" spans="1:11" ht="15" customHeight="1">
      <c r="A5080" s="36" t="s">
        <v>4646</v>
      </c>
      <c r="B5080" s="36">
        <v>475120</v>
      </c>
      <c r="C5080" s="35" t="str">
        <f>VLOOKUP(B5080,'[1]EC Sales Date'!$A:$C,2,)</f>
        <v>Chaussettes Magic For All by Yu Nagaba</v>
      </c>
      <c r="D5080" s="36" t="s">
        <v>86</v>
      </c>
      <c r="E5080" s="36" t="s">
        <v>86</v>
      </c>
      <c r="F5080" s="36" t="s">
        <v>86</v>
      </c>
      <c r="G5080" s="36" t="s">
        <v>7504</v>
      </c>
      <c r="H5080" s="36" t="s">
        <v>7504</v>
      </c>
      <c r="I5080" s="36" t="s">
        <v>58</v>
      </c>
      <c r="J5080" s="36" t="s">
        <v>59</v>
      </c>
      <c r="K5080" s="36" t="s">
        <v>4647</v>
      </c>
    </row>
    <row r="5081" spans="1:11" ht="15" customHeight="1">
      <c r="A5081" s="36" t="s">
        <v>4648</v>
      </c>
      <c r="B5081" s="36">
        <v>475787</v>
      </c>
      <c r="C5081" s="35" t="str">
        <f>VLOOKUP(B5081,'[1]EC Sales Date'!$A:$C,2,)</f>
        <v>Chaussettes UT Magic For All by Yu Nagaba</v>
      </c>
      <c r="D5081" s="36" t="s">
        <v>86</v>
      </c>
      <c r="E5081" s="36" t="s">
        <v>86</v>
      </c>
      <c r="F5081" s="36" t="s">
        <v>86</v>
      </c>
      <c r="G5081" s="36" t="s">
        <v>7504</v>
      </c>
      <c r="H5081" s="36" t="s">
        <v>7504</v>
      </c>
      <c r="I5081" s="36" t="s">
        <v>58</v>
      </c>
      <c r="J5081" s="36" t="s">
        <v>59</v>
      </c>
      <c r="K5081" s="36" t="s">
        <v>4649</v>
      </c>
    </row>
    <row r="5082" spans="1:11" ht="15" customHeight="1">
      <c r="A5082" s="36" t="s">
        <v>4650</v>
      </c>
      <c r="B5082" s="36">
        <v>472849</v>
      </c>
      <c r="C5082" s="35" t="str">
        <f>VLOOKUP(B5082,'[1]EC Sales Date'!$A:$C,2,)</f>
        <v>Ensemble de Pyjama Ultra Stretch</v>
      </c>
      <c r="D5082" s="36" t="s">
        <v>56</v>
      </c>
      <c r="E5082" s="36" t="s">
        <v>56</v>
      </c>
      <c r="F5082" s="36" t="s">
        <v>56</v>
      </c>
      <c r="G5082" s="36" t="s">
        <v>7504</v>
      </c>
      <c r="H5082" s="36" t="s">
        <v>7504</v>
      </c>
      <c r="I5082" s="36" t="s">
        <v>58</v>
      </c>
      <c r="J5082" s="36" t="s">
        <v>59</v>
      </c>
      <c r="K5082" s="36" t="s">
        <v>4651</v>
      </c>
    </row>
    <row r="5083" spans="1:11" ht="15" customHeight="1">
      <c r="A5083" s="36" t="s">
        <v>4652</v>
      </c>
      <c r="B5083" s="36">
        <v>473142</v>
      </c>
      <c r="C5083" s="35" t="str">
        <f>VLOOKUP(B5083,'[1]EC Sales Date'!$A:$C,2,)</f>
        <v>Ensemble de Pyjama Ultra Stretch</v>
      </c>
      <c r="D5083" s="36" t="s">
        <v>56</v>
      </c>
      <c r="E5083" s="36" t="s">
        <v>56</v>
      </c>
      <c r="F5083" s="36" t="s">
        <v>56</v>
      </c>
      <c r="G5083" s="36" t="s">
        <v>7504</v>
      </c>
      <c r="H5083" s="36" t="s">
        <v>7504</v>
      </c>
      <c r="I5083" s="36" t="s">
        <v>58</v>
      </c>
      <c r="J5083" s="36" t="s">
        <v>59</v>
      </c>
      <c r="K5083" s="36" t="s">
        <v>4653</v>
      </c>
    </row>
    <row r="5084" spans="1:11" ht="15" customHeight="1">
      <c r="A5084" s="36" t="s">
        <v>4654</v>
      </c>
      <c r="B5084" s="36">
        <v>470685</v>
      </c>
      <c r="C5084" s="35" t="str">
        <f>VLOOKUP(B5084,'[1]EC Sales Date'!$A:$C,2,)</f>
        <v>Pantalon Easy 7/8ème</v>
      </c>
      <c r="D5084" s="36" t="s">
        <v>427</v>
      </c>
      <c r="E5084" s="36" t="s">
        <v>427</v>
      </c>
      <c r="F5084" s="36" t="s">
        <v>427</v>
      </c>
      <c r="G5084" s="36" t="s">
        <v>7504</v>
      </c>
      <c r="H5084" s="36" t="s">
        <v>7504</v>
      </c>
      <c r="I5084" s="36" t="s">
        <v>58</v>
      </c>
      <c r="J5084" s="36" t="s">
        <v>59</v>
      </c>
      <c r="K5084" s="36" t="s">
        <v>267</v>
      </c>
    </row>
    <row r="5085" spans="1:11" ht="15" customHeight="1">
      <c r="A5085" s="36" t="s">
        <v>4655</v>
      </c>
      <c r="B5085" s="36">
        <v>470688</v>
      </c>
      <c r="C5085" s="35" t="str">
        <f>VLOOKUP(B5085,'[1]EC Sales Date'!$A:$C,2,)</f>
        <v>Pantalon Denim Stretch Easy Longueur 7/8Eme</v>
      </c>
      <c r="D5085" s="36" t="s">
        <v>56</v>
      </c>
      <c r="E5085" s="36" t="s">
        <v>56</v>
      </c>
      <c r="F5085" s="36" t="s">
        <v>56</v>
      </c>
      <c r="G5085" s="36" t="s">
        <v>7504</v>
      </c>
      <c r="H5085" s="36" t="s">
        <v>7504</v>
      </c>
      <c r="I5085" s="36" t="s">
        <v>58</v>
      </c>
      <c r="J5085" s="36" t="s">
        <v>59</v>
      </c>
      <c r="K5085" s="36" t="s">
        <v>3794</v>
      </c>
    </row>
    <row r="5086" spans="1:11" ht="15" customHeight="1">
      <c r="A5086" s="36" t="s">
        <v>4656</v>
      </c>
      <c r="B5086" s="36">
        <v>470688</v>
      </c>
      <c r="C5086" s="35" t="str">
        <f>VLOOKUP(B5086,'[1]EC Sales Date'!$A:$C,2,)</f>
        <v>Pantalon Denim Stretch Easy Longueur 7/8Eme</v>
      </c>
      <c r="D5086" s="36" t="s">
        <v>56</v>
      </c>
      <c r="E5086" s="36" t="s">
        <v>56</v>
      </c>
      <c r="F5086" s="36" t="s">
        <v>56</v>
      </c>
      <c r="G5086" s="36" t="s">
        <v>7504</v>
      </c>
      <c r="H5086" s="36" t="s">
        <v>7504</v>
      </c>
      <c r="I5086" s="36" t="s">
        <v>58</v>
      </c>
      <c r="J5086" s="36" t="s">
        <v>59</v>
      </c>
      <c r="K5086" s="36" t="s">
        <v>4657</v>
      </c>
    </row>
    <row r="5087" spans="1:11" ht="15" customHeight="1">
      <c r="A5087" s="36" t="s">
        <v>4658</v>
      </c>
      <c r="B5087" s="36">
        <v>473177</v>
      </c>
      <c r="C5087" s="35" t="str">
        <f>VLOOKUP(B5087,'[1]EC Sales Date'!$A:$C,2,)</f>
        <v>Pantalon Cargo en Jersey</v>
      </c>
      <c r="D5087" s="36" t="s">
        <v>427</v>
      </c>
      <c r="E5087" s="36" t="s">
        <v>427</v>
      </c>
      <c r="F5087" s="36" t="s">
        <v>427</v>
      </c>
      <c r="G5087" s="36" t="s">
        <v>7504</v>
      </c>
      <c r="H5087" s="36" t="s">
        <v>7504</v>
      </c>
      <c r="I5087" s="36" t="s">
        <v>58</v>
      </c>
      <c r="J5087" s="36" t="s">
        <v>59</v>
      </c>
      <c r="K5087" s="36" t="s">
        <v>764</v>
      </c>
    </row>
    <row r="5088" spans="1:11" ht="15" customHeight="1">
      <c r="A5088" s="36" t="s">
        <v>4659</v>
      </c>
      <c r="B5088" s="36">
        <v>475712</v>
      </c>
      <c r="C5088" s="35" t="str">
        <f>VLOOKUP(B5088,'[1]EC Sales Date'!$A:$C,2,)</f>
        <v>Ensemble loungewear</v>
      </c>
      <c r="D5088" s="36" t="s">
        <v>56</v>
      </c>
      <c r="E5088" s="36" t="s">
        <v>56</v>
      </c>
      <c r="F5088" s="36" t="s">
        <v>56</v>
      </c>
      <c r="G5088" s="36" t="s">
        <v>7504</v>
      </c>
      <c r="H5088" s="36" t="s">
        <v>7504</v>
      </c>
      <c r="I5088" s="36" t="s">
        <v>58</v>
      </c>
      <c r="J5088" s="36" t="s">
        <v>59</v>
      </c>
      <c r="K5088" s="36" t="s">
        <v>4660</v>
      </c>
    </row>
    <row r="5089" spans="1:11" ht="15" customHeight="1">
      <c r="A5089" s="36" t="s">
        <v>4661</v>
      </c>
      <c r="B5089" s="36">
        <v>477987</v>
      </c>
      <c r="C5089" s="35" t="str">
        <f>VLOOKUP(B5089,'[1]EC Sales Date'!$A:$C,2,)</f>
        <v>Tote-bag UT KAWS + Warhol</v>
      </c>
      <c r="D5089" s="36" t="s">
        <v>86</v>
      </c>
      <c r="E5089" s="36" t="s">
        <v>86</v>
      </c>
      <c r="F5089" s="36" t="s">
        <v>86</v>
      </c>
      <c r="G5089" s="36" t="s">
        <v>7504</v>
      </c>
      <c r="H5089" s="36" t="s">
        <v>7504</v>
      </c>
      <c r="I5089" s="36" t="s">
        <v>7504</v>
      </c>
      <c r="J5089" s="36" t="s">
        <v>7504</v>
      </c>
      <c r="K5089" s="36" t="s">
        <v>7504</v>
      </c>
    </row>
    <row r="5090" spans="1:11" ht="15" customHeight="1">
      <c r="A5090" s="36" t="s">
        <v>4662</v>
      </c>
      <c r="B5090" s="36">
        <v>471184</v>
      </c>
      <c r="C5090" s="35" t="str">
        <f>VLOOKUP(B5090,'[1]EC Sales Date'!$A:$C,2,)</f>
        <v>Doudoune PUFFERTECH Lavable en Machine</v>
      </c>
      <c r="D5090" s="36" t="s">
        <v>57</v>
      </c>
      <c r="E5090" s="36" t="s">
        <v>57</v>
      </c>
      <c r="F5090" s="36" t="s">
        <v>57</v>
      </c>
      <c r="G5090" s="36" t="s">
        <v>7504</v>
      </c>
      <c r="H5090" s="36" t="s">
        <v>7504</v>
      </c>
      <c r="I5090" s="36" t="s">
        <v>78</v>
      </c>
      <c r="J5090" s="36" t="s">
        <v>59</v>
      </c>
      <c r="K5090" s="36" t="s">
        <v>2855</v>
      </c>
    </row>
    <row r="5091" spans="1:11" ht="15" customHeight="1">
      <c r="A5091" s="36" t="s">
        <v>4663</v>
      </c>
      <c r="B5091" s="36">
        <v>471184</v>
      </c>
      <c r="C5091" s="35" t="str">
        <f>VLOOKUP(B5091,'[1]EC Sales Date'!$A:$C,2,)</f>
        <v>Doudoune PUFFERTECH Lavable en Machine</v>
      </c>
      <c r="D5091" s="36" t="s">
        <v>57</v>
      </c>
      <c r="E5091" s="36" t="s">
        <v>57</v>
      </c>
      <c r="F5091" s="36" t="s">
        <v>57</v>
      </c>
      <c r="G5091" s="36" t="s">
        <v>7504</v>
      </c>
      <c r="H5091" s="36" t="s">
        <v>7504</v>
      </c>
      <c r="I5091" s="36" t="s">
        <v>78</v>
      </c>
      <c r="J5091" s="36" t="s">
        <v>59</v>
      </c>
      <c r="K5091" s="36" t="s">
        <v>2855</v>
      </c>
    </row>
    <row r="5092" spans="1:11" ht="15" customHeight="1">
      <c r="A5092" s="36" t="s">
        <v>4664</v>
      </c>
      <c r="B5092" s="36">
        <v>471185</v>
      </c>
      <c r="C5092" s="35" t="str">
        <f>VLOOKUP(B5092,'[1]EC Sales Date'!$A:$C,2,)</f>
        <v>Parka PUFFERTECH (color block, lavable en machine)</v>
      </c>
      <c r="D5092" s="36" t="s">
        <v>56</v>
      </c>
      <c r="E5092" s="36" t="s">
        <v>57</v>
      </c>
      <c r="F5092" s="36" t="s">
        <v>56</v>
      </c>
      <c r="G5092" s="36" t="s">
        <v>7504</v>
      </c>
      <c r="H5092" s="36" t="s">
        <v>7504</v>
      </c>
      <c r="I5092" s="36" t="s">
        <v>78</v>
      </c>
      <c r="J5092" s="36" t="s">
        <v>59</v>
      </c>
      <c r="K5092" s="36" t="s">
        <v>2855</v>
      </c>
    </row>
    <row r="5093" spans="1:11" ht="15" customHeight="1">
      <c r="A5093" s="36" t="s">
        <v>4665</v>
      </c>
      <c r="B5093" s="36">
        <v>477083</v>
      </c>
      <c r="C5093" s="35" t="str">
        <f>VLOOKUP(B5093,'[1]EC Sales Date'!$A:$C,2,)</f>
        <v>Parka PUFFERTECH (Lavable en machine)</v>
      </c>
      <c r="D5093" s="36" t="s">
        <v>57</v>
      </c>
      <c r="E5093" s="36" t="s">
        <v>57</v>
      </c>
      <c r="F5093" s="36" t="s">
        <v>57</v>
      </c>
      <c r="G5093" s="36" t="s">
        <v>7504</v>
      </c>
      <c r="H5093" s="36" t="s">
        <v>7504</v>
      </c>
      <c r="I5093" s="36" t="s">
        <v>78</v>
      </c>
      <c r="J5093" s="36" t="s">
        <v>59</v>
      </c>
      <c r="K5093" s="36" t="s">
        <v>2855</v>
      </c>
    </row>
    <row r="5094" spans="1:11" ht="15" customHeight="1">
      <c r="A5094" s="36" t="s">
        <v>4666</v>
      </c>
      <c r="B5094" s="36">
        <v>471375</v>
      </c>
      <c r="C5094" s="35" t="str">
        <f>VLOOKUP(B5094,'[1]EC Sales Date'!$A:$C,2,)</f>
        <v>Veste sans manches lavable PUFFERTECH</v>
      </c>
      <c r="D5094" s="36" t="s">
        <v>56</v>
      </c>
      <c r="E5094" s="36" t="s">
        <v>57</v>
      </c>
      <c r="F5094" s="36" t="s">
        <v>56</v>
      </c>
      <c r="G5094" s="36" t="s">
        <v>7504</v>
      </c>
      <c r="H5094" s="36" t="s">
        <v>7504</v>
      </c>
      <c r="I5094" s="36" t="s">
        <v>78</v>
      </c>
      <c r="J5094" s="36" t="s">
        <v>59</v>
      </c>
      <c r="K5094" s="36" t="s">
        <v>2855</v>
      </c>
    </row>
    <row r="5095" spans="1:11" ht="15" customHeight="1">
      <c r="A5095" s="36" t="s">
        <v>4667</v>
      </c>
      <c r="B5095" s="36">
        <v>473225</v>
      </c>
      <c r="C5095" s="35" t="str">
        <f>VLOOKUP(B5095,'[1]EC Sales Date'!$A:$C,2,)</f>
        <v>Veste PUFFERTECH</v>
      </c>
      <c r="D5095" s="36" t="s">
        <v>57</v>
      </c>
      <c r="E5095" s="36" t="s">
        <v>57</v>
      </c>
      <c r="F5095" s="36" t="s">
        <v>57</v>
      </c>
      <c r="G5095" s="36" t="s">
        <v>7504</v>
      </c>
      <c r="H5095" s="36" t="s">
        <v>7504</v>
      </c>
      <c r="I5095" s="36" t="s">
        <v>78</v>
      </c>
      <c r="J5095" s="36" t="s">
        <v>59</v>
      </c>
      <c r="K5095" s="36" t="s">
        <v>4668</v>
      </c>
    </row>
    <row r="5096" spans="1:11" ht="15" customHeight="1">
      <c r="A5096" s="36" t="s">
        <v>4669</v>
      </c>
      <c r="B5096" s="36">
        <v>473308</v>
      </c>
      <c r="C5096" s="35" t="str">
        <f>VLOOKUP(B5096,'[1]EC Sales Date'!$A:$C,2,)</f>
        <v>Doudoune</v>
      </c>
      <c r="D5096" s="36" t="s">
        <v>57</v>
      </c>
      <c r="E5096" s="36" t="s">
        <v>57</v>
      </c>
      <c r="F5096" s="36" t="s">
        <v>57</v>
      </c>
      <c r="G5096" s="36" t="s">
        <v>7504</v>
      </c>
      <c r="H5096" s="36" t="s">
        <v>7504</v>
      </c>
      <c r="I5096" s="36" t="s">
        <v>58</v>
      </c>
      <c r="J5096" s="36" t="s">
        <v>59</v>
      </c>
      <c r="K5096" s="36" t="s">
        <v>4670</v>
      </c>
    </row>
    <row r="5097" spans="1:11" ht="15" customHeight="1">
      <c r="A5097" s="36" t="s">
        <v>4671</v>
      </c>
      <c r="B5097" s="36">
        <v>473309</v>
      </c>
      <c r="C5097" s="35" t="str">
        <f>VLOOKUP(B5097,'[1]EC Sales Date'!$A:$C,2,)</f>
        <v>Parka hybride en duvet</v>
      </c>
      <c r="D5097" s="36" t="s">
        <v>57</v>
      </c>
      <c r="E5097" s="36" t="s">
        <v>57</v>
      </c>
      <c r="F5097" s="36" t="s">
        <v>57</v>
      </c>
      <c r="G5097" s="36" t="s">
        <v>7504</v>
      </c>
      <c r="H5097" s="36" t="s">
        <v>7504</v>
      </c>
      <c r="I5097" s="36" t="s">
        <v>58</v>
      </c>
      <c r="J5097" s="36" t="s">
        <v>59</v>
      </c>
      <c r="K5097" s="36" t="s">
        <v>4672</v>
      </c>
    </row>
    <row r="5098" spans="1:11" ht="15" customHeight="1">
      <c r="A5098" s="36" t="s">
        <v>4673</v>
      </c>
      <c r="B5098" s="36">
        <v>471379</v>
      </c>
      <c r="C5098" s="35" t="str">
        <f>VLOOKUP(B5098,'[1]EC Sales Date'!$A:$C,2,)</f>
        <v>Pantalon Doublé</v>
      </c>
      <c r="D5098" s="36" t="s">
        <v>57</v>
      </c>
      <c r="E5098" s="36" t="s">
        <v>57</v>
      </c>
      <c r="F5098" s="36" t="s">
        <v>57</v>
      </c>
      <c r="G5098" s="36" t="s">
        <v>7504</v>
      </c>
      <c r="H5098" s="36" t="s">
        <v>7504</v>
      </c>
      <c r="I5098" s="36" t="s">
        <v>58</v>
      </c>
      <c r="J5098" s="36" t="s">
        <v>59</v>
      </c>
      <c r="K5098" s="36" t="s">
        <v>4674</v>
      </c>
    </row>
    <row r="5099" spans="1:11" ht="15" customHeight="1">
      <c r="A5099" s="36" t="s">
        <v>4675</v>
      </c>
      <c r="B5099" s="36">
        <v>471379</v>
      </c>
      <c r="C5099" s="35" t="str">
        <f>VLOOKUP(B5099,'[1]EC Sales Date'!$A:$C,2,)</f>
        <v>Pantalon Doublé</v>
      </c>
      <c r="D5099" s="36" t="s">
        <v>56</v>
      </c>
      <c r="E5099" s="36" t="s">
        <v>57</v>
      </c>
      <c r="F5099" s="36" t="s">
        <v>57</v>
      </c>
      <c r="G5099" s="36" t="s">
        <v>7504</v>
      </c>
      <c r="H5099" s="36" t="s">
        <v>7504</v>
      </c>
      <c r="I5099" s="36" t="s">
        <v>58</v>
      </c>
      <c r="J5099" s="36" t="s">
        <v>59</v>
      </c>
      <c r="K5099" s="36" t="s">
        <v>4674</v>
      </c>
    </row>
    <row r="5100" spans="1:11" ht="15" customHeight="1">
      <c r="A5100" s="36" t="s">
        <v>4676</v>
      </c>
      <c r="B5100" s="36">
        <v>471380</v>
      </c>
      <c r="C5100" s="35" t="str">
        <f>VLOOKUP(B5100,'[1]EC Sales Date'!$A:$C,2,)</f>
        <v>Jean Doublé</v>
      </c>
      <c r="D5100" s="36" t="s">
        <v>56</v>
      </c>
      <c r="E5100" s="36" t="s">
        <v>56</v>
      </c>
      <c r="F5100" s="36" t="s">
        <v>56</v>
      </c>
      <c r="G5100" s="36" t="s">
        <v>7504</v>
      </c>
      <c r="H5100" s="36" t="s">
        <v>7504</v>
      </c>
      <c r="I5100" s="36" t="s">
        <v>58</v>
      </c>
      <c r="J5100" s="36" t="s">
        <v>59</v>
      </c>
      <c r="K5100" s="36" t="s">
        <v>4677</v>
      </c>
    </row>
    <row r="5101" spans="1:11" ht="15" customHeight="1">
      <c r="A5101" s="36" t="s">
        <v>4678</v>
      </c>
      <c r="B5101" s="36">
        <v>471380</v>
      </c>
      <c r="C5101" s="35" t="str">
        <f>VLOOKUP(B5101,'[1]EC Sales Date'!$A:$C,2,)</f>
        <v>Jean Doublé</v>
      </c>
      <c r="D5101" s="36" t="s">
        <v>56</v>
      </c>
      <c r="E5101" s="36" t="s">
        <v>56</v>
      </c>
      <c r="F5101" s="36" t="s">
        <v>56</v>
      </c>
      <c r="G5101" s="36" t="s">
        <v>7504</v>
      </c>
      <c r="H5101" s="36" t="s">
        <v>7504</v>
      </c>
      <c r="I5101" s="36" t="s">
        <v>58</v>
      </c>
      <c r="J5101" s="36" t="s">
        <v>59</v>
      </c>
      <c r="K5101" s="36" t="s">
        <v>775</v>
      </c>
    </row>
    <row r="5102" spans="1:11" ht="15" customHeight="1">
      <c r="A5102" s="36" t="s">
        <v>4679</v>
      </c>
      <c r="B5102" s="36">
        <v>471381</v>
      </c>
      <c r="C5102" s="35" t="str">
        <f>VLOOKUP(B5102,'[1]EC Sales Date'!$A:$C,2,)</f>
        <v>Jogging chaud doublé</v>
      </c>
      <c r="D5102" s="36" t="s">
        <v>57</v>
      </c>
      <c r="E5102" s="36" t="s">
        <v>57</v>
      </c>
      <c r="F5102" s="36" t="s">
        <v>57</v>
      </c>
      <c r="G5102" s="36" t="s">
        <v>7504</v>
      </c>
      <c r="H5102" s="36" t="s">
        <v>7504</v>
      </c>
      <c r="I5102" s="36" t="s">
        <v>58</v>
      </c>
      <c r="J5102" s="36" t="s">
        <v>59</v>
      </c>
      <c r="K5102" s="36" t="s">
        <v>777</v>
      </c>
    </row>
    <row r="5103" spans="1:11" ht="15" customHeight="1">
      <c r="A5103" s="36" t="s">
        <v>4680</v>
      </c>
      <c r="B5103" s="36">
        <v>471381</v>
      </c>
      <c r="C5103" s="35" t="str">
        <f>VLOOKUP(B5103,'[1]EC Sales Date'!$A:$C,2,)</f>
        <v>Jogging chaud doublé</v>
      </c>
      <c r="D5103" s="36" t="s">
        <v>56</v>
      </c>
      <c r="E5103" s="36" t="s">
        <v>57</v>
      </c>
      <c r="F5103" s="36" t="s">
        <v>57</v>
      </c>
      <c r="G5103" s="36" t="s">
        <v>7504</v>
      </c>
      <c r="H5103" s="36" t="s">
        <v>7504</v>
      </c>
      <c r="I5103" s="36" t="s">
        <v>58</v>
      </c>
      <c r="J5103" s="36" t="s">
        <v>59</v>
      </c>
      <c r="K5103" s="36" t="s">
        <v>777</v>
      </c>
    </row>
    <row r="5104" spans="1:11" ht="15" customHeight="1">
      <c r="A5104" s="36" t="s">
        <v>4681</v>
      </c>
      <c r="B5104" s="36">
        <v>471384</v>
      </c>
      <c r="C5104" s="35" t="str">
        <f>VLOOKUP(B5104,'[1]EC Sales Date'!$A:$C,2,)</f>
        <v>Chemise en Flanelle à Carreaux</v>
      </c>
      <c r="D5104" s="36" t="s">
        <v>57</v>
      </c>
      <c r="E5104" s="36" t="s">
        <v>57</v>
      </c>
      <c r="F5104" s="36" t="s">
        <v>57</v>
      </c>
      <c r="G5104" s="36" t="s">
        <v>7504</v>
      </c>
      <c r="H5104" s="36" t="s">
        <v>7504</v>
      </c>
      <c r="I5104" s="36" t="s">
        <v>58</v>
      </c>
      <c r="J5104" s="37" t="s">
        <v>123</v>
      </c>
      <c r="K5104" s="36" t="s">
        <v>124</v>
      </c>
    </row>
    <row r="5105" spans="1:11" ht="15" customHeight="1">
      <c r="A5105" s="36" t="s">
        <v>4682</v>
      </c>
      <c r="B5105" s="36">
        <v>471385</v>
      </c>
      <c r="C5105" s="35" t="str">
        <f>VLOOKUP(B5105,'[1]EC Sales Date'!$A:$C,2,)</f>
        <v>Chemise en Flanelle à Carreaux</v>
      </c>
      <c r="D5105" s="36" t="s">
        <v>57</v>
      </c>
      <c r="E5105" s="36" t="s">
        <v>57</v>
      </c>
      <c r="F5105" s="36" t="s">
        <v>57</v>
      </c>
      <c r="G5105" s="36" t="s">
        <v>7504</v>
      </c>
      <c r="H5105" s="36" t="s">
        <v>7504</v>
      </c>
      <c r="I5105" s="36" t="s">
        <v>58</v>
      </c>
      <c r="J5105" s="37" t="s">
        <v>123</v>
      </c>
      <c r="K5105" s="36" t="s">
        <v>124</v>
      </c>
    </row>
    <row r="5106" spans="1:11" ht="15" customHeight="1">
      <c r="A5106" s="36" t="s">
        <v>4683</v>
      </c>
      <c r="B5106" s="36">
        <v>471386</v>
      </c>
      <c r="C5106" s="35" t="str">
        <f>VLOOKUP(B5106,'[1]EC Sales Date'!$A:$C,2,)</f>
        <v>Chemise en Flanelle à Carreaux</v>
      </c>
      <c r="D5106" s="36" t="s">
        <v>57</v>
      </c>
      <c r="E5106" s="36" t="s">
        <v>57</v>
      </c>
      <c r="F5106" s="36" t="s">
        <v>57</v>
      </c>
      <c r="G5106" s="36" t="s">
        <v>7504</v>
      </c>
      <c r="H5106" s="36" t="s">
        <v>7504</v>
      </c>
      <c r="I5106" s="36" t="s">
        <v>58</v>
      </c>
      <c r="J5106" s="37" t="s">
        <v>123</v>
      </c>
      <c r="K5106" s="36" t="s">
        <v>124</v>
      </c>
    </row>
    <row r="5107" spans="1:11" ht="15" customHeight="1">
      <c r="A5107" s="36" t="s">
        <v>4684</v>
      </c>
      <c r="B5107" s="36">
        <v>471388</v>
      </c>
      <c r="C5107" s="35" t="str">
        <f>VLOOKUP(B5107,'[1]EC Sales Date'!$A:$C,2,)</f>
        <v>Chemise en Flanelle à Carreaux</v>
      </c>
      <c r="D5107" s="36" t="s">
        <v>57</v>
      </c>
      <c r="E5107" s="36" t="s">
        <v>57</v>
      </c>
      <c r="F5107" s="36" t="s">
        <v>57</v>
      </c>
      <c r="G5107" s="36" t="s">
        <v>7504</v>
      </c>
      <c r="H5107" s="36" t="s">
        <v>7504</v>
      </c>
      <c r="I5107" s="36" t="s">
        <v>58</v>
      </c>
      <c r="J5107" s="37" t="s">
        <v>123</v>
      </c>
      <c r="K5107" s="36" t="s">
        <v>124</v>
      </c>
    </row>
    <row r="5108" spans="1:11" ht="15" customHeight="1">
      <c r="A5108" s="36" t="s">
        <v>4685</v>
      </c>
      <c r="B5108" s="36">
        <v>474875</v>
      </c>
      <c r="C5108" s="35" t="str">
        <f>VLOOKUP(B5108,'[1]EC Sales Date'!$A:$C,2,)</f>
        <v>Chemise en Flanelle à Carreaux</v>
      </c>
      <c r="D5108" s="36" t="s">
        <v>57</v>
      </c>
      <c r="E5108" s="36" t="s">
        <v>57</v>
      </c>
      <c r="F5108" s="36" t="s">
        <v>57</v>
      </c>
      <c r="G5108" s="36" t="s">
        <v>7504</v>
      </c>
      <c r="H5108" s="36" t="s">
        <v>7504</v>
      </c>
      <c r="I5108" s="36" t="s">
        <v>58</v>
      </c>
      <c r="J5108" s="37" t="s">
        <v>123</v>
      </c>
      <c r="K5108" s="36" t="s">
        <v>124</v>
      </c>
    </row>
    <row r="5109" spans="1:11" ht="15" customHeight="1">
      <c r="A5109" s="36" t="s">
        <v>4686</v>
      </c>
      <c r="B5109" s="36">
        <v>474877</v>
      </c>
      <c r="C5109" s="35" t="str">
        <f>VLOOKUP(B5109,'[1]EC Sales Date'!$A:$C,2,)</f>
        <v>Chemise en Flanelle à Carreaux</v>
      </c>
      <c r="D5109" s="36" t="s">
        <v>57</v>
      </c>
      <c r="E5109" s="36" t="s">
        <v>57</v>
      </c>
      <c r="F5109" s="36" t="s">
        <v>57</v>
      </c>
      <c r="G5109" s="36" t="s">
        <v>7504</v>
      </c>
      <c r="H5109" s="36" t="s">
        <v>7504</v>
      </c>
      <c r="I5109" s="36" t="s">
        <v>58</v>
      </c>
      <c r="J5109" s="37" t="s">
        <v>123</v>
      </c>
      <c r="K5109" s="36" t="s">
        <v>124</v>
      </c>
    </row>
    <row r="5110" spans="1:11" ht="15" customHeight="1">
      <c r="A5110" s="36" t="s">
        <v>4687</v>
      </c>
      <c r="B5110" s="36">
        <v>474878</v>
      </c>
      <c r="C5110" s="35" t="str">
        <f>VLOOKUP(B5110,'[1]EC Sales Date'!$A:$C,2,)</f>
        <v>Chemise en Flanelle à Carreaux</v>
      </c>
      <c r="D5110" s="36" t="s">
        <v>57</v>
      </c>
      <c r="E5110" s="36" t="s">
        <v>57</v>
      </c>
      <c r="F5110" s="36" t="s">
        <v>57</v>
      </c>
      <c r="G5110" s="36" t="s">
        <v>7504</v>
      </c>
      <c r="H5110" s="36" t="s">
        <v>7504</v>
      </c>
      <c r="I5110" s="36" t="s">
        <v>58</v>
      </c>
      <c r="J5110" s="37" t="s">
        <v>123</v>
      </c>
      <c r="K5110" s="36" t="s">
        <v>124</v>
      </c>
    </row>
    <row r="5111" spans="1:11" ht="15" customHeight="1">
      <c r="A5111" s="36" t="s">
        <v>4688</v>
      </c>
      <c r="B5111" s="36">
        <v>471391</v>
      </c>
      <c r="C5111" s="35" t="str">
        <f>VLOOKUP(B5111,'[1]EC Sales Date'!$A:$C,2,)</f>
        <v>Jogging Doublé</v>
      </c>
      <c r="D5111" s="36" t="s">
        <v>86</v>
      </c>
      <c r="E5111" s="36" t="s">
        <v>57</v>
      </c>
      <c r="F5111" s="36" t="s">
        <v>57</v>
      </c>
      <c r="G5111" s="36" t="s">
        <v>7504</v>
      </c>
      <c r="H5111" s="36" t="s">
        <v>7504</v>
      </c>
      <c r="I5111" s="36" t="s">
        <v>58</v>
      </c>
      <c r="J5111" s="36" t="s">
        <v>59</v>
      </c>
      <c r="K5111" s="36" t="s">
        <v>4689</v>
      </c>
    </row>
    <row r="5112" spans="1:11" ht="15" customHeight="1">
      <c r="A5112" s="36" t="s">
        <v>4690</v>
      </c>
      <c r="B5112" s="36">
        <v>471391</v>
      </c>
      <c r="C5112" s="35" t="str">
        <f>VLOOKUP(B5112,'[1]EC Sales Date'!$A:$C,2,)</f>
        <v>Jogging Doublé</v>
      </c>
      <c r="D5112" s="36" t="s">
        <v>86</v>
      </c>
      <c r="E5112" s="36" t="s">
        <v>57</v>
      </c>
      <c r="F5112" s="36" t="s">
        <v>57</v>
      </c>
      <c r="G5112" s="36" t="s">
        <v>7504</v>
      </c>
      <c r="H5112" s="36" t="s">
        <v>7504</v>
      </c>
      <c r="I5112" s="36" t="s">
        <v>58</v>
      </c>
      <c r="J5112" s="36" t="s">
        <v>59</v>
      </c>
      <c r="K5112" s="36" t="s">
        <v>4689</v>
      </c>
    </row>
    <row r="5113" spans="1:11" ht="15" customHeight="1">
      <c r="A5113" s="36" t="s">
        <v>4691</v>
      </c>
      <c r="B5113" s="36">
        <v>471391</v>
      </c>
      <c r="C5113" s="35" t="str">
        <f>VLOOKUP(B5113,'[1]EC Sales Date'!$A:$C,2,)</f>
        <v>Jogging Doublé</v>
      </c>
      <c r="D5113" s="36" t="s">
        <v>86</v>
      </c>
      <c r="E5113" s="36" t="s">
        <v>57</v>
      </c>
      <c r="F5113" s="36" t="s">
        <v>57</v>
      </c>
      <c r="G5113" s="36" t="s">
        <v>7504</v>
      </c>
      <c r="H5113" s="36" t="s">
        <v>7504</v>
      </c>
      <c r="I5113" s="36" t="s">
        <v>58</v>
      </c>
      <c r="J5113" s="36" t="s">
        <v>59</v>
      </c>
      <c r="K5113" s="36" t="s">
        <v>4689</v>
      </c>
    </row>
    <row r="5114" spans="1:11" ht="15" customHeight="1">
      <c r="A5114" s="36" t="s">
        <v>4692</v>
      </c>
      <c r="B5114" s="36">
        <v>472079</v>
      </c>
      <c r="C5114" s="35" t="str">
        <f>VLOOKUP(B5114,'[1]EC Sales Date'!$A:$C,2,)</f>
        <v>Veste Zippée en Polaire</v>
      </c>
      <c r="D5114" s="36" t="s">
        <v>57</v>
      </c>
      <c r="E5114" s="36" t="s">
        <v>57</v>
      </c>
      <c r="F5114" s="36" t="s">
        <v>57</v>
      </c>
      <c r="G5114" s="36" t="s">
        <v>7504</v>
      </c>
      <c r="H5114" s="36" t="s">
        <v>7504</v>
      </c>
      <c r="I5114" s="36" t="s">
        <v>2024</v>
      </c>
      <c r="J5114" s="36" t="s">
        <v>59</v>
      </c>
      <c r="K5114" s="36" t="s">
        <v>788</v>
      </c>
    </row>
    <row r="5115" spans="1:11" ht="15" customHeight="1">
      <c r="A5115" s="36" t="s">
        <v>4693</v>
      </c>
      <c r="B5115" s="36">
        <v>472079</v>
      </c>
      <c r="C5115" s="35" t="str">
        <f>VLOOKUP(B5115,'[1]EC Sales Date'!$A:$C,2,)</f>
        <v>Veste Zippée en Polaire</v>
      </c>
      <c r="D5115" s="36" t="s">
        <v>57</v>
      </c>
      <c r="E5115" s="36" t="s">
        <v>57</v>
      </c>
      <c r="F5115" s="36" t="s">
        <v>57</v>
      </c>
      <c r="G5115" s="36" t="s">
        <v>7504</v>
      </c>
      <c r="H5115" s="36" t="s">
        <v>7504</v>
      </c>
      <c r="I5115" s="36" t="s">
        <v>1532</v>
      </c>
      <c r="J5115" s="36" t="s">
        <v>59</v>
      </c>
      <c r="K5115" s="36" t="s">
        <v>4694</v>
      </c>
    </row>
    <row r="5116" spans="1:11" ht="15" customHeight="1">
      <c r="A5116" s="36" t="s">
        <v>4695</v>
      </c>
      <c r="B5116" s="36">
        <v>473354</v>
      </c>
      <c r="C5116" s="35" t="str">
        <f>VLOOKUP(B5116,'[1]EC Sales Date'!$A:$C,2,)</f>
        <v>Veste Zippée en Polaire (Colourblock)</v>
      </c>
      <c r="D5116" s="36" t="s">
        <v>57</v>
      </c>
      <c r="E5116" s="36" t="s">
        <v>57</v>
      </c>
      <c r="F5116" s="36" t="s">
        <v>57</v>
      </c>
      <c r="G5116" s="36" t="s">
        <v>7504</v>
      </c>
      <c r="H5116" s="36" t="s">
        <v>7504</v>
      </c>
      <c r="I5116" s="36" t="s">
        <v>2024</v>
      </c>
      <c r="J5116" s="36" t="s">
        <v>59</v>
      </c>
      <c r="K5116" s="36" t="s">
        <v>788</v>
      </c>
    </row>
    <row r="5117" spans="1:11" ht="15" customHeight="1">
      <c r="A5117" s="36" t="s">
        <v>4696</v>
      </c>
      <c r="B5117" s="36">
        <v>469366</v>
      </c>
      <c r="C5117" s="35" t="str">
        <f>VLOOKUP(B5117,'[1]EC Sales Date'!$A:$C,2,)</f>
        <v>Veste Zippée en Polaire</v>
      </c>
      <c r="D5117" s="36" t="s">
        <v>72</v>
      </c>
      <c r="E5117" s="36" t="s">
        <v>72</v>
      </c>
      <c r="F5117" s="36" t="s">
        <v>72</v>
      </c>
      <c r="G5117" s="36" t="s">
        <v>7504</v>
      </c>
      <c r="H5117" s="36" t="s">
        <v>7504</v>
      </c>
      <c r="I5117" s="36" t="s">
        <v>2024</v>
      </c>
      <c r="J5117" s="36" t="s">
        <v>59</v>
      </c>
      <c r="K5117" s="36" t="s">
        <v>788</v>
      </c>
    </row>
    <row r="5118" spans="1:11" ht="15" customHeight="1">
      <c r="A5118" s="36" t="s">
        <v>4697</v>
      </c>
      <c r="B5118" s="36">
        <v>472084</v>
      </c>
      <c r="C5118" s="35" t="str">
        <f>VLOOKUP(B5118,'[1]EC Sales Date'!$A:$C,2,)</f>
        <v>Veste en Polaire</v>
      </c>
      <c r="D5118" s="36" t="s">
        <v>86</v>
      </c>
      <c r="E5118" s="36" t="s">
        <v>57</v>
      </c>
      <c r="F5118" s="36" t="s">
        <v>57</v>
      </c>
      <c r="G5118" s="36" t="s">
        <v>7504</v>
      </c>
      <c r="H5118" s="36" t="s">
        <v>7504</v>
      </c>
      <c r="I5118" s="36" t="s">
        <v>78</v>
      </c>
      <c r="J5118" s="36" t="s">
        <v>59</v>
      </c>
      <c r="K5118" s="36" t="s">
        <v>4698</v>
      </c>
    </row>
    <row r="5119" spans="1:11" ht="15" customHeight="1">
      <c r="A5119" s="36" t="s">
        <v>4699</v>
      </c>
      <c r="B5119" s="36">
        <v>473331</v>
      </c>
      <c r="C5119" s="35" t="str">
        <f>VLOOKUP(B5119,'[1]EC Sales Date'!$A:$C,2,)</f>
        <v>Sweat UT Sanrio characters</v>
      </c>
      <c r="D5119" s="36" t="s">
        <v>86</v>
      </c>
      <c r="E5119" s="36" t="s">
        <v>86</v>
      </c>
      <c r="F5119" s="36" t="s">
        <v>86</v>
      </c>
      <c r="G5119" s="36" t="s">
        <v>7504</v>
      </c>
      <c r="H5119" s="36" t="s">
        <v>7504</v>
      </c>
      <c r="I5119" s="36" t="s">
        <v>58</v>
      </c>
      <c r="J5119" s="36" t="s">
        <v>59</v>
      </c>
      <c r="K5119" s="36" t="s">
        <v>1555</v>
      </c>
    </row>
    <row r="5120" spans="1:11" ht="15" customHeight="1">
      <c r="A5120" s="36" t="s">
        <v>4700</v>
      </c>
      <c r="B5120" s="36">
        <v>475003</v>
      </c>
      <c r="C5120" s="35" t="str">
        <f>VLOOKUP(B5120,'[1]EC Sales Date'!$A:$C,2,)</f>
        <v>Sweat UT Sanrio characters</v>
      </c>
      <c r="D5120" s="36" t="s">
        <v>86</v>
      </c>
      <c r="E5120" s="36" t="s">
        <v>86</v>
      </c>
      <c r="F5120" s="36" t="s">
        <v>86</v>
      </c>
      <c r="G5120" s="36" t="s">
        <v>7504</v>
      </c>
      <c r="H5120" s="36" t="s">
        <v>7504</v>
      </c>
      <c r="I5120" s="36" t="s">
        <v>58</v>
      </c>
      <c r="J5120" s="36" t="s">
        <v>59</v>
      </c>
      <c r="K5120" s="36" t="s">
        <v>1555</v>
      </c>
    </row>
    <row r="5121" spans="1:11" ht="15" customHeight="1">
      <c r="A5121" s="36" t="s">
        <v>4701</v>
      </c>
      <c r="B5121" s="36">
        <v>475004</v>
      </c>
      <c r="C5121" s="35" t="str">
        <f>VLOOKUP(B5121,'[1]EC Sales Date'!$A:$C,2,)</f>
        <v>Sweat UT Sanrio characters</v>
      </c>
      <c r="D5121" s="36" t="s">
        <v>86</v>
      </c>
      <c r="E5121" s="36" t="s">
        <v>86</v>
      </c>
      <c r="F5121" s="36" t="s">
        <v>86</v>
      </c>
      <c r="G5121" s="36" t="s">
        <v>7504</v>
      </c>
      <c r="H5121" s="36" t="s">
        <v>7504</v>
      </c>
      <c r="I5121" s="36" t="s">
        <v>58</v>
      </c>
      <c r="J5121" s="36" t="s">
        <v>59</v>
      </c>
      <c r="K5121" s="36" t="s">
        <v>1555</v>
      </c>
    </row>
    <row r="5122" spans="1:11" ht="15" customHeight="1">
      <c r="A5122" s="36" t="s">
        <v>4702</v>
      </c>
      <c r="B5122" s="36">
        <v>475005</v>
      </c>
      <c r="C5122" s="35" t="str">
        <f>VLOOKUP(B5122,'[1]EC Sales Date'!$A:$C,2,)</f>
        <v>Sweat UT Sanrio characters</v>
      </c>
      <c r="D5122" s="36" t="s">
        <v>86</v>
      </c>
      <c r="E5122" s="36" t="s">
        <v>86</v>
      </c>
      <c r="F5122" s="36" t="s">
        <v>86</v>
      </c>
      <c r="G5122" s="36" t="s">
        <v>7504</v>
      </c>
      <c r="H5122" s="36" t="s">
        <v>7504</v>
      </c>
      <c r="I5122" s="36" t="s">
        <v>58</v>
      </c>
      <c r="J5122" s="36" t="s">
        <v>59</v>
      </c>
      <c r="K5122" s="36" t="s">
        <v>1555</v>
      </c>
    </row>
    <row r="5123" spans="1:11" ht="15" customHeight="1">
      <c r="A5123" s="36" t="s">
        <v>4703</v>
      </c>
      <c r="B5123" s="36">
        <v>474137</v>
      </c>
      <c r="C5123" s="35" t="str">
        <f>VLOOKUP(B5123,'[1]EC Sales Date'!$A:$C,2,)</f>
        <v>T-Shirt Côtelé à Col Montant HEATTECH</v>
      </c>
      <c r="D5123" s="36" t="s">
        <v>86</v>
      </c>
      <c r="E5123" s="36" t="s">
        <v>57</v>
      </c>
      <c r="F5123" s="36" t="s">
        <v>57</v>
      </c>
      <c r="G5123" s="36" t="s">
        <v>7504</v>
      </c>
      <c r="H5123" s="36" t="s">
        <v>7504</v>
      </c>
      <c r="I5123" s="36" t="s">
        <v>58</v>
      </c>
      <c r="J5123" s="36" t="s">
        <v>59</v>
      </c>
      <c r="K5123" s="36" t="s">
        <v>4704</v>
      </c>
    </row>
    <row r="5124" spans="1:11" ht="15" customHeight="1">
      <c r="A5124" s="36" t="s">
        <v>4705</v>
      </c>
      <c r="B5124" s="36">
        <v>474570</v>
      </c>
      <c r="C5124" s="35" t="str">
        <f>VLOOKUP(B5124,'[1]EC Sales Date'!$A:$C,2,)</f>
        <v>T-Shirt Côtelé à Col Montant HEATTECH (rayé)</v>
      </c>
      <c r="D5124" s="36" t="s">
        <v>86</v>
      </c>
      <c r="E5124" s="36" t="s">
        <v>57</v>
      </c>
      <c r="F5124" s="36" t="s">
        <v>57</v>
      </c>
      <c r="G5124" s="36" t="s">
        <v>7504</v>
      </c>
      <c r="H5124" s="36" t="s">
        <v>7504</v>
      </c>
      <c r="I5124" s="36" t="s">
        <v>58</v>
      </c>
      <c r="J5124" s="36" t="s">
        <v>59</v>
      </c>
      <c r="K5124" s="36" t="s">
        <v>4704</v>
      </c>
    </row>
    <row r="5125" spans="1:11" ht="15" customHeight="1">
      <c r="A5125" s="36" t="s">
        <v>4706</v>
      </c>
      <c r="B5125" s="36">
        <v>474570</v>
      </c>
      <c r="C5125" s="35" t="str">
        <f>VLOOKUP(B5125,'[1]EC Sales Date'!$A:$C,2,)</f>
        <v>T-Shirt Côtelé à Col Montant HEATTECH (rayé)</v>
      </c>
      <c r="D5125" s="36" t="s">
        <v>86</v>
      </c>
      <c r="E5125" s="36" t="s">
        <v>57</v>
      </c>
      <c r="F5125" s="36" t="s">
        <v>57</v>
      </c>
      <c r="G5125" s="36" t="s">
        <v>7504</v>
      </c>
      <c r="H5125" s="36" t="s">
        <v>7504</v>
      </c>
      <c r="I5125" s="36" t="s">
        <v>58</v>
      </c>
      <c r="J5125" s="36" t="s">
        <v>59</v>
      </c>
      <c r="K5125" s="36" t="s">
        <v>4704</v>
      </c>
    </row>
    <row r="5126" spans="1:11" ht="15" customHeight="1">
      <c r="A5126" s="36" t="s">
        <v>4707</v>
      </c>
      <c r="B5126" s="36">
        <v>474573</v>
      </c>
      <c r="C5126" s="35" t="str">
        <f>VLOOKUP(B5126,'[1]EC Sales Date'!$A:$C,2,)</f>
        <v>Jogging Large Doublé</v>
      </c>
      <c r="D5126" s="36" t="s">
        <v>57</v>
      </c>
      <c r="E5126" s="36" t="s">
        <v>57</v>
      </c>
      <c r="F5126" s="36" t="s">
        <v>57</v>
      </c>
      <c r="G5126" s="36" t="s">
        <v>7504</v>
      </c>
      <c r="H5126" s="36" t="s">
        <v>7504</v>
      </c>
      <c r="I5126" s="36" t="s">
        <v>58</v>
      </c>
      <c r="J5126" s="36" t="s">
        <v>59</v>
      </c>
      <c r="K5126" s="36" t="s">
        <v>4708</v>
      </c>
    </row>
    <row r="5127" spans="1:11" ht="15" customHeight="1">
      <c r="A5127" s="36" t="s">
        <v>4709</v>
      </c>
      <c r="B5127" s="36">
        <v>474573</v>
      </c>
      <c r="C5127" s="35" t="str">
        <f>VLOOKUP(B5127,'[1]EC Sales Date'!$A:$C,2,)</f>
        <v>Jogging Large Doublé</v>
      </c>
      <c r="D5127" s="36" t="s">
        <v>57</v>
      </c>
      <c r="E5127" s="36" t="s">
        <v>57</v>
      </c>
      <c r="F5127" s="36" t="s">
        <v>57</v>
      </c>
      <c r="G5127" s="36" t="s">
        <v>7504</v>
      </c>
      <c r="H5127" s="36" t="s">
        <v>7504</v>
      </c>
      <c r="I5127" s="36" t="s">
        <v>58</v>
      </c>
      <c r="J5127" s="36" t="s">
        <v>59</v>
      </c>
      <c r="K5127" s="36" t="s">
        <v>4708</v>
      </c>
    </row>
    <row r="5128" spans="1:11" ht="15" customHeight="1">
      <c r="A5128" s="36" t="s">
        <v>4710</v>
      </c>
      <c r="B5128" s="36">
        <v>476348</v>
      </c>
      <c r="C5128" s="35" t="str">
        <f>VLOOKUP(B5128,'[1]EC Sales Date'!$A:$C,2,)</f>
        <v>Robe en Polaire</v>
      </c>
      <c r="D5128" s="36" t="s">
        <v>57</v>
      </c>
      <c r="E5128" s="36" t="s">
        <v>57</v>
      </c>
      <c r="F5128" s="36" t="s">
        <v>57</v>
      </c>
      <c r="G5128" s="36" t="s">
        <v>7504</v>
      </c>
      <c r="H5128" s="36" t="s">
        <v>7504</v>
      </c>
      <c r="I5128" s="36" t="s">
        <v>78</v>
      </c>
      <c r="J5128" s="36" t="s">
        <v>59</v>
      </c>
      <c r="K5128" s="36" t="s">
        <v>4711</v>
      </c>
    </row>
    <row r="5129" spans="1:11" ht="15" customHeight="1">
      <c r="A5129" s="36" t="s">
        <v>4712</v>
      </c>
      <c r="B5129" s="36">
        <v>473312</v>
      </c>
      <c r="C5129" s="35" t="str">
        <f>VLOOKUP(B5129,'[1]EC Sales Date'!$A:$C,2,)</f>
        <v>Pull en Maille Soufflée Yarn</v>
      </c>
      <c r="D5129" s="36" t="s">
        <v>57</v>
      </c>
      <c r="E5129" s="36" t="s">
        <v>57</v>
      </c>
      <c r="F5129" s="36" t="s">
        <v>57</v>
      </c>
      <c r="G5129" s="36" t="s">
        <v>7504</v>
      </c>
      <c r="H5129" s="36" t="s">
        <v>7504</v>
      </c>
      <c r="I5129" s="36" t="s">
        <v>58</v>
      </c>
      <c r="J5129" s="36" t="s">
        <v>59</v>
      </c>
      <c r="K5129" s="36" t="s">
        <v>794</v>
      </c>
    </row>
    <row r="5130" spans="1:11" ht="15" customHeight="1">
      <c r="A5130" s="36" t="s">
        <v>4713</v>
      </c>
      <c r="B5130" s="36">
        <v>473329</v>
      </c>
      <c r="C5130" s="35" t="str">
        <f>VLOOKUP(B5130,'[1]EC Sales Date'!$A:$C,2,)</f>
        <v>Pull en Maille Soufflée Yarn (Rayé)</v>
      </c>
      <c r="D5130" s="36" t="s">
        <v>57</v>
      </c>
      <c r="E5130" s="36" t="s">
        <v>57</v>
      </c>
      <c r="F5130" s="36" t="s">
        <v>57</v>
      </c>
      <c r="G5130" s="36" t="s">
        <v>7504</v>
      </c>
      <c r="H5130" s="36" t="s">
        <v>7504</v>
      </c>
      <c r="I5130" s="36" t="s">
        <v>58</v>
      </c>
      <c r="J5130" s="36" t="s">
        <v>59</v>
      </c>
      <c r="K5130" s="36" t="s">
        <v>794</v>
      </c>
    </row>
    <row r="5131" spans="1:11" ht="15" customHeight="1">
      <c r="A5131" s="36" t="s">
        <v>4714</v>
      </c>
      <c r="B5131" s="36">
        <v>473330</v>
      </c>
      <c r="C5131" s="35" t="str">
        <f>VLOOKUP(B5131,'[1]EC Sales Date'!$A:$C,2,)</f>
        <v>Pull en Maille Soufflée Yarn Torsadée</v>
      </c>
      <c r="D5131" s="36" t="s">
        <v>57</v>
      </c>
      <c r="E5131" s="36" t="s">
        <v>57</v>
      </c>
      <c r="F5131" s="36" t="s">
        <v>57</v>
      </c>
      <c r="G5131" s="36" t="s">
        <v>7504</v>
      </c>
      <c r="H5131" s="36" t="s">
        <v>7504</v>
      </c>
      <c r="I5131" s="36" t="s">
        <v>58</v>
      </c>
      <c r="J5131" s="36" t="s">
        <v>59</v>
      </c>
      <c r="K5131" s="36" t="s">
        <v>794</v>
      </c>
    </row>
    <row r="5132" spans="1:11" ht="15" customHeight="1">
      <c r="A5132" s="36" t="s">
        <v>4715</v>
      </c>
      <c r="B5132" s="36">
        <v>473334</v>
      </c>
      <c r="C5132" s="35" t="str">
        <f>VLOOKUP(B5132,'[1]EC Sales Date'!$A:$C,2,)</f>
        <v>Pull 100% laine mérinos</v>
      </c>
      <c r="D5132" s="36" t="s">
        <v>57</v>
      </c>
      <c r="E5132" s="36" t="s">
        <v>57</v>
      </c>
      <c r="F5132" s="36" t="s">
        <v>57</v>
      </c>
      <c r="G5132" s="36" t="s">
        <v>7504</v>
      </c>
      <c r="H5132" s="36" t="s">
        <v>7504</v>
      </c>
      <c r="I5132" s="36" t="s">
        <v>58</v>
      </c>
      <c r="J5132" s="37" t="s">
        <v>123</v>
      </c>
      <c r="K5132" s="36" t="s">
        <v>998</v>
      </c>
    </row>
    <row r="5133" spans="1:11" ht="15" customHeight="1">
      <c r="A5133" s="36" t="s">
        <v>4716</v>
      </c>
      <c r="B5133" s="36">
        <v>469372</v>
      </c>
      <c r="C5133" s="35" t="str">
        <f>VLOOKUP(B5133,'[1]EC Sales Date'!$A:$C,2,)</f>
        <v>Cardigan En Maille Soufflée</v>
      </c>
      <c r="D5133" s="36" t="s">
        <v>57</v>
      </c>
      <c r="E5133" s="36" t="s">
        <v>57</v>
      </c>
      <c r="F5133" s="36" t="s">
        <v>57</v>
      </c>
      <c r="G5133" s="36" t="s">
        <v>7504</v>
      </c>
      <c r="H5133" s="36" t="s">
        <v>7504</v>
      </c>
      <c r="I5133" s="36" t="s">
        <v>58</v>
      </c>
      <c r="J5133" s="36" t="s">
        <v>59</v>
      </c>
      <c r="K5133" s="36" t="s">
        <v>794</v>
      </c>
    </row>
    <row r="5134" spans="1:11" ht="15" customHeight="1">
      <c r="A5134" s="36" t="s">
        <v>4717</v>
      </c>
      <c r="B5134" s="36">
        <v>471205</v>
      </c>
      <c r="C5134" s="35" t="str">
        <f>VLOOKUP(B5134,'[1]EC Sales Date'!$A:$C,2,)</f>
        <v>Bonnet en maille HEATTECH</v>
      </c>
      <c r="D5134" s="36" t="s">
        <v>72</v>
      </c>
      <c r="E5134" s="36" t="s">
        <v>72</v>
      </c>
      <c r="F5134" s="36" t="s">
        <v>72</v>
      </c>
      <c r="G5134" s="36" t="s">
        <v>7504</v>
      </c>
      <c r="H5134" s="36" t="s">
        <v>7504</v>
      </c>
      <c r="I5134" s="36" t="s">
        <v>58</v>
      </c>
      <c r="J5134" s="36" t="s">
        <v>59</v>
      </c>
      <c r="K5134" s="36" t="s">
        <v>2861</v>
      </c>
    </row>
    <row r="5135" spans="1:11" ht="15" customHeight="1">
      <c r="A5135" s="36" t="s">
        <v>4718</v>
      </c>
      <c r="B5135" s="36">
        <v>471206</v>
      </c>
      <c r="C5135" s="35" t="str">
        <f>VLOOKUP(B5135,'[1]EC Sales Date'!$A:$C,2,)</f>
        <v>Bonnet en maille torsadée HEATTECH</v>
      </c>
      <c r="D5135" s="36" t="s">
        <v>57</v>
      </c>
      <c r="E5135" s="36" t="s">
        <v>57</v>
      </c>
      <c r="F5135" s="36" t="s">
        <v>57</v>
      </c>
      <c r="G5135" s="36" t="s">
        <v>7504</v>
      </c>
      <c r="H5135" s="36" t="s">
        <v>7504</v>
      </c>
      <c r="I5135" s="36" t="s">
        <v>58</v>
      </c>
      <c r="J5135" s="36" t="s">
        <v>59</v>
      </c>
      <c r="K5135" s="36" t="s">
        <v>4719</v>
      </c>
    </row>
    <row r="5136" spans="1:11" ht="15" customHeight="1">
      <c r="A5136" s="36" t="s">
        <v>4720</v>
      </c>
      <c r="B5136" s="36">
        <v>473335</v>
      </c>
      <c r="C5136" s="35" t="str">
        <f>VLOOKUP(B5136,'[1]EC Sales Date'!$A:$C,2,)</f>
        <v>Bonnet en maille HEATTECH</v>
      </c>
      <c r="D5136" s="36" t="s">
        <v>57</v>
      </c>
      <c r="E5136" s="36" t="s">
        <v>57</v>
      </c>
      <c r="F5136" s="36" t="s">
        <v>57</v>
      </c>
      <c r="G5136" s="36" t="s">
        <v>7504</v>
      </c>
      <c r="H5136" s="36" t="s">
        <v>7504</v>
      </c>
      <c r="I5136" s="36" t="s">
        <v>58</v>
      </c>
      <c r="J5136" s="36" t="s">
        <v>59</v>
      </c>
      <c r="K5136" s="36" t="s">
        <v>3051</v>
      </c>
    </row>
    <row r="5137" spans="1:11" ht="15" customHeight="1">
      <c r="A5137" s="36" t="s">
        <v>4721</v>
      </c>
      <c r="B5137" s="36">
        <v>474908</v>
      </c>
      <c r="C5137" s="35" t="str">
        <f>VLOOKUP(B5137,'[1]EC Sales Date'!$A:$C,2,)</f>
        <v>Bonnet HEATTECH FILLE</v>
      </c>
      <c r="D5137" s="36" t="s">
        <v>57</v>
      </c>
      <c r="E5137" s="36" t="s">
        <v>57</v>
      </c>
      <c r="F5137" s="36" t="s">
        <v>57</v>
      </c>
      <c r="G5137" s="36" t="s">
        <v>7504</v>
      </c>
      <c r="H5137" s="36" t="s">
        <v>7504</v>
      </c>
      <c r="I5137" s="36" t="s">
        <v>58</v>
      </c>
      <c r="J5137" s="36" t="s">
        <v>59</v>
      </c>
      <c r="K5137" s="36" t="s">
        <v>4722</v>
      </c>
    </row>
    <row r="5138" spans="1:11" ht="15" customHeight="1">
      <c r="A5138" s="36" t="s">
        <v>4723</v>
      </c>
      <c r="B5138" s="36">
        <v>470356</v>
      </c>
      <c r="C5138" s="35" t="str">
        <f>VLOOKUP(B5138,'[1]EC Sales Date'!$A:$C,2,)</f>
        <v>T-Shirt Col Rond HEATTECH</v>
      </c>
      <c r="D5138" s="36" t="s">
        <v>56</v>
      </c>
      <c r="E5138" s="36" t="s">
        <v>57</v>
      </c>
      <c r="F5138" s="36" t="s">
        <v>57</v>
      </c>
      <c r="G5138" s="36" t="s">
        <v>7504</v>
      </c>
      <c r="H5138" s="36" t="s">
        <v>7504</v>
      </c>
      <c r="I5138" s="36" t="s">
        <v>621</v>
      </c>
      <c r="J5138" s="36" t="s">
        <v>59</v>
      </c>
      <c r="K5138" s="36" t="s">
        <v>825</v>
      </c>
    </row>
    <row r="5139" spans="1:11" ht="15" customHeight="1">
      <c r="A5139" s="36" t="s">
        <v>4724</v>
      </c>
      <c r="B5139" s="36">
        <v>470362</v>
      </c>
      <c r="C5139" s="35" t="str">
        <f>VLOOKUP(B5139,'[1]EC Sales Date'!$A:$C,2,)</f>
        <v>T-Shirt Manches Longues HEATTECH</v>
      </c>
      <c r="D5139" s="36" t="s">
        <v>86</v>
      </c>
      <c r="E5139" s="36" t="s">
        <v>57</v>
      </c>
      <c r="F5139" s="36" t="s">
        <v>57</v>
      </c>
      <c r="G5139" s="36" t="s">
        <v>7504</v>
      </c>
      <c r="H5139" s="36" t="s">
        <v>7504</v>
      </c>
      <c r="I5139" s="36" t="s">
        <v>58</v>
      </c>
      <c r="J5139" s="36" t="s">
        <v>59</v>
      </c>
      <c r="K5139" s="36" t="s">
        <v>807</v>
      </c>
    </row>
    <row r="5140" spans="1:11" ht="15" customHeight="1">
      <c r="A5140" s="36" t="s">
        <v>4725</v>
      </c>
      <c r="B5140" s="36">
        <v>470362</v>
      </c>
      <c r="C5140" s="35" t="str">
        <f>VLOOKUP(B5140,'[1]EC Sales Date'!$A:$C,2,)</f>
        <v>T-Shirt Manches Longues HEATTECH</v>
      </c>
      <c r="D5140" s="36" t="s">
        <v>56</v>
      </c>
      <c r="E5140" s="36" t="s">
        <v>57</v>
      </c>
      <c r="F5140" s="36" t="s">
        <v>57</v>
      </c>
      <c r="G5140" s="36" t="s">
        <v>7504</v>
      </c>
      <c r="H5140" s="36" t="s">
        <v>7504</v>
      </c>
      <c r="I5140" s="36" t="s">
        <v>58</v>
      </c>
      <c r="J5140" s="36" t="s">
        <v>59</v>
      </c>
      <c r="K5140" s="36" t="s">
        <v>807</v>
      </c>
    </row>
    <row r="5141" spans="1:11" ht="15" customHeight="1">
      <c r="A5141" s="36" t="s">
        <v>4726</v>
      </c>
      <c r="B5141" s="36">
        <v>470362</v>
      </c>
      <c r="C5141" s="35" t="str">
        <f>VLOOKUP(B5141,'[1]EC Sales Date'!$A:$C,2,)</f>
        <v>T-Shirt Manches Longues HEATTECH</v>
      </c>
      <c r="D5141" s="36" t="s">
        <v>56</v>
      </c>
      <c r="E5141" s="36" t="s">
        <v>57</v>
      </c>
      <c r="F5141" s="36" t="s">
        <v>57</v>
      </c>
      <c r="G5141" s="36" t="s">
        <v>7504</v>
      </c>
      <c r="H5141" s="36" t="s">
        <v>7504</v>
      </c>
      <c r="I5141" s="36" t="s">
        <v>58</v>
      </c>
      <c r="J5141" s="36" t="s">
        <v>59</v>
      </c>
      <c r="K5141" s="36" t="s">
        <v>4727</v>
      </c>
    </row>
    <row r="5142" spans="1:11" ht="15" customHeight="1">
      <c r="A5142" s="36" t="s">
        <v>4728</v>
      </c>
      <c r="B5142" s="36">
        <v>470362</v>
      </c>
      <c r="C5142" s="35" t="str">
        <f>VLOOKUP(B5142,'[1]EC Sales Date'!$A:$C,2,)</f>
        <v>T-Shirt Manches Longues HEATTECH</v>
      </c>
      <c r="D5142" s="36" t="s">
        <v>86</v>
      </c>
      <c r="E5142" s="36" t="s">
        <v>86</v>
      </c>
      <c r="F5142" s="36" t="s">
        <v>86</v>
      </c>
      <c r="G5142" s="36" t="s">
        <v>7504</v>
      </c>
      <c r="H5142" s="36" t="s">
        <v>7504</v>
      </c>
      <c r="I5142" s="36" t="s">
        <v>58</v>
      </c>
      <c r="J5142" s="36" t="s">
        <v>59</v>
      </c>
      <c r="K5142" s="36" t="s">
        <v>4727</v>
      </c>
    </row>
    <row r="5143" spans="1:11" ht="15" customHeight="1">
      <c r="A5143" s="36" t="s">
        <v>4729</v>
      </c>
      <c r="B5143" s="36">
        <v>472986</v>
      </c>
      <c r="C5143" s="35" t="str">
        <f>VLOOKUP(B5143,'[1]EC Sales Date'!$A:$C,2,)</f>
        <v>T-Shirt HEATTECH Coton Extra Chaud (manches longues)</v>
      </c>
      <c r="D5143" s="36" t="s">
        <v>56</v>
      </c>
      <c r="E5143" s="36" t="s">
        <v>57</v>
      </c>
      <c r="F5143" s="36" t="s">
        <v>57</v>
      </c>
      <c r="G5143" s="36" t="s">
        <v>7504</v>
      </c>
      <c r="H5143" s="36" t="s">
        <v>7504</v>
      </c>
      <c r="I5143" s="36" t="s">
        <v>58</v>
      </c>
      <c r="J5143" s="36" t="s">
        <v>59</v>
      </c>
      <c r="K5143" s="36" t="s">
        <v>807</v>
      </c>
    </row>
    <row r="5144" spans="1:11" ht="15" customHeight="1">
      <c r="A5144" s="36" t="s">
        <v>4730</v>
      </c>
      <c r="B5144" s="36">
        <v>472986</v>
      </c>
      <c r="C5144" s="35" t="str">
        <f>VLOOKUP(B5144,'[1]EC Sales Date'!$A:$C,2,)</f>
        <v>T-Shirt HEATTECH Coton Extra Chaud (manches longues)</v>
      </c>
      <c r="D5144" s="36" t="s">
        <v>56</v>
      </c>
      <c r="E5144" s="36" t="s">
        <v>57</v>
      </c>
      <c r="F5144" s="36" t="s">
        <v>57</v>
      </c>
      <c r="G5144" s="36" t="s">
        <v>7504</v>
      </c>
      <c r="H5144" s="36" t="s">
        <v>7504</v>
      </c>
      <c r="I5144" s="36" t="s">
        <v>58</v>
      </c>
      <c r="J5144" s="36" t="s">
        <v>59</v>
      </c>
      <c r="K5144" s="36" t="s">
        <v>811</v>
      </c>
    </row>
    <row r="5145" spans="1:11" ht="15" customHeight="1">
      <c r="A5145" s="36" t="s">
        <v>4731</v>
      </c>
      <c r="B5145" s="36">
        <v>470366</v>
      </c>
      <c r="C5145" s="35" t="str">
        <f>VLOOKUP(B5145,'[1]EC Sales Date'!$A:$C,2,)</f>
        <v>T-Shirt HEATTECH Ultra Chaud</v>
      </c>
      <c r="D5145" s="36" t="s">
        <v>86</v>
      </c>
      <c r="E5145" s="36" t="s">
        <v>57</v>
      </c>
      <c r="F5145" s="36" t="s">
        <v>57</v>
      </c>
      <c r="G5145" s="36" t="s">
        <v>7504</v>
      </c>
      <c r="H5145" s="36" t="s">
        <v>7504</v>
      </c>
      <c r="I5145" s="36" t="s">
        <v>821</v>
      </c>
      <c r="J5145" s="36" t="s">
        <v>59</v>
      </c>
      <c r="K5145" s="36" t="s">
        <v>822</v>
      </c>
    </row>
    <row r="5146" spans="1:11" ht="15" customHeight="1">
      <c r="A5146" s="36" t="s">
        <v>4732</v>
      </c>
      <c r="B5146" s="36">
        <v>470366</v>
      </c>
      <c r="C5146" s="35" t="str">
        <f>VLOOKUP(B5146,'[1]EC Sales Date'!$A:$C,2,)</f>
        <v>T-Shirt HEATTECH Ultra Chaud</v>
      </c>
      <c r="D5146" s="36" t="s">
        <v>56</v>
      </c>
      <c r="E5146" s="36" t="s">
        <v>57</v>
      </c>
      <c r="F5146" s="36" t="s">
        <v>57</v>
      </c>
      <c r="G5146" s="36" t="s">
        <v>7504</v>
      </c>
      <c r="H5146" s="36" t="s">
        <v>7504</v>
      </c>
      <c r="I5146" s="36" t="s">
        <v>821</v>
      </c>
      <c r="J5146" s="36" t="s">
        <v>59</v>
      </c>
      <c r="K5146" s="36" t="s">
        <v>822</v>
      </c>
    </row>
    <row r="5147" spans="1:11" ht="15" customHeight="1">
      <c r="A5147" s="36" t="s">
        <v>4733</v>
      </c>
      <c r="B5147" s="36">
        <v>470368</v>
      </c>
      <c r="C5147" s="35" t="str">
        <f>VLOOKUP(B5147,'[1]EC Sales Date'!$A:$C,2,)</f>
        <v>T-Shirt HEATTECH Ultra Chaud (Manches Longues)</v>
      </c>
      <c r="D5147" s="36" t="s">
        <v>86</v>
      </c>
      <c r="E5147" s="36" t="s">
        <v>57</v>
      </c>
      <c r="F5147" s="36" t="s">
        <v>57</v>
      </c>
      <c r="G5147" s="36" t="s">
        <v>7504</v>
      </c>
      <c r="H5147" s="36" t="s">
        <v>7504</v>
      </c>
      <c r="I5147" s="36" t="s">
        <v>821</v>
      </c>
      <c r="J5147" s="36" t="s">
        <v>59</v>
      </c>
      <c r="K5147" s="36" t="s">
        <v>822</v>
      </c>
    </row>
    <row r="5148" spans="1:11" ht="15" customHeight="1">
      <c r="A5148" s="36" t="s">
        <v>8216</v>
      </c>
      <c r="B5148" s="36">
        <v>470374</v>
      </c>
      <c r="C5148" s="35" t="e">
        <f>VLOOKUP(B5148,'[1]EC Sales Date'!$A:$C,2,)</f>
        <v>#N/A</v>
      </c>
      <c r="D5148" s="36" t="s">
        <v>86</v>
      </c>
      <c r="E5148" s="36" t="s">
        <v>57</v>
      </c>
      <c r="F5148" s="36" t="s">
        <v>57</v>
      </c>
      <c r="G5148" s="36" t="s">
        <v>7504</v>
      </c>
      <c r="H5148" s="36" t="s">
        <v>7504</v>
      </c>
      <c r="I5148" s="36" t="s">
        <v>58</v>
      </c>
      <c r="J5148" s="36" t="s">
        <v>59</v>
      </c>
      <c r="K5148" s="36" t="s">
        <v>807</v>
      </c>
    </row>
    <row r="5149" spans="1:11" ht="15" customHeight="1">
      <c r="A5149" s="36" t="s">
        <v>8217</v>
      </c>
      <c r="B5149" s="36">
        <v>470374</v>
      </c>
      <c r="C5149" s="35" t="e">
        <f>VLOOKUP(B5149,'[1]EC Sales Date'!$A:$C,2,)</f>
        <v>#N/A</v>
      </c>
      <c r="D5149" s="36" t="s">
        <v>86</v>
      </c>
      <c r="E5149" s="36" t="s">
        <v>86</v>
      </c>
      <c r="F5149" s="36" t="s">
        <v>86</v>
      </c>
      <c r="G5149" s="36" t="s">
        <v>7504</v>
      </c>
      <c r="H5149" s="36" t="s">
        <v>7504</v>
      </c>
      <c r="I5149" s="36" t="s">
        <v>58</v>
      </c>
      <c r="J5149" s="36" t="s">
        <v>59</v>
      </c>
      <c r="K5149" s="36" t="s">
        <v>807</v>
      </c>
    </row>
    <row r="5150" spans="1:11" ht="15" customHeight="1">
      <c r="A5150" s="36" t="s">
        <v>8218</v>
      </c>
      <c r="B5150" s="36">
        <v>470374</v>
      </c>
      <c r="C5150" s="35" t="e">
        <f>VLOOKUP(B5150,'[1]EC Sales Date'!$A:$C,2,)</f>
        <v>#N/A</v>
      </c>
      <c r="D5150" s="36" t="s">
        <v>56</v>
      </c>
      <c r="E5150" s="36" t="s">
        <v>57</v>
      </c>
      <c r="F5150" s="36" t="s">
        <v>57</v>
      </c>
      <c r="G5150" s="36" t="s">
        <v>7504</v>
      </c>
      <c r="H5150" s="36" t="s">
        <v>7504</v>
      </c>
      <c r="I5150" s="36" t="s">
        <v>58</v>
      </c>
      <c r="J5150" s="36" t="s">
        <v>59</v>
      </c>
      <c r="K5150" s="36" t="s">
        <v>807</v>
      </c>
    </row>
    <row r="5151" spans="1:11" ht="15" customHeight="1">
      <c r="A5151" s="36" t="s">
        <v>8219</v>
      </c>
      <c r="B5151" s="36">
        <v>470374</v>
      </c>
      <c r="C5151" s="35" t="e">
        <f>VLOOKUP(B5151,'[1]EC Sales Date'!$A:$C,2,)</f>
        <v>#N/A</v>
      </c>
      <c r="D5151" s="36" t="s">
        <v>86</v>
      </c>
      <c r="E5151" s="36" t="s">
        <v>57</v>
      </c>
      <c r="F5151" s="36" t="s">
        <v>57</v>
      </c>
      <c r="G5151" s="36" t="s">
        <v>7504</v>
      </c>
      <c r="H5151" s="36" t="s">
        <v>7504</v>
      </c>
      <c r="I5151" s="36" t="s">
        <v>58</v>
      </c>
      <c r="J5151" s="36" t="s">
        <v>59</v>
      </c>
      <c r="K5151" s="36" t="s">
        <v>4727</v>
      </c>
    </row>
    <row r="5152" spans="1:11" ht="15" customHeight="1">
      <c r="A5152" s="36" t="s">
        <v>8220</v>
      </c>
      <c r="B5152" s="36">
        <v>470374</v>
      </c>
      <c r="C5152" s="35" t="e">
        <f>VLOOKUP(B5152,'[1]EC Sales Date'!$A:$C,2,)</f>
        <v>#N/A</v>
      </c>
      <c r="D5152" s="36" t="s">
        <v>86</v>
      </c>
      <c r="E5152" s="36" t="s">
        <v>86</v>
      </c>
      <c r="F5152" s="36" t="s">
        <v>86</v>
      </c>
      <c r="G5152" s="36" t="s">
        <v>7504</v>
      </c>
      <c r="H5152" s="36" t="s">
        <v>7504</v>
      </c>
      <c r="I5152" s="36" t="s">
        <v>58</v>
      </c>
      <c r="J5152" s="36" t="s">
        <v>59</v>
      </c>
      <c r="K5152" s="36" t="s">
        <v>4727</v>
      </c>
    </row>
    <row r="5153" spans="1:11" ht="15" customHeight="1">
      <c r="A5153" s="36" t="s">
        <v>8221</v>
      </c>
      <c r="B5153" s="36">
        <v>470374</v>
      </c>
      <c r="C5153" s="35" t="e">
        <f>VLOOKUP(B5153,'[1]EC Sales Date'!$A:$C,2,)</f>
        <v>#N/A</v>
      </c>
      <c r="D5153" s="36" t="s">
        <v>56</v>
      </c>
      <c r="E5153" s="36" t="s">
        <v>57</v>
      </c>
      <c r="F5153" s="36" t="s">
        <v>57</v>
      </c>
      <c r="G5153" s="36" t="s">
        <v>7504</v>
      </c>
      <c r="H5153" s="36" t="s">
        <v>7504</v>
      </c>
      <c r="I5153" s="36" t="s">
        <v>58</v>
      </c>
      <c r="J5153" s="36" t="s">
        <v>59</v>
      </c>
      <c r="K5153" s="36" t="s">
        <v>4727</v>
      </c>
    </row>
    <row r="5154" spans="1:11" ht="15" customHeight="1">
      <c r="A5154" s="36" t="s">
        <v>4734</v>
      </c>
      <c r="B5154" s="36">
        <v>472987</v>
      </c>
      <c r="C5154" s="35" t="str">
        <f>VLOOKUP(B5154,'[1]EC Sales Date'!$A:$C,2,)</f>
        <v>Legging HEATTECH Coton Extra Chaud</v>
      </c>
      <c r="D5154" s="36" t="s">
        <v>56</v>
      </c>
      <c r="E5154" s="36" t="s">
        <v>57</v>
      </c>
      <c r="F5154" s="36" t="s">
        <v>57</v>
      </c>
      <c r="G5154" s="36" t="s">
        <v>7504</v>
      </c>
      <c r="H5154" s="36" t="s">
        <v>7504</v>
      </c>
      <c r="I5154" s="36" t="s">
        <v>58</v>
      </c>
      <c r="J5154" s="36" t="s">
        <v>59</v>
      </c>
      <c r="K5154" s="36" t="s">
        <v>807</v>
      </c>
    </row>
    <row r="5155" spans="1:11" ht="15" customHeight="1">
      <c r="A5155" s="36" t="s">
        <v>4735</v>
      </c>
      <c r="B5155" s="36">
        <v>472987</v>
      </c>
      <c r="C5155" s="35" t="str">
        <f>VLOOKUP(B5155,'[1]EC Sales Date'!$A:$C,2,)</f>
        <v>Legging HEATTECH Coton Extra Chaud</v>
      </c>
      <c r="D5155" s="36" t="s">
        <v>56</v>
      </c>
      <c r="E5155" s="36" t="s">
        <v>57</v>
      </c>
      <c r="F5155" s="36" t="s">
        <v>57</v>
      </c>
      <c r="G5155" s="36" t="s">
        <v>7504</v>
      </c>
      <c r="H5155" s="36" t="s">
        <v>7504</v>
      </c>
      <c r="I5155" s="36" t="s">
        <v>58</v>
      </c>
      <c r="J5155" s="36" t="s">
        <v>59</v>
      </c>
      <c r="K5155" s="36" t="s">
        <v>811</v>
      </c>
    </row>
    <row r="5156" spans="1:11" ht="15" customHeight="1">
      <c r="A5156" s="36" t="s">
        <v>4736</v>
      </c>
      <c r="B5156" s="36">
        <v>470378</v>
      </c>
      <c r="C5156" s="35" t="str">
        <f>VLOOKUP(B5156,'[1]EC Sales Date'!$A:$C,2,)</f>
        <v>Legging HEATTECH</v>
      </c>
      <c r="D5156" s="36" t="s">
        <v>56</v>
      </c>
      <c r="E5156" s="36" t="s">
        <v>57</v>
      </c>
      <c r="F5156" s="36" t="s">
        <v>57</v>
      </c>
      <c r="G5156" s="36" t="s">
        <v>7504</v>
      </c>
      <c r="H5156" s="36" t="s">
        <v>7504</v>
      </c>
      <c r="I5156" s="36" t="s">
        <v>621</v>
      </c>
      <c r="J5156" s="36" t="s">
        <v>59</v>
      </c>
      <c r="K5156" s="36" t="s">
        <v>825</v>
      </c>
    </row>
    <row r="5157" spans="1:11" ht="15" customHeight="1">
      <c r="A5157" s="36" t="s">
        <v>4737</v>
      </c>
      <c r="B5157" s="36">
        <v>470384</v>
      </c>
      <c r="C5157" s="35" t="str">
        <f>VLOOKUP(B5157,'[1]EC Sales Date'!$A:$C,2,)</f>
        <v>Legging HEATTECH Ultra Chaud</v>
      </c>
      <c r="D5157" s="36" t="s">
        <v>86</v>
      </c>
      <c r="E5157" s="36" t="s">
        <v>57</v>
      </c>
      <c r="F5157" s="36" t="s">
        <v>57</v>
      </c>
      <c r="G5157" s="36" t="s">
        <v>7504</v>
      </c>
      <c r="H5157" s="36" t="s">
        <v>7504</v>
      </c>
      <c r="I5157" s="36" t="s">
        <v>821</v>
      </c>
      <c r="J5157" s="36" t="s">
        <v>59</v>
      </c>
      <c r="K5157" s="36" t="s">
        <v>822</v>
      </c>
    </row>
    <row r="5158" spans="1:11" ht="15" customHeight="1">
      <c r="A5158" s="36" t="s">
        <v>4738</v>
      </c>
      <c r="B5158" s="36">
        <v>470384</v>
      </c>
      <c r="C5158" s="35" t="str">
        <f>VLOOKUP(B5158,'[1]EC Sales Date'!$A:$C,2,)</f>
        <v>Legging HEATTECH Ultra Chaud</v>
      </c>
      <c r="D5158" s="36" t="s">
        <v>56</v>
      </c>
      <c r="E5158" s="36" t="s">
        <v>57</v>
      </c>
      <c r="F5158" s="36" t="s">
        <v>57</v>
      </c>
      <c r="G5158" s="36" t="s">
        <v>7504</v>
      </c>
      <c r="H5158" s="36" t="s">
        <v>7504</v>
      </c>
      <c r="I5158" s="36" t="s">
        <v>821</v>
      </c>
      <c r="J5158" s="36" t="s">
        <v>59</v>
      </c>
      <c r="K5158" s="36" t="s">
        <v>822</v>
      </c>
    </row>
    <row r="5159" spans="1:11" ht="15" customHeight="1">
      <c r="A5159" s="36" t="s">
        <v>4739</v>
      </c>
      <c r="B5159" s="36">
        <v>470387</v>
      </c>
      <c r="C5159" s="35" t="str">
        <f>VLOOKUP(B5159,'[1]EC Sales Date'!$A:$C,2,)</f>
        <v>Chaussettes HEATTECH (à Motif, Lot de 2)</v>
      </c>
      <c r="D5159" s="36" t="s">
        <v>86</v>
      </c>
      <c r="E5159" s="36" t="s">
        <v>86</v>
      </c>
      <c r="F5159" s="36" t="s">
        <v>86</v>
      </c>
      <c r="G5159" s="36" t="s">
        <v>7504</v>
      </c>
      <c r="H5159" s="36" t="s">
        <v>7504</v>
      </c>
      <c r="I5159" s="36" t="s">
        <v>58</v>
      </c>
      <c r="J5159" s="36" t="s">
        <v>59</v>
      </c>
      <c r="K5159" s="36" t="s">
        <v>4740</v>
      </c>
    </row>
    <row r="5160" spans="1:11" ht="15" customHeight="1">
      <c r="A5160" s="36" t="s">
        <v>4741</v>
      </c>
      <c r="B5160" s="36">
        <v>470388</v>
      </c>
      <c r="C5160" s="35" t="str">
        <f>VLOOKUP(B5160,'[1]EC Sales Date'!$A:$C,2,)</f>
        <v>Chaussettes HEATTECH (Lot de 2)</v>
      </c>
      <c r="D5160" s="36" t="s">
        <v>86</v>
      </c>
      <c r="E5160" s="36" t="s">
        <v>86</v>
      </c>
      <c r="F5160" s="36" t="s">
        <v>86</v>
      </c>
      <c r="G5160" s="36" t="s">
        <v>7504</v>
      </c>
      <c r="H5160" s="36" t="s">
        <v>7504</v>
      </c>
      <c r="I5160" s="36" t="s">
        <v>58</v>
      </c>
      <c r="J5160" s="36" t="s">
        <v>59</v>
      </c>
      <c r="K5160" s="36" t="s">
        <v>4742</v>
      </c>
    </row>
    <row r="5161" spans="1:11" ht="15" customHeight="1">
      <c r="A5161" s="36" t="s">
        <v>4743</v>
      </c>
      <c r="B5161" s="36">
        <v>470390</v>
      </c>
      <c r="C5161" s="35" t="str">
        <f>VLOOKUP(B5161,'[1]EC Sales Date'!$A:$C,2,)</f>
        <v>Chaussettes HEATTECH (Lot de 2)</v>
      </c>
      <c r="D5161" s="36" t="s">
        <v>86</v>
      </c>
      <c r="E5161" s="36" t="s">
        <v>86</v>
      </c>
      <c r="F5161" s="36" t="s">
        <v>86</v>
      </c>
      <c r="G5161" s="36" t="s">
        <v>7504</v>
      </c>
      <c r="H5161" s="36" t="s">
        <v>7504</v>
      </c>
      <c r="I5161" s="36" t="s">
        <v>58</v>
      </c>
      <c r="J5161" s="36" t="s">
        <v>59</v>
      </c>
      <c r="K5161" s="36" t="s">
        <v>4744</v>
      </c>
    </row>
    <row r="5162" spans="1:11" ht="15" customHeight="1">
      <c r="A5162" s="36" t="s">
        <v>4745</v>
      </c>
      <c r="B5162" s="36">
        <v>474909</v>
      </c>
      <c r="C5162" s="35" t="str">
        <f>VLOOKUP(B5162,'[1]EC Sales Date'!$A:$C,2,)</f>
        <v>Chaussettes HEATTECH (Lot de 2 paires)</v>
      </c>
      <c r="D5162" s="36" t="s">
        <v>86</v>
      </c>
      <c r="E5162" s="36" t="s">
        <v>86</v>
      </c>
      <c r="F5162" s="36" t="s">
        <v>86</v>
      </c>
      <c r="G5162" s="36" t="s">
        <v>7504</v>
      </c>
      <c r="H5162" s="36" t="s">
        <v>7504</v>
      </c>
      <c r="I5162" s="36" t="s">
        <v>58</v>
      </c>
      <c r="J5162" s="36" t="s">
        <v>59</v>
      </c>
      <c r="K5162" s="36" t="s">
        <v>4746</v>
      </c>
    </row>
    <row r="5163" spans="1:11" ht="15" customHeight="1">
      <c r="A5163" s="36" t="s">
        <v>4747</v>
      </c>
      <c r="B5163" s="36">
        <v>469375</v>
      </c>
      <c r="C5163" s="35" t="str">
        <f>VLOOKUP(B5163,'[1]EC Sales Date'!$A:$C,2,)</f>
        <v>Collant HEATTECH (côtelé)</v>
      </c>
      <c r="D5163" s="36" t="s">
        <v>57</v>
      </c>
      <c r="E5163" s="36" t="s">
        <v>57</v>
      </c>
      <c r="F5163" s="36" t="s">
        <v>57</v>
      </c>
      <c r="G5163" s="36" t="s">
        <v>7504</v>
      </c>
      <c r="H5163" s="36" t="s">
        <v>7504</v>
      </c>
      <c r="I5163" s="36" t="s">
        <v>58</v>
      </c>
      <c r="J5163" s="36" t="s">
        <v>59</v>
      </c>
      <c r="K5163" s="36" t="s">
        <v>844</v>
      </c>
    </row>
    <row r="5164" spans="1:11" ht="15" customHeight="1">
      <c r="A5164" s="36" t="s">
        <v>4748</v>
      </c>
      <c r="B5164" s="36">
        <v>469377</v>
      </c>
      <c r="C5164" s="35" t="str">
        <f>VLOOKUP(B5164,'[1]EC Sales Date'!$A:$C,2,)</f>
        <v>Collant HEATTECH (à paillettes)</v>
      </c>
      <c r="D5164" s="36" t="s">
        <v>57</v>
      </c>
      <c r="E5164" s="36" t="s">
        <v>57</v>
      </c>
      <c r="F5164" s="36" t="s">
        <v>57</v>
      </c>
      <c r="G5164" s="36" t="s">
        <v>7504</v>
      </c>
      <c r="H5164" s="36" t="s">
        <v>7504</v>
      </c>
      <c r="I5164" s="36" t="s">
        <v>58</v>
      </c>
      <c r="J5164" s="36" t="s">
        <v>59</v>
      </c>
      <c r="K5164" s="36" t="s">
        <v>4749</v>
      </c>
    </row>
    <row r="5165" spans="1:11" ht="15" customHeight="1">
      <c r="A5165" s="36" t="s">
        <v>4750</v>
      </c>
      <c r="B5165" s="36">
        <v>469379</v>
      </c>
      <c r="C5165" s="35" t="str">
        <f>VLOOKUP(B5165,'[1]EC Sales Date'!$A:$C,2,)</f>
        <v>Chaussettes Hautes HEATTECH (Lot de 2)</v>
      </c>
      <c r="D5165" s="36" t="s">
        <v>86</v>
      </c>
      <c r="E5165" s="36" t="s">
        <v>86</v>
      </c>
      <c r="F5165" s="36" t="s">
        <v>86</v>
      </c>
      <c r="G5165" s="36" t="s">
        <v>7504</v>
      </c>
      <c r="H5165" s="36" t="s">
        <v>7504</v>
      </c>
      <c r="I5165" s="36" t="s">
        <v>58</v>
      </c>
      <c r="J5165" s="36" t="s">
        <v>59</v>
      </c>
      <c r="K5165" s="36" t="s">
        <v>4751</v>
      </c>
    </row>
    <row r="5166" spans="1:11" ht="15" customHeight="1">
      <c r="A5166" s="36" t="s">
        <v>4752</v>
      </c>
      <c r="B5166" s="36">
        <v>469380</v>
      </c>
      <c r="C5166" s="35" t="str">
        <f>VLOOKUP(B5166,'[1]EC Sales Date'!$A:$C,2,)</f>
        <v>Chaussettes Hautes HEATTECH (Lot de 2)</v>
      </c>
      <c r="D5166" s="36" t="s">
        <v>86</v>
      </c>
      <c r="E5166" s="36" t="s">
        <v>86</v>
      </c>
      <c r="F5166" s="36" t="s">
        <v>86</v>
      </c>
      <c r="G5166" s="36" t="s">
        <v>57</v>
      </c>
      <c r="H5166" s="36" t="s">
        <v>7504</v>
      </c>
      <c r="I5166" s="36" t="s">
        <v>58</v>
      </c>
      <c r="J5166" s="36" t="s">
        <v>59</v>
      </c>
      <c r="K5166" s="36" t="s">
        <v>4753</v>
      </c>
    </row>
    <row r="5167" spans="1:11" ht="15" customHeight="1">
      <c r="A5167" s="36" t="s">
        <v>8222</v>
      </c>
      <c r="B5167" s="36">
        <v>469381</v>
      </c>
      <c r="C5167" s="35" t="e">
        <f>VLOOKUP(B5167,'[1]EC Sales Date'!$A:$C,2,)</f>
        <v>#N/A</v>
      </c>
      <c r="D5167" s="36" t="s">
        <v>86</v>
      </c>
      <c r="E5167" s="36" t="s">
        <v>86</v>
      </c>
      <c r="F5167" s="36" t="s">
        <v>86</v>
      </c>
      <c r="G5167" s="36" t="s">
        <v>7504</v>
      </c>
      <c r="H5167" s="36" t="s">
        <v>7504</v>
      </c>
      <c r="I5167" s="36" t="s">
        <v>58</v>
      </c>
      <c r="J5167" s="36" t="s">
        <v>59</v>
      </c>
      <c r="K5167" s="36" t="s">
        <v>8223</v>
      </c>
    </row>
    <row r="5168" spans="1:11" ht="15" customHeight="1">
      <c r="A5168" s="36" t="s">
        <v>4754</v>
      </c>
      <c r="B5168" s="36">
        <v>469387</v>
      </c>
      <c r="C5168" s="35" t="str">
        <f>VLOOKUP(B5168,'[1]EC Sales Date'!$A:$C,2,)</f>
        <v>Chaussettes Hautes HEATTECH (Lot de 2)</v>
      </c>
      <c r="D5168" s="36" t="s">
        <v>86</v>
      </c>
      <c r="E5168" s="36" t="s">
        <v>86</v>
      </c>
      <c r="F5168" s="36" t="s">
        <v>86</v>
      </c>
      <c r="G5168" s="36" t="s">
        <v>57</v>
      </c>
      <c r="H5168" s="36" t="s">
        <v>7504</v>
      </c>
      <c r="I5168" s="36" t="s">
        <v>58</v>
      </c>
      <c r="J5168" s="36" t="s">
        <v>59</v>
      </c>
      <c r="K5168" s="36" t="s">
        <v>4755</v>
      </c>
    </row>
    <row r="5169" spans="1:11" ht="15" customHeight="1">
      <c r="A5169" s="36" t="s">
        <v>4756</v>
      </c>
      <c r="B5169" s="36">
        <v>474910</v>
      </c>
      <c r="C5169" s="35" t="str">
        <f>VLOOKUP(B5169,'[1]EC Sales Date'!$A:$C,2,)</f>
        <v>Chaussettes HEATTECH Fille</v>
      </c>
      <c r="D5169" s="36" t="s">
        <v>86</v>
      </c>
      <c r="E5169" s="36" t="s">
        <v>86</v>
      </c>
      <c r="F5169" s="36" t="s">
        <v>86</v>
      </c>
      <c r="G5169" s="36" t="s">
        <v>7504</v>
      </c>
      <c r="H5169" s="36" t="s">
        <v>7504</v>
      </c>
      <c r="I5169" s="36" t="s">
        <v>58</v>
      </c>
      <c r="J5169" s="36" t="s">
        <v>59</v>
      </c>
      <c r="K5169" s="36" t="s">
        <v>4757</v>
      </c>
    </row>
    <row r="5170" spans="1:11" ht="15" customHeight="1">
      <c r="A5170" s="36" t="s">
        <v>4758</v>
      </c>
      <c r="B5170" s="36">
        <v>470394</v>
      </c>
      <c r="C5170" s="35" t="str">
        <f>VLOOKUP(B5170,'[1]EC Sales Date'!$A:$C,2,)</f>
        <v>Ensemble en Polaire UT mofusand</v>
      </c>
      <c r="D5170" s="36" t="s">
        <v>57</v>
      </c>
      <c r="E5170" s="36" t="s">
        <v>57</v>
      </c>
      <c r="F5170" s="36" t="s">
        <v>57</v>
      </c>
      <c r="G5170" s="36" t="s">
        <v>7504</v>
      </c>
      <c r="H5170" s="36" t="s">
        <v>7504</v>
      </c>
      <c r="I5170" s="36" t="s">
        <v>78</v>
      </c>
      <c r="J5170" s="36" t="s">
        <v>59</v>
      </c>
      <c r="K5170" s="36" t="s">
        <v>2025</v>
      </c>
    </row>
    <row r="5171" spans="1:11" ht="15" customHeight="1">
      <c r="A5171" s="36" t="s">
        <v>4759</v>
      </c>
      <c r="B5171" s="36">
        <v>470395</v>
      </c>
      <c r="C5171" s="35" t="str">
        <f>VLOOKUP(B5171,'[1]EC Sales Date'!$A:$C,2,)</f>
        <v>Ensemble en Polaire UT mofusand</v>
      </c>
      <c r="D5171" s="36" t="s">
        <v>57</v>
      </c>
      <c r="E5171" s="36" t="s">
        <v>57</v>
      </c>
      <c r="F5171" s="36" t="s">
        <v>57</v>
      </c>
      <c r="G5171" s="36" t="s">
        <v>7504</v>
      </c>
      <c r="H5171" s="36" t="s">
        <v>7504</v>
      </c>
      <c r="I5171" s="36" t="s">
        <v>78</v>
      </c>
      <c r="J5171" s="36" t="s">
        <v>59</v>
      </c>
      <c r="K5171" s="36" t="s">
        <v>2025</v>
      </c>
    </row>
    <row r="5172" spans="1:11" ht="15" customHeight="1">
      <c r="A5172" s="36" t="s">
        <v>4760</v>
      </c>
      <c r="B5172" s="36">
        <v>470396</v>
      </c>
      <c r="C5172" s="35" t="str">
        <f>VLOOKUP(B5172,'[1]EC Sales Date'!$A:$C,2,)</f>
        <v>Ensemble en Polaire UT mofusand</v>
      </c>
      <c r="D5172" s="36" t="s">
        <v>57</v>
      </c>
      <c r="E5172" s="36" t="s">
        <v>57</v>
      </c>
      <c r="F5172" s="36" t="s">
        <v>57</v>
      </c>
      <c r="G5172" s="36" t="s">
        <v>7504</v>
      </c>
      <c r="H5172" s="36" t="s">
        <v>7504</v>
      </c>
      <c r="I5172" s="36" t="s">
        <v>78</v>
      </c>
      <c r="J5172" s="36" t="s">
        <v>59</v>
      </c>
      <c r="K5172" s="36" t="s">
        <v>2025</v>
      </c>
    </row>
    <row r="5173" spans="1:11" ht="15" customHeight="1">
      <c r="A5173" s="36" t="s">
        <v>4761</v>
      </c>
      <c r="B5173" s="36">
        <v>469631</v>
      </c>
      <c r="C5173" s="35" t="str">
        <f>VLOOKUP(B5173,'[1]EC Sales Date'!$A:$C,2,)</f>
        <v>Veste en Polaire Sans Manches</v>
      </c>
      <c r="D5173" s="36" t="s">
        <v>57</v>
      </c>
      <c r="E5173" s="36" t="s">
        <v>57</v>
      </c>
      <c r="F5173" s="36" t="s">
        <v>57</v>
      </c>
      <c r="G5173" s="36" t="s">
        <v>7504</v>
      </c>
      <c r="H5173" s="36" t="s">
        <v>7504</v>
      </c>
      <c r="I5173" s="36" t="s">
        <v>58</v>
      </c>
      <c r="J5173" s="36" t="s">
        <v>59</v>
      </c>
      <c r="K5173" s="36" t="s">
        <v>4762</v>
      </c>
    </row>
    <row r="5174" spans="1:11" ht="15" customHeight="1">
      <c r="A5174" s="36" t="s">
        <v>4763</v>
      </c>
      <c r="B5174" s="36">
        <v>472290</v>
      </c>
      <c r="C5174" s="35" t="str">
        <f>VLOOKUP(B5174,'[1]EC Sales Date'!$A:$C,2,)</f>
        <v>Combinaison à Motifs</v>
      </c>
      <c r="D5174" s="36" t="s">
        <v>57</v>
      </c>
      <c r="E5174" s="36" t="s">
        <v>57</v>
      </c>
      <c r="F5174" s="36" t="s">
        <v>57</v>
      </c>
      <c r="G5174" s="36" t="s">
        <v>7504</v>
      </c>
      <c r="H5174" s="36" t="s">
        <v>7504</v>
      </c>
      <c r="I5174" s="36" t="s">
        <v>58</v>
      </c>
      <c r="J5174" s="36" t="s">
        <v>59</v>
      </c>
      <c r="K5174" s="36" t="s">
        <v>4058</v>
      </c>
    </row>
    <row r="5175" spans="1:11" ht="15" customHeight="1">
      <c r="A5175" s="36" t="s">
        <v>4764</v>
      </c>
      <c r="B5175" s="36">
        <v>472460</v>
      </c>
      <c r="C5175" s="35" t="str">
        <f>VLOOKUP(B5175,'[1]EC Sales Date'!$A:$C,2,)</f>
        <v>Combinaison à Motifs</v>
      </c>
      <c r="D5175" s="36" t="s">
        <v>57</v>
      </c>
      <c r="E5175" s="36" t="s">
        <v>57</v>
      </c>
      <c r="F5175" s="36" t="s">
        <v>57</v>
      </c>
      <c r="G5175" s="36" t="s">
        <v>7504</v>
      </c>
      <c r="H5175" s="36" t="s">
        <v>7504</v>
      </c>
      <c r="I5175" s="36" t="s">
        <v>58</v>
      </c>
      <c r="J5175" s="36" t="s">
        <v>59</v>
      </c>
      <c r="K5175" s="36" t="s">
        <v>4058</v>
      </c>
    </row>
    <row r="5176" spans="1:11" ht="15" customHeight="1">
      <c r="A5176" s="36" t="s">
        <v>8224</v>
      </c>
      <c r="B5176" s="36">
        <v>469637</v>
      </c>
      <c r="C5176" s="35" t="e">
        <f>VLOOKUP(B5176,'[1]EC Sales Date'!$A:$C,2,)</f>
        <v>#N/A</v>
      </c>
      <c r="D5176" s="36" t="s">
        <v>57</v>
      </c>
      <c r="E5176" s="36" t="s">
        <v>57</v>
      </c>
      <c r="F5176" s="36" t="s">
        <v>57</v>
      </c>
      <c r="G5176" s="36" t="s">
        <v>7504</v>
      </c>
      <c r="H5176" s="36" t="s">
        <v>7504</v>
      </c>
      <c r="I5176" s="36" t="s">
        <v>78</v>
      </c>
      <c r="J5176" s="36" t="s">
        <v>59</v>
      </c>
      <c r="K5176" s="36" t="s">
        <v>8225</v>
      </c>
    </row>
    <row r="5177" spans="1:11" ht="15" customHeight="1">
      <c r="A5177" s="36" t="s">
        <v>4765</v>
      </c>
      <c r="B5177" s="36">
        <v>469644</v>
      </c>
      <c r="C5177" s="35" t="str">
        <f>VLOOKUP(B5177,'[1]EC Sales Date'!$A:$C,2,)</f>
        <v>Veste Zippée en Polaire Duveteuse</v>
      </c>
      <c r="D5177" s="36" t="s">
        <v>57</v>
      </c>
      <c r="E5177" s="36" t="s">
        <v>57</v>
      </c>
      <c r="F5177" s="36" t="s">
        <v>57</v>
      </c>
      <c r="G5177" s="36" t="s">
        <v>7504</v>
      </c>
      <c r="H5177" s="36" t="s">
        <v>7504</v>
      </c>
      <c r="I5177" s="36" t="s">
        <v>78</v>
      </c>
      <c r="J5177" s="36" t="s">
        <v>59</v>
      </c>
      <c r="K5177" s="36" t="s">
        <v>853</v>
      </c>
    </row>
    <row r="5178" spans="1:11" ht="15" customHeight="1">
      <c r="A5178" s="36" t="s">
        <v>4766</v>
      </c>
      <c r="B5178" s="36">
        <v>472807</v>
      </c>
      <c r="C5178" s="35" t="str">
        <f>VLOOKUP(B5178,'[1]EC Sales Date'!$A:$C,2,)</f>
        <v>Veste Zippée en Polaire Duveteuse (Imprimée)</v>
      </c>
      <c r="D5178" s="36" t="s">
        <v>57</v>
      </c>
      <c r="E5178" s="36" t="s">
        <v>57</v>
      </c>
      <c r="F5178" s="36" t="s">
        <v>57</v>
      </c>
      <c r="G5178" s="36" t="s">
        <v>7504</v>
      </c>
      <c r="H5178" s="36" t="s">
        <v>7504</v>
      </c>
      <c r="I5178" s="36" t="s">
        <v>78</v>
      </c>
      <c r="J5178" s="36" t="s">
        <v>59</v>
      </c>
      <c r="K5178" s="36" t="s">
        <v>853</v>
      </c>
    </row>
    <row r="5179" spans="1:11" ht="15" customHeight="1">
      <c r="A5179" s="36" t="s">
        <v>8226</v>
      </c>
      <c r="B5179" s="36">
        <v>469645</v>
      </c>
      <c r="C5179" s="35" t="e">
        <f>VLOOKUP(B5179,'[1]EC Sales Date'!$A:$C,2,)</f>
        <v>#N/A</v>
      </c>
      <c r="D5179" s="36" t="s">
        <v>57</v>
      </c>
      <c r="E5179" s="36" t="s">
        <v>57</v>
      </c>
      <c r="F5179" s="36" t="s">
        <v>57</v>
      </c>
      <c r="G5179" s="36" t="s">
        <v>7504</v>
      </c>
      <c r="H5179" s="36" t="s">
        <v>7504</v>
      </c>
      <c r="I5179" s="36" t="s">
        <v>58</v>
      </c>
      <c r="J5179" s="36" t="s">
        <v>59</v>
      </c>
      <c r="K5179" s="36" t="s">
        <v>864</v>
      </c>
    </row>
    <row r="5180" spans="1:11" ht="15" customHeight="1">
      <c r="A5180" s="36" t="s">
        <v>8227</v>
      </c>
      <c r="B5180" s="36">
        <v>469645</v>
      </c>
      <c r="C5180" s="35" t="e">
        <f>VLOOKUP(B5180,'[1]EC Sales Date'!$A:$C,2,)</f>
        <v>#N/A</v>
      </c>
      <c r="D5180" s="36" t="s">
        <v>80</v>
      </c>
      <c r="E5180" s="36" t="s">
        <v>57</v>
      </c>
      <c r="F5180" s="36" t="s">
        <v>57</v>
      </c>
      <c r="G5180" s="36" t="s">
        <v>7504</v>
      </c>
      <c r="H5180" s="36" t="s">
        <v>7504</v>
      </c>
      <c r="I5180" s="36" t="s">
        <v>58</v>
      </c>
      <c r="J5180" s="36" t="s">
        <v>59</v>
      </c>
      <c r="K5180" s="36" t="s">
        <v>864</v>
      </c>
    </row>
    <row r="5181" spans="1:11" ht="15" customHeight="1">
      <c r="A5181" s="36" t="s">
        <v>4767</v>
      </c>
      <c r="B5181" s="36">
        <v>469646</v>
      </c>
      <c r="C5181" s="35" t="str">
        <f>VLOOKUP(B5181,'[1]EC Sales Date'!$A:$C,2,)</f>
        <v>Legging en Polaire (Imprimé)</v>
      </c>
      <c r="D5181" s="36" t="s">
        <v>57</v>
      </c>
      <c r="E5181" s="36" t="s">
        <v>57</v>
      </c>
      <c r="F5181" s="36" t="s">
        <v>57</v>
      </c>
      <c r="G5181" s="36" t="s">
        <v>7504</v>
      </c>
      <c r="H5181" s="36" t="s">
        <v>7504</v>
      </c>
      <c r="I5181" s="36" t="s">
        <v>58</v>
      </c>
      <c r="J5181" s="36" t="s">
        <v>59</v>
      </c>
      <c r="K5181" s="36" t="s">
        <v>864</v>
      </c>
    </row>
    <row r="5182" spans="1:11" ht="15" customHeight="1">
      <c r="A5182" s="36" t="s">
        <v>4768</v>
      </c>
      <c r="B5182" s="36">
        <v>469646</v>
      </c>
      <c r="C5182" s="35" t="str">
        <f>VLOOKUP(B5182,'[1]EC Sales Date'!$A:$C,2,)</f>
        <v>Legging en Polaire (Imprimé)</v>
      </c>
      <c r="D5182" s="36" t="s">
        <v>80</v>
      </c>
      <c r="E5182" s="36" t="s">
        <v>57</v>
      </c>
      <c r="F5182" s="36" t="s">
        <v>57</v>
      </c>
      <c r="G5182" s="36" t="s">
        <v>7504</v>
      </c>
      <c r="H5182" s="36" t="s">
        <v>7504</v>
      </c>
      <c r="I5182" s="36" t="s">
        <v>58</v>
      </c>
      <c r="J5182" s="36" t="s">
        <v>59</v>
      </c>
      <c r="K5182" s="36" t="s">
        <v>864</v>
      </c>
    </row>
    <row r="5183" spans="1:11" ht="15" customHeight="1">
      <c r="A5183" s="36" t="s">
        <v>4769</v>
      </c>
      <c r="B5183" s="36">
        <v>469651</v>
      </c>
      <c r="C5183" s="35" t="str">
        <f>VLOOKUP(B5183,'[1]EC Sales Date'!$A:$C,2,)</f>
        <v>T-Shirt Col Rond HEATTECH</v>
      </c>
      <c r="D5183" s="36" t="s">
        <v>57</v>
      </c>
      <c r="E5183" s="36" t="s">
        <v>57</v>
      </c>
      <c r="F5183" s="36" t="s">
        <v>57</v>
      </c>
      <c r="G5183" s="36" t="s">
        <v>7504</v>
      </c>
      <c r="H5183" s="36" t="s">
        <v>7504</v>
      </c>
      <c r="I5183" s="36" t="s">
        <v>58</v>
      </c>
      <c r="J5183" s="36" t="s">
        <v>59</v>
      </c>
      <c r="K5183" s="36" t="s">
        <v>859</v>
      </c>
    </row>
    <row r="5184" spans="1:11" ht="15" customHeight="1">
      <c r="A5184" s="36" t="s">
        <v>4770</v>
      </c>
      <c r="B5184" s="36">
        <v>469652</v>
      </c>
      <c r="C5184" s="35" t="str">
        <f>VLOOKUP(B5184,'[1]EC Sales Date'!$A:$C,2,)</f>
        <v>Legging HEATTECH</v>
      </c>
      <c r="D5184" s="36" t="s">
        <v>57</v>
      </c>
      <c r="E5184" s="36" t="s">
        <v>57</v>
      </c>
      <c r="F5184" s="36" t="s">
        <v>57</v>
      </c>
      <c r="G5184" s="36" t="s">
        <v>7504</v>
      </c>
      <c r="H5184" s="36" t="s">
        <v>7504</v>
      </c>
      <c r="I5184" s="36" t="s">
        <v>58</v>
      </c>
      <c r="J5184" s="36" t="s">
        <v>59</v>
      </c>
      <c r="K5184" s="36" t="s">
        <v>859</v>
      </c>
    </row>
    <row r="5185" spans="1:11" ht="15" customHeight="1">
      <c r="A5185" s="36" t="s">
        <v>4771</v>
      </c>
      <c r="B5185" s="36">
        <v>469654</v>
      </c>
      <c r="C5185" s="35" t="str">
        <f>VLOOKUP(B5185,'[1]EC Sales Date'!$A:$C,2,)</f>
        <v>Pyjama Matelassé (Imprimé)</v>
      </c>
      <c r="D5185" s="36" t="s">
        <v>57</v>
      </c>
      <c r="E5185" s="36" t="s">
        <v>57</v>
      </c>
      <c r="F5185" s="36" t="s">
        <v>57</v>
      </c>
      <c r="G5185" s="36" t="s">
        <v>7504</v>
      </c>
      <c r="H5185" s="36" t="s">
        <v>7504</v>
      </c>
      <c r="I5185" s="36" t="s">
        <v>58</v>
      </c>
      <c r="J5185" s="36" t="s">
        <v>59</v>
      </c>
      <c r="K5185" s="36" t="s">
        <v>849</v>
      </c>
    </row>
    <row r="5186" spans="1:11" ht="15" customHeight="1">
      <c r="A5186" s="36" t="s">
        <v>4772</v>
      </c>
      <c r="B5186" s="36">
        <v>472671</v>
      </c>
      <c r="C5186" s="35" t="str">
        <f>VLOOKUP(B5186,'[1]EC Sales Date'!$A:$C,2,)</f>
        <v>Pyjama Matelassé</v>
      </c>
      <c r="D5186" s="36" t="s">
        <v>57</v>
      </c>
      <c r="E5186" s="36" t="s">
        <v>57</v>
      </c>
      <c r="F5186" s="36" t="s">
        <v>57</v>
      </c>
      <c r="G5186" s="36" t="s">
        <v>7504</v>
      </c>
      <c r="H5186" s="36" t="s">
        <v>7504</v>
      </c>
      <c r="I5186" s="36" t="s">
        <v>58</v>
      </c>
      <c r="J5186" s="36" t="s">
        <v>59</v>
      </c>
      <c r="K5186" s="36" t="s">
        <v>849</v>
      </c>
    </row>
    <row r="5187" spans="1:11" ht="15" customHeight="1">
      <c r="A5187" s="36" t="s">
        <v>4773</v>
      </c>
      <c r="B5187" s="36">
        <v>469655</v>
      </c>
      <c r="C5187" s="35" t="str">
        <f>VLOOKUP(B5187,'[1]EC Sales Date'!$A:$C,2,)</f>
        <v>Pyjama Matelassé UT Sesame Street</v>
      </c>
      <c r="D5187" s="36" t="s">
        <v>57</v>
      </c>
      <c r="E5187" s="36" t="s">
        <v>57</v>
      </c>
      <c r="F5187" s="36" t="s">
        <v>57</v>
      </c>
      <c r="G5187" s="36" t="s">
        <v>7504</v>
      </c>
      <c r="H5187" s="36" t="s">
        <v>7504</v>
      </c>
      <c r="I5187" s="36" t="s">
        <v>58</v>
      </c>
      <c r="J5187" s="36" t="s">
        <v>59</v>
      </c>
      <c r="K5187" s="36" t="s">
        <v>849</v>
      </c>
    </row>
    <row r="5188" spans="1:11" ht="15" customHeight="1">
      <c r="A5188" s="36" t="s">
        <v>4774</v>
      </c>
      <c r="B5188" s="36">
        <v>469656</v>
      </c>
      <c r="C5188" s="35" t="str">
        <f>VLOOKUP(B5188,'[1]EC Sales Date'!$A:$C,2,)</f>
        <v>Pyjama Matelassé UT Sesame Street</v>
      </c>
      <c r="D5188" s="36" t="s">
        <v>57</v>
      </c>
      <c r="E5188" s="36" t="s">
        <v>57</v>
      </c>
      <c r="F5188" s="36" t="s">
        <v>57</v>
      </c>
      <c r="G5188" s="36" t="s">
        <v>7504</v>
      </c>
      <c r="H5188" s="36" t="s">
        <v>7504</v>
      </c>
      <c r="I5188" s="36" t="s">
        <v>58</v>
      </c>
      <c r="J5188" s="36" t="s">
        <v>59</v>
      </c>
      <c r="K5188" s="36" t="s">
        <v>849</v>
      </c>
    </row>
    <row r="5189" spans="1:11" ht="15" customHeight="1">
      <c r="A5189" s="36" t="s">
        <v>4775</v>
      </c>
      <c r="B5189" s="36">
        <v>469657</v>
      </c>
      <c r="C5189" s="35" t="str">
        <f>VLOOKUP(B5189,'[1]EC Sales Date'!$A:$C,2,)</f>
        <v>Pyjama Matelassé UT Sesame Street</v>
      </c>
      <c r="D5189" s="36" t="s">
        <v>57</v>
      </c>
      <c r="E5189" s="36" t="s">
        <v>57</v>
      </c>
      <c r="F5189" s="36" t="s">
        <v>57</v>
      </c>
      <c r="G5189" s="36" t="s">
        <v>7504</v>
      </c>
      <c r="H5189" s="36" t="s">
        <v>7504</v>
      </c>
      <c r="I5189" s="36" t="s">
        <v>58</v>
      </c>
      <c r="J5189" s="36" t="s">
        <v>59</v>
      </c>
      <c r="K5189" s="36" t="s">
        <v>849</v>
      </c>
    </row>
    <row r="5190" spans="1:11" ht="15" customHeight="1">
      <c r="A5190" s="36" t="s">
        <v>4776</v>
      </c>
      <c r="B5190" s="36">
        <v>469658</v>
      </c>
      <c r="C5190" s="35" t="str">
        <f>VLOOKUP(B5190,'[1]EC Sales Date'!$A:$C,2,)</f>
        <v>Pyjama Matelassé UT Sesame Street</v>
      </c>
      <c r="D5190" s="36" t="s">
        <v>57</v>
      </c>
      <c r="E5190" s="36" t="s">
        <v>57</v>
      </c>
      <c r="F5190" s="36" t="s">
        <v>57</v>
      </c>
      <c r="G5190" s="36" t="s">
        <v>7504</v>
      </c>
      <c r="H5190" s="36" t="s">
        <v>7504</v>
      </c>
      <c r="I5190" s="36" t="s">
        <v>58</v>
      </c>
      <c r="J5190" s="36" t="s">
        <v>59</v>
      </c>
      <c r="K5190" s="36" t="s">
        <v>849</v>
      </c>
    </row>
    <row r="5191" spans="1:11" ht="15" customHeight="1">
      <c r="A5191" s="36" t="s">
        <v>4777</v>
      </c>
      <c r="B5191" s="36">
        <v>470862</v>
      </c>
      <c r="C5191" s="35" t="str">
        <f>VLOOKUP(B5191,'[1]EC Sales Date'!$A:$C,2,)</f>
        <v>Cardigan en Maille Soufflée Yarn</v>
      </c>
      <c r="D5191" s="36" t="s">
        <v>57</v>
      </c>
      <c r="E5191" s="36" t="s">
        <v>57</v>
      </c>
      <c r="F5191" s="36" t="s">
        <v>57</v>
      </c>
      <c r="G5191" s="36" t="s">
        <v>7504</v>
      </c>
      <c r="H5191" s="36" t="s">
        <v>7504</v>
      </c>
      <c r="I5191" s="36" t="s">
        <v>58</v>
      </c>
      <c r="J5191" s="36" t="s">
        <v>59</v>
      </c>
      <c r="K5191" s="36" t="s">
        <v>794</v>
      </c>
    </row>
    <row r="5192" spans="1:11" ht="15" customHeight="1">
      <c r="A5192" s="36" t="s">
        <v>4778</v>
      </c>
      <c r="B5192" s="36">
        <v>470863</v>
      </c>
      <c r="C5192" s="35" t="str">
        <f>VLOOKUP(B5192,'[1]EC Sales Date'!$A:$C,2,)</f>
        <v>Cardigan en Maille Soufflée Yarn à Rayures</v>
      </c>
      <c r="D5192" s="36" t="s">
        <v>57</v>
      </c>
      <c r="E5192" s="36" t="s">
        <v>57</v>
      </c>
      <c r="F5192" s="36" t="s">
        <v>57</v>
      </c>
      <c r="G5192" s="36" t="s">
        <v>7504</v>
      </c>
      <c r="H5192" s="36" t="s">
        <v>7504</v>
      </c>
      <c r="I5192" s="36" t="s">
        <v>58</v>
      </c>
      <c r="J5192" s="36" t="s">
        <v>59</v>
      </c>
      <c r="K5192" s="36" t="s">
        <v>794</v>
      </c>
    </row>
    <row r="5193" spans="1:11" ht="15" customHeight="1">
      <c r="A5193" s="36" t="s">
        <v>4779</v>
      </c>
      <c r="B5193" s="36">
        <v>470864</v>
      </c>
      <c r="C5193" s="35" t="str">
        <f>VLOOKUP(B5193,'[1]EC Sales Date'!$A:$C,2,)</f>
        <v>Veste Matelassée</v>
      </c>
      <c r="D5193" s="36" t="s">
        <v>57</v>
      </c>
      <c r="E5193" s="36" t="s">
        <v>57</v>
      </c>
      <c r="F5193" s="36" t="s">
        <v>57</v>
      </c>
      <c r="G5193" s="36" t="s">
        <v>7504</v>
      </c>
      <c r="H5193" s="36" t="s">
        <v>7504</v>
      </c>
      <c r="I5193" s="36" t="s">
        <v>78</v>
      </c>
      <c r="J5193" s="36" t="s">
        <v>59</v>
      </c>
      <c r="K5193" s="36" t="s">
        <v>4780</v>
      </c>
    </row>
    <row r="5194" spans="1:11" ht="15" customHeight="1">
      <c r="A5194" s="36" t="s">
        <v>4781</v>
      </c>
      <c r="B5194" s="36">
        <v>469862</v>
      </c>
      <c r="C5194" s="35" t="str">
        <f>VLOOKUP(B5194,'[1]EC Sales Date'!$A:$C,2,)</f>
        <v>Veste PUFFERTECH Compacte</v>
      </c>
      <c r="D5194" s="36" t="s">
        <v>86</v>
      </c>
      <c r="E5194" s="36" t="s">
        <v>57</v>
      </c>
      <c r="F5194" s="36" t="s">
        <v>140</v>
      </c>
      <c r="G5194" s="36" t="s">
        <v>7504</v>
      </c>
      <c r="H5194" s="36" t="s">
        <v>7504</v>
      </c>
      <c r="I5194" s="36" t="s">
        <v>58</v>
      </c>
      <c r="J5194" s="36" t="s">
        <v>59</v>
      </c>
      <c r="K5194" s="36" t="s">
        <v>916</v>
      </c>
    </row>
    <row r="5195" spans="1:11" ht="15" customHeight="1">
      <c r="A5195" s="36" t="s">
        <v>4782</v>
      </c>
      <c r="B5195" s="36">
        <v>469862</v>
      </c>
      <c r="C5195" s="35" t="str">
        <f>VLOOKUP(B5195,'[1]EC Sales Date'!$A:$C,2,)</f>
        <v>Veste PUFFERTECH Compacte</v>
      </c>
      <c r="D5195" s="36" t="s">
        <v>56</v>
      </c>
      <c r="E5195" s="36" t="s">
        <v>57</v>
      </c>
      <c r="F5195" s="36" t="s">
        <v>140</v>
      </c>
      <c r="G5195" s="36" t="s">
        <v>7504</v>
      </c>
      <c r="H5195" s="36" t="s">
        <v>7504</v>
      </c>
      <c r="I5195" s="36" t="s">
        <v>58</v>
      </c>
      <c r="J5195" s="36" t="s">
        <v>59</v>
      </c>
      <c r="K5195" s="36" t="s">
        <v>916</v>
      </c>
    </row>
    <row r="5196" spans="1:11" ht="15" customHeight="1">
      <c r="A5196" s="36" t="s">
        <v>4783</v>
      </c>
      <c r="B5196" s="36">
        <v>469862</v>
      </c>
      <c r="C5196" s="35" t="str">
        <f>VLOOKUP(B5196,'[1]EC Sales Date'!$A:$C,2,)</f>
        <v>Veste PUFFERTECH Compacte</v>
      </c>
      <c r="D5196" s="36" t="s">
        <v>57</v>
      </c>
      <c r="E5196" s="36" t="s">
        <v>57</v>
      </c>
      <c r="F5196" s="36" t="s">
        <v>57</v>
      </c>
      <c r="G5196" s="36" t="s">
        <v>7504</v>
      </c>
      <c r="H5196" s="36" t="s">
        <v>7504</v>
      </c>
      <c r="I5196" s="36" t="s">
        <v>58</v>
      </c>
      <c r="J5196" s="36" t="s">
        <v>59</v>
      </c>
      <c r="K5196" s="36" t="s">
        <v>916</v>
      </c>
    </row>
    <row r="5197" spans="1:11" ht="15" customHeight="1">
      <c r="A5197" s="36" t="s">
        <v>4784</v>
      </c>
      <c r="B5197" s="36">
        <v>469863</v>
      </c>
      <c r="C5197" s="35" t="str">
        <f>VLOOKUP(B5197,'[1]EC Sales Date'!$A:$C,2,)</f>
        <v>Veste PUFFERTECH Sans Manches</v>
      </c>
      <c r="D5197" s="36" t="s">
        <v>56</v>
      </c>
      <c r="E5197" s="36" t="s">
        <v>57</v>
      </c>
      <c r="F5197" s="36" t="s">
        <v>57</v>
      </c>
      <c r="G5197" s="36" t="s">
        <v>7504</v>
      </c>
      <c r="H5197" s="36" t="s">
        <v>7504</v>
      </c>
      <c r="I5197" s="36" t="s">
        <v>58</v>
      </c>
      <c r="J5197" s="36" t="s">
        <v>59</v>
      </c>
      <c r="K5197" s="36" t="s">
        <v>916</v>
      </c>
    </row>
    <row r="5198" spans="1:11" ht="15" customHeight="1">
      <c r="A5198" s="36" t="s">
        <v>4785</v>
      </c>
      <c r="B5198" s="36">
        <v>469863</v>
      </c>
      <c r="C5198" s="35" t="str">
        <f>VLOOKUP(B5198,'[1]EC Sales Date'!$A:$C,2,)</f>
        <v>Veste PUFFERTECH Sans Manches</v>
      </c>
      <c r="D5198" s="36" t="s">
        <v>57</v>
      </c>
      <c r="E5198" s="36" t="s">
        <v>57</v>
      </c>
      <c r="F5198" s="36" t="s">
        <v>57</v>
      </c>
      <c r="G5198" s="36" t="s">
        <v>7504</v>
      </c>
      <c r="H5198" s="36" t="s">
        <v>7504</v>
      </c>
      <c r="I5198" s="36" t="s">
        <v>58</v>
      </c>
      <c r="J5198" s="36" t="s">
        <v>59</v>
      </c>
      <c r="K5198" s="36" t="s">
        <v>916</v>
      </c>
    </row>
    <row r="5199" spans="1:11" ht="15" customHeight="1">
      <c r="A5199" s="36" t="s">
        <v>4786</v>
      </c>
      <c r="B5199" s="36">
        <v>469864</v>
      </c>
      <c r="C5199" s="35" t="str">
        <f>VLOOKUP(B5199,'[1]EC Sales Date'!$A:$C,2,)</f>
        <v>Veste PUFFERTECH Relax</v>
      </c>
      <c r="D5199" s="36" t="s">
        <v>57</v>
      </c>
      <c r="E5199" s="36" t="s">
        <v>555</v>
      </c>
      <c r="F5199" s="36" t="s">
        <v>555</v>
      </c>
      <c r="G5199" s="36" t="s">
        <v>7504</v>
      </c>
      <c r="H5199" s="36" t="s">
        <v>7504</v>
      </c>
      <c r="I5199" s="36" t="s">
        <v>58</v>
      </c>
      <c r="J5199" s="36" t="s">
        <v>59</v>
      </c>
      <c r="K5199" s="36" t="s">
        <v>4787</v>
      </c>
    </row>
    <row r="5200" spans="1:11" ht="15" customHeight="1">
      <c r="A5200" s="36" t="s">
        <v>4788</v>
      </c>
      <c r="B5200" s="36">
        <v>469865</v>
      </c>
      <c r="C5200" s="35" t="str">
        <f>VLOOKUP(B5200,'[1]EC Sales Date'!$A:$C,2,)</f>
        <v>Trench</v>
      </c>
      <c r="D5200" s="36" t="s">
        <v>57</v>
      </c>
      <c r="E5200" s="36" t="s">
        <v>57</v>
      </c>
      <c r="F5200" s="36" t="s">
        <v>57</v>
      </c>
      <c r="G5200" s="36" t="s">
        <v>7504</v>
      </c>
      <c r="H5200" s="36" t="s">
        <v>7504</v>
      </c>
      <c r="I5200" s="36" t="s">
        <v>78</v>
      </c>
      <c r="J5200" s="36" t="s">
        <v>59</v>
      </c>
      <c r="K5200" s="36" t="s">
        <v>2872</v>
      </c>
    </row>
    <row r="5201" spans="1:11" ht="15" customHeight="1">
      <c r="A5201" s="36" t="s">
        <v>4789</v>
      </c>
      <c r="B5201" s="36">
        <v>469869</v>
      </c>
      <c r="C5201" s="35" t="str">
        <f>VLOOKUP(B5201,'[1]EC Sales Date'!$A:$C,2,)</f>
        <v>Doudoune Ultra Light Down</v>
      </c>
      <c r="D5201" s="36" t="s">
        <v>86</v>
      </c>
      <c r="E5201" s="36" t="s">
        <v>555</v>
      </c>
      <c r="F5201" s="36" t="s">
        <v>555</v>
      </c>
      <c r="G5201" s="36" t="s">
        <v>7504</v>
      </c>
      <c r="H5201" s="36" t="s">
        <v>7504</v>
      </c>
      <c r="I5201" s="36" t="s">
        <v>58</v>
      </c>
      <c r="J5201" s="36" t="s">
        <v>59</v>
      </c>
      <c r="K5201" s="36" t="s">
        <v>894</v>
      </c>
    </row>
    <row r="5202" spans="1:11" ht="15" customHeight="1">
      <c r="A5202" s="36" t="s">
        <v>4790</v>
      </c>
      <c r="B5202" s="36">
        <v>469869</v>
      </c>
      <c r="C5202" s="35" t="str">
        <f>VLOOKUP(B5202,'[1]EC Sales Date'!$A:$C,2,)</f>
        <v>Doudoune Ultra Light Down</v>
      </c>
      <c r="D5202" s="36" t="s">
        <v>56</v>
      </c>
      <c r="E5202" s="36" t="s">
        <v>555</v>
      </c>
      <c r="F5202" s="36" t="s">
        <v>555</v>
      </c>
      <c r="G5202" s="36" t="s">
        <v>7504</v>
      </c>
      <c r="H5202" s="36" t="s">
        <v>7504</v>
      </c>
      <c r="I5202" s="36" t="s">
        <v>58</v>
      </c>
      <c r="J5202" s="36" t="s">
        <v>59</v>
      </c>
      <c r="K5202" s="36" t="s">
        <v>894</v>
      </c>
    </row>
    <row r="5203" spans="1:11" ht="15" customHeight="1">
      <c r="A5203" s="36" t="s">
        <v>4791</v>
      </c>
      <c r="B5203" s="36">
        <v>469869</v>
      </c>
      <c r="C5203" s="35" t="str">
        <f>VLOOKUP(B5203,'[1]EC Sales Date'!$A:$C,2,)</f>
        <v>Doudoune Ultra Light Down</v>
      </c>
      <c r="D5203" s="36" t="s">
        <v>57</v>
      </c>
      <c r="E5203" s="36" t="s">
        <v>555</v>
      </c>
      <c r="F5203" s="36" t="s">
        <v>555</v>
      </c>
      <c r="G5203" s="36" t="s">
        <v>7504</v>
      </c>
      <c r="H5203" s="36" t="s">
        <v>7504</v>
      </c>
      <c r="I5203" s="36" t="s">
        <v>58</v>
      </c>
      <c r="J5203" s="36" t="s">
        <v>59</v>
      </c>
      <c r="K5203" s="36" t="s">
        <v>894</v>
      </c>
    </row>
    <row r="5204" spans="1:11" ht="15" customHeight="1">
      <c r="A5204" s="36" t="s">
        <v>4792</v>
      </c>
      <c r="B5204" s="36">
        <v>469870</v>
      </c>
      <c r="C5204" s="35" t="str">
        <f>VLOOKUP(B5204,'[1]EC Sales Date'!$A:$C,2,)</f>
        <v>Doudoune Ultra Légère Sans Manches</v>
      </c>
      <c r="D5204" s="36" t="s">
        <v>56</v>
      </c>
      <c r="E5204" s="36" t="s">
        <v>57</v>
      </c>
      <c r="F5204" s="36" t="s">
        <v>57</v>
      </c>
      <c r="G5204" s="36" t="s">
        <v>7504</v>
      </c>
      <c r="H5204" s="36" t="s">
        <v>7504</v>
      </c>
      <c r="I5204" s="36" t="s">
        <v>58</v>
      </c>
      <c r="J5204" s="36" t="s">
        <v>59</v>
      </c>
      <c r="K5204" s="36" t="s">
        <v>894</v>
      </c>
    </row>
    <row r="5205" spans="1:11" ht="15" customHeight="1">
      <c r="A5205" s="36" t="s">
        <v>4793</v>
      </c>
      <c r="B5205" s="36">
        <v>469870</v>
      </c>
      <c r="C5205" s="35" t="str">
        <f>VLOOKUP(B5205,'[1]EC Sales Date'!$A:$C,2,)</f>
        <v>Doudoune Ultra Légère Sans Manches</v>
      </c>
      <c r="D5205" s="36" t="s">
        <v>57</v>
      </c>
      <c r="E5205" s="36" t="s">
        <v>555</v>
      </c>
      <c r="F5205" s="36" t="s">
        <v>555</v>
      </c>
      <c r="G5205" s="36" t="s">
        <v>7504</v>
      </c>
      <c r="H5205" s="36" t="s">
        <v>7504</v>
      </c>
      <c r="I5205" s="36" t="s">
        <v>58</v>
      </c>
      <c r="J5205" s="36" t="s">
        <v>59</v>
      </c>
      <c r="K5205" s="36" t="s">
        <v>894</v>
      </c>
    </row>
    <row r="5206" spans="1:11" ht="15" customHeight="1">
      <c r="A5206" s="36" t="s">
        <v>4794</v>
      </c>
      <c r="B5206" s="36">
        <v>469871</v>
      </c>
      <c r="C5206" s="35" t="str">
        <f>VLOOKUP(B5206,'[1]EC Sales Date'!$A:$C,2,)</f>
        <v>Parka PUFFERTECH</v>
      </c>
      <c r="D5206" s="36" t="s">
        <v>57</v>
      </c>
      <c r="E5206" s="36" t="s">
        <v>57</v>
      </c>
      <c r="F5206" s="36" t="s">
        <v>57</v>
      </c>
      <c r="G5206" s="36" t="s">
        <v>7504</v>
      </c>
      <c r="H5206" s="36" t="s">
        <v>7504</v>
      </c>
      <c r="I5206" s="36" t="s">
        <v>58</v>
      </c>
      <c r="J5206" s="36" t="s">
        <v>59</v>
      </c>
      <c r="K5206" s="36" t="s">
        <v>4795</v>
      </c>
    </row>
    <row r="5207" spans="1:11" ht="15" customHeight="1">
      <c r="A5207" s="36" t="s">
        <v>4796</v>
      </c>
      <c r="B5207" s="36">
        <v>469872</v>
      </c>
      <c r="C5207" s="35" t="str">
        <f>VLOOKUP(B5207,'[1]EC Sales Date'!$A:$C,2,)</f>
        <v>Manteau Ultra Light Down</v>
      </c>
      <c r="D5207" s="36" t="s">
        <v>57</v>
      </c>
      <c r="E5207" s="36" t="s">
        <v>57</v>
      </c>
      <c r="F5207" s="36" t="s">
        <v>57</v>
      </c>
      <c r="G5207" s="36" t="s">
        <v>7504</v>
      </c>
      <c r="H5207" s="36" t="s">
        <v>7504</v>
      </c>
      <c r="I5207" s="36" t="s">
        <v>58</v>
      </c>
      <c r="J5207" s="36" t="s">
        <v>59</v>
      </c>
      <c r="K5207" s="36" t="s">
        <v>901</v>
      </c>
    </row>
    <row r="5208" spans="1:11" ht="15" customHeight="1">
      <c r="A5208" s="36" t="s">
        <v>4797</v>
      </c>
      <c r="B5208" s="36">
        <v>469873</v>
      </c>
      <c r="C5208" s="35" t="str">
        <f>VLOOKUP(B5208,'[1]EC Sales Date'!$A:$C,2,)</f>
        <v>Doudoune Longue Détail Ceinture</v>
      </c>
      <c r="D5208" s="36" t="s">
        <v>57</v>
      </c>
      <c r="E5208" s="36" t="s">
        <v>555</v>
      </c>
      <c r="F5208" s="36" t="s">
        <v>555</v>
      </c>
      <c r="G5208" s="36" t="s">
        <v>7504</v>
      </c>
      <c r="H5208" s="36" t="s">
        <v>7504</v>
      </c>
      <c r="I5208" s="36" t="s">
        <v>58</v>
      </c>
      <c r="J5208" s="36" t="s">
        <v>59</v>
      </c>
      <c r="K5208" s="36" t="s">
        <v>4798</v>
      </c>
    </row>
    <row r="5209" spans="1:11" ht="15" customHeight="1">
      <c r="A5209" s="36" t="s">
        <v>4799</v>
      </c>
      <c r="B5209" s="36">
        <v>469896</v>
      </c>
      <c r="C5209" s="35" t="str">
        <f>VLOOKUP(B5209,'[1]EC Sales Date'!$A:$C,2,)</f>
        <v>Parka Sans Coutures</v>
      </c>
      <c r="D5209" s="36" t="s">
        <v>57</v>
      </c>
      <c r="E5209" s="36" t="s">
        <v>57</v>
      </c>
      <c r="F5209" s="36" t="s">
        <v>57</v>
      </c>
      <c r="G5209" s="36" t="s">
        <v>7504</v>
      </c>
      <c r="H5209" s="36" t="s">
        <v>7504</v>
      </c>
      <c r="I5209" s="36" t="s">
        <v>58</v>
      </c>
      <c r="J5209" s="36" t="s">
        <v>59</v>
      </c>
      <c r="K5209" s="36" t="s">
        <v>4800</v>
      </c>
    </row>
    <row r="5210" spans="1:11" ht="15" customHeight="1">
      <c r="A5210" s="36" t="s">
        <v>4801</v>
      </c>
      <c r="B5210" s="36">
        <v>469896</v>
      </c>
      <c r="C5210" s="35" t="str">
        <f>VLOOKUP(B5210,'[1]EC Sales Date'!$A:$C,2,)</f>
        <v>Parka Sans Coutures</v>
      </c>
      <c r="D5210" s="36" t="s">
        <v>86</v>
      </c>
      <c r="E5210" s="36" t="s">
        <v>57</v>
      </c>
      <c r="F5210" s="36" t="s">
        <v>57</v>
      </c>
      <c r="G5210" s="36" t="s">
        <v>7504</v>
      </c>
      <c r="H5210" s="36" t="s">
        <v>7504</v>
      </c>
      <c r="I5210" s="36" t="s">
        <v>58</v>
      </c>
      <c r="J5210" s="36" t="s">
        <v>59</v>
      </c>
      <c r="K5210" s="36" t="s">
        <v>4800</v>
      </c>
    </row>
    <row r="5211" spans="1:11" ht="15" customHeight="1">
      <c r="A5211" s="36" t="s">
        <v>4802</v>
      </c>
      <c r="B5211" s="36">
        <v>469897</v>
      </c>
      <c r="C5211" s="35" t="str">
        <f>VLOOKUP(B5211,'[1]EC Sales Date'!$A:$C,2,)</f>
        <v>Doudoune Courte Sans Couture</v>
      </c>
      <c r="D5211" s="36" t="s">
        <v>57</v>
      </c>
      <c r="E5211" s="36" t="s">
        <v>57</v>
      </c>
      <c r="F5211" s="36" t="s">
        <v>57</v>
      </c>
      <c r="G5211" s="36" t="s">
        <v>7504</v>
      </c>
      <c r="H5211" s="36" t="s">
        <v>7504</v>
      </c>
      <c r="I5211" s="36" t="s">
        <v>58</v>
      </c>
      <c r="J5211" s="36" t="s">
        <v>59</v>
      </c>
      <c r="K5211" s="36" t="s">
        <v>4800</v>
      </c>
    </row>
    <row r="5212" spans="1:11" ht="15" customHeight="1">
      <c r="A5212" s="36" t="s">
        <v>4803</v>
      </c>
      <c r="B5212" s="36">
        <v>469898</v>
      </c>
      <c r="C5212" s="35" t="str">
        <f>VLOOKUP(B5212,'[1]EC Sales Date'!$A:$C,2,)</f>
        <v>Doudoune Longue Sans Couture</v>
      </c>
      <c r="D5212" s="36" t="s">
        <v>57</v>
      </c>
      <c r="E5212" s="36" t="s">
        <v>57</v>
      </c>
      <c r="F5212" s="36" t="s">
        <v>57</v>
      </c>
      <c r="G5212" s="36" t="s">
        <v>7504</v>
      </c>
      <c r="H5212" s="36" t="s">
        <v>7504</v>
      </c>
      <c r="I5212" s="36" t="s">
        <v>58</v>
      </c>
      <c r="J5212" s="36" t="s">
        <v>59</v>
      </c>
      <c r="K5212" s="36" t="s">
        <v>4800</v>
      </c>
    </row>
    <row r="5213" spans="1:11" ht="15" customHeight="1">
      <c r="A5213" s="36" t="s">
        <v>4804</v>
      </c>
      <c r="B5213" s="36">
        <v>469899</v>
      </c>
      <c r="C5213" s="35" t="str">
        <f>VLOOKUP(B5213,'[1]EC Sales Date'!$A:$C,2,)</f>
        <v>Manteau Hybride</v>
      </c>
      <c r="D5213" s="36" t="s">
        <v>57</v>
      </c>
      <c r="E5213" s="36" t="s">
        <v>57</v>
      </c>
      <c r="F5213" s="36" t="s">
        <v>57</v>
      </c>
      <c r="G5213" s="36" t="s">
        <v>7504</v>
      </c>
      <c r="H5213" s="36" t="s">
        <v>7504</v>
      </c>
      <c r="I5213" s="36" t="s">
        <v>58</v>
      </c>
      <c r="J5213" s="36" t="s">
        <v>59</v>
      </c>
      <c r="K5213" s="36" t="s">
        <v>4805</v>
      </c>
    </row>
    <row r="5214" spans="1:11" ht="15" customHeight="1">
      <c r="A5214" s="36" t="s">
        <v>4806</v>
      </c>
      <c r="B5214" s="36">
        <v>469901</v>
      </c>
      <c r="C5214" s="35" t="str">
        <f>VLOOKUP(B5214,'[1]EC Sales Date'!$A:$C,2,)</f>
        <v>Doudoune Douce</v>
      </c>
      <c r="D5214" s="36" t="s">
        <v>57</v>
      </c>
      <c r="E5214" s="36" t="s">
        <v>57</v>
      </c>
      <c r="F5214" s="36" t="s">
        <v>57</v>
      </c>
      <c r="G5214" s="36" t="s">
        <v>7504</v>
      </c>
      <c r="H5214" s="36" t="s">
        <v>7504</v>
      </c>
      <c r="I5214" s="36" t="s">
        <v>58</v>
      </c>
      <c r="J5214" s="36" t="s">
        <v>59</v>
      </c>
      <c r="K5214" s="36" t="s">
        <v>4807</v>
      </c>
    </row>
    <row r="5215" spans="1:11" ht="15" customHeight="1">
      <c r="A5215" s="36" t="s">
        <v>4808</v>
      </c>
      <c r="B5215" s="36">
        <v>469905</v>
      </c>
      <c r="C5215" s="35" t="str">
        <f>VLOOKUP(B5215,'[1]EC Sales Date'!$A:$C,2,)</f>
        <v>Veste Courte Oversize</v>
      </c>
      <c r="D5215" s="36" t="s">
        <v>57</v>
      </c>
      <c r="E5215" s="36" t="s">
        <v>57</v>
      </c>
      <c r="F5215" s="36" t="s">
        <v>57</v>
      </c>
      <c r="G5215" s="36" t="s">
        <v>7504</v>
      </c>
      <c r="H5215" s="36" t="s">
        <v>7504</v>
      </c>
      <c r="I5215" s="36" t="s">
        <v>78</v>
      </c>
      <c r="J5215" s="36" t="s">
        <v>59</v>
      </c>
      <c r="K5215" s="36" t="s">
        <v>4809</v>
      </c>
    </row>
    <row r="5216" spans="1:11" ht="15" customHeight="1">
      <c r="A5216" s="36" t="s">
        <v>4810</v>
      </c>
      <c r="B5216" s="36">
        <v>469905</v>
      </c>
      <c r="C5216" s="35" t="str">
        <f>VLOOKUP(B5216,'[1]EC Sales Date'!$A:$C,2,)</f>
        <v>Veste Courte Oversize</v>
      </c>
      <c r="D5216" s="36" t="s">
        <v>57</v>
      </c>
      <c r="E5216" s="36" t="s">
        <v>57</v>
      </c>
      <c r="F5216" s="36" t="s">
        <v>57</v>
      </c>
      <c r="G5216" s="36" t="s">
        <v>7504</v>
      </c>
      <c r="H5216" s="36" t="s">
        <v>7504</v>
      </c>
      <c r="I5216" s="36" t="s">
        <v>78</v>
      </c>
      <c r="J5216" s="36" t="s">
        <v>59</v>
      </c>
      <c r="K5216" s="36" t="s">
        <v>4809</v>
      </c>
    </row>
    <row r="5217" spans="1:11" ht="15" customHeight="1">
      <c r="A5217" s="36" t="s">
        <v>4811</v>
      </c>
      <c r="B5217" s="36">
        <v>469906</v>
      </c>
      <c r="C5217" s="35" t="str">
        <f>VLOOKUP(B5217,'[1]EC Sales Date'!$A:$C,2,)</f>
        <v>Manteau Long en Laine Mélangée</v>
      </c>
      <c r="D5217" s="36" t="s">
        <v>57</v>
      </c>
      <c r="E5217" s="36" t="s">
        <v>57</v>
      </c>
      <c r="F5217" s="36" t="s">
        <v>57</v>
      </c>
      <c r="G5217" s="36" t="s">
        <v>7504</v>
      </c>
      <c r="H5217" s="36" t="s">
        <v>7504</v>
      </c>
      <c r="I5217" s="36" t="s">
        <v>58</v>
      </c>
      <c r="J5217" s="36" t="s">
        <v>59</v>
      </c>
      <c r="K5217" s="36" t="s">
        <v>4812</v>
      </c>
    </row>
    <row r="5218" spans="1:11" ht="15" customHeight="1">
      <c r="A5218" s="36" t="s">
        <v>4813</v>
      </c>
      <c r="B5218" s="36">
        <v>469907</v>
      </c>
      <c r="C5218" s="35" t="str">
        <f>VLOOKUP(B5218,'[1]EC Sales Date'!$A:$C,2,)</f>
        <v>Manteau en Tweed</v>
      </c>
      <c r="D5218" s="36" t="s">
        <v>57</v>
      </c>
      <c r="E5218" s="36" t="s">
        <v>57</v>
      </c>
      <c r="F5218" s="36" t="s">
        <v>57</v>
      </c>
      <c r="G5218" s="36" t="s">
        <v>7504</v>
      </c>
      <c r="H5218" s="36" t="s">
        <v>7504</v>
      </c>
      <c r="I5218" s="36" t="s">
        <v>58</v>
      </c>
      <c r="J5218" s="36" t="s">
        <v>59</v>
      </c>
      <c r="K5218" s="36" t="s">
        <v>4814</v>
      </c>
    </row>
    <row r="5219" spans="1:11" ht="15" customHeight="1">
      <c r="A5219" s="36" t="s">
        <v>4815</v>
      </c>
      <c r="B5219" s="36">
        <v>471680</v>
      </c>
      <c r="C5219" s="35" t="str">
        <f>VLOOKUP(B5219,'[1]EC Sales Date'!$A:$C,2,)</f>
        <v>Trench Matelassé</v>
      </c>
      <c r="D5219" s="36" t="s">
        <v>57</v>
      </c>
      <c r="E5219" s="36" t="s">
        <v>57</v>
      </c>
      <c r="F5219" s="36" t="s">
        <v>57</v>
      </c>
      <c r="G5219" s="36" t="s">
        <v>7504</v>
      </c>
      <c r="H5219" s="36" t="s">
        <v>7504</v>
      </c>
      <c r="I5219" s="36" t="s">
        <v>78</v>
      </c>
      <c r="J5219" s="36" t="s">
        <v>59</v>
      </c>
      <c r="K5219" s="36" t="s">
        <v>4816</v>
      </c>
    </row>
    <row r="5220" spans="1:11" ht="15" customHeight="1">
      <c r="A5220" s="36" t="s">
        <v>4817</v>
      </c>
      <c r="B5220" s="36">
        <v>471681</v>
      </c>
      <c r="C5220" s="35" t="str">
        <f>VLOOKUP(B5220,'[1]EC Sales Date'!$A:$C,2,)</f>
        <v>Manteau</v>
      </c>
      <c r="D5220" s="36" t="s">
        <v>57</v>
      </c>
      <c r="E5220" s="36" t="s">
        <v>57</v>
      </c>
      <c r="F5220" s="36" t="s">
        <v>57</v>
      </c>
      <c r="G5220" s="36" t="s">
        <v>7504</v>
      </c>
      <c r="H5220" s="36" t="s">
        <v>7504</v>
      </c>
      <c r="I5220" s="36" t="s">
        <v>58</v>
      </c>
      <c r="J5220" s="36" t="s">
        <v>59</v>
      </c>
      <c r="K5220" s="36" t="s">
        <v>4818</v>
      </c>
    </row>
    <row r="5221" spans="1:11" ht="15" customHeight="1">
      <c r="A5221" s="36" t="s">
        <v>4819</v>
      </c>
      <c r="B5221" s="36">
        <v>471681</v>
      </c>
      <c r="C5221" s="35" t="str">
        <f>VLOOKUP(B5221,'[1]EC Sales Date'!$A:$C,2,)</f>
        <v>Manteau</v>
      </c>
      <c r="D5221" s="36" t="s">
        <v>57</v>
      </c>
      <c r="E5221" s="36" t="s">
        <v>57</v>
      </c>
      <c r="F5221" s="36" t="s">
        <v>57</v>
      </c>
      <c r="G5221" s="36" t="s">
        <v>7504</v>
      </c>
      <c r="H5221" s="36" t="s">
        <v>7504</v>
      </c>
      <c r="I5221" s="36" t="s">
        <v>58</v>
      </c>
      <c r="J5221" s="36" t="s">
        <v>59</v>
      </c>
      <c r="K5221" s="36" t="s">
        <v>4818</v>
      </c>
    </row>
    <row r="5222" spans="1:11" ht="15" customHeight="1">
      <c r="A5222" s="36" t="s">
        <v>4820</v>
      </c>
      <c r="B5222" s="36">
        <v>471683</v>
      </c>
      <c r="C5222" s="35" t="str">
        <f>VLOOKUP(B5222,'[1]EC Sales Date'!$A:$C,2,)</f>
        <v>Parka courte Sans Coutures</v>
      </c>
      <c r="D5222" s="36" t="s">
        <v>86</v>
      </c>
      <c r="E5222" s="36" t="s">
        <v>57</v>
      </c>
      <c r="F5222" s="36" t="s">
        <v>57</v>
      </c>
      <c r="G5222" s="36" t="s">
        <v>7504</v>
      </c>
      <c r="H5222" s="36" t="s">
        <v>7504</v>
      </c>
      <c r="I5222" s="36" t="s">
        <v>58</v>
      </c>
      <c r="J5222" s="36" t="s">
        <v>59</v>
      </c>
      <c r="K5222" s="36" t="s">
        <v>4821</v>
      </c>
    </row>
    <row r="5223" spans="1:11" ht="15" customHeight="1">
      <c r="A5223" s="36" t="s">
        <v>4822</v>
      </c>
      <c r="B5223" s="36">
        <v>472006</v>
      </c>
      <c r="C5223" s="35" t="str">
        <f>VLOOKUP(B5223,'[1]EC Sales Date'!$A:$C,2,)</f>
        <v>Manteau Cache-Cœur en Laine Mélangée</v>
      </c>
      <c r="D5223" s="36" t="s">
        <v>57</v>
      </c>
      <c r="E5223" s="36" t="s">
        <v>57</v>
      </c>
      <c r="F5223" s="36" t="s">
        <v>57</v>
      </c>
      <c r="G5223" s="36" t="s">
        <v>7504</v>
      </c>
      <c r="H5223" s="36" t="s">
        <v>7504</v>
      </c>
      <c r="I5223" s="36" t="s">
        <v>58</v>
      </c>
      <c r="J5223" s="36" t="s">
        <v>59</v>
      </c>
      <c r="K5223" s="36" t="s">
        <v>4812</v>
      </c>
    </row>
    <row r="5224" spans="1:11" ht="15" customHeight="1">
      <c r="A5224" s="36" t="s">
        <v>4823</v>
      </c>
      <c r="B5224" s="36">
        <v>472006</v>
      </c>
      <c r="C5224" s="35" t="str">
        <f>VLOOKUP(B5224,'[1]EC Sales Date'!$A:$C,2,)</f>
        <v>Manteau Cache-Cœur en Laine Mélangée</v>
      </c>
      <c r="D5224" s="36" t="s">
        <v>57</v>
      </c>
      <c r="E5224" s="36" t="s">
        <v>57</v>
      </c>
      <c r="F5224" s="36" t="s">
        <v>57</v>
      </c>
      <c r="G5224" s="36" t="s">
        <v>7504</v>
      </c>
      <c r="H5224" s="36" t="s">
        <v>7504</v>
      </c>
      <c r="I5224" s="36" t="s">
        <v>58</v>
      </c>
      <c r="J5224" s="36" t="s">
        <v>59</v>
      </c>
      <c r="K5224" s="36" t="s">
        <v>4812</v>
      </c>
    </row>
    <row r="5225" spans="1:11" ht="15" customHeight="1">
      <c r="A5225" s="36" t="s">
        <v>4824</v>
      </c>
      <c r="B5225" s="36">
        <v>472009</v>
      </c>
      <c r="C5225" s="35" t="str">
        <f>VLOOKUP(B5225,'[1]EC Sales Date'!$A:$C,2,)</f>
        <v>Veste PUFFERTECH</v>
      </c>
      <c r="D5225" s="36" t="s">
        <v>57</v>
      </c>
      <c r="E5225" s="36" t="s">
        <v>555</v>
      </c>
      <c r="F5225" s="36" t="s">
        <v>555</v>
      </c>
      <c r="G5225" s="36" t="s">
        <v>7504</v>
      </c>
      <c r="H5225" s="36" t="s">
        <v>7504</v>
      </c>
      <c r="I5225" s="36" t="s">
        <v>78</v>
      </c>
      <c r="J5225" s="36" t="s">
        <v>59</v>
      </c>
      <c r="K5225" s="36" t="s">
        <v>4825</v>
      </c>
    </row>
    <row r="5226" spans="1:11" ht="15" customHeight="1">
      <c r="A5226" s="36" t="s">
        <v>4826</v>
      </c>
      <c r="B5226" s="36">
        <v>472009</v>
      </c>
      <c r="C5226" s="35" t="str">
        <f>VLOOKUP(B5226,'[1]EC Sales Date'!$A:$C,2,)</f>
        <v>Veste PUFFERTECH</v>
      </c>
      <c r="D5226" s="36" t="s">
        <v>57</v>
      </c>
      <c r="E5226" s="36" t="s">
        <v>555</v>
      </c>
      <c r="F5226" s="36" t="s">
        <v>555</v>
      </c>
      <c r="G5226" s="36" t="s">
        <v>7504</v>
      </c>
      <c r="H5226" s="36" t="s">
        <v>7504</v>
      </c>
      <c r="I5226" s="36" t="s">
        <v>78</v>
      </c>
      <c r="J5226" s="36" t="s">
        <v>59</v>
      </c>
      <c r="K5226" s="36" t="s">
        <v>4825</v>
      </c>
    </row>
    <row r="5227" spans="1:11" ht="15" customHeight="1">
      <c r="A5227" s="36" t="s">
        <v>4827</v>
      </c>
      <c r="B5227" s="36">
        <v>472012</v>
      </c>
      <c r="C5227" s="35" t="str">
        <f>VLOOKUP(B5227,'[1]EC Sales Date'!$A:$C,2,)</f>
        <v>Manteau Oversize Mi-Long en Coton</v>
      </c>
      <c r="D5227" s="36" t="s">
        <v>57</v>
      </c>
      <c r="E5227" s="36" t="s">
        <v>7504</v>
      </c>
      <c r="F5227" s="36" t="s">
        <v>57</v>
      </c>
      <c r="G5227" s="36" t="s">
        <v>7504</v>
      </c>
      <c r="H5227" s="36" t="s">
        <v>7504</v>
      </c>
      <c r="I5227" s="36" t="s">
        <v>58</v>
      </c>
      <c r="J5227" s="36" t="s">
        <v>59</v>
      </c>
      <c r="K5227" s="36" t="s">
        <v>4828</v>
      </c>
    </row>
    <row r="5228" spans="1:11" ht="15" customHeight="1">
      <c r="A5228" s="36" t="s">
        <v>4829</v>
      </c>
      <c r="B5228" s="36">
        <v>472013</v>
      </c>
      <c r="C5228" s="35" t="str">
        <f>VLOOKUP(B5228,'[1]EC Sales Date'!$A:$C,2,)</f>
        <v>Manteau Matelassé PUFFERTECH</v>
      </c>
      <c r="D5228" s="36" t="s">
        <v>57</v>
      </c>
      <c r="E5228" s="36" t="s">
        <v>57</v>
      </c>
      <c r="F5228" s="36" t="s">
        <v>57</v>
      </c>
      <c r="G5228" s="36" t="s">
        <v>7504</v>
      </c>
      <c r="H5228" s="36" t="s">
        <v>7504</v>
      </c>
      <c r="I5228" s="36" t="s">
        <v>58</v>
      </c>
      <c r="J5228" s="36" t="s">
        <v>59</v>
      </c>
      <c r="K5228" s="36" t="s">
        <v>4830</v>
      </c>
    </row>
    <row r="5229" spans="1:11" ht="15" customHeight="1">
      <c r="A5229" s="36" t="s">
        <v>4831</v>
      </c>
      <c r="B5229" s="36">
        <v>472014</v>
      </c>
      <c r="C5229" s="35" t="str">
        <f>VLOOKUP(B5229,'[1]EC Sales Date'!$A:$C,2,)</f>
        <v>Doudoune Courte et Sans Manches</v>
      </c>
      <c r="D5229" s="36" t="s">
        <v>57</v>
      </c>
      <c r="E5229" s="36" t="s">
        <v>57</v>
      </c>
      <c r="F5229" s="36" t="s">
        <v>57</v>
      </c>
      <c r="G5229" s="36" t="s">
        <v>7504</v>
      </c>
      <c r="H5229" s="36" t="s">
        <v>7504</v>
      </c>
      <c r="I5229" s="36" t="s">
        <v>58</v>
      </c>
      <c r="J5229" s="36" t="s">
        <v>59</v>
      </c>
      <c r="K5229" s="36" t="s">
        <v>4821</v>
      </c>
    </row>
    <row r="5230" spans="1:11" ht="15" customHeight="1">
      <c r="A5230" s="36" t="s">
        <v>4832</v>
      </c>
      <c r="B5230" s="36">
        <v>472505</v>
      </c>
      <c r="C5230" s="35" t="str">
        <f>VLOOKUP(B5230,'[1]EC Sales Date'!$A:$C,2,)</f>
        <v>Manteau Mi-Long en Laine Mélangée</v>
      </c>
      <c r="D5230" s="36" t="s">
        <v>57</v>
      </c>
      <c r="E5230" s="36" t="s">
        <v>57</v>
      </c>
      <c r="F5230" s="36" t="s">
        <v>57</v>
      </c>
      <c r="G5230" s="36" t="s">
        <v>7504</v>
      </c>
      <c r="H5230" s="36" t="s">
        <v>7504</v>
      </c>
      <c r="I5230" s="36" t="s">
        <v>58</v>
      </c>
      <c r="J5230" s="36" t="s">
        <v>59</v>
      </c>
      <c r="K5230" s="36" t="s">
        <v>4833</v>
      </c>
    </row>
    <row r="5231" spans="1:11" ht="15" customHeight="1">
      <c r="A5231" s="36" t="s">
        <v>4834</v>
      </c>
      <c r="B5231" s="36">
        <v>469562</v>
      </c>
      <c r="C5231" s="35" t="str">
        <f>VLOOKUP(B5231,'[1]EC Sales Date'!$A:$C,2,)</f>
        <v>Legging Ultra Stretch HEATTECH</v>
      </c>
      <c r="D5231" s="36" t="s">
        <v>86</v>
      </c>
      <c r="E5231" s="36" t="s">
        <v>86</v>
      </c>
      <c r="F5231" s="36" t="s">
        <v>86</v>
      </c>
      <c r="G5231" s="36" t="s">
        <v>57</v>
      </c>
      <c r="H5231" s="36" t="s">
        <v>7504</v>
      </c>
      <c r="I5231" s="36" t="s">
        <v>58</v>
      </c>
      <c r="J5231" s="36" t="s">
        <v>59</v>
      </c>
      <c r="K5231" s="36" t="s">
        <v>933</v>
      </c>
    </row>
    <row r="5232" spans="1:11" ht="15" customHeight="1">
      <c r="A5232" s="36" t="s">
        <v>4835</v>
      </c>
      <c r="B5232" s="36">
        <v>469562</v>
      </c>
      <c r="C5232" s="35" t="str">
        <f>VLOOKUP(B5232,'[1]EC Sales Date'!$A:$C,2,)</f>
        <v>Legging Ultra Stretch HEATTECH</v>
      </c>
      <c r="D5232" s="36" t="s">
        <v>86</v>
      </c>
      <c r="E5232" s="36" t="s">
        <v>86</v>
      </c>
      <c r="F5232" s="36" t="s">
        <v>86</v>
      </c>
      <c r="G5232" s="36" t="s">
        <v>7504</v>
      </c>
      <c r="H5232" s="36" t="s">
        <v>7504</v>
      </c>
      <c r="I5232" s="36" t="s">
        <v>58</v>
      </c>
      <c r="J5232" s="36" t="s">
        <v>59</v>
      </c>
      <c r="K5232" s="36" t="s">
        <v>933</v>
      </c>
    </row>
    <row r="5233" spans="1:11" ht="15" customHeight="1">
      <c r="A5233" s="36" t="s">
        <v>4836</v>
      </c>
      <c r="B5233" s="36">
        <v>469563</v>
      </c>
      <c r="C5233" s="35" t="str">
        <f>VLOOKUP(B5233,'[1]EC Sales Date'!$A:$C,2,)</f>
        <v>Legging Ultra Stretch HEATTECH (effet denim)</v>
      </c>
      <c r="D5233" s="36" t="s">
        <v>86</v>
      </c>
      <c r="E5233" s="36" t="s">
        <v>86</v>
      </c>
      <c r="F5233" s="36" t="s">
        <v>86</v>
      </c>
      <c r="G5233" s="36" t="s">
        <v>57</v>
      </c>
      <c r="H5233" s="36" t="s">
        <v>7504</v>
      </c>
      <c r="I5233" s="36" t="s">
        <v>58</v>
      </c>
      <c r="J5233" s="36" t="s">
        <v>59</v>
      </c>
      <c r="K5233" s="36" t="s">
        <v>930</v>
      </c>
    </row>
    <row r="5234" spans="1:11" ht="15" customHeight="1">
      <c r="A5234" s="36" t="s">
        <v>4837</v>
      </c>
      <c r="B5234" s="36">
        <v>469563</v>
      </c>
      <c r="C5234" s="35" t="str">
        <f>VLOOKUP(B5234,'[1]EC Sales Date'!$A:$C,2,)</f>
        <v>Legging Ultra Stretch HEATTECH (effet denim)</v>
      </c>
      <c r="D5234" s="36" t="s">
        <v>86</v>
      </c>
      <c r="E5234" s="36" t="s">
        <v>86</v>
      </c>
      <c r="F5234" s="36" t="s">
        <v>86</v>
      </c>
      <c r="G5234" s="36" t="s">
        <v>57</v>
      </c>
      <c r="H5234" s="36" t="s">
        <v>7504</v>
      </c>
      <c r="I5234" s="36" t="s">
        <v>58</v>
      </c>
      <c r="J5234" s="36" t="s">
        <v>59</v>
      </c>
      <c r="K5234" s="36" t="s">
        <v>930</v>
      </c>
    </row>
    <row r="5235" spans="1:11" ht="15" customHeight="1">
      <c r="A5235" s="36" t="s">
        <v>4838</v>
      </c>
      <c r="B5235" s="36">
        <v>469564</v>
      </c>
      <c r="C5235" s="35" t="str">
        <f>VLOOKUP(B5235,'[1]EC Sales Date'!$A:$C,2,)</f>
        <v>Legging Ultra Stretch HEATTECH (long)</v>
      </c>
      <c r="D5235" s="36" t="s">
        <v>86</v>
      </c>
      <c r="E5235" s="36" t="s">
        <v>86</v>
      </c>
      <c r="F5235" s="36" t="s">
        <v>86</v>
      </c>
      <c r="G5235" s="36" t="s">
        <v>57</v>
      </c>
      <c r="H5235" s="36" t="s">
        <v>7504</v>
      </c>
      <c r="I5235" s="36" t="s">
        <v>58</v>
      </c>
      <c r="J5235" s="36" t="s">
        <v>59</v>
      </c>
      <c r="K5235" s="36" t="s">
        <v>933</v>
      </c>
    </row>
    <row r="5236" spans="1:11" ht="15" customHeight="1">
      <c r="A5236" s="36" t="s">
        <v>4839</v>
      </c>
      <c r="B5236" s="36">
        <v>469564</v>
      </c>
      <c r="C5236" s="35" t="str">
        <f>VLOOKUP(B5236,'[1]EC Sales Date'!$A:$C,2,)</f>
        <v>Legging Ultra Stretch HEATTECH (long)</v>
      </c>
      <c r="D5236" s="36" t="s">
        <v>86</v>
      </c>
      <c r="E5236" s="36" t="s">
        <v>86</v>
      </c>
      <c r="F5236" s="36" t="s">
        <v>86</v>
      </c>
      <c r="G5236" s="36" t="s">
        <v>7504</v>
      </c>
      <c r="H5236" s="36" t="s">
        <v>7504</v>
      </c>
      <c r="I5236" s="36" t="s">
        <v>58</v>
      </c>
      <c r="J5236" s="36" t="s">
        <v>59</v>
      </c>
      <c r="K5236" s="36" t="s">
        <v>933</v>
      </c>
    </row>
    <row r="5237" spans="1:11" ht="15" customHeight="1">
      <c r="A5237" s="36" t="s">
        <v>4840</v>
      </c>
      <c r="B5237" s="36">
        <v>469565</v>
      </c>
      <c r="C5237" s="35" t="str">
        <f>VLOOKUP(B5237,'[1]EC Sales Date'!$A:$C,2,)</f>
        <v>Legging Ultra Stretch HEATTECH (effet denim, long)</v>
      </c>
      <c r="D5237" s="36" t="s">
        <v>86</v>
      </c>
      <c r="E5237" s="36" t="s">
        <v>86</v>
      </c>
      <c r="F5237" s="36" t="s">
        <v>86</v>
      </c>
      <c r="G5237" s="36" t="s">
        <v>57</v>
      </c>
      <c r="H5237" s="36" t="s">
        <v>7504</v>
      </c>
      <c r="I5237" s="36" t="s">
        <v>58</v>
      </c>
      <c r="J5237" s="36" t="s">
        <v>59</v>
      </c>
      <c r="K5237" s="36" t="s">
        <v>930</v>
      </c>
    </row>
    <row r="5238" spans="1:11" ht="15" customHeight="1">
      <c r="A5238" s="36" t="s">
        <v>4841</v>
      </c>
      <c r="B5238" s="36">
        <v>469565</v>
      </c>
      <c r="C5238" s="35" t="str">
        <f>VLOOKUP(B5238,'[1]EC Sales Date'!$A:$C,2,)</f>
        <v>Legging Ultra Stretch HEATTECH (effet denim, long)</v>
      </c>
      <c r="D5238" s="36" t="s">
        <v>86</v>
      </c>
      <c r="E5238" s="36" t="s">
        <v>86</v>
      </c>
      <c r="F5238" s="36" t="s">
        <v>86</v>
      </c>
      <c r="G5238" s="36" t="s">
        <v>57</v>
      </c>
      <c r="H5238" s="36" t="s">
        <v>7504</v>
      </c>
      <c r="I5238" s="36" t="s">
        <v>58</v>
      </c>
      <c r="J5238" s="36" t="s">
        <v>59</v>
      </c>
      <c r="K5238" s="36" t="s">
        <v>930</v>
      </c>
    </row>
    <row r="5239" spans="1:11" ht="15" customHeight="1">
      <c r="A5239" s="36" t="s">
        <v>4842</v>
      </c>
      <c r="B5239" s="36">
        <v>469828</v>
      </c>
      <c r="C5239" s="35" t="str">
        <f>VLOOKUP(B5239,'[1]EC Sales Date'!$A:$C,2,)</f>
        <v>Pantalon Chino Large</v>
      </c>
      <c r="D5239" s="36" t="s">
        <v>57</v>
      </c>
      <c r="E5239" s="36" t="s">
        <v>140</v>
      </c>
      <c r="F5239" s="36" t="s">
        <v>140</v>
      </c>
      <c r="G5239" s="36" t="s">
        <v>7504</v>
      </c>
      <c r="H5239" s="36" t="s">
        <v>7504</v>
      </c>
      <c r="I5239" s="36" t="s">
        <v>58</v>
      </c>
      <c r="J5239" s="36" t="s">
        <v>59</v>
      </c>
      <c r="K5239" s="36" t="s">
        <v>4843</v>
      </c>
    </row>
    <row r="5240" spans="1:11" ht="15" customHeight="1">
      <c r="A5240" s="36" t="s">
        <v>4844</v>
      </c>
      <c r="B5240" s="36">
        <v>469828</v>
      </c>
      <c r="C5240" s="35" t="str">
        <f>VLOOKUP(B5240,'[1]EC Sales Date'!$A:$C,2,)</f>
        <v>Pantalon Chino Large</v>
      </c>
      <c r="D5240" s="36" t="s">
        <v>57</v>
      </c>
      <c r="E5240" s="36" t="s">
        <v>140</v>
      </c>
      <c r="F5240" s="36" t="s">
        <v>140</v>
      </c>
      <c r="G5240" s="36" t="s">
        <v>7504</v>
      </c>
      <c r="H5240" s="36" t="s">
        <v>7504</v>
      </c>
      <c r="I5240" s="36" t="s">
        <v>58</v>
      </c>
      <c r="J5240" s="36" t="s">
        <v>59</v>
      </c>
      <c r="K5240" s="36" t="s">
        <v>4843</v>
      </c>
    </row>
    <row r="5241" spans="1:11" ht="15" customHeight="1">
      <c r="A5241" s="36" t="s">
        <v>8228</v>
      </c>
      <c r="B5241" s="36">
        <v>472523</v>
      </c>
      <c r="C5241" s="35" t="e">
        <f>VLOOKUP(B5241,'[1]EC Sales Date'!$A:$C,2,)</f>
        <v>#N/A</v>
      </c>
      <c r="D5241" s="36" t="s">
        <v>86</v>
      </c>
      <c r="E5241" s="36" t="s">
        <v>140</v>
      </c>
      <c r="F5241" s="36" t="s">
        <v>140</v>
      </c>
      <c r="G5241" s="36" t="s">
        <v>7504</v>
      </c>
      <c r="H5241" s="36" t="s">
        <v>7504</v>
      </c>
      <c r="I5241" s="36" t="s">
        <v>58</v>
      </c>
      <c r="J5241" s="36" t="s">
        <v>59</v>
      </c>
      <c r="K5241" s="36" t="s">
        <v>4843</v>
      </c>
    </row>
    <row r="5242" spans="1:11" ht="15" customHeight="1">
      <c r="A5242" s="36" t="s">
        <v>4845</v>
      </c>
      <c r="B5242" s="36">
        <v>469829</v>
      </c>
      <c r="C5242" s="35" t="str">
        <f>VLOOKUP(B5242,'[1]EC Sales Date'!$A:$C,2,)</f>
        <v>Pantalon Large en Velours Côtelé</v>
      </c>
      <c r="D5242" s="36" t="s">
        <v>57</v>
      </c>
      <c r="E5242" s="36" t="s">
        <v>57</v>
      </c>
      <c r="F5242" s="36" t="s">
        <v>57</v>
      </c>
      <c r="G5242" s="36" t="s">
        <v>7504</v>
      </c>
      <c r="H5242" s="36" t="s">
        <v>7504</v>
      </c>
      <c r="I5242" s="36" t="s">
        <v>58</v>
      </c>
      <c r="J5242" s="36" t="s">
        <v>59</v>
      </c>
      <c r="K5242" s="36" t="s">
        <v>1377</v>
      </c>
    </row>
    <row r="5243" spans="1:11" ht="15" customHeight="1">
      <c r="A5243" s="36" t="s">
        <v>4846</v>
      </c>
      <c r="B5243" s="36">
        <v>475115</v>
      </c>
      <c r="C5243" s="35" t="str">
        <f>VLOOKUP(B5243,'[1]EC Sales Date'!$A:$C,2,)</f>
        <v>Pantalon Large en Velours Côtelé (long)</v>
      </c>
      <c r="D5243" s="36" t="s">
        <v>57</v>
      </c>
      <c r="E5243" s="36" t="s">
        <v>57</v>
      </c>
      <c r="F5243" s="36" t="s">
        <v>57</v>
      </c>
      <c r="G5243" s="36" t="s">
        <v>7504</v>
      </c>
      <c r="H5243" s="36" t="s">
        <v>7504</v>
      </c>
      <c r="I5243" s="36" t="s">
        <v>58</v>
      </c>
      <c r="J5243" s="36" t="s">
        <v>59</v>
      </c>
      <c r="K5243" s="36" t="s">
        <v>1377</v>
      </c>
    </row>
    <row r="5244" spans="1:11" ht="15" customHeight="1">
      <c r="A5244" s="36" t="s">
        <v>4847</v>
      </c>
      <c r="B5244" s="36">
        <v>469903</v>
      </c>
      <c r="C5244" s="35" t="str">
        <f>VLOOKUP(B5244,'[1]EC Sales Date'!$A:$C,2,)</f>
        <v>Pantalon Easy HEATTECH</v>
      </c>
      <c r="D5244" s="36" t="s">
        <v>86</v>
      </c>
      <c r="E5244" s="36" t="s">
        <v>86</v>
      </c>
      <c r="F5244" s="36" t="s">
        <v>86</v>
      </c>
      <c r="G5244" s="36" t="s">
        <v>7504</v>
      </c>
      <c r="H5244" s="36" t="s">
        <v>7504</v>
      </c>
      <c r="I5244" s="36" t="s">
        <v>58</v>
      </c>
      <c r="J5244" s="36" t="s">
        <v>59</v>
      </c>
      <c r="K5244" s="36" t="s">
        <v>2941</v>
      </c>
    </row>
    <row r="5245" spans="1:11" ht="15" customHeight="1">
      <c r="A5245" s="36" t="s">
        <v>4848</v>
      </c>
      <c r="B5245" s="36">
        <v>472529</v>
      </c>
      <c r="C5245" s="35" t="str">
        <f>VLOOKUP(B5245,'[1]EC Sales Date'!$A:$C,2,)</f>
        <v>Pantalon Easy HEATTECH (long)</v>
      </c>
      <c r="D5245" s="36" t="s">
        <v>86</v>
      </c>
      <c r="E5245" s="36" t="s">
        <v>86</v>
      </c>
      <c r="F5245" s="36" t="s">
        <v>86</v>
      </c>
      <c r="G5245" s="36" t="s">
        <v>7504</v>
      </c>
      <c r="H5245" s="36" t="s">
        <v>7504</v>
      </c>
      <c r="I5245" s="36" t="s">
        <v>58</v>
      </c>
      <c r="J5245" s="36" t="s">
        <v>59</v>
      </c>
      <c r="K5245" s="36" t="s">
        <v>2941</v>
      </c>
    </row>
    <row r="5246" spans="1:11" ht="15" customHeight="1">
      <c r="A5246" s="36" t="s">
        <v>4849</v>
      </c>
      <c r="B5246" s="36">
        <v>472530</v>
      </c>
      <c r="C5246" s="35" t="str">
        <f>VLOOKUP(B5246,'[1]EC Sales Date'!$A:$C,2,)</f>
        <v>Pantalon Easy HEATTECH (court)</v>
      </c>
      <c r="D5246" s="36" t="s">
        <v>86</v>
      </c>
      <c r="E5246" s="36" t="s">
        <v>86</v>
      </c>
      <c r="F5246" s="36" t="s">
        <v>86</v>
      </c>
      <c r="G5246" s="36" t="s">
        <v>7504</v>
      </c>
      <c r="H5246" s="36" t="s">
        <v>7504</v>
      </c>
      <c r="I5246" s="36" t="s">
        <v>58</v>
      </c>
      <c r="J5246" s="36" t="s">
        <v>59</v>
      </c>
      <c r="K5246" s="36" t="s">
        <v>2941</v>
      </c>
    </row>
    <row r="5247" spans="1:11" ht="15" customHeight="1">
      <c r="A5247" s="36" t="s">
        <v>4850</v>
      </c>
      <c r="B5247" s="36">
        <v>470731</v>
      </c>
      <c r="C5247" s="35" t="str">
        <f>VLOOKUP(B5247,'[1]EC Sales Date'!$A:$C,2,)</f>
        <v>Pantalon Large en Jersey Brossé</v>
      </c>
      <c r="D5247" s="36" t="s">
        <v>57</v>
      </c>
      <c r="E5247" s="36" t="s">
        <v>57</v>
      </c>
      <c r="F5247" s="36" t="s">
        <v>86</v>
      </c>
      <c r="G5247" s="36" t="s">
        <v>57</v>
      </c>
      <c r="H5247" s="36" t="s">
        <v>7504</v>
      </c>
      <c r="I5247" s="36" t="s">
        <v>621</v>
      </c>
      <c r="J5247" s="36" t="s">
        <v>59</v>
      </c>
      <c r="K5247" s="36" t="s">
        <v>4851</v>
      </c>
    </row>
    <row r="5248" spans="1:11" ht="15" customHeight="1">
      <c r="A5248" s="36" t="s">
        <v>4852</v>
      </c>
      <c r="B5248" s="36">
        <v>470731</v>
      </c>
      <c r="C5248" s="35" t="str">
        <f>VLOOKUP(B5248,'[1]EC Sales Date'!$A:$C,2,)</f>
        <v>Pantalon Large en Jersey Brossé</v>
      </c>
      <c r="D5248" s="36" t="s">
        <v>80</v>
      </c>
      <c r="E5248" s="36" t="s">
        <v>57</v>
      </c>
      <c r="F5248" s="36" t="s">
        <v>86</v>
      </c>
      <c r="G5248" s="36" t="s">
        <v>57</v>
      </c>
      <c r="H5248" s="36" t="s">
        <v>7504</v>
      </c>
      <c r="I5248" s="36" t="s">
        <v>621</v>
      </c>
      <c r="J5248" s="36" t="s">
        <v>59</v>
      </c>
      <c r="K5248" s="36" t="s">
        <v>4851</v>
      </c>
    </row>
    <row r="5249" spans="1:11" ht="15" customHeight="1">
      <c r="A5249" s="36" t="s">
        <v>4853</v>
      </c>
      <c r="B5249" s="36">
        <v>472525</v>
      </c>
      <c r="C5249" s="35" t="str">
        <f>VLOOKUP(B5249,'[1]EC Sales Date'!$A:$C,2,)</f>
        <v>Pantalon Large en Jersey Brossé (long)</v>
      </c>
      <c r="D5249" s="36" t="s">
        <v>57</v>
      </c>
      <c r="E5249" s="36" t="s">
        <v>57</v>
      </c>
      <c r="F5249" s="36" t="s">
        <v>86</v>
      </c>
      <c r="G5249" s="36" t="s">
        <v>57</v>
      </c>
      <c r="H5249" s="36" t="s">
        <v>7504</v>
      </c>
      <c r="I5249" s="36" t="s">
        <v>621</v>
      </c>
      <c r="J5249" s="36" t="s">
        <v>59</v>
      </c>
      <c r="K5249" s="36" t="s">
        <v>4851</v>
      </c>
    </row>
    <row r="5250" spans="1:11" ht="15" customHeight="1">
      <c r="A5250" s="36" t="s">
        <v>4854</v>
      </c>
      <c r="B5250" s="36">
        <v>470732</v>
      </c>
      <c r="C5250" s="35" t="str">
        <f>VLOOKUP(B5250,'[1]EC Sales Date'!$A:$C,2,)</f>
        <v>Pantalon Parachute HEATTECH</v>
      </c>
      <c r="D5250" s="36" t="s">
        <v>86</v>
      </c>
      <c r="E5250" s="36" t="s">
        <v>7504</v>
      </c>
      <c r="F5250" s="36" t="s">
        <v>57</v>
      </c>
      <c r="G5250" s="36" t="s">
        <v>7504</v>
      </c>
      <c r="H5250" s="36" t="s">
        <v>7504</v>
      </c>
      <c r="I5250" s="36" t="s">
        <v>58</v>
      </c>
      <c r="J5250" s="36" t="s">
        <v>59</v>
      </c>
      <c r="K5250" s="36" t="s">
        <v>4855</v>
      </c>
    </row>
    <row r="5251" spans="1:11" ht="15" customHeight="1">
      <c r="A5251" s="36" t="s">
        <v>4856</v>
      </c>
      <c r="B5251" s="36">
        <v>472527</v>
      </c>
      <c r="C5251" s="35" t="str">
        <f>VLOOKUP(B5251,'[1]EC Sales Date'!$A:$C,2,)</f>
        <v>Pantalon Parachute HEATTECH (long)</v>
      </c>
      <c r="D5251" s="36" t="s">
        <v>86</v>
      </c>
      <c r="E5251" s="36" t="s">
        <v>7504</v>
      </c>
      <c r="F5251" s="36" t="s">
        <v>57</v>
      </c>
      <c r="G5251" s="36" t="s">
        <v>7504</v>
      </c>
      <c r="H5251" s="36" t="s">
        <v>7504</v>
      </c>
      <c r="I5251" s="36" t="s">
        <v>58</v>
      </c>
      <c r="J5251" s="36" t="s">
        <v>59</v>
      </c>
      <c r="K5251" s="36" t="s">
        <v>4855</v>
      </c>
    </row>
    <row r="5252" spans="1:11" ht="15" customHeight="1">
      <c r="A5252" s="36" t="s">
        <v>4857</v>
      </c>
      <c r="B5252" s="36">
        <v>472528</v>
      </c>
      <c r="C5252" s="35" t="str">
        <f>VLOOKUP(B5252,'[1]EC Sales Date'!$A:$C,2,)</f>
        <v>Pantalon Parachute HEATTECH (court)</v>
      </c>
      <c r="D5252" s="36" t="s">
        <v>86</v>
      </c>
      <c r="E5252" s="36" t="s">
        <v>7504</v>
      </c>
      <c r="F5252" s="36" t="s">
        <v>57</v>
      </c>
      <c r="G5252" s="36" t="s">
        <v>7504</v>
      </c>
      <c r="H5252" s="36" t="s">
        <v>7504</v>
      </c>
      <c r="I5252" s="36" t="s">
        <v>58</v>
      </c>
      <c r="J5252" s="36" t="s">
        <v>59</v>
      </c>
      <c r="K5252" s="36" t="s">
        <v>4855</v>
      </c>
    </row>
    <row r="5253" spans="1:11" ht="15" customHeight="1">
      <c r="A5253" s="36" t="s">
        <v>4858</v>
      </c>
      <c r="B5253" s="36">
        <v>470925</v>
      </c>
      <c r="C5253" s="35" t="str">
        <f>VLOOKUP(B5253,'[1]EC Sales Date'!$A:$C,2,)</f>
        <v>Pantalon Large Plissé</v>
      </c>
      <c r="D5253" s="36" t="s">
        <v>57</v>
      </c>
      <c r="E5253" s="36" t="s">
        <v>57</v>
      </c>
      <c r="F5253" s="36" t="s">
        <v>57</v>
      </c>
      <c r="G5253" s="36" t="s">
        <v>7504</v>
      </c>
      <c r="H5253" s="36" t="s">
        <v>7504</v>
      </c>
      <c r="I5253" s="36" t="s">
        <v>4859</v>
      </c>
      <c r="J5253" s="36" t="s">
        <v>59</v>
      </c>
      <c r="K5253" s="36" t="s">
        <v>4860</v>
      </c>
    </row>
    <row r="5254" spans="1:11" ht="15" customHeight="1">
      <c r="A5254" s="36" t="s">
        <v>4861</v>
      </c>
      <c r="B5254" s="36">
        <v>470925</v>
      </c>
      <c r="C5254" s="35" t="str">
        <f>VLOOKUP(B5254,'[1]EC Sales Date'!$A:$C,2,)</f>
        <v>Pantalon Large Plissé</v>
      </c>
      <c r="D5254" s="36" t="s">
        <v>57</v>
      </c>
      <c r="E5254" s="36" t="s">
        <v>57</v>
      </c>
      <c r="F5254" s="36" t="s">
        <v>57</v>
      </c>
      <c r="G5254" s="36" t="s">
        <v>7504</v>
      </c>
      <c r="H5254" s="36" t="s">
        <v>7504</v>
      </c>
      <c r="I5254" s="36" t="s">
        <v>4859</v>
      </c>
      <c r="J5254" s="36" t="s">
        <v>59</v>
      </c>
      <c r="K5254" s="36" t="s">
        <v>4860</v>
      </c>
    </row>
    <row r="5255" spans="1:11" ht="15" customHeight="1">
      <c r="A5255" s="36" t="s">
        <v>4862</v>
      </c>
      <c r="B5255" s="36">
        <v>472747</v>
      </c>
      <c r="C5255" s="35" t="str">
        <f>VLOOKUP(B5255,'[1]EC Sales Date'!$A:$C,2,)</f>
        <v>Pantalon Fuselé et Plissé en Tweed</v>
      </c>
      <c r="D5255" s="36" t="s">
        <v>57</v>
      </c>
      <c r="E5255" s="36" t="s">
        <v>57</v>
      </c>
      <c r="F5255" s="36" t="s">
        <v>57</v>
      </c>
      <c r="G5255" s="36" t="s">
        <v>7504</v>
      </c>
      <c r="H5255" s="36" t="s">
        <v>7504</v>
      </c>
      <c r="I5255" s="36" t="s">
        <v>58</v>
      </c>
      <c r="J5255" s="36" t="s">
        <v>59</v>
      </c>
      <c r="K5255" s="36" t="s">
        <v>4863</v>
      </c>
    </row>
    <row r="5256" spans="1:11" ht="15" customHeight="1">
      <c r="A5256" s="36" t="s">
        <v>4864</v>
      </c>
      <c r="B5256" s="36">
        <v>475116</v>
      </c>
      <c r="C5256" s="35" t="str">
        <f>VLOOKUP(B5256,'[1]EC Sales Date'!$A:$C,2,)</f>
        <v>Pantalon Fuselé et Plissé en Tweed (long)</v>
      </c>
      <c r="D5256" s="36" t="s">
        <v>57</v>
      </c>
      <c r="E5256" s="36" t="s">
        <v>57</v>
      </c>
      <c r="F5256" s="36" t="s">
        <v>57</v>
      </c>
      <c r="G5256" s="36" t="s">
        <v>7504</v>
      </c>
      <c r="H5256" s="36" t="s">
        <v>7504</v>
      </c>
      <c r="I5256" s="36" t="s">
        <v>58</v>
      </c>
      <c r="J5256" s="36" t="s">
        <v>59</v>
      </c>
      <c r="K5256" s="36" t="s">
        <v>4863</v>
      </c>
    </row>
    <row r="5257" spans="1:11" ht="15" customHeight="1">
      <c r="A5257" s="36" t="s">
        <v>4865</v>
      </c>
      <c r="B5257" s="36">
        <v>473227</v>
      </c>
      <c r="C5257" s="35" t="str">
        <f>VLOOKUP(B5257,'[1]EC Sales Date'!$A:$C,2,)</f>
        <v>Pantalon Large Fuselé et Plissé en Tweed</v>
      </c>
      <c r="D5257" s="36" t="s">
        <v>57</v>
      </c>
      <c r="E5257" s="36" t="s">
        <v>57</v>
      </c>
      <c r="F5257" s="36" t="s">
        <v>57</v>
      </c>
      <c r="G5257" s="36" t="s">
        <v>7504</v>
      </c>
      <c r="H5257" s="36" t="s">
        <v>7504</v>
      </c>
      <c r="I5257" s="36" t="s">
        <v>58</v>
      </c>
      <c r="J5257" s="36" t="s">
        <v>59</v>
      </c>
      <c r="K5257" s="36" t="s">
        <v>4866</v>
      </c>
    </row>
    <row r="5258" spans="1:11" ht="15" customHeight="1">
      <c r="A5258" s="36" t="s">
        <v>4867</v>
      </c>
      <c r="B5258" s="36">
        <v>471629</v>
      </c>
      <c r="C5258" s="35" t="str">
        <f>VLOOKUP(B5258,'[1]EC Sales Date'!$A:$C,2,)</f>
        <v>Jupe Portefeuille</v>
      </c>
      <c r="D5258" s="36" t="s">
        <v>57</v>
      </c>
      <c r="E5258" s="36" t="s">
        <v>57</v>
      </c>
      <c r="F5258" s="36" t="s">
        <v>57</v>
      </c>
      <c r="G5258" s="36" t="s">
        <v>7504</v>
      </c>
      <c r="H5258" s="36" t="s">
        <v>7504</v>
      </c>
      <c r="I5258" s="36" t="s">
        <v>58</v>
      </c>
      <c r="J5258" s="36" t="s">
        <v>59</v>
      </c>
      <c r="K5258" s="36" t="s">
        <v>960</v>
      </c>
    </row>
    <row r="5259" spans="1:11" ht="15" customHeight="1">
      <c r="A5259" s="36" t="s">
        <v>4868</v>
      </c>
      <c r="B5259" s="36">
        <v>473006</v>
      </c>
      <c r="C5259" s="35" t="str">
        <f>VLOOKUP(B5259,'[1]EC Sales Date'!$A:$C,2,)</f>
        <v>Chemise à Cordons</v>
      </c>
      <c r="D5259" s="36" t="s">
        <v>57</v>
      </c>
      <c r="E5259" s="36" t="s">
        <v>57</v>
      </c>
      <c r="F5259" s="36" t="s">
        <v>57</v>
      </c>
      <c r="G5259" s="36" t="s">
        <v>7504</v>
      </c>
      <c r="H5259" s="36" t="s">
        <v>7504</v>
      </c>
      <c r="I5259" s="36" t="s">
        <v>58</v>
      </c>
      <c r="J5259" s="36" t="s">
        <v>59</v>
      </c>
      <c r="K5259" s="36" t="s">
        <v>4200</v>
      </c>
    </row>
    <row r="5260" spans="1:11" ht="15" customHeight="1">
      <c r="A5260" s="36" t="s">
        <v>4869</v>
      </c>
      <c r="B5260" s="36">
        <v>470126</v>
      </c>
      <c r="C5260" s="35" t="str">
        <f>VLOOKUP(B5260,'[1]EC Sales Date'!$A:$C,2,)</f>
        <v>T-Shirt Côtelé (Col Montant, Manches Longues)</v>
      </c>
      <c r="D5260" s="36" t="s">
        <v>80</v>
      </c>
      <c r="E5260" s="36" t="s">
        <v>86</v>
      </c>
      <c r="F5260" s="36" t="s">
        <v>86</v>
      </c>
      <c r="G5260" s="36" t="s">
        <v>7504</v>
      </c>
      <c r="H5260" s="36" t="s">
        <v>7504</v>
      </c>
      <c r="I5260" s="36" t="s">
        <v>58</v>
      </c>
      <c r="J5260" s="36" t="s">
        <v>59</v>
      </c>
      <c r="K5260" s="36" t="s">
        <v>1390</v>
      </c>
    </row>
    <row r="5261" spans="1:11" ht="15" customHeight="1">
      <c r="A5261" s="36" t="s">
        <v>4870</v>
      </c>
      <c r="B5261" s="36">
        <v>470126</v>
      </c>
      <c r="C5261" s="35" t="str">
        <f>VLOOKUP(B5261,'[1]EC Sales Date'!$A:$C,2,)</f>
        <v>T-Shirt Côtelé (Col Montant, Manches Longues)</v>
      </c>
      <c r="D5261" s="36" t="s">
        <v>80</v>
      </c>
      <c r="E5261" s="36" t="s">
        <v>86</v>
      </c>
      <c r="F5261" s="36" t="s">
        <v>86</v>
      </c>
      <c r="G5261" s="36" t="s">
        <v>7504</v>
      </c>
      <c r="H5261" s="36" t="s">
        <v>7504</v>
      </c>
      <c r="I5261" s="36" t="s">
        <v>58</v>
      </c>
      <c r="J5261" s="36" t="s">
        <v>59</v>
      </c>
      <c r="K5261" s="36" t="s">
        <v>1390</v>
      </c>
    </row>
    <row r="5262" spans="1:11" ht="15" customHeight="1">
      <c r="A5262" s="36" t="s">
        <v>4871</v>
      </c>
      <c r="B5262" s="36">
        <v>470126</v>
      </c>
      <c r="C5262" s="35" t="str">
        <f>VLOOKUP(B5262,'[1]EC Sales Date'!$A:$C,2,)</f>
        <v>T-Shirt Côtelé (Col Montant, Manches Longues)</v>
      </c>
      <c r="D5262" s="36" t="s">
        <v>80</v>
      </c>
      <c r="E5262" s="36" t="s">
        <v>86</v>
      </c>
      <c r="F5262" s="36" t="s">
        <v>86</v>
      </c>
      <c r="G5262" s="36" t="s">
        <v>7504</v>
      </c>
      <c r="H5262" s="36" t="s">
        <v>7504</v>
      </c>
      <c r="I5262" s="36" t="s">
        <v>58</v>
      </c>
      <c r="J5262" s="36" t="s">
        <v>59</v>
      </c>
      <c r="K5262" s="36" t="s">
        <v>1390</v>
      </c>
    </row>
    <row r="5263" spans="1:11" ht="15" customHeight="1">
      <c r="A5263" s="36" t="s">
        <v>4872</v>
      </c>
      <c r="B5263" s="36">
        <v>470126</v>
      </c>
      <c r="C5263" s="35" t="str">
        <f>VLOOKUP(B5263,'[1]EC Sales Date'!$A:$C,2,)</f>
        <v>T-Shirt Côtelé (Col Montant, Manches Longues)</v>
      </c>
      <c r="D5263" s="36" t="s">
        <v>80</v>
      </c>
      <c r="E5263" s="36" t="s">
        <v>86</v>
      </c>
      <c r="F5263" s="36" t="s">
        <v>86</v>
      </c>
      <c r="G5263" s="36" t="s">
        <v>7504</v>
      </c>
      <c r="H5263" s="36" t="s">
        <v>7504</v>
      </c>
      <c r="I5263" s="36" t="s">
        <v>58</v>
      </c>
      <c r="J5263" s="36" t="s">
        <v>59</v>
      </c>
      <c r="K5263" s="36" t="s">
        <v>1390</v>
      </c>
    </row>
    <row r="5264" spans="1:11" ht="15" customHeight="1">
      <c r="A5264" s="36" t="s">
        <v>4873</v>
      </c>
      <c r="B5264" s="36">
        <v>472870</v>
      </c>
      <c r="C5264" s="35" t="str">
        <f>VLOOKUP(B5264,'[1]EC Sales Date'!$A:$C,2,)</f>
        <v>T-Shirt Côtelé (Rayé, Col Montant, Manches Longues)</v>
      </c>
      <c r="D5264" s="36" t="s">
        <v>80</v>
      </c>
      <c r="E5264" s="36" t="s">
        <v>86</v>
      </c>
      <c r="F5264" s="36" t="s">
        <v>86</v>
      </c>
      <c r="G5264" s="36" t="s">
        <v>7504</v>
      </c>
      <c r="H5264" s="36" t="s">
        <v>7504</v>
      </c>
      <c r="I5264" s="36" t="s">
        <v>58</v>
      </c>
      <c r="J5264" s="36" t="s">
        <v>59</v>
      </c>
      <c r="K5264" s="36" t="s">
        <v>1390</v>
      </c>
    </row>
    <row r="5265" spans="1:11" ht="15" customHeight="1">
      <c r="A5265" s="36" t="s">
        <v>4874</v>
      </c>
      <c r="B5265" s="36">
        <v>470135</v>
      </c>
      <c r="C5265" s="35" t="str">
        <f>VLOOKUP(B5265,'[1]EC Sales Date'!$A:$C,2,)</f>
        <v>Jogging Doulé Polaire HEATTECH</v>
      </c>
      <c r="D5265" s="36" t="s">
        <v>86</v>
      </c>
      <c r="E5265" s="36" t="s">
        <v>57</v>
      </c>
      <c r="F5265" s="36" t="s">
        <v>57</v>
      </c>
      <c r="G5265" s="36" t="s">
        <v>7504</v>
      </c>
      <c r="H5265" s="36" t="s">
        <v>7504</v>
      </c>
      <c r="I5265" s="36" t="s">
        <v>58</v>
      </c>
      <c r="J5265" s="36" t="s">
        <v>59</v>
      </c>
      <c r="K5265" s="36" t="s">
        <v>962</v>
      </c>
    </row>
    <row r="5266" spans="1:11" ht="15" customHeight="1">
      <c r="A5266" s="36" t="s">
        <v>4875</v>
      </c>
      <c r="B5266" s="36">
        <v>470135</v>
      </c>
      <c r="C5266" s="35" t="str">
        <f>VLOOKUP(B5266,'[1]EC Sales Date'!$A:$C,2,)</f>
        <v>Jogging Doulé Polaire HEATTECH</v>
      </c>
      <c r="D5266" s="36" t="s">
        <v>57</v>
      </c>
      <c r="E5266" s="36" t="s">
        <v>57</v>
      </c>
      <c r="F5266" s="36" t="s">
        <v>57</v>
      </c>
      <c r="G5266" s="36" t="s">
        <v>7504</v>
      </c>
      <c r="H5266" s="36" t="s">
        <v>7504</v>
      </c>
      <c r="I5266" s="36" t="s">
        <v>58</v>
      </c>
      <c r="J5266" s="36" t="s">
        <v>59</v>
      </c>
      <c r="K5266" s="36" t="s">
        <v>962</v>
      </c>
    </row>
    <row r="5267" spans="1:11" ht="15" customHeight="1">
      <c r="A5267" s="36" t="s">
        <v>4876</v>
      </c>
      <c r="B5267" s="36">
        <v>470135</v>
      </c>
      <c r="C5267" s="35" t="str">
        <f>VLOOKUP(B5267,'[1]EC Sales Date'!$A:$C,2,)</f>
        <v>Jogging Doulé Polaire HEATTECH</v>
      </c>
      <c r="D5267" s="36" t="s">
        <v>57</v>
      </c>
      <c r="E5267" s="36" t="s">
        <v>57</v>
      </c>
      <c r="F5267" s="36" t="s">
        <v>57</v>
      </c>
      <c r="G5267" s="36" t="s">
        <v>7504</v>
      </c>
      <c r="H5267" s="36" t="s">
        <v>7504</v>
      </c>
      <c r="I5267" s="36" t="s">
        <v>58</v>
      </c>
      <c r="J5267" s="36" t="s">
        <v>59</v>
      </c>
      <c r="K5267" s="36" t="s">
        <v>962</v>
      </c>
    </row>
    <row r="5268" spans="1:11" ht="15" customHeight="1">
      <c r="A5268" s="36" t="s">
        <v>4877</v>
      </c>
      <c r="B5268" s="36">
        <v>470135</v>
      </c>
      <c r="C5268" s="35" t="str">
        <f>VLOOKUP(B5268,'[1]EC Sales Date'!$A:$C,2,)</f>
        <v>Jogging Doulé Polaire HEATTECH</v>
      </c>
      <c r="D5268" s="36" t="s">
        <v>57</v>
      </c>
      <c r="E5268" s="36" t="s">
        <v>57</v>
      </c>
      <c r="F5268" s="36" t="s">
        <v>57</v>
      </c>
      <c r="G5268" s="36" t="s">
        <v>7504</v>
      </c>
      <c r="H5268" s="36" t="s">
        <v>7504</v>
      </c>
      <c r="I5268" s="36" t="s">
        <v>58</v>
      </c>
      <c r="J5268" s="36" t="s">
        <v>59</v>
      </c>
      <c r="K5268" s="36" t="s">
        <v>962</v>
      </c>
    </row>
    <row r="5269" spans="1:11" ht="15" customHeight="1">
      <c r="A5269" s="36" t="s">
        <v>4878</v>
      </c>
      <c r="B5269" s="36">
        <v>470135</v>
      </c>
      <c r="C5269" s="35" t="str">
        <f>VLOOKUP(B5269,'[1]EC Sales Date'!$A:$C,2,)</f>
        <v>Jogging Doulé Polaire HEATTECH</v>
      </c>
      <c r="D5269" s="36" t="s">
        <v>57</v>
      </c>
      <c r="E5269" s="36" t="s">
        <v>57</v>
      </c>
      <c r="F5269" s="36" t="s">
        <v>57</v>
      </c>
      <c r="G5269" s="36" t="s">
        <v>7504</v>
      </c>
      <c r="H5269" s="36" t="s">
        <v>7504</v>
      </c>
      <c r="I5269" s="36" t="s">
        <v>58</v>
      </c>
      <c r="J5269" s="36" t="s">
        <v>59</v>
      </c>
      <c r="K5269" s="36" t="s">
        <v>962</v>
      </c>
    </row>
    <row r="5270" spans="1:11" ht="15" customHeight="1">
      <c r="A5270" s="36" t="s">
        <v>4879</v>
      </c>
      <c r="B5270" s="36">
        <v>470135</v>
      </c>
      <c r="C5270" s="35" t="str">
        <f>VLOOKUP(B5270,'[1]EC Sales Date'!$A:$C,2,)</f>
        <v>Jogging Doulé Polaire HEATTECH</v>
      </c>
      <c r="D5270" s="36" t="s">
        <v>86</v>
      </c>
      <c r="E5270" s="36" t="s">
        <v>57</v>
      </c>
      <c r="F5270" s="36" t="s">
        <v>57</v>
      </c>
      <c r="G5270" s="36" t="s">
        <v>7504</v>
      </c>
      <c r="H5270" s="36" t="s">
        <v>7504</v>
      </c>
      <c r="I5270" s="36" t="s">
        <v>58</v>
      </c>
      <c r="J5270" s="36" t="s">
        <v>59</v>
      </c>
      <c r="K5270" s="36" t="s">
        <v>962</v>
      </c>
    </row>
    <row r="5271" spans="1:11" ht="15" customHeight="1">
      <c r="A5271" s="36" t="s">
        <v>4880</v>
      </c>
      <c r="B5271" s="36">
        <v>472864</v>
      </c>
      <c r="C5271" s="35" t="str">
        <f>VLOOKUP(B5271,'[1]EC Sales Date'!$A:$C,2,)</f>
        <v>Jogging Doulé Polaire HEATTECH (long)</v>
      </c>
      <c r="D5271" s="36" t="s">
        <v>56</v>
      </c>
      <c r="E5271" s="36" t="s">
        <v>57</v>
      </c>
      <c r="F5271" s="36" t="s">
        <v>57</v>
      </c>
      <c r="G5271" s="36" t="s">
        <v>7504</v>
      </c>
      <c r="H5271" s="36" t="s">
        <v>7504</v>
      </c>
      <c r="I5271" s="36" t="s">
        <v>58</v>
      </c>
      <c r="J5271" s="36" t="s">
        <v>59</v>
      </c>
      <c r="K5271" s="36" t="s">
        <v>962</v>
      </c>
    </row>
    <row r="5272" spans="1:11" ht="15" customHeight="1">
      <c r="A5272" s="36" t="s">
        <v>4881</v>
      </c>
      <c r="B5272" s="36">
        <v>472864</v>
      </c>
      <c r="C5272" s="35" t="str">
        <f>VLOOKUP(B5272,'[1]EC Sales Date'!$A:$C,2,)</f>
        <v>Jogging Doulé Polaire HEATTECH (long)</v>
      </c>
      <c r="D5272" s="36" t="s">
        <v>56</v>
      </c>
      <c r="E5272" s="36" t="s">
        <v>57</v>
      </c>
      <c r="F5272" s="36" t="s">
        <v>57</v>
      </c>
      <c r="G5272" s="36" t="s">
        <v>7504</v>
      </c>
      <c r="H5272" s="36" t="s">
        <v>7504</v>
      </c>
      <c r="I5272" s="36" t="s">
        <v>58</v>
      </c>
      <c r="J5272" s="36" t="s">
        <v>59</v>
      </c>
      <c r="K5272" s="36" t="s">
        <v>962</v>
      </c>
    </row>
    <row r="5273" spans="1:11" ht="15" customHeight="1">
      <c r="A5273" s="36" t="s">
        <v>4882</v>
      </c>
      <c r="B5273" s="36">
        <v>470137</v>
      </c>
      <c r="C5273" s="35" t="str">
        <f>VLOOKUP(B5273,'[1]EC Sales Date'!$A:$C,2,)</f>
        <v>Veste Zippée en Polaire</v>
      </c>
      <c r="D5273" s="36" t="s">
        <v>86</v>
      </c>
      <c r="E5273" s="36" t="s">
        <v>140</v>
      </c>
      <c r="F5273" s="36" t="s">
        <v>140</v>
      </c>
      <c r="G5273" s="36" t="s">
        <v>7504</v>
      </c>
      <c r="H5273" s="36" t="s">
        <v>7504</v>
      </c>
      <c r="I5273" s="36" t="s">
        <v>2024</v>
      </c>
      <c r="J5273" s="36" t="s">
        <v>59</v>
      </c>
      <c r="K5273" s="36" t="s">
        <v>788</v>
      </c>
    </row>
    <row r="5274" spans="1:11" ht="15" customHeight="1">
      <c r="A5274" s="36" t="s">
        <v>4883</v>
      </c>
      <c r="B5274" s="36">
        <v>470137</v>
      </c>
      <c r="C5274" s="35" t="str">
        <f>VLOOKUP(B5274,'[1]EC Sales Date'!$A:$C,2,)</f>
        <v>Veste Zippée en Polaire</v>
      </c>
      <c r="D5274" s="36" t="s">
        <v>427</v>
      </c>
      <c r="E5274" s="36" t="s">
        <v>140</v>
      </c>
      <c r="F5274" s="36" t="s">
        <v>140</v>
      </c>
      <c r="G5274" s="36" t="s">
        <v>7504</v>
      </c>
      <c r="H5274" s="36" t="s">
        <v>7504</v>
      </c>
      <c r="I5274" s="36" t="s">
        <v>2024</v>
      </c>
      <c r="J5274" s="36" t="s">
        <v>59</v>
      </c>
      <c r="K5274" s="36" t="s">
        <v>788</v>
      </c>
    </row>
    <row r="5275" spans="1:11" ht="15" customHeight="1">
      <c r="A5275" s="36" t="s">
        <v>4884</v>
      </c>
      <c r="B5275" s="36">
        <v>470139</v>
      </c>
      <c r="C5275" s="35" t="str">
        <f>VLOOKUP(B5275,'[1]EC Sales Date'!$A:$C,2,)</f>
        <v>Cardigan Oversize Doublé Polaire</v>
      </c>
      <c r="D5275" s="36" t="s">
        <v>86</v>
      </c>
      <c r="E5275" s="36" t="s">
        <v>57</v>
      </c>
      <c r="F5275" s="36" t="s">
        <v>57</v>
      </c>
      <c r="G5275" s="36" t="s">
        <v>7504</v>
      </c>
      <c r="H5275" s="36" t="s">
        <v>7504</v>
      </c>
      <c r="I5275" s="36" t="s">
        <v>78</v>
      </c>
      <c r="J5275" s="36" t="s">
        <v>59</v>
      </c>
      <c r="K5275" s="36" t="s">
        <v>4885</v>
      </c>
    </row>
    <row r="5276" spans="1:11" ht="15" customHeight="1">
      <c r="A5276" s="36" t="s">
        <v>4886</v>
      </c>
      <c r="B5276" s="36">
        <v>470139</v>
      </c>
      <c r="C5276" s="35" t="str">
        <f>VLOOKUP(B5276,'[1]EC Sales Date'!$A:$C,2,)</f>
        <v>Cardigan Oversize Doublé Polaire</v>
      </c>
      <c r="D5276" s="36" t="s">
        <v>86</v>
      </c>
      <c r="E5276" s="36" t="s">
        <v>57</v>
      </c>
      <c r="F5276" s="36" t="s">
        <v>57</v>
      </c>
      <c r="G5276" s="36" t="s">
        <v>7504</v>
      </c>
      <c r="H5276" s="36" t="s">
        <v>7504</v>
      </c>
      <c r="I5276" s="36" t="s">
        <v>78</v>
      </c>
      <c r="J5276" s="36" t="s">
        <v>59</v>
      </c>
      <c r="K5276" s="36" t="s">
        <v>4885</v>
      </c>
    </row>
    <row r="5277" spans="1:11" ht="15" customHeight="1">
      <c r="A5277" s="36" t="s">
        <v>4887</v>
      </c>
      <c r="B5277" s="36">
        <v>470142</v>
      </c>
      <c r="C5277" s="35" t="str">
        <f>VLOOKUP(B5277,'[1]EC Sales Date'!$A:$C,2,)</f>
        <v>T-Shirt en Polaire Col Roulé HEATTECH</v>
      </c>
      <c r="D5277" s="36" t="s">
        <v>427</v>
      </c>
      <c r="E5277" s="36" t="s">
        <v>57</v>
      </c>
      <c r="F5277" s="36" t="s">
        <v>57</v>
      </c>
      <c r="G5277" s="36" t="s">
        <v>7504</v>
      </c>
      <c r="H5277" s="36" t="s">
        <v>7504</v>
      </c>
      <c r="I5277" s="36" t="s">
        <v>58</v>
      </c>
      <c r="J5277" s="36" t="s">
        <v>59</v>
      </c>
      <c r="K5277" s="36" t="s">
        <v>973</v>
      </c>
    </row>
    <row r="5278" spans="1:11" ht="15" customHeight="1">
      <c r="A5278" s="36" t="s">
        <v>4888</v>
      </c>
      <c r="B5278" s="36">
        <v>470143</v>
      </c>
      <c r="C5278" s="35" t="str">
        <f>VLOOKUP(B5278,'[1]EC Sales Date'!$A:$C,2,)</f>
        <v>T-shirt en Polaire Douce (Manches Longues)</v>
      </c>
      <c r="D5278" s="36" t="s">
        <v>86</v>
      </c>
      <c r="E5278" s="36" t="s">
        <v>57</v>
      </c>
      <c r="F5278" s="36" t="s">
        <v>57</v>
      </c>
      <c r="G5278" s="36" t="s">
        <v>7504</v>
      </c>
      <c r="H5278" s="36" t="s">
        <v>7504</v>
      </c>
      <c r="I5278" s="36" t="s">
        <v>3711</v>
      </c>
      <c r="J5278" s="36" t="s">
        <v>59</v>
      </c>
      <c r="K5278" s="36" t="s">
        <v>4889</v>
      </c>
    </row>
    <row r="5279" spans="1:11" ht="15" customHeight="1">
      <c r="A5279" s="36" t="s">
        <v>4890</v>
      </c>
      <c r="B5279" s="36">
        <v>470143</v>
      </c>
      <c r="C5279" s="35" t="str">
        <f>VLOOKUP(B5279,'[1]EC Sales Date'!$A:$C,2,)</f>
        <v>T-shirt en Polaire Douce (Manches Longues)</v>
      </c>
      <c r="D5279" s="36" t="s">
        <v>86</v>
      </c>
      <c r="E5279" s="36" t="s">
        <v>57</v>
      </c>
      <c r="F5279" s="36" t="s">
        <v>57</v>
      </c>
      <c r="G5279" s="36" t="s">
        <v>7504</v>
      </c>
      <c r="H5279" s="36" t="s">
        <v>7504</v>
      </c>
      <c r="I5279" s="36" t="s">
        <v>296</v>
      </c>
      <c r="J5279" s="36" t="s">
        <v>59</v>
      </c>
      <c r="K5279" s="36" t="s">
        <v>4891</v>
      </c>
    </row>
    <row r="5280" spans="1:11" ht="15" customHeight="1">
      <c r="A5280" s="36" t="s">
        <v>4892</v>
      </c>
      <c r="B5280" s="36">
        <v>470144</v>
      </c>
      <c r="C5280" s="35" t="str">
        <f>VLOOKUP(B5280,'[1]EC Sales Date'!$A:$C,2,)</f>
        <v>T-shirt Côtelé en Polaire Douce (Col Haut, Manches Longues)</v>
      </c>
      <c r="D5280" s="36" t="s">
        <v>86</v>
      </c>
      <c r="E5280" s="36" t="s">
        <v>57</v>
      </c>
      <c r="F5280" s="36" t="s">
        <v>57</v>
      </c>
      <c r="G5280" s="36" t="s">
        <v>7504</v>
      </c>
      <c r="H5280" s="36" t="s">
        <v>7504</v>
      </c>
      <c r="I5280" s="36" t="s">
        <v>58</v>
      </c>
      <c r="J5280" s="36" t="s">
        <v>59</v>
      </c>
      <c r="K5280" s="36" t="s">
        <v>4893</v>
      </c>
    </row>
    <row r="5281" spans="1:11" ht="15" customHeight="1">
      <c r="A5281" s="36" t="s">
        <v>4894</v>
      </c>
      <c r="B5281" s="36">
        <v>470144</v>
      </c>
      <c r="C5281" s="35" t="str">
        <f>VLOOKUP(B5281,'[1]EC Sales Date'!$A:$C,2,)</f>
        <v>T-shirt Côtelé en Polaire Douce (Col Haut, Manches Longues)</v>
      </c>
      <c r="D5281" s="36" t="s">
        <v>86</v>
      </c>
      <c r="E5281" s="36" t="s">
        <v>57</v>
      </c>
      <c r="F5281" s="36" t="s">
        <v>57</v>
      </c>
      <c r="G5281" s="36" t="s">
        <v>7504</v>
      </c>
      <c r="H5281" s="36" t="s">
        <v>7504</v>
      </c>
      <c r="I5281" s="36" t="s">
        <v>58</v>
      </c>
      <c r="J5281" s="36" t="s">
        <v>59</v>
      </c>
      <c r="K5281" s="36" t="s">
        <v>4893</v>
      </c>
    </row>
    <row r="5282" spans="1:11" ht="15" customHeight="1">
      <c r="A5282" s="36" t="s">
        <v>4895</v>
      </c>
      <c r="B5282" s="36">
        <v>470144</v>
      </c>
      <c r="C5282" s="35" t="str">
        <f>VLOOKUP(B5282,'[1]EC Sales Date'!$A:$C,2,)</f>
        <v>T-shirt Côtelé en Polaire Douce (Col Haut, Manches Longues)</v>
      </c>
      <c r="D5282" s="36" t="s">
        <v>86</v>
      </c>
      <c r="E5282" s="36" t="s">
        <v>57</v>
      </c>
      <c r="F5282" s="36" t="s">
        <v>57</v>
      </c>
      <c r="G5282" s="36" t="s">
        <v>7504</v>
      </c>
      <c r="H5282" s="36" t="s">
        <v>7504</v>
      </c>
      <c r="I5282" s="36" t="s">
        <v>58</v>
      </c>
      <c r="J5282" s="36" t="s">
        <v>59</v>
      </c>
      <c r="K5282" s="36" t="s">
        <v>4893</v>
      </c>
    </row>
    <row r="5283" spans="1:11" ht="15" customHeight="1">
      <c r="A5283" s="36" t="s">
        <v>4896</v>
      </c>
      <c r="B5283" s="36">
        <v>470145</v>
      </c>
      <c r="C5283" s="35" t="str">
        <f>VLOOKUP(B5283,'[1]EC Sales Date'!$A:$C,2,)</f>
        <v>T-Shirt en Polaire Col Roulé HEATTECH</v>
      </c>
      <c r="D5283" s="36" t="s">
        <v>86</v>
      </c>
      <c r="E5283" s="36" t="s">
        <v>57</v>
      </c>
      <c r="F5283" s="36" t="s">
        <v>57</v>
      </c>
      <c r="G5283" s="36" t="s">
        <v>7504</v>
      </c>
      <c r="H5283" s="36" t="s">
        <v>7504</v>
      </c>
      <c r="I5283" s="36" t="s">
        <v>58</v>
      </c>
      <c r="J5283" s="36" t="s">
        <v>59</v>
      </c>
      <c r="K5283" s="36" t="s">
        <v>973</v>
      </c>
    </row>
    <row r="5284" spans="1:11" ht="15" customHeight="1">
      <c r="A5284" s="36" t="s">
        <v>4897</v>
      </c>
      <c r="B5284" s="36">
        <v>471639</v>
      </c>
      <c r="C5284" s="35" t="str">
        <f>VLOOKUP(B5284,'[1]EC Sales Date'!$A:$C,2,)</f>
        <v>Pull en Jersey Texturé</v>
      </c>
      <c r="D5284" s="36" t="s">
        <v>86</v>
      </c>
      <c r="E5284" s="36" t="s">
        <v>57</v>
      </c>
      <c r="F5284" s="36" t="s">
        <v>86</v>
      </c>
      <c r="G5284" s="36" t="s">
        <v>7504</v>
      </c>
      <c r="H5284" s="36" t="s">
        <v>7504</v>
      </c>
      <c r="I5284" s="36" t="s">
        <v>58</v>
      </c>
      <c r="J5284" s="36" t="s">
        <v>59</v>
      </c>
      <c r="K5284" s="36" t="s">
        <v>4898</v>
      </c>
    </row>
    <row r="5285" spans="1:11" ht="15" customHeight="1">
      <c r="A5285" s="36" t="s">
        <v>4899</v>
      </c>
      <c r="B5285" s="36">
        <v>472561</v>
      </c>
      <c r="C5285" s="35" t="str">
        <f>VLOOKUP(B5285,'[1]EC Sales Date'!$A:$C,2,)</f>
        <v>Sweat Col Zippé en Jersey Brossé</v>
      </c>
      <c r="D5285" s="36" t="s">
        <v>427</v>
      </c>
      <c r="E5285" s="36" t="s">
        <v>57</v>
      </c>
      <c r="F5285" s="36" t="s">
        <v>57</v>
      </c>
      <c r="G5285" s="36" t="s">
        <v>7504</v>
      </c>
      <c r="H5285" s="36" t="s">
        <v>7504</v>
      </c>
      <c r="I5285" s="36" t="s">
        <v>58</v>
      </c>
      <c r="J5285" s="36" t="s">
        <v>59</v>
      </c>
      <c r="K5285" s="36" t="s">
        <v>2038</v>
      </c>
    </row>
    <row r="5286" spans="1:11" ht="15" customHeight="1">
      <c r="A5286" s="36" t="s">
        <v>4900</v>
      </c>
      <c r="B5286" s="36">
        <v>472562</v>
      </c>
      <c r="C5286" s="35" t="str">
        <f>VLOOKUP(B5286,'[1]EC Sales Date'!$A:$C,2,)</f>
        <v>Jupe Cintrée en Jersey Brossé</v>
      </c>
      <c r="D5286" s="36" t="s">
        <v>427</v>
      </c>
      <c r="E5286" s="36" t="s">
        <v>57</v>
      </c>
      <c r="F5286" s="36" t="s">
        <v>57</v>
      </c>
      <c r="G5286" s="36" t="s">
        <v>7504</v>
      </c>
      <c r="H5286" s="36" t="s">
        <v>7504</v>
      </c>
      <c r="I5286" s="36" t="s">
        <v>58</v>
      </c>
      <c r="J5286" s="36" t="s">
        <v>59</v>
      </c>
      <c r="K5286" s="36" t="s">
        <v>4901</v>
      </c>
    </row>
    <row r="5287" spans="1:11" ht="15" customHeight="1">
      <c r="A5287" s="36" t="s">
        <v>4902</v>
      </c>
      <c r="B5287" s="36">
        <v>474871</v>
      </c>
      <c r="C5287" s="35" t="str">
        <f>VLOOKUP(B5287,'[1]EC Sales Date'!$A:$C,2,)</f>
        <v>Veste en Polaire</v>
      </c>
      <c r="D5287" s="36" t="s">
        <v>86</v>
      </c>
      <c r="E5287" s="36" t="s">
        <v>57</v>
      </c>
      <c r="F5287" s="36" t="s">
        <v>57</v>
      </c>
      <c r="G5287" s="36" t="s">
        <v>7504</v>
      </c>
      <c r="H5287" s="36" t="s">
        <v>7504</v>
      </c>
      <c r="I5287" s="36" t="s">
        <v>78</v>
      </c>
      <c r="J5287" s="36" t="s">
        <v>59</v>
      </c>
      <c r="K5287" s="36" t="s">
        <v>4698</v>
      </c>
    </row>
    <row r="5288" spans="1:11" ht="15" customHeight="1">
      <c r="A5288" s="36" t="s">
        <v>4903</v>
      </c>
      <c r="B5288" s="36">
        <v>477059</v>
      </c>
      <c r="C5288" s="35" t="str">
        <f>VLOOKUP(B5288,'[1]EC Sales Date'!$A:$C,2,)</f>
        <v>Veste en polaire (Col montant)</v>
      </c>
      <c r="D5288" s="36" t="s">
        <v>86</v>
      </c>
      <c r="E5288" s="36" t="s">
        <v>57</v>
      </c>
      <c r="F5288" s="36" t="s">
        <v>57</v>
      </c>
      <c r="G5288" s="36" t="s">
        <v>7504</v>
      </c>
      <c r="H5288" s="36" t="s">
        <v>7504</v>
      </c>
      <c r="I5288" s="36" t="s">
        <v>78</v>
      </c>
      <c r="J5288" s="36" t="s">
        <v>59</v>
      </c>
      <c r="K5288" s="36" t="s">
        <v>4904</v>
      </c>
    </row>
    <row r="5289" spans="1:11" ht="15" customHeight="1">
      <c r="A5289" s="36" t="s">
        <v>4905</v>
      </c>
      <c r="B5289" s="36">
        <v>469410</v>
      </c>
      <c r="C5289" s="35" t="str">
        <f>VLOOKUP(B5289,'[1]EC Sales Date'!$A:$C,2,)</f>
        <v>Pull en Mérinos</v>
      </c>
      <c r="D5289" s="36" t="s">
        <v>86</v>
      </c>
      <c r="E5289" s="36" t="s">
        <v>86</v>
      </c>
      <c r="F5289" s="36" t="s">
        <v>86</v>
      </c>
      <c r="G5289" s="36" t="s">
        <v>7504</v>
      </c>
      <c r="H5289" s="36" t="s">
        <v>7504</v>
      </c>
      <c r="I5289" s="36" t="s">
        <v>58</v>
      </c>
      <c r="J5289" s="37" t="s">
        <v>123</v>
      </c>
      <c r="K5289" s="36" t="s">
        <v>998</v>
      </c>
    </row>
    <row r="5290" spans="1:11" ht="15" customHeight="1">
      <c r="A5290" s="36" t="s">
        <v>4906</v>
      </c>
      <c r="B5290" s="36">
        <v>469410</v>
      </c>
      <c r="C5290" s="35" t="str">
        <f>VLOOKUP(B5290,'[1]EC Sales Date'!$A:$C,2,)</f>
        <v>Pull en Mérinos</v>
      </c>
      <c r="D5290" s="36" t="s">
        <v>86</v>
      </c>
      <c r="E5290" s="36" t="s">
        <v>86</v>
      </c>
      <c r="F5290" s="36" t="s">
        <v>57</v>
      </c>
      <c r="G5290" s="36" t="s">
        <v>7504</v>
      </c>
      <c r="H5290" s="36" t="s">
        <v>7504</v>
      </c>
      <c r="I5290" s="36" t="s">
        <v>58</v>
      </c>
      <c r="J5290" s="37" t="s">
        <v>123</v>
      </c>
      <c r="K5290" s="36" t="s">
        <v>998</v>
      </c>
    </row>
    <row r="5291" spans="1:11" ht="15" customHeight="1">
      <c r="A5291" s="36" t="s">
        <v>4907</v>
      </c>
      <c r="B5291" s="36">
        <v>469410</v>
      </c>
      <c r="C5291" s="35" t="str">
        <f>VLOOKUP(B5291,'[1]EC Sales Date'!$A:$C,2,)</f>
        <v>Pull en Mérinos</v>
      </c>
      <c r="D5291" s="36" t="s">
        <v>86</v>
      </c>
      <c r="E5291" s="36" t="s">
        <v>86</v>
      </c>
      <c r="F5291" s="36" t="s">
        <v>57</v>
      </c>
      <c r="G5291" s="36" t="s">
        <v>7504</v>
      </c>
      <c r="H5291" s="36" t="s">
        <v>7504</v>
      </c>
      <c r="I5291" s="36" t="s">
        <v>58</v>
      </c>
      <c r="J5291" s="37" t="s">
        <v>123</v>
      </c>
      <c r="K5291" s="36" t="s">
        <v>998</v>
      </c>
    </row>
    <row r="5292" spans="1:11" ht="15" customHeight="1">
      <c r="A5292" s="36" t="s">
        <v>8229</v>
      </c>
      <c r="B5292" s="36">
        <v>469411</v>
      </c>
      <c r="C5292" s="35" t="e">
        <f>VLOOKUP(B5292,'[1]EC Sales Date'!$A:$C,2,)</f>
        <v>#N/A</v>
      </c>
      <c r="D5292" s="36" t="s">
        <v>86</v>
      </c>
      <c r="E5292" s="36" t="s">
        <v>86</v>
      </c>
      <c r="F5292" s="36" t="s">
        <v>86</v>
      </c>
      <c r="G5292" s="36" t="s">
        <v>7504</v>
      </c>
      <c r="H5292" s="36" t="s">
        <v>7504</v>
      </c>
      <c r="I5292" s="36" t="s">
        <v>58</v>
      </c>
      <c r="J5292" s="37" t="s">
        <v>123</v>
      </c>
      <c r="K5292" s="36" t="s">
        <v>998</v>
      </c>
    </row>
    <row r="5293" spans="1:11" ht="15" customHeight="1">
      <c r="A5293" s="36" t="s">
        <v>8230</v>
      </c>
      <c r="B5293" s="36">
        <v>469411</v>
      </c>
      <c r="C5293" s="35" t="e">
        <f>VLOOKUP(B5293,'[1]EC Sales Date'!$A:$C,2,)</f>
        <v>#N/A</v>
      </c>
      <c r="D5293" s="36" t="s">
        <v>57</v>
      </c>
      <c r="E5293" s="36" t="s">
        <v>57</v>
      </c>
      <c r="F5293" s="36" t="s">
        <v>57</v>
      </c>
      <c r="G5293" s="36" t="s">
        <v>7504</v>
      </c>
      <c r="H5293" s="36" t="s">
        <v>7504</v>
      </c>
      <c r="I5293" s="36" t="s">
        <v>58</v>
      </c>
      <c r="J5293" s="37" t="s">
        <v>123</v>
      </c>
      <c r="K5293" s="36" t="s">
        <v>998</v>
      </c>
    </row>
    <row r="5294" spans="1:11" ht="15" customHeight="1">
      <c r="A5294" s="36" t="s">
        <v>8231</v>
      </c>
      <c r="B5294" s="36">
        <v>469411</v>
      </c>
      <c r="C5294" s="35" t="e">
        <f>VLOOKUP(B5294,'[1]EC Sales Date'!$A:$C,2,)</f>
        <v>#N/A</v>
      </c>
      <c r="D5294" s="36" t="s">
        <v>86</v>
      </c>
      <c r="E5294" s="36" t="s">
        <v>86</v>
      </c>
      <c r="F5294" s="36" t="s">
        <v>57</v>
      </c>
      <c r="G5294" s="36" t="s">
        <v>7504</v>
      </c>
      <c r="H5294" s="36" t="s">
        <v>7504</v>
      </c>
      <c r="I5294" s="36" t="s">
        <v>58</v>
      </c>
      <c r="J5294" s="37" t="s">
        <v>123</v>
      </c>
      <c r="K5294" s="36" t="s">
        <v>998</v>
      </c>
    </row>
    <row r="5295" spans="1:11" ht="15" customHeight="1">
      <c r="A5295" s="36" t="s">
        <v>8232</v>
      </c>
      <c r="B5295" s="36">
        <v>469411</v>
      </c>
      <c r="C5295" s="35" t="e">
        <f>VLOOKUP(B5295,'[1]EC Sales Date'!$A:$C,2,)</f>
        <v>#N/A</v>
      </c>
      <c r="D5295" s="36" t="s">
        <v>57</v>
      </c>
      <c r="E5295" s="36" t="s">
        <v>57</v>
      </c>
      <c r="F5295" s="36" t="s">
        <v>57</v>
      </c>
      <c r="G5295" s="36" t="s">
        <v>7504</v>
      </c>
      <c r="H5295" s="36" t="s">
        <v>7504</v>
      </c>
      <c r="I5295" s="36" t="s">
        <v>58</v>
      </c>
      <c r="J5295" s="37" t="s">
        <v>123</v>
      </c>
      <c r="K5295" s="36" t="s">
        <v>998</v>
      </c>
    </row>
    <row r="5296" spans="1:11" ht="15" customHeight="1">
      <c r="A5296" s="36" t="s">
        <v>8233</v>
      </c>
      <c r="B5296" s="36">
        <v>469411</v>
      </c>
      <c r="C5296" s="35" t="e">
        <f>VLOOKUP(B5296,'[1]EC Sales Date'!$A:$C,2,)</f>
        <v>#N/A</v>
      </c>
      <c r="D5296" s="36" t="s">
        <v>86</v>
      </c>
      <c r="E5296" s="36" t="s">
        <v>86</v>
      </c>
      <c r="F5296" s="36" t="s">
        <v>57</v>
      </c>
      <c r="G5296" s="36" t="s">
        <v>7504</v>
      </c>
      <c r="H5296" s="36" t="s">
        <v>7504</v>
      </c>
      <c r="I5296" s="36" t="s">
        <v>58</v>
      </c>
      <c r="J5296" s="37" t="s">
        <v>123</v>
      </c>
      <c r="K5296" s="36" t="s">
        <v>998</v>
      </c>
    </row>
    <row r="5297" spans="1:11" ht="15" customHeight="1">
      <c r="A5297" s="36" t="s">
        <v>4908</v>
      </c>
      <c r="B5297" s="36">
        <v>469412</v>
      </c>
      <c r="C5297" s="35" t="str">
        <f>VLOOKUP(B5297,'[1]EC Sales Date'!$A:$C,2,)</f>
        <v>Pull En Laine Mérinos Col V</v>
      </c>
      <c r="D5297" s="36" t="s">
        <v>86</v>
      </c>
      <c r="E5297" s="36" t="s">
        <v>86</v>
      </c>
      <c r="F5297" s="36" t="s">
        <v>86</v>
      </c>
      <c r="G5297" s="36" t="s">
        <v>7504</v>
      </c>
      <c r="H5297" s="36" t="s">
        <v>7504</v>
      </c>
      <c r="I5297" s="36" t="s">
        <v>58</v>
      </c>
      <c r="J5297" s="37" t="s">
        <v>123</v>
      </c>
      <c r="K5297" s="36" t="s">
        <v>998</v>
      </c>
    </row>
    <row r="5298" spans="1:11" ht="15" customHeight="1">
      <c r="A5298" s="36" t="s">
        <v>4909</v>
      </c>
      <c r="B5298" s="36">
        <v>469412</v>
      </c>
      <c r="C5298" s="35" t="str">
        <f>VLOOKUP(B5298,'[1]EC Sales Date'!$A:$C,2,)</f>
        <v>Pull En Laine Mérinos Col V</v>
      </c>
      <c r="D5298" s="36" t="s">
        <v>86</v>
      </c>
      <c r="E5298" s="36" t="s">
        <v>86</v>
      </c>
      <c r="F5298" s="36" t="s">
        <v>57</v>
      </c>
      <c r="G5298" s="36" t="s">
        <v>7504</v>
      </c>
      <c r="H5298" s="36" t="s">
        <v>7504</v>
      </c>
      <c r="I5298" s="36" t="s">
        <v>58</v>
      </c>
      <c r="J5298" s="37" t="s">
        <v>123</v>
      </c>
      <c r="K5298" s="36" t="s">
        <v>998</v>
      </c>
    </row>
    <row r="5299" spans="1:11" ht="15" customHeight="1">
      <c r="A5299" s="36" t="s">
        <v>4910</v>
      </c>
      <c r="B5299" s="36">
        <v>469426</v>
      </c>
      <c r="C5299" s="35" t="str">
        <f>VLOOKUP(B5299,'[1]EC Sales Date'!$A:$C,2,)</f>
        <v>Pull Côtelé en Mérinos Col Roulé</v>
      </c>
      <c r="D5299" s="36" t="s">
        <v>86</v>
      </c>
      <c r="E5299" s="36" t="s">
        <v>86</v>
      </c>
      <c r="F5299" s="36" t="s">
        <v>86</v>
      </c>
      <c r="G5299" s="36" t="s">
        <v>7504</v>
      </c>
      <c r="H5299" s="36" t="s">
        <v>7504</v>
      </c>
      <c r="I5299" s="36" t="s">
        <v>58</v>
      </c>
      <c r="J5299" s="37" t="s">
        <v>123</v>
      </c>
      <c r="K5299" s="36" t="s">
        <v>998</v>
      </c>
    </row>
    <row r="5300" spans="1:11" ht="15" customHeight="1">
      <c r="A5300" s="36" t="s">
        <v>4911</v>
      </c>
      <c r="B5300" s="36">
        <v>469426</v>
      </c>
      <c r="C5300" s="35" t="str">
        <f>VLOOKUP(B5300,'[1]EC Sales Date'!$A:$C,2,)</f>
        <v>Pull Côtelé en Mérinos Col Roulé</v>
      </c>
      <c r="D5300" s="36" t="s">
        <v>86</v>
      </c>
      <c r="E5300" s="36" t="s">
        <v>86</v>
      </c>
      <c r="F5300" s="36" t="s">
        <v>57</v>
      </c>
      <c r="G5300" s="36" t="s">
        <v>7504</v>
      </c>
      <c r="H5300" s="36" t="s">
        <v>7504</v>
      </c>
      <c r="I5300" s="36" t="s">
        <v>58</v>
      </c>
      <c r="J5300" s="37" t="s">
        <v>123</v>
      </c>
      <c r="K5300" s="36" t="s">
        <v>998</v>
      </c>
    </row>
    <row r="5301" spans="1:11" ht="15" customHeight="1">
      <c r="A5301" s="36" t="s">
        <v>4912</v>
      </c>
      <c r="B5301" s="36">
        <v>469426</v>
      </c>
      <c r="C5301" s="35" t="str">
        <f>VLOOKUP(B5301,'[1]EC Sales Date'!$A:$C,2,)</f>
        <v>Pull Côtelé en Mérinos Col Roulé</v>
      </c>
      <c r="D5301" s="36" t="s">
        <v>86</v>
      </c>
      <c r="E5301" s="36" t="s">
        <v>86</v>
      </c>
      <c r="F5301" s="36" t="s">
        <v>57</v>
      </c>
      <c r="G5301" s="36" t="s">
        <v>7504</v>
      </c>
      <c r="H5301" s="36" t="s">
        <v>7504</v>
      </c>
      <c r="I5301" s="36" t="s">
        <v>58</v>
      </c>
      <c r="J5301" s="37" t="s">
        <v>123</v>
      </c>
      <c r="K5301" s="36" t="s">
        <v>998</v>
      </c>
    </row>
    <row r="5302" spans="1:11" ht="15" customHeight="1">
      <c r="A5302" s="36" t="s">
        <v>4913</v>
      </c>
      <c r="B5302" s="36">
        <v>469426</v>
      </c>
      <c r="C5302" s="35" t="str">
        <f>VLOOKUP(B5302,'[1]EC Sales Date'!$A:$C,2,)</f>
        <v>Pull Côtelé en Mérinos Col Roulé</v>
      </c>
      <c r="D5302" s="36" t="s">
        <v>57</v>
      </c>
      <c r="E5302" s="36" t="s">
        <v>57</v>
      </c>
      <c r="F5302" s="36" t="s">
        <v>57</v>
      </c>
      <c r="G5302" s="36" t="s">
        <v>7504</v>
      </c>
      <c r="H5302" s="36" t="s">
        <v>7504</v>
      </c>
      <c r="I5302" s="36" t="s">
        <v>58</v>
      </c>
      <c r="J5302" s="37" t="s">
        <v>123</v>
      </c>
      <c r="K5302" s="36" t="s">
        <v>998</v>
      </c>
    </row>
    <row r="5303" spans="1:11" ht="15" customHeight="1">
      <c r="A5303" s="36" t="s">
        <v>4914</v>
      </c>
      <c r="B5303" s="36">
        <v>469426</v>
      </c>
      <c r="C5303" s="35" t="str">
        <f>VLOOKUP(B5303,'[1]EC Sales Date'!$A:$C,2,)</f>
        <v>Pull Côtelé en Mérinos Col Roulé</v>
      </c>
      <c r="D5303" s="36" t="s">
        <v>57</v>
      </c>
      <c r="E5303" s="36" t="s">
        <v>57</v>
      </c>
      <c r="F5303" s="36" t="s">
        <v>57</v>
      </c>
      <c r="G5303" s="36" t="s">
        <v>7504</v>
      </c>
      <c r="H5303" s="36" t="s">
        <v>7504</v>
      </c>
      <c r="I5303" s="36" t="s">
        <v>58</v>
      </c>
      <c r="J5303" s="37" t="s">
        <v>123</v>
      </c>
      <c r="K5303" s="36" t="s">
        <v>998</v>
      </c>
    </row>
    <row r="5304" spans="1:11" ht="15" customHeight="1">
      <c r="A5304" s="36" t="s">
        <v>4915</v>
      </c>
      <c r="B5304" s="36">
        <v>469426</v>
      </c>
      <c r="C5304" s="35" t="str">
        <f>VLOOKUP(B5304,'[1]EC Sales Date'!$A:$C,2,)</f>
        <v>Pull Côtelé en Mérinos Col Roulé</v>
      </c>
      <c r="D5304" s="36" t="s">
        <v>57</v>
      </c>
      <c r="E5304" s="36" t="s">
        <v>57</v>
      </c>
      <c r="F5304" s="36" t="s">
        <v>57</v>
      </c>
      <c r="G5304" s="36" t="s">
        <v>7504</v>
      </c>
      <c r="H5304" s="36" t="s">
        <v>7504</v>
      </c>
      <c r="I5304" s="36" t="s">
        <v>58</v>
      </c>
      <c r="J5304" s="37" t="s">
        <v>123</v>
      </c>
      <c r="K5304" s="36" t="s">
        <v>998</v>
      </c>
    </row>
    <row r="5305" spans="1:11" ht="15" customHeight="1">
      <c r="A5305" s="36" t="s">
        <v>4916</v>
      </c>
      <c r="B5305" s="36">
        <v>469426</v>
      </c>
      <c r="C5305" s="35" t="str">
        <f>VLOOKUP(B5305,'[1]EC Sales Date'!$A:$C,2,)</f>
        <v>Pull Côtelé en Mérinos Col Roulé</v>
      </c>
      <c r="D5305" s="36" t="s">
        <v>86</v>
      </c>
      <c r="E5305" s="36" t="s">
        <v>86</v>
      </c>
      <c r="F5305" s="36" t="s">
        <v>86</v>
      </c>
      <c r="G5305" s="36" t="s">
        <v>7504</v>
      </c>
      <c r="H5305" s="36" t="s">
        <v>7504</v>
      </c>
      <c r="I5305" s="36" t="s">
        <v>58</v>
      </c>
      <c r="J5305" s="37" t="s">
        <v>123</v>
      </c>
      <c r="K5305" s="36" t="s">
        <v>998</v>
      </c>
    </row>
    <row r="5306" spans="1:11" ht="15" customHeight="1">
      <c r="A5306" s="36" t="s">
        <v>4917</v>
      </c>
      <c r="B5306" s="36">
        <v>469426</v>
      </c>
      <c r="C5306" s="35" t="str">
        <f>VLOOKUP(B5306,'[1]EC Sales Date'!$A:$C,2,)</f>
        <v>Pull Côtelé en Mérinos Col Roulé</v>
      </c>
      <c r="D5306" s="36" t="s">
        <v>86</v>
      </c>
      <c r="E5306" s="36" t="s">
        <v>86</v>
      </c>
      <c r="F5306" s="36" t="s">
        <v>86</v>
      </c>
      <c r="G5306" s="36" t="s">
        <v>7504</v>
      </c>
      <c r="H5306" s="36" t="s">
        <v>7504</v>
      </c>
      <c r="I5306" s="36" t="s">
        <v>58</v>
      </c>
      <c r="J5306" s="37" t="s">
        <v>123</v>
      </c>
      <c r="K5306" s="36" t="s">
        <v>998</v>
      </c>
    </row>
    <row r="5307" spans="1:11" ht="15" customHeight="1">
      <c r="A5307" s="36" t="s">
        <v>4918</v>
      </c>
      <c r="B5307" s="36">
        <v>471219</v>
      </c>
      <c r="C5307" s="35" t="str">
        <f>VLOOKUP(B5307,'[1]EC Sales Date'!$A:$C,2,)</f>
        <v>Pull Côtelé en Mérinos Col Roulé (rayé)</v>
      </c>
      <c r="D5307" s="36" t="s">
        <v>86</v>
      </c>
      <c r="E5307" s="36" t="s">
        <v>86</v>
      </c>
      <c r="F5307" s="36" t="s">
        <v>86</v>
      </c>
      <c r="G5307" s="36" t="s">
        <v>7504</v>
      </c>
      <c r="H5307" s="36" t="s">
        <v>7504</v>
      </c>
      <c r="I5307" s="36" t="s">
        <v>58</v>
      </c>
      <c r="J5307" s="37" t="s">
        <v>123</v>
      </c>
      <c r="K5307" s="36" t="s">
        <v>998</v>
      </c>
    </row>
    <row r="5308" spans="1:11" ht="15" customHeight="1">
      <c r="A5308" s="36" t="s">
        <v>4919</v>
      </c>
      <c r="B5308" s="36">
        <v>471219</v>
      </c>
      <c r="C5308" s="35" t="str">
        <f>VLOOKUP(B5308,'[1]EC Sales Date'!$A:$C,2,)</f>
        <v>Pull Côtelé en Mérinos Col Roulé (rayé)</v>
      </c>
      <c r="D5308" s="36" t="s">
        <v>86</v>
      </c>
      <c r="E5308" s="36" t="s">
        <v>86</v>
      </c>
      <c r="F5308" s="36" t="s">
        <v>57</v>
      </c>
      <c r="G5308" s="36" t="s">
        <v>7504</v>
      </c>
      <c r="H5308" s="36" t="s">
        <v>7504</v>
      </c>
      <c r="I5308" s="36" t="s">
        <v>58</v>
      </c>
      <c r="J5308" s="37" t="s">
        <v>123</v>
      </c>
      <c r="K5308" s="36" t="s">
        <v>998</v>
      </c>
    </row>
    <row r="5309" spans="1:11" ht="15" customHeight="1">
      <c r="A5309" s="36" t="s">
        <v>4920</v>
      </c>
      <c r="B5309" s="36">
        <v>471219</v>
      </c>
      <c r="C5309" s="35" t="str">
        <f>VLOOKUP(B5309,'[1]EC Sales Date'!$A:$C,2,)</f>
        <v>Pull Côtelé en Mérinos Col Roulé (rayé)</v>
      </c>
      <c r="D5309" s="36" t="s">
        <v>86</v>
      </c>
      <c r="E5309" s="36" t="s">
        <v>86</v>
      </c>
      <c r="F5309" s="36" t="s">
        <v>86</v>
      </c>
      <c r="G5309" s="36" t="s">
        <v>7504</v>
      </c>
      <c r="H5309" s="36" t="s">
        <v>7504</v>
      </c>
      <c r="I5309" s="36" t="s">
        <v>58</v>
      </c>
      <c r="J5309" s="37" t="s">
        <v>123</v>
      </c>
      <c r="K5309" s="36" t="s">
        <v>998</v>
      </c>
    </row>
    <row r="5310" spans="1:11" ht="15" customHeight="1">
      <c r="A5310" s="36" t="s">
        <v>4921</v>
      </c>
      <c r="B5310" s="36">
        <v>469428</v>
      </c>
      <c r="C5310" s="35" t="str">
        <f>VLOOKUP(B5310,'[1]EC Sales Date'!$A:$C,2,)</f>
        <v>Cardigan Court en Maille Soufflée Yarn Col V</v>
      </c>
      <c r="D5310" s="36" t="s">
        <v>80</v>
      </c>
      <c r="E5310" s="36" t="s">
        <v>80</v>
      </c>
      <c r="F5310" s="36" t="s">
        <v>86</v>
      </c>
      <c r="G5310" s="36" t="s">
        <v>7504</v>
      </c>
      <c r="H5310" s="36" t="s">
        <v>7504</v>
      </c>
      <c r="I5310" s="36" t="s">
        <v>1177</v>
      </c>
      <c r="J5310" s="36" t="s">
        <v>59</v>
      </c>
      <c r="K5310" s="36" t="s">
        <v>1178</v>
      </c>
    </row>
    <row r="5311" spans="1:11" ht="15" customHeight="1">
      <c r="A5311" s="36" t="s">
        <v>4922</v>
      </c>
      <c r="B5311" s="36">
        <v>469428</v>
      </c>
      <c r="C5311" s="35" t="str">
        <f>VLOOKUP(B5311,'[1]EC Sales Date'!$A:$C,2,)</f>
        <v>Cardigan Court en Maille Soufflée Yarn Col V</v>
      </c>
      <c r="D5311" s="36" t="s">
        <v>57</v>
      </c>
      <c r="E5311" s="36" t="s">
        <v>57</v>
      </c>
      <c r="F5311" s="36" t="s">
        <v>57</v>
      </c>
      <c r="G5311" s="36" t="s">
        <v>7504</v>
      </c>
      <c r="H5311" s="36" t="s">
        <v>7504</v>
      </c>
      <c r="I5311" s="36" t="s">
        <v>1177</v>
      </c>
      <c r="J5311" s="36" t="s">
        <v>59</v>
      </c>
      <c r="K5311" s="36" t="s">
        <v>1178</v>
      </c>
    </row>
    <row r="5312" spans="1:11" ht="15" customHeight="1">
      <c r="A5312" s="36" t="s">
        <v>4923</v>
      </c>
      <c r="B5312" s="36">
        <v>469428</v>
      </c>
      <c r="C5312" s="35" t="str">
        <f>VLOOKUP(B5312,'[1]EC Sales Date'!$A:$C,2,)</f>
        <v>Cardigan Court en Maille Soufflée Yarn Col V</v>
      </c>
      <c r="D5312" s="36" t="s">
        <v>86</v>
      </c>
      <c r="E5312" s="36" t="s">
        <v>86</v>
      </c>
      <c r="F5312" s="36" t="s">
        <v>86</v>
      </c>
      <c r="G5312" s="36" t="s">
        <v>7504</v>
      </c>
      <c r="H5312" s="36" t="s">
        <v>7504</v>
      </c>
      <c r="I5312" s="36" t="s">
        <v>1177</v>
      </c>
      <c r="J5312" s="36" t="s">
        <v>59</v>
      </c>
      <c r="K5312" s="36" t="s">
        <v>1178</v>
      </c>
    </row>
    <row r="5313" spans="1:11" ht="15" customHeight="1">
      <c r="A5313" s="36" t="s">
        <v>4924</v>
      </c>
      <c r="B5313" s="36">
        <v>469428</v>
      </c>
      <c r="C5313" s="35" t="str">
        <f>VLOOKUP(B5313,'[1]EC Sales Date'!$A:$C,2,)</f>
        <v>Cardigan Court en Maille Soufflée Yarn Col V</v>
      </c>
      <c r="D5313" s="36" t="s">
        <v>86</v>
      </c>
      <c r="E5313" s="36" t="s">
        <v>86</v>
      </c>
      <c r="F5313" s="36" t="s">
        <v>57</v>
      </c>
      <c r="G5313" s="36" t="s">
        <v>7504</v>
      </c>
      <c r="H5313" s="36" t="s">
        <v>7504</v>
      </c>
      <c r="I5313" s="36" t="s">
        <v>1177</v>
      </c>
      <c r="J5313" s="36" t="s">
        <v>59</v>
      </c>
      <c r="K5313" s="36" t="s">
        <v>1178</v>
      </c>
    </row>
    <row r="5314" spans="1:11" ht="15" customHeight="1">
      <c r="A5314" s="36" t="s">
        <v>4925</v>
      </c>
      <c r="B5314" s="36">
        <v>469428</v>
      </c>
      <c r="C5314" s="35" t="str">
        <f>VLOOKUP(B5314,'[1]EC Sales Date'!$A:$C,2,)</f>
        <v>Cardigan Court en Maille Soufflée Yarn Col V</v>
      </c>
      <c r="D5314" s="36" t="s">
        <v>57</v>
      </c>
      <c r="E5314" s="36" t="s">
        <v>57</v>
      </c>
      <c r="F5314" s="36" t="s">
        <v>57</v>
      </c>
      <c r="G5314" s="36" t="s">
        <v>7504</v>
      </c>
      <c r="H5314" s="36" t="s">
        <v>7504</v>
      </c>
      <c r="I5314" s="36" t="s">
        <v>1177</v>
      </c>
      <c r="J5314" s="36" t="s">
        <v>59</v>
      </c>
      <c r="K5314" s="36" t="s">
        <v>1178</v>
      </c>
    </row>
    <row r="5315" spans="1:11" ht="15" customHeight="1">
      <c r="A5315" s="36" t="s">
        <v>4926</v>
      </c>
      <c r="B5315" s="36">
        <v>471595</v>
      </c>
      <c r="C5315" s="35" t="str">
        <f>VLOOKUP(B5315,'[1]EC Sales Date'!$A:$C,2,)</f>
        <v>Cardigan Court en Maille Soufflée Yarn Col V</v>
      </c>
      <c r="D5315" s="36" t="s">
        <v>80</v>
      </c>
      <c r="E5315" s="36" t="s">
        <v>80</v>
      </c>
      <c r="F5315" s="36" t="s">
        <v>86</v>
      </c>
      <c r="G5315" s="36" t="s">
        <v>7504</v>
      </c>
      <c r="H5315" s="36" t="s">
        <v>7504</v>
      </c>
      <c r="I5315" s="36" t="s">
        <v>1177</v>
      </c>
      <c r="J5315" s="36" t="s">
        <v>59</v>
      </c>
      <c r="K5315" s="36" t="s">
        <v>1178</v>
      </c>
    </row>
    <row r="5316" spans="1:11" ht="15" customHeight="1">
      <c r="A5316" s="36" t="s">
        <v>4927</v>
      </c>
      <c r="B5316" s="36">
        <v>471595</v>
      </c>
      <c r="C5316" s="35" t="str">
        <f>VLOOKUP(B5316,'[1]EC Sales Date'!$A:$C,2,)</f>
        <v>Cardigan Court en Maille Soufflée Yarn Col V</v>
      </c>
      <c r="D5316" s="36" t="s">
        <v>57</v>
      </c>
      <c r="E5316" s="36" t="s">
        <v>57</v>
      </c>
      <c r="F5316" s="36" t="s">
        <v>57</v>
      </c>
      <c r="G5316" s="36" t="s">
        <v>7504</v>
      </c>
      <c r="H5316" s="36" t="s">
        <v>7504</v>
      </c>
      <c r="I5316" s="36" t="s">
        <v>1177</v>
      </c>
      <c r="J5316" s="36" t="s">
        <v>59</v>
      </c>
      <c r="K5316" s="36" t="s">
        <v>1178</v>
      </c>
    </row>
    <row r="5317" spans="1:11" ht="15" customHeight="1">
      <c r="A5317" s="36" t="s">
        <v>4928</v>
      </c>
      <c r="B5317" s="36">
        <v>469429</v>
      </c>
      <c r="C5317" s="35" t="str">
        <f>VLOOKUP(B5317,'[1]EC Sales Date'!$A:$C,2,)</f>
        <v>Pull en Maille Soufflée Yarn</v>
      </c>
      <c r="D5317" s="36" t="s">
        <v>80</v>
      </c>
      <c r="E5317" s="36" t="s">
        <v>80</v>
      </c>
      <c r="F5317" s="36" t="s">
        <v>86</v>
      </c>
      <c r="G5317" s="36" t="s">
        <v>7504</v>
      </c>
      <c r="H5317" s="36" t="s">
        <v>7504</v>
      </c>
      <c r="I5317" s="36" t="s">
        <v>1177</v>
      </c>
      <c r="J5317" s="36" t="s">
        <v>59</v>
      </c>
      <c r="K5317" s="36" t="s">
        <v>1178</v>
      </c>
    </row>
    <row r="5318" spans="1:11" ht="15" customHeight="1">
      <c r="A5318" s="36" t="s">
        <v>4929</v>
      </c>
      <c r="B5318" s="36">
        <v>469429</v>
      </c>
      <c r="C5318" s="35" t="str">
        <f>VLOOKUP(B5318,'[1]EC Sales Date'!$A:$C,2,)</f>
        <v>Pull en Maille Soufflée Yarn</v>
      </c>
      <c r="D5318" s="36" t="s">
        <v>86</v>
      </c>
      <c r="E5318" s="36" t="s">
        <v>86</v>
      </c>
      <c r="F5318" s="36" t="s">
        <v>57</v>
      </c>
      <c r="G5318" s="36" t="s">
        <v>7504</v>
      </c>
      <c r="H5318" s="36" t="s">
        <v>7504</v>
      </c>
      <c r="I5318" s="36" t="s">
        <v>1177</v>
      </c>
      <c r="J5318" s="36" t="s">
        <v>59</v>
      </c>
      <c r="K5318" s="36" t="s">
        <v>1178</v>
      </c>
    </row>
    <row r="5319" spans="1:11" ht="15" customHeight="1">
      <c r="A5319" s="36" t="s">
        <v>4930</v>
      </c>
      <c r="B5319" s="36">
        <v>469429</v>
      </c>
      <c r="C5319" s="35" t="str">
        <f>VLOOKUP(B5319,'[1]EC Sales Date'!$A:$C,2,)</f>
        <v>Pull en Maille Soufflée Yarn</v>
      </c>
      <c r="D5319" s="36" t="s">
        <v>57</v>
      </c>
      <c r="E5319" s="36" t="s">
        <v>57</v>
      </c>
      <c r="F5319" s="36" t="s">
        <v>57</v>
      </c>
      <c r="G5319" s="36" t="s">
        <v>7504</v>
      </c>
      <c r="H5319" s="36" t="s">
        <v>7504</v>
      </c>
      <c r="I5319" s="36" t="s">
        <v>1177</v>
      </c>
      <c r="J5319" s="36" t="s">
        <v>59</v>
      </c>
      <c r="K5319" s="36" t="s">
        <v>1178</v>
      </c>
    </row>
    <row r="5320" spans="1:11" ht="15" customHeight="1">
      <c r="A5320" s="36" t="s">
        <v>4931</v>
      </c>
      <c r="B5320" s="36">
        <v>469429</v>
      </c>
      <c r="C5320" s="35" t="str">
        <f>VLOOKUP(B5320,'[1]EC Sales Date'!$A:$C,2,)</f>
        <v>Pull en Maille Soufflée Yarn</v>
      </c>
      <c r="D5320" s="36" t="s">
        <v>57</v>
      </c>
      <c r="E5320" s="36" t="s">
        <v>57</v>
      </c>
      <c r="F5320" s="36" t="s">
        <v>57</v>
      </c>
      <c r="G5320" s="36" t="s">
        <v>7504</v>
      </c>
      <c r="H5320" s="36" t="s">
        <v>7504</v>
      </c>
      <c r="I5320" s="36" t="s">
        <v>1177</v>
      </c>
      <c r="J5320" s="36" t="s">
        <v>59</v>
      </c>
      <c r="K5320" s="36" t="s">
        <v>1178</v>
      </c>
    </row>
    <row r="5321" spans="1:11" ht="15" customHeight="1">
      <c r="A5321" s="36" t="s">
        <v>4932</v>
      </c>
      <c r="B5321" s="36">
        <v>473051</v>
      </c>
      <c r="C5321" s="35" t="str">
        <f>VLOOKUP(B5321,'[1]EC Sales Date'!$A:$C,2,)</f>
        <v>Pull en Maille Soufflée Yarn</v>
      </c>
      <c r="D5321" s="36" t="s">
        <v>57</v>
      </c>
      <c r="E5321" s="36" t="s">
        <v>57</v>
      </c>
      <c r="F5321" s="36" t="s">
        <v>57</v>
      </c>
      <c r="G5321" s="36" t="s">
        <v>7504</v>
      </c>
      <c r="H5321" s="36" t="s">
        <v>7504</v>
      </c>
      <c r="I5321" s="36" t="s">
        <v>1177</v>
      </c>
      <c r="J5321" s="36" t="s">
        <v>59</v>
      </c>
      <c r="K5321" s="36" t="s">
        <v>1178</v>
      </c>
    </row>
    <row r="5322" spans="1:11" ht="15" customHeight="1">
      <c r="A5322" s="36" t="s">
        <v>4933</v>
      </c>
      <c r="B5322" s="36">
        <v>473051</v>
      </c>
      <c r="C5322" s="35" t="str">
        <f>VLOOKUP(B5322,'[1]EC Sales Date'!$A:$C,2,)</f>
        <v>Pull en Maille Soufflée Yarn</v>
      </c>
      <c r="D5322" s="36" t="s">
        <v>57</v>
      </c>
      <c r="E5322" s="36" t="s">
        <v>57</v>
      </c>
      <c r="F5322" s="36" t="s">
        <v>57</v>
      </c>
      <c r="G5322" s="36" t="s">
        <v>7504</v>
      </c>
      <c r="H5322" s="36" t="s">
        <v>7504</v>
      </c>
      <c r="I5322" s="36" t="s">
        <v>1177</v>
      </c>
      <c r="J5322" s="36" t="s">
        <v>59</v>
      </c>
      <c r="K5322" s="36" t="s">
        <v>1178</v>
      </c>
    </row>
    <row r="5323" spans="1:11" ht="15" customHeight="1">
      <c r="A5323" s="36" t="s">
        <v>4934</v>
      </c>
      <c r="B5323" s="36">
        <v>469430</v>
      </c>
      <c r="C5323" s="35" t="str">
        <f>VLOOKUP(B5323,'[1]EC Sales Date'!$A:$C,2,)</f>
        <v>Pull en en Maille Soufflée Yarn Col Montant</v>
      </c>
      <c r="D5323" s="36" t="s">
        <v>80</v>
      </c>
      <c r="E5323" s="36" t="s">
        <v>80</v>
      </c>
      <c r="F5323" s="36" t="s">
        <v>86</v>
      </c>
      <c r="G5323" s="36" t="s">
        <v>7504</v>
      </c>
      <c r="H5323" s="36" t="s">
        <v>7504</v>
      </c>
      <c r="I5323" s="36" t="s">
        <v>1177</v>
      </c>
      <c r="J5323" s="36" t="s">
        <v>59</v>
      </c>
      <c r="K5323" s="36" t="s">
        <v>1178</v>
      </c>
    </row>
    <row r="5324" spans="1:11" ht="15" customHeight="1">
      <c r="A5324" s="36" t="s">
        <v>4935</v>
      </c>
      <c r="B5324" s="36">
        <v>469430</v>
      </c>
      <c r="C5324" s="35" t="str">
        <f>VLOOKUP(B5324,'[1]EC Sales Date'!$A:$C,2,)</f>
        <v>Pull en en Maille Soufflée Yarn Col Montant</v>
      </c>
      <c r="D5324" s="36" t="s">
        <v>57</v>
      </c>
      <c r="E5324" s="36" t="s">
        <v>57</v>
      </c>
      <c r="F5324" s="36" t="s">
        <v>57</v>
      </c>
      <c r="G5324" s="36" t="s">
        <v>7504</v>
      </c>
      <c r="H5324" s="36" t="s">
        <v>7504</v>
      </c>
      <c r="I5324" s="36" t="s">
        <v>1177</v>
      </c>
      <c r="J5324" s="36" t="s">
        <v>59</v>
      </c>
      <c r="K5324" s="36" t="s">
        <v>1178</v>
      </c>
    </row>
    <row r="5325" spans="1:11" ht="15" customHeight="1">
      <c r="A5325" s="36" t="s">
        <v>4936</v>
      </c>
      <c r="B5325" s="36">
        <v>469430</v>
      </c>
      <c r="C5325" s="35" t="str">
        <f>VLOOKUP(B5325,'[1]EC Sales Date'!$A:$C,2,)</f>
        <v>Pull en en Maille Soufflée Yarn Col Montant</v>
      </c>
      <c r="D5325" s="36" t="s">
        <v>57</v>
      </c>
      <c r="E5325" s="36" t="s">
        <v>57</v>
      </c>
      <c r="F5325" s="36" t="s">
        <v>57</v>
      </c>
      <c r="G5325" s="36" t="s">
        <v>7504</v>
      </c>
      <c r="H5325" s="36" t="s">
        <v>7504</v>
      </c>
      <c r="I5325" s="36" t="s">
        <v>1177</v>
      </c>
      <c r="J5325" s="36" t="s">
        <v>59</v>
      </c>
      <c r="K5325" s="36" t="s">
        <v>1178</v>
      </c>
    </row>
    <row r="5326" spans="1:11" ht="15" customHeight="1">
      <c r="A5326" s="36" t="s">
        <v>4937</v>
      </c>
      <c r="B5326" s="36">
        <v>469479</v>
      </c>
      <c r="C5326" s="35" t="str">
        <f>VLOOKUP(B5326,'[1]EC Sales Date'!$A:$C,2,)</f>
        <v>Pull en Cachemire Col Rond</v>
      </c>
      <c r="D5326" s="36" t="s">
        <v>86</v>
      </c>
      <c r="E5326" s="36" t="s">
        <v>86</v>
      </c>
      <c r="F5326" s="36" t="s">
        <v>57</v>
      </c>
      <c r="G5326" s="36" t="s">
        <v>7504</v>
      </c>
      <c r="H5326" s="36" t="s">
        <v>7504</v>
      </c>
      <c r="I5326" s="36" t="s">
        <v>58</v>
      </c>
      <c r="J5326" s="37" t="s">
        <v>123</v>
      </c>
      <c r="K5326" s="36" t="s">
        <v>989</v>
      </c>
    </row>
    <row r="5327" spans="1:11" ht="15" customHeight="1">
      <c r="A5327" s="36" t="s">
        <v>4938</v>
      </c>
      <c r="B5327" s="36">
        <v>469479</v>
      </c>
      <c r="C5327" s="35" t="str">
        <f>VLOOKUP(B5327,'[1]EC Sales Date'!$A:$C,2,)</f>
        <v>Pull en Cachemire Col Rond</v>
      </c>
      <c r="D5327" s="36" t="s">
        <v>80</v>
      </c>
      <c r="E5327" s="36" t="s">
        <v>80</v>
      </c>
      <c r="F5327" s="36" t="s">
        <v>57</v>
      </c>
      <c r="G5327" s="36" t="s">
        <v>7504</v>
      </c>
      <c r="H5327" s="36" t="s">
        <v>7504</v>
      </c>
      <c r="I5327" s="36" t="s">
        <v>58</v>
      </c>
      <c r="J5327" s="37" t="s">
        <v>123</v>
      </c>
      <c r="K5327" s="36" t="s">
        <v>989</v>
      </c>
    </row>
    <row r="5328" spans="1:11" ht="15" customHeight="1">
      <c r="A5328" s="36" t="s">
        <v>4939</v>
      </c>
      <c r="B5328" s="36">
        <v>469479</v>
      </c>
      <c r="C5328" s="35" t="str">
        <f>VLOOKUP(B5328,'[1]EC Sales Date'!$A:$C,2,)</f>
        <v>Pull en Cachemire Col Rond</v>
      </c>
      <c r="D5328" s="36" t="s">
        <v>86</v>
      </c>
      <c r="E5328" s="36" t="s">
        <v>57</v>
      </c>
      <c r="F5328" s="36" t="s">
        <v>57</v>
      </c>
      <c r="G5328" s="36" t="s">
        <v>7504</v>
      </c>
      <c r="H5328" s="36" t="s">
        <v>7504</v>
      </c>
      <c r="I5328" s="36" t="s">
        <v>58</v>
      </c>
      <c r="J5328" s="37" t="s">
        <v>123</v>
      </c>
      <c r="K5328" s="36" t="s">
        <v>989</v>
      </c>
    </row>
    <row r="5329" spans="1:11" ht="15" customHeight="1">
      <c r="A5329" s="36" t="s">
        <v>4940</v>
      </c>
      <c r="B5329" s="36">
        <v>469479</v>
      </c>
      <c r="C5329" s="35" t="str">
        <f>VLOOKUP(B5329,'[1]EC Sales Date'!$A:$C,2,)</f>
        <v>Pull en Cachemire Col Rond</v>
      </c>
      <c r="D5329" s="36" t="s">
        <v>86</v>
      </c>
      <c r="E5329" s="36" t="s">
        <v>86</v>
      </c>
      <c r="F5329" s="36" t="s">
        <v>57</v>
      </c>
      <c r="G5329" s="36" t="s">
        <v>7504</v>
      </c>
      <c r="H5329" s="36" t="s">
        <v>7504</v>
      </c>
      <c r="I5329" s="36" t="s">
        <v>58</v>
      </c>
      <c r="J5329" s="37" t="s">
        <v>123</v>
      </c>
      <c r="K5329" s="36" t="s">
        <v>989</v>
      </c>
    </row>
    <row r="5330" spans="1:11" ht="15" customHeight="1">
      <c r="A5330" s="36" t="s">
        <v>4941</v>
      </c>
      <c r="B5330" s="36">
        <v>469479</v>
      </c>
      <c r="C5330" s="35" t="str">
        <f>VLOOKUP(B5330,'[1]EC Sales Date'!$A:$C,2,)</f>
        <v>Pull en Cachemire Col Rond</v>
      </c>
      <c r="D5330" s="36" t="s">
        <v>80</v>
      </c>
      <c r="E5330" s="36" t="s">
        <v>80</v>
      </c>
      <c r="F5330" s="36" t="s">
        <v>57</v>
      </c>
      <c r="G5330" s="36" t="s">
        <v>7504</v>
      </c>
      <c r="H5330" s="36" t="s">
        <v>7504</v>
      </c>
      <c r="I5330" s="36" t="s">
        <v>58</v>
      </c>
      <c r="J5330" s="37" t="s">
        <v>123</v>
      </c>
      <c r="K5330" s="36" t="s">
        <v>989</v>
      </c>
    </row>
    <row r="5331" spans="1:11" ht="15" customHeight="1">
      <c r="A5331" s="36" t="s">
        <v>4942</v>
      </c>
      <c r="B5331" s="36">
        <v>469480</v>
      </c>
      <c r="C5331" s="35" t="str">
        <f>VLOOKUP(B5331,'[1]EC Sales Date'!$A:$C,2,)</f>
        <v>Pull en Cachemire Col Roulé</v>
      </c>
      <c r="D5331" s="36" t="s">
        <v>86</v>
      </c>
      <c r="E5331" s="36" t="s">
        <v>86</v>
      </c>
      <c r="F5331" s="36" t="s">
        <v>57</v>
      </c>
      <c r="G5331" s="36" t="s">
        <v>7504</v>
      </c>
      <c r="H5331" s="36" t="s">
        <v>7504</v>
      </c>
      <c r="I5331" s="36" t="s">
        <v>58</v>
      </c>
      <c r="J5331" s="37" t="s">
        <v>123</v>
      </c>
      <c r="K5331" s="36" t="s">
        <v>989</v>
      </c>
    </row>
    <row r="5332" spans="1:11" ht="15" customHeight="1">
      <c r="A5332" s="36" t="s">
        <v>4943</v>
      </c>
      <c r="B5332" s="36">
        <v>469480</v>
      </c>
      <c r="C5332" s="35" t="str">
        <f>VLOOKUP(B5332,'[1]EC Sales Date'!$A:$C,2,)</f>
        <v>Pull en Cachemire Col Roulé</v>
      </c>
      <c r="D5332" s="36" t="s">
        <v>80</v>
      </c>
      <c r="E5332" s="36" t="s">
        <v>80</v>
      </c>
      <c r="F5332" s="36" t="s">
        <v>57</v>
      </c>
      <c r="G5332" s="36" t="s">
        <v>7504</v>
      </c>
      <c r="H5332" s="36" t="s">
        <v>7504</v>
      </c>
      <c r="I5332" s="36" t="s">
        <v>58</v>
      </c>
      <c r="J5332" s="37" t="s">
        <v>123</v>
      </c>
      <c r="K5332" s="36" t="s">
        <v>989</v>
      </c>
    </row>
    <row r="5333" spans="1:11" ht="15" customHeight="1">
      <c r="A5333" s="36" t="s">
        <v>4944</v>
      </c>
      <c r="B5333" s="36">
        <v>469480</v>
      </c>
      <c r="C5333" s="35" t="str">
        <f>VLOOKUP(B5333,'[1]EC Sales Date'!$A:$C,2,)</f>
        <v>Pull en Cachemire Col Roulé</v>
      </c>
      <c r="D5333" s="36" t="s">
        <v>86</v>
      </c>
      <c r="E5333" s="36" t="s">
        <v>57</v>
      </c>
      <c r="F5333" s="36" t="s">
        <v>57</v>
      </c>
      <c r="G5333" s="36" t="s">
        <v>7504</v>
      </c>
      <c r="H5333" s="36" t="s">
        <v>7504</v>
      </c>
      <c r="I5333" s="36" t="s">
        <v>58</v>
      </c>
      <c r="J5333" s="37" t="s">
        <v>123</v>
      </c>
      <c r="K5333" s="36" t="s">
        <v>989</v>
      </c>
    </row>
    <row r="5334" spans="1:11" ht="15" customHeight="1">
      <c r="A5334" s="36" t="s">
        <v>4945</v>
      </c>
      <c r="B5334" s="36">
        <v>469480</v>
      </c>
      <c r="C5334" s="35" t="str">
        <f>VLOOKUP(B5334,'[1]EC Sales Date'!$A:$C,2,)</f>
        <v>Pull en Cachemire Col Roulé</v>
      </c>
      <c r="D5334" s="36" t="s">
        <v>86</v>
      </c>
      <c r="E5334" s="36" t="s">
        <v>86</v>
      </c>
      <c r="F5334" s="36" t="s">
        <v>57</v>
      </c>
      <c r="G5334" s="36" t="s">
        <v>7504</v>
      </c>
      <c r="H5334" s="36" t="s">
        <v>7504</v>
      </c>
      <c r="I5334" s="36" t="s">
        <v>58</v>
      </c>
      <c r="J5334" s="37" t="s">
        <v>123</v>
      </c>
      <c r="K5334" s="36" t="s">
        <v>989</v>
      </c>
    </row>
    <row r="5335" spans="1:11" ht="15" customHeight="1">
      <c r="A5335" s="36" t="s">
        <v>4946</v>
      </c>
      <c r="B5335" s="36">
        <v>469481</v>
      </c>
      <c r="C5335" s="35" t="str">
        <f>VLOOKUP(B5335,'[1]EC Sales Date'!$A:$C,2,)</f>
        <v>Pull en Cachemire Col V</v>
      </c>
      <c r="D5335" s="36" t="s">
        <v>80</v>
      </c>
      <c r="E5335" s="36" t="s">
        <v>80</v>
      </c>
      <c r="F5335" s="36" t="s">
        <v>57</v>
      </c>
      <c r="G5335" s="36" t="s">
        <v>7504</v>
      </c>
      <c r="H5335" s="36" t="s">
        <v>7504</v>
      </c>
      <c r="I5335" s="36" t="s">
        <v>58</v>
      </c>
      <c r="J5335" s="37" t="s">
        <v>123</v>
      </c>
      <c r="K5335" s="36" t="s">
        <v>989</v>
      </c>
    </row>
    <row r="5336" spans="1:11" ht="15" customHeight="1">
      <c r="A5336" s="36" t="s">
        <v>4947</v>
      </c>
      <c r="B5336" s="36">
        <v>469483</v>
      </c>
      <c r="C5336" s="35" t="str">
        <f>VLOOKUP(B5336,'[1]EC Sales Date'!$A:$C,2,)</f>
        <v>Cardigan Polo Côtelé en Mérinos</v>
      </c>
      <c r="D5336" s="36" t="s">
        <v>86</v>
      </c>
      <c r="E5336" s="36" t="s">
        <v>86</v>
      </c>
      <c r="F5336" s="36" t="s">
        <v>86</v>
      </c>
      <c r="G5336" s="36" t="s">
        <v>7504</v>
      </c>
      <c r="H5336" s="36" t="s">
        <v>7504</v>
      </c>
      <c r="I5336" s="36" t="s">
        <v>58</v>
      </c>
      <c r="J5336" s="37" t="s">
        <v>123</v>
      </c>
      <c r="K5336" s="36" t="s">
        <v>998</v>
      </c>
    </row>
    <row r="5337" spans="1:11" ht="15" customHeight="1">
      <c r="A5337" s="36" t="s">
        <v>4948</v>
      </c>
      <c r="B5337" s="36">
        <v>469483</v>
      </c>
      <c r="C5337" s="35" t="str">
        <f>VLOOKUP(B5337,'[1]EC Sales Date'!$A:$C,2,)</f>
        <v>Cardigan Polo Côtelé en Mérinos</v>
      </c>
      <c r="D5337" s="36" t="s">
        <v>57</v>
      </c>
      <c r="E5337" s="36" t="s">
        <v>57</v>
      </c>
      <c r="F5337" s="36" t="s">
        <v>57</v>
      </c>
      <c r="G5337" s="36" t="s">
        <v>7504</v>
      </c>
      <c r="H5337" s="36" t="s">
        <v>7504</v>
      </c>
      <c r="I5337" s="36" t="s">
        <v>58</v>
      </c>
      <c r="J5337" s="37" t="s">
        <v>123</v>
      </c>
      <c r="K5337" s="36" t="s">
        <v>998</v>
      </c>
    </row>
    <row r="5338" spans="1:11" ht="15" customHeight="1">
      <c r="A5338" s="36" t="s">
        <v>4949</v>
      </c>
      <c r="B5338" s="36">
        <v>469483</v>
      </c>
      <c r="C5338" s="35" t="str">
        <f>VLOOKUP(B5338,'[1]EC Sales Date'!$A:$C,2,)</f>
        <v>Cardigan Polo Côtelé en Mérinos</v>
      </c>
      <c r="D5338" s="36" t="s">
        <v>57</v>
      </c>
      <c r="E5338" s="36" t="s">
        <v>57</v>
      </c>
      <c r="F5338" s="36" t="s">
        <v>57</v>
      </c>
      <c r="G5338" s="36" t="s">
        <v>7504</v>
      </c>
      <c r="H5338" s="36" t="s">
        <v>7504</v>
      </c>
      <c r="I5338" s="36" t="s">
        <v>58</v>
      </c>
      <c r="J5338" s="37" t="s">
        <v>123</v>
      </c>
      <c r="K5338" s="36" t="s">
        <v>998</v>
      </c>
    </row>
    <row r="5339" spans="1:11" ht="15" customHeight="1">
      <c r="A5339" s="36" t="s">
        <v>4950</v>
      </c>
      <c r="B5339" s="36">
        <v>469483</v>
      </c>
      <c r="C5339" s="35" t="str">
        <f>VLOOKUP(B5339,'[1]EC Sales Date'!$A:$C,2,)</f>
        <v>Cardigan Polo Côtelé en Mérinos</v>
      </c>
      <c r="D5339" s="36" t="s">
        <v>86</v>
      </c>
      <c r="E5339" s="36" t="s">
        <v>86</v>
      </c>
      <c r="F5339" s="36" t="s">
        <v>57</v>
      </c>
      <c r="G5339" s="36" t="s">
        <v>7504</v>
      </c>
      <c r="H5339" s="36" t="s">
        <v>7504</v>
      </c>
      <c r="I5339" s="36" t="s">
        <v>58</v>
      </c>
      <c r="J5339" s="37" t="s">
        <v>123</v>
      </c>
      <c r="K5339" s="36" t="s">
        <v>998</v>
      </c>
    </row>
    <row r="5340" spans="1:11" ht="15" customHeight="1">
      <c r="A5340" s="36" t="s">
        <v>4951</v>
      </c>
      <c r="B5340" s="36">
        <v>469485</v>
      </c>
      <c r="C5340" s="35" t="str">
        <f>VLOOKUP(B5340,'[1]EC Sales Date'!$A:$C,2,)</f>
        <v>Jupe en Maille Soufflée Yarn 3D</v>
      </c>
      <c r="D5340" s="36" t="s">
        <v>86</v>
      </c>
      <c r="E5340" s="36" t="s">
        <v>86</v>
      </c>
      <c r="F5340" s="36" t="s">
        <v>57</v>
      </c>
      <c r="G5340" s="36" t="s">
        <v>7504</v>
      </c>
      <c r="H5340" s="36" t="s">
        <v>7504</v>
      </c>
      <c r="I5340" s="36" t="s">
        <v>1177</v>
      </c>
      <c r="J5340" s="36" t="s">
        <v>59</v>
      </c>
      <c r="K5340" s="36" t="s">
        <v>1178</v>
      </c>
    </row>
    <row r="5341" spans="1:11" ht="15" customHeight="1">
      <c r="A5341" s="36" t="s">
        <v>4952</v>
      </c>
      <c r="B5341" s="36">
        <v>472101</v>
      </c>
      <c r="C5341" s="35" t="str">
        <f>VLOOKUP(B5341,'[1]EC Sales Date'!$A:$C,2,)</f>
        <v>Mini Jupe en Maille Soufflée Yarn 3D</v>
      </c>
      <c r="D5341" s="36" t="s">
        <v>86</v>
      </c>
      <c r="E5341" s="36" t="s">
        <v>86</v>
      </c>
      <c r="F5341" s="36" t="s">
        <v>57</v>
      </c>
      <c r="G5341" s="36" t="s">
        <v>7504</v>
      </c>
      <c r="H5341" s="36" t="s">
        <v>7504</v>
      </c>
      <c r="I5341" s="36" t="s">
        <v>1177</v>
      </c>
      <c r="J5341" s="36" t="s">
        <v>59</v>
      </c>
      <c r="K5341" s="36" t="s">
        <v>1178</v>
      </c>
    </row>
    <row r="5342" spans="1:11" ht="15" customHeight="1">
      <c r="A5342" s="36" t="s">
        <v>4953</v>
      </c>
      <c r="B5342" s="36">
        <v>472719</v>
      </c>
      <c r="C5342" s="35" t="str">
        <f>VLOOKUP(B5342,'[1]EC Sales Date'!$A:$C,2,)</f>
        <v>Veste Sans Manches en en Maille Soufflée Yarn 3D</v>
      </c>
      <c r="D5342" s="36" t="s">
        <v>86</v>
      </c>
      <c r="E5342" s="36" t="s">
        <v>86</v>
      </c>
      <c r="F5342" s="36" t="s">
        <v>57</v>
      </c>
      <c r="G5342" s="36" t="s">
        <v>7504</v>
      </c>
      <c r="H5342" s="36" t="s">
        <v>7504</v>
      </c>
      <c r="I5342" s="36" t="s">
        <v>1177</v>
      </c>
      <c r="J5342" s="36" t="s">
        <v>59</v>
      </c>
      <c r="K5342" s="36" t="s">
        <v>1178</v>
      </c>
    </row>
    <row r="5343" spans="1:11" ht="15" customHeight="1">
      <c r="A5343" s="36" t="s">
        <v>4954</v>
      </c>
      <c r="B5343" s="36">
        <v>471439</v>
      </c>
      <c r="C5343" s="35" t="str">
        <f>VLOOKUP(B5343,'[1]EC Sales Date'!$A:$C,2,)</f>
        <v>Pull En Laine</v>
      </c>
      <c r="D5343" s="36" t="s">
        <v>57</v>
      </c>
      <c r="E5343" s="36" t="s">
        <v>57</v>
      </c>
      <c r="F5343" s="36" t="s">
        <v>57</v>
      </c>
      <c r="G5343" s="36" t="s">
        <v>7504</v>
      </c>
      <c r="H5343" s="36" t="s">
        <v>7504</v>
      </c>
      <c r="I5343" s="36" t="s">
        <v>58</v>
      </c>
      <c r="J5343" s="37" t="s">
        <v>123</v>
      </c>
      <c r="K5343" s="36" t="s">
        <v>998</v>
      </c>
    </row>
    <row r="5344" spans="1:11" ht="15" customHeight="1">
      <c r="A5344" s="36" t="s">
        <v>4955</v>
      </c>
      <c r="B5344" s="36">
        <v>471464</v>
      </c>
      <c r="C5344" s="35" t="str">
        <f>VLOOKUP(B5344,'[1]EC Sales Date'!$A:$C,2,)</f>
        <v>Veste En Laine Mélangée</v>
      </c>
      <c r="D5344" s="36" t="s">
        <v>57</v>
      </c>
      <c r="E5344" s="36" t="s">
        <v>57</v>
      </c>
      <c r="F5344" s="36" t="s">
        <v>57</v>
      </c>
      <c r="G5344" s="36" t="s">
        <v>7504</v>
      </c>
      <c r="H5344" s="36" t="s">
        <v>7504</v>
      </c>
      <c r="I5344" s="36" t="s">
        <v>58</v>
      </c>
      <c r="J5344" s="36" t="s">
        <v>59</v>
      </c>
      <c r="K5344" s="36" t="s">
        <v>1038</v>
      </c>
    </row>
    <row r="5345" spans="1:11" ht="15" customHeight="1">
      <c r="A5345" s="36" t="s">
        <v>4956</v>
      </c>
      <c r="B5345" s="36">
        <v>471654</v>
      </c>
      <c r="C5345" s="35" t="str">
        <f>VLOOKUP(B5345,'[1]EC Sales Date'!$A:$C,2,)</f>
        <v>Pull Style Polo</v>
      </c>
      <c r="D5345" s="36" t="s">
        <v>86</v>
      </c>
      <c r="E5345" s="36" t="s">
        <v>86</v>
      </c>
      <c r="F5345" s="36" t="s">
        <v>57</v>
      </c>
      <c r="G5345" s="36" t="s">
        <v>7504</v>
      </c>
      <c r="H5345" s="36" t="s">
        <v>7504</v>
      </c>
      <c r="I5345" s="36" t="s">
        <v>3524</v>
      </c>
      <c r="J5345" s="36" t="s">
        <v>59</v>
      </c>
      <c r="K5345" s="36" t="s">
        <v>4957</v>
      </c>
    </row>
    <row r="5346" spans="1:11" ht="15" customHeight="1">
      <c r="A5346" s="36" t="s">
        <v>4958</v>
      </c>
      <c r="B5346" s="36">
        <v>471666</v>
      </c>
      <c r="C5346" s="35" t="str">
        <f>VLOOKUP(B5346,'[1]EC Sales Date'!$A:$C,2,)</f>
        <v>Pull Côtelé en Maille 3D de Mérinos Mélangé</v>
      </c>
      <c r="D5346" s="36" t="s">
        <v>86</v>
      </c>
      <c r="E5346" s="36" t="s">
        <v>86</v>
      </c>
      <c r="F5346" s="36" t="s">
        <v>57</v>
      </c>
      <c r="G5346" s="36" t="s">
        <v>7504</v>
      </c>
      <c r="H5346" s="36" t="s">
        <v>7504</v>
      </c>
      <c r="I5346" s="36" t="s">
        <v>58</v>
      </c>
      <c r="J5346" s="36" t="s">
        <v>59</v>
      </c>
      <c r="K5346" s="36" t="s">
        <v>1016</v>
      </c>
    </row>
    <row r="5347" spans="1:11" ht="15" customHeight="1">
      <c r="A5347" s="36" t="s">
        <v>4959</v>
      </c>
      <c r="B5347" s="36">
        <v>471667</v>
      </c>
      <c r="C5347" s="35" t="str">
        <f>VLOOKUP(B5347,'[1]EC Sales Date'!$A:$C,2,)</f>
        <v>Jupe Côtelée en Mérinos Mélangé</v>
      </c>
      <c r="D5347" s="36" t="s">
        <v>86</v>
      </c>
      <c r="E5347" s="36" t="s">
        <v>86</v>
      </c>
      <c r="F5347" s="36" t="s">
        <v>57</v>
      </c>
      <c r="G5347" s="36" t="s">
        <v>7504</v>
      </c>
      <c r="H5347" s="36" t="s">
        <v>7504</v>
      </c>
      <c r="I5347" s="36" t="s">
        <v>58</v>
      </c>
      <c r="J5347" s="36" t="s">
        <v>59</v>
      </c>
      <c r="K5347" s="36" t="s">
        <v>1016</v>
      </c>
    </row>
    <row r="5348" spans="1:11" ht="15" customHeight="1">
      <c r="A5348" s="36" t="s">
        <v>4960</v>
      </c>
      <c r="B5348" s="36">
        <v>472549</v>
      </c>
      <c r="C5348" s="35" t="str">
        <f>VLOOKUP(B5348,'[1]EC Sales Date'!$A:$C,2,)</f>
        <v>Jupe Côtelée en Mérinos Mélangé</v>
      </c>
      <c r="D5348" s="36" t="s">
        <v>86</v>
      </c>
      <c r="E5348" s="36" t="s">
        <v>86</v>
      </c>
      <c r="F5348" s="36" t="s">
        <v>57</v>
      </c>
      <c r="G5348" s="36" t="s">
        <v>7504</v>
      </c>
      <c r="H5348" s="36" t="s">
        <v>7504</v>
      </c>
      <c r="I5348" s="36" t="s">
        <v>58</v>
      </c>
      <c r="J5348" s="36" t="s">
        <v>59</v>
      </c>
      <c r="K5348" s="36" t="s">
        <v>1016</v>
      </c>
    </row>
    <row r="5349" spans="1:11" ht="15" customHeight="1">
      <c r="A5349" s="36" t="s">
        <v>4961</v>
      </c>
      <c r="B5349" s="36">
        <v>471668</v>
      </c>
      <c r="C5349" s="35" t="str">
        <f>VLOOKUP(B5349,'[1]EC Sales Date'!$A:$C,2,)</f>
        <v>Pull Relax en Cachemire Col V</v>
      </c>
      <c r="D5349" s="36" t="s">
        <v>80</v>
      </c>
      <c r="E5349" s="36" t="s">
        <v>80</v>
      </c>
      <c r="F5349" s="36" t="s">
        <v>57</v>
      </c>
      <c r="G5349" s="36" t="s">
        <v>7504</v>
      </c>
      <c r="H5349" s="36" t="s">
        <v>7504</v>
      </c>
      <c r="I5349" s="36" t="s">
        <v>58</v>
      </c>
      <c r="J5349" s="37" t="s">
        <v>123</v>
      </c>
      <c r="K5349" s="36" t="s">
        <v>989</v>
      </c>
    </row>
    <row r="5350" spans="1:11" ht="15" customHeight="1">
      <c r="A5350" s="36" t="s">
        <v>4962</v>
      </c>
      <c r="B5350" s="36">
        <v>471745</v>
      </c>
      <c r="C5350" s="35" t="str">
        <f>VLOOKUP(B5350,'[1]EC Sales Date'!$A:$C,2,)</f>
        <v>Pull en Maille à Col V</v>
      </c>
      <c r="D5350" s="36" t="s">
        <v>57</v>
      </c>
      <c r="E5350" s="36" t="s">
        <v>57</v>
      </c>
      <c r="F5350" s="36" t="s">
        <v>57</v>
      </c>
      <c r="G5350" s="36" t="s">
        <v>7504</v>
      </c>
      <c r="H5350" s="36" t="s">
        <v>7504</v>
      </c>
      <c r="I5350" s="36" t="s">
        <v>58</v>
      </c>
      <c r="J5350" s="36" t="s">
        <v>59</v>
      </c>
      <c r="K5350" s="36" t="s">
        <v>4963</v>
      </c>
    </row>
    <row r="5351" spans="1:11" ht="15" customHeight="1">
      <c r="A5351" s="36" t="s">
        <v>4964</v>
      </c>
      <c r="B5351" s="36">
        <v>471747</v>
      </c>
      <c r="C5351" s="35" t="str">
        <f>VLOOKUP(B5351,'[1]EC Sales Date'!$A:$C,2,)</f>
        <v>Pull Côtelé</v>
      </c>
      <c r="D5351" s="36" t="s">
        <v>86</v>
      </c>
      <c r="E5351" s="36" t="s">
        <v>86</v>
      </c>
      <c r="F5351" s="36" t="s">
        <v>57</v>
      </c>
      <c r="G5351" s="36" t="s">
        <v>7504</v>
      </c>
      <c r="H5351" s="36" t="s">
        <v>7504</v>
      </c>
      <c r="I5351" s="36" t="s">
        <v>58</v>
      </c>
      <c r="J5351" s="36" t="s">
        <v>59</v>
      </c>
      <c r="K5351" s="36" t="s">
        <v>4965</v>
      </c>
    </row>
    <row r="5352" spans="1:11" ht="15" customHeight="1">
      <c r="A5352" s="36" t="s">
        <v>4966</v>
      </c>
      <c r="B5352" s="36">
        <v>472093</v>
      </c>
      <c r="C5352" s="35" t="str">
        <f>VLOOKUP(B5352,'[1]EC Sales Date'!$A:$C,2,)</f>
        <v>Blouson en Maille Soufflée Yarn</v>
      </c>
      <c r="D5352" s="36" t="s">
        <v>80</v>
      </c>
      <c r="E5352" s="36" t="s">
        <v>80</v>
      </c>
      <c r="F5352" s="36" t="s">
        <v>86</v>
      </c>
      <c r="G5352" s="36" t="s">
        <v>7504</v>
      </c>
      <c r="H5352" s="36" t="s">
        <v>7504</v>
      </c>
      <c r="I5352" s="36" t="s">
        <v>1177</v>
      </c>
      <c r="J5352" s="36" t="s">
        <v>59</v>
      </c>
      <c r="K5352" s="36" t="s">
        <v>1178</v>
      </c>
    </row>
    <row r="5353" spans="1:11" ht="15" customHeight="1">
      <c r="A5353" s="36" t="s">
        <v>4967</v>
      </c>
      <c r="B5353" s="36">
        <v>472093</v>
      </c>
      <c r="C5353" s="35" t="str">
        <f>VLOOKUP(B5353,'[1]EC Sales Date'!$A:$C,2,)</f>
        <v>Blouson en Maille Soufflée Yarn</v>
      </c>
      <c r="D5353" s="36" t="s">
        <v>57</v>
      </c>
      <c r="E5353" s="36" t="s">
        <v>57</v>
      </c>
      <c r="F5353" s="36" t="s">
        <v>57</v>
      </c>
      <c r="G5353" s="36" t="s">
        <v>7504</v>
      </c>
      <c r="H5353" s="36" t="s">
        <v>7504</v>
      </c>
      <c r="I5353" s="36" t="s">
        <v>1177</v>
      </c>
      <c r="J5353" s="36" t="s">
        <v>59</v>
      </c>
      <c r="K5353" s="36" t="s">
        <v>1178</v>
      </c>
    </row>
    <row r="5354" spans="1:11" ht="15" customHeight="1">
      <c r="A5354" s="36" t="s">
        <v>4968</v>
      </c>
      <c r="B5354" s="36">
        <v>472094</v>
      </c>
      <c r="C5354" s="35" t="str">
        <f>VLOOKUP(B5354,'[1]EC Sales Date'!$A:$C,2,)</f>
        <v>Pull Court en Cachemire Col Rond (Sans Manches)</v>
      </c>
      <c r="D5354" s="36" t="s">
        <v>80</v>
      </c>
      <c r="E5354" s="36" t="s">
        <v>80</v>
      </c>
      <c r="F5354" s="36" t="s">
        <v>57</v>
      </c>
      <c r="G5354" s="36" t="s">
        <v>7504</v>
      </c>
      <c r="H5354" s="36" t="s">
        <v>7504</v>
      </c>
      <c r="I5354" s="36" t="s">
        <v>58</v>
      </c>
      <c r="J5354" s="37" t="s">
        <v>123</v>
      </c>
      <c r="K5354" s="36" t="s">
        <v>989</v>
      </c>
    </row>
    <row r="5355" spans="1:11" ht="15" customHeight="1">
      <c r="A5355" s="36" t="s">
        <v>4969</v>
      </c>
      <c r="B5355" s="36">
        <v>472095</v>
      </c>
      <c r="C5355" s="35" t="str">
        <f>VLOOKUP(B5355,'[1]EC Sales Date'!$A:$C,2,)</f>
        <v>Cardigan Court en Cachemire</v>
      </c>
      <c r="D5355" s="36" t="s">
        <v>80</v>
      </c>
      <c r="E5355" s="36" t="s">
        <v>80</v>
      </c>
      <c r="F5355" s="36" t="s">
        <v>57</v>
      </c>
      <c r="G5355" s="36" t="s">
        <v>7504</v>
      </c>
      <c r="H5355" s="36" t="s">
        <v>7504</v>
      </c>
      <c r="I5355" s="36" t="s">
        <v>58</v>
      </c>
      <c r="J5355" s="37" t="s">
        <v>123</v>
      </c>
      <c r="K5355" s="36" t="s">
        <v>989</v>
      </c>
    </row>
    <row r="5356" spans="1:11" ht="15" customHeight="1">
      <c r="A5356" s="36" t="s">
        <v>4970</v>
      </c>
      <c r="B5356" s="36">
        <v>472198</v>
      </c>
      <c r="C5356" s="35" t="str">
        <f>VLOOKUP(B5356,'[1]EC Sales Date'!$A:$C,2,)</f>
        <v>Pull en Laine Col Zippé</v>
      </c>
      <c r="D5356" s="36" t="s">
        <v>86</v>
      </c>
      <c r="E5356" s="36" t="s">
        <v>86</v>
      </c>
      <c r="F5356" s="36" t="s">
        <v>57</v>
      </c>
      <c r="G5356" s="36" t="s">
        <v>7504</v>
      </c>
      <c r="H5356" s="36" t="s">
        <v>7504</v>
      </c>
      <c r="I5356" s="36" t="s">
        <v>58</v>
      </c>
      <c r="J5356" s="37" t="s">
        <v>123</v>
      </c>
      <c r="K5356" s="36" t="s">
        <v>998</v>
      </c>
    </row>
    <row r="5357" spans="1:11" ht="15" customHeight="1">
      <c r="A5357" s="36" t="s">
        <v>4971</v>
      </c>
      <c r="B5357" s="36">
        <v>472198</v>
      </c>
      <c r="C5357" s="35" t="str">
        <f>VLOOKUP(B5357,'[1]EC Sales Date'!$A:$C,2,)</f>
        <v>Pull en Laine Col Zippé</v>
      </c>
      <c r="D5357" s="36" t="s">
        <v>57</v>
      </c>
      <c r="E5357" s="36" t="s">
        <v>57</v>
      </c>
      <c r="F5357" s="36" t="s">
        <v>57</v>
      </c>
      <c r="G5357" s="36" t="s">
        <v>7504</v>
      </c>
      <c r="H5357" s="36" t="s">
        <v>7504</v>
      </c>
      <c r="I5357" s="36" t="s">
        <v>58</v>
      </c>
      <c r="J5357" s="37" t="s">
        <v>123</v>
      </c>
      <c r="K5357" s="36" t="s">
        <v>998</v>
      </c>
    </row>
    <row r="5358" spans="1:11" ht="15" customHeight="1">
      <c r="A5358" s="36" t="s">
        <v>4972</v>
      </c>
      <c r="B5358" s="36">
        <v>472281</v>
      </c>
      <c r="C5358" s="35" t="str">
        <f>VLOOKUP(B5358,'[1]EC Sales Date'!$A:$C,2,)</f>
        <v>Pull en Laine</v>
      </c>
      <c r="D5358" s="36" t="s">
        <v>57</v>
      </c>
      <c r="E5358" s="36" t="s">
        <v>57</v>
      </c>
      <c r="F5358" s="36" t="s">
        <v>57</v>
      </c>
      <c r="G5358" s="36" t="s">
        <v>7504</v>
      </c>
      <c r="H5358" s="36" t="s">
        <v>7504</v>
      </c>
      <c r="I5358" s="36" t="s">
        <v>58</v>
      </c>
      <c r="J5358" s="37" t="s">
        <v>123</v>
      </c>
      <c r="K5358" s="36" t="s">
        <v>998</v>
      </c>
    </row>
    <row r="5359" spans="1:11" ht="15" customHeight="1">
      <c r="A5359" s="36" t="s">
        <v>4973</v>
      </c>
      <c r="B5359" s="36">
        <v>473222</v>
      </c>
      <c r="C5359" s="35" t="str">
        <f>VLOOKUP(B5359,'[1]EC Sales Date'!$A:$C,2,)</f>
        <v>Pull en Laine (Rayé)</v>
      </c>
      <c r="D5359" s="36" t="s">
        <v>57</v>
      </c>
      <c r="E5359" s="36" t="s">
        <v>57</v>
      </c>
      <c r="F5359" s="36" t="s">
        <v>57</v>
      </c>
      <c r="G5359" s="36" t="s">
        <v>7504</v>
      </c>
      <c r="H5359" s="36" t="s">
        <v>7504</v>
      </c>
      <c r="I5359" s="36" t="s">
        <v>58</v>
      </c>
      <c r="J5359" s="37" t="s">
        <v>123</v>
      </c>
      <c r="K5359" s="36" t="s">
        <v>998</v>
      </c>
    </row>
    <row r="5360" spans="1:11" ht="15" customHeight="1">
      <c r="A5360" s="36" t="s">
        <v>4974</v>
      </c>
      <c r="B5360" s="36">
        <v>472282</v>
      </c>
      <c r="C5360" s="35" t="str">
        <f>VLOOKUP(B5360,'[1]EC Sales Date'!$A:$C,2,)</f>
        <v>Cardigan en Laine</v>
      </c>
      <c r="D5360" s="36" t="s">
        <v>86</v>
      </c>
      <c r="E5360" s="36" t="s">
        <v>86</v>
      </c>
      <c r="F5360" s="36" t="s">
        <v>57</v>
      </c>
      <c r="G5360" s="36" t="s">
        <v>7504</v>
      </c>
      <c r="H5360" s="36" t="s">
        <v>7504</v>
      </c>
      <c r="I5360" s="36" t="s">
        <v>58</v>
      </c>
      <c r="J5360" s="37" t="s">
        <v>123</v>
      </c>
      <c r="K5360" s="36" t="s">
        <v>998</v>
      </c>
    </row>
    <row r="5361" spans="1:11" ht="15" customHeight="1">
      <c r="A5361" s="36" t="s">
        <v>4975</v>
      </c>
      <c r="B5361" s="36">
        <v>472846</v>
      </c>
      <c r="C5361" s="35" t="str">
        <f>VLOOKUP(B5361,'[1]EC Sales Date'!$A:$C,2,)</f>
        <v>Pull En Maille Mérinos Col Roulé</v>
      </c>
      <c r="D5361" s="36" t="s">
        <v>86</v>
      </c>
      <c r="E5361" s="36" t="s">
        <v>86</v>
      </c>
      <c r="F5361" s="36" t="s">
        <v>57</v>
      </c>
      <c r="G5361" s="36" t="s">
        <v>7504</v>
      </c>
      <c r="H5361" s="36" t="s">
        <v>7504</v>
      </c>
      <c r="I5361" s="36" t="s">
        <v>58</v>
      </c>
      <c r="J5361" s="36" t="s">
        <v>59</v>
      </c>
      <c r="K5361" s="36" t="s">
        <v>4976</v>
      </c>
    </row>
    <row r="5362" spans="1:11" ht="15" customHeight="1">
      <c r="A5362" s="36" t="s">
        <v>4977</v>
      </c>
      <c r="B5362" s="36">
        <v>472906</v>
      </c>
      <c r="C5362" s="35" t="str">
        <f>VLOOKUP(B5362,'[1]EC Sales Date'!$A:$C,2,)</f>
        <v>Pull En Laine</v>
      </c>
      <c r="D5362" s="36" t="s">
        <v>57</v>
      </c>
      <c r="E5362" s="36" t="s">
        <v>57</v>
      </c>
      <c r="F5362" s="36" t="s">
        <v>57</v>
      </c>
      <c r="G5362" s="36" t="s">
        <v>7504</v>
      </c>
      <c r="H5362" s="36" t="s">
        <v>7504</v>
      </c>
      <c r="I5362" s="36" t="s">
        <v>58</v>
      </c>
      <c r="J5362" s="37" t="s">
        <v>123</v>
      </c>
      <c r="K5362" s="36" t="s">
        <v>998</v>
      </c>
    </row>
    <row r="5363" spans="1:11" ht="15" customHeight="1">
      <c r="A5363" s="36" t="s">
        <v>4978</v>
      </c>
      <c r="B5363" s="36">
        <v>472907</v>
      </c>
      <c r="C5363" s="35" t="str">
        <f>VLOOKUP(B5363,'[1]EC Sales Date'!$A:$C,2,)</f>
        <v>Mini Jupe En Laine</v>
      </c>
      <c r="D5363" s="36" t="s">
        <v>57</v>
      </c>
      <c r="E5363" s="36" t="s">
        <v>57</v>
      </c>
      <c r="F5363" s="36" t="s">
        <v>57</v>
      </c>
      <c r="G5363" s="36" t="s">
        <v>7504</v>
      </c>
      <c r="H5363" s="36" t="s">
        <v>7504</v>
      </c>
      <c r="I5363" s="36" t="s">
        <v>58</v>
      </c>
      <c r="J5363" s="37" t="s">
        <v>123</v>
      </c>
      <c r="K5363" s="36" t="s">
        <v>998</v>
      </c>
    </row>
    <row r="5364" spans="1:11" ht="15" customHeight="1">
      <c r="A5364" s="36" t="s">
        <v>4979</v>
      </c>
      <c r="B5364" s="36">
        <v>472999</v>
      </c>
      <c r="C5364" s="35" t="str">
        <f>VLOOKUP(B5364,'[1]EC Sales Date'!$A:$C,2,)</f>
        <v>Pull en Laine Premium Col Roulé</v>
      </c>
      <c r="D5364" s="36" t="s">
        <v>57</v>
      </c>
      <c r="E5364" s="36" t="s">
        <v>57</v>
      </c>
      <c r="F5364" s="36" t="s">
        <v>57</v>
      </c>
      <c r="G5364" s="36" t="s">
        <v>7504</v>
      </c>
      <c r="H5364" s="36" t="s">
        <v>7504</v>
      </c>
      <c r="I5364" s="36" t="s">
        <v>58</v>
      </c>
      <c r="J5364" s="37" t="s">
        <v>123</v>
      </c>
      <c r="K5364" s="36" t="s">
        <v>998</v>
      </c>
    </row>
    <row r="5365" spans="1:11" ht="15" customHeight="1">
      <c r="A5365" s="36" t="s">
        <v>4980</v>
      </c>
      <c r="B5365" s="36">
        <v>473154</v>
      </c>
      <c r="C5365" s="35" t="str">
        <f>VLOOKUP(B5365,'[1]EC Sales Date'!$A:$C,2,)</f>
        <v>Pull 100% laine mérinos</v>
      </c>
      <c r="D5365" s="36" t="s">
        <v>57</v>
      </c>
      <c r="E5365" s="36" t="s">
        <v>57</v>
      </c>
      <c r="F5365" s="36" t="s">
        <v>57</v>
      </c>
      <c r="G5365" s="36" t="s">
        <v>7504</v>
      </c>
      <c r="H5365" s="36" t="s">
        <v>7504</v>
      </c>
      <c r="I5365" s="36" t="s">
        <v>58</v>
      </c>
      <c r="J5365" s="37" t="s">
        <v>123</v>
      </c>
      <c r="K5365" s="36" t="s">
        <v>998</v>
      </c>
    </row>
    <row r="5366" spans="1:11" ht="15" customHeight="1">
      <c r="A5366" s="36" t="s">
        <v>4981</v>
      </c>
      <c r="B5366" s="36">
        <v>473452</v>
      </c>
      <c r="C5366" s="35" t="str">
        <f>VLOOKUP(B5366,'[1]EC Sales Date'!$A:$C,2,)</f>
        <v>Pull col rond 100% cachemire</v>
      </c>
      <c r="D5366" s="36" t="s">
        <v>57</v>
      </c>
      <c r="E5366" s="36" t="s">
        <v>57</v>
      </c>
      <c r="F5366" s="36" t="s">
        <v>57</v>
      </c>
      <c r="G5366" s="36" t="s">
        <v>7504</v>
      </c>
      <c r="H5366" s="36" t="s">
        <v>7504</v>
      </c>
      <c r="I5366" s="36" t="s">
        <v>58</v>
      </c>
      <c r="J5366" s="37" t="s">
        <v>123</v>
      </c>
      <c r="K5366" s="36" t="s">
        <v>989</v>
      </c>
    </row>
    <row r="5367" spans="1:11" ht="15" customHeight="1">
      <c r="A5367" s="36" t="s">
        <v>4982</v>
      </c>
      <c r="B5367" s="36">
        <v>471204</v>
      </c>
      <c r="C5367" s="35" t="str">
        <f>VLOOKUP(B5367,'[1]EC Sales Date'!$A:$C,2,)</f>
        <v>Pull Sans Manches en en Maille Soufflée Yarn 3D Col Roulé</v>
      </c>
      <c r="D5367" s="36" t="s">
        <v>86</v>
      </c>
      <c r="E5367" s="36" t="s">
        <v>86</v>
      </c>
      <c r="F5367" s="36" t="s">
        <v>57</v>
      </c>
      <c r="G5367" s="36" t="s">
        <v>7504</v>
      </c>
      <c r="H5367" s="36" t="s">
        <v>7504</v>
      </c>
      <c r="I5367" s="36" t="s">
        <v>1177</v>
      </c>
      <c r="J5367" s="36" t="s">
        <v>59</v>
      </c>
      <c r="K5367" s="36" t="s">
        <v>1178</v>
      </c>
    </row>
    <row r="5368" spans="1:11" ht="15" customHeight="1">
      <c r="A5368" s="36" t="s">
        <v>4983</v>
      </c>
      <c r="B5368" s="36">
        <v>476105</v>
      </c>
      <c r="C5368" s="35" t="str">
        <f>VLOOKUP(B5368,'[1]EC Sales Date'!$A:$C,2,)</f>
        <v>Gilet col V oversize 100% laine mérinos</v>
      </c>
      <c r="D5368" s="36" t="s">
        <v>57</v>
      </c>
      <c r="E5368" s="36" t="s">
        <v>57</v>
      </c>
      <c r="F5368" s="36" t="s">
        <v>57</v>
      </c>
      <c r="G5368" s="36" t="s">
        <v>7504</v>
      </c>
      <c r="H5368" s="36" t="s">
        <v>7504</v>
      </c>
      <c r="I5368" s="36" t="s">
        <v>58</v>
      </c>
      <c r="J5368" s="37" t="s">
        <v>123</v>
      </c>
      <c r="K5368" s="36" t="s">
        <v>998</v>
      </c>
    </row>
    <row r="5369" spans="1:11" ht="15" customHeight="1">
      <c r="A5369" s="36" t="s">
        <v>4984</v>
      </c>
      <c r="B5369" s="36">
        <v>470088</v>
      </c>
      <c r="C5369" s="35" t="str">
        <f>VLOOKUP(B5369,'[1]EC Sales Date'!$A:$C,2,)</f>
        <v>Bonnet en Cachemire</v>
      </c>
      <c r="D5369" s="36" t="s">
        <v>57</v>
      </c>
      <c r="E5369" s="36" t="s">
        <v>57</v>
      </c>
      <c r="F5369" s="36" t="s">
        <v>57</v>
      </c>
      <c r="G5369" s="36" t="s">
        <v>7504</v>
      </c>
      <c r="H5369" s="36" t="s">
        <v>7504</v>
      </c>
      <c r="I5369" s="36" t="s">
        <v>58</v>
      </c>
      <c r="J5369" s="37" t="s">
        <v>123</v>
      </c>
      <c r="K5369" s="36" t="s">
        <v>989</v>
      </c>
    </row>
    <row r="5370" spans="1:11" ht="15" customHeight="1">
      <c r="A5370" s="36" t="s">
        <v>4985</v>
      </c>
      <c r="B5370" s="36">
        <v>470089</v>
      </c>
      <c r="C5370" s="35" t="str">
        <f>VLOOKUP(B5370,'[1]EC Sales Date'!$A:$C,2,)</f>
        <v>Écharpe en Cachemire</v>
      </c>
      <c r="D5370" s="36" t="s">
        <v>57</v>
      </c>
      <c r="E5370" s="36" t="s">
        <v>57</v>
      </c>
      <c r="F5370" s="36" t="s">
        <v>57</v>
      </c>
      <c r="G5370" s="36" t="s">
        <v>7504</v>
      </c>
      <c r="H5370" s="36" t="s">
        <v>7504</v>
      </c>
      <c r="I5370" s="36" t="s">
        <v>58</v>
      </c>
      <c r="J5370" s="37" t="s">
        <v>123</v>
      </c>
      <c r="K5370" s="36" t="s">
        <v>989</v>
      </c>
    </row>
    <row r="5371" spans="1:11" ht="15" customHeight="1">
      <c r="A5371" s="36" t="s">
        <v>4986</v>
      </c>
      <c r="B5371" s="36">
        <v>470091</v>
      </c>
      <c r="C5371" s="35" t="str">
        <f>VLOOKUP(B5371,'[1]EC Sales Date'!$A:$C,2,)</f>
        <v>Echarpe en maille HEATTECH</v>
      </c>
      <c r="D5371" s="36" t="s">
        <v>57</v>
      </c>
      <c r="E5371" s="36" t="s">
        <v>57</v>
      </c>
      <c r="F5371" s="36" t="s">
        <v>57</v>
      </c>
      <c r="G5371" s="36" t="s">
        <v>7504</v>
      </c>
      <c r="H5371" s="36" t="s">
        <v>7504</v>
      </c>
      <c r="I5371" s="36" t="s">
        <v>58</v>
      </c>
      <c r="J5371" s="36" t="s">
        <v>59</v>
      </c>
      <c r="K5371" s="36" t="s">
        <v>3051</v>
      </c>
    </row>
    <row r="5372" spans="1:11" ht="15" customHeight="1">
      <c r="A5372" s="36" t="s">
        <v>4987</v>
      </c>
      <c r="B5372" s="36">
        <v>470092</v>
      </c>
      <c r="C5372" s="35" t="str">
        <f>VLOOKUP(B5372,'[1]EC Sales Date'!$A:$C,2,)</f>
        <v>Bonnet en maille HEATTECH</v>
      </c>
      <c r="D5372" s="36" t="s">
        <v>57</v>
      </c>
      <c r="E5372" s="36" t="s">
        <v>57</v>
      </c>
      <c r="F5372" s="36" t="s">
        <v>57</v>
      </c>
      <c r="G5372" s="36" t="s">
        <v>7504</v>
      </c>
      <c r="H5372" s="36" t="s">
        <v>7504</v>
      </c>
      <c r="I5372" s="36" t="s">
        <v>58</v>
      </c>
      <c r="J5372" s="36" t="s">
        <v>59</v>
      </c>
      <c r="K5372" s="36" t="s">
        <v>2861</v>
      </c>
    </row>
    <row r="5373" spans="1:11" ht="15" customHeight="1">
      <c r="A5373" s="36" t="s">
        <v>4988</v>
      </c>
      <c r="B5373" s="36">
        <v>470736</v>
      </c>
      <c r="C5373" s="35" t="str">
        <f>VLOOKUP(B5373,'[1]EC Sales Date'!$A:$C,2,)</f>
        <v>Écharpe en Maille Soufflée Yarn</v>
      </c>
      <c r="D5373" s="36" t="s">
        <v>57</v>
      </c>
      <c r="E5373" s="36" t="s">
        <v>57</v>
      </c>
      <c r="F5373" s="36" t="s">
        <v>57</v>
      </c>
      <c r="G5373" s="36" t="s">
        <v>7504</v>
      </c>
      <c r="H5373" s="36" t="s">
        <v>7504</v>
      </c>
      <c r="I5373" s="36" t="s">
        <v>58</v>
      </c>
      <c r="J5373" s="36" t="s">
        <v>59</v>
      </c>
      <c r="K5373" s="36" t="s">
        <v>4989</v>
      </c>
    </row>
    <row r="5374" spans="1:11" ht="15" customHeight="1">
      <c r="A5374" s="36" t="s">
        <v>4990</v>
      </c>
      <c r="B5374" s="36">
        <v>471773</v>
      </c>
      <c r="C5374" s="35" t="str">
        <f>VLOOKUP(B5374,'[1]EC Sales Date'!$A:$C,2,)</f>
        <v>Écharpe Matelassée</v>
      </c>
      <c r="D5374" s="36" t="s">
        <v>57</v>
      </c>
      <c r="E5374" s="36" t="s">
        <v>57</v>
      </c>
      <c r="F5374" s="36" t="s">
        <v>57</v>
      </c>
      <c r="G5374" s="36" t="s">
        <v>7504</v>
      </c>
      <c r="H5374" s="36" t="s">
        <v>7504</v>
      </c>
      <c r="I5374" s="36" t="s">
        <v>78</v>
      </c>
      <c r="J5374" s="36" t="s">
        <v>59</v>
      </c>
      <c r="K5374" s="36" t="s">
        <v>4991</v>
      </c>
    </row>
    <row r="5375" spans="1:11" ht="15" customHeight="1">
      <c r="A5375" s="36" t="s">
        <v>4992</v>
      </c>
      <c r="B5375" s="36">
        <v>471774</v>
      </c>
      <c r="C5375" s="35" t="str">
        <f>VLOOKUP(B5375,'[1]EC Sales Date'!$A:$C,2,)</f>
        <v>Chapeau Matelassé</v>
      </c>
      <c r="D5375" s="36" t="s">
        <v>57</v>
      </c>
      <c r="E5375" s="36" t="s">
        <v>57</v>
      </c>
      <c r="F5375" s="36" t="s">
        <v>57</v>
      </c>
      <c r="G5375" s="36" t="s">
        <v>7504</v>
      </c>
      <c r="H5375" s="36" t="s">
        <v>7504</v>
      </c>
      <c r="I5375" s="36" t="s">
        <v>78</v>
      </c>
      <c r="J5375" s="36" t="s">
        <v>59</v>
      </c>
      <c r="K5375" s="36" t="s">
        <v>4993</v>
      </c>
    </row>
    <row r="5376" spans="1:11" ht="15" customHeight="1">
      <c r="A5376" s="36" t="s">
        <v>4994</v>
      </c>
      <c r="B5376" s="36">
        <v>473317</v>
      </c>
      <c r="C5376" s="35" t="str">
        <f>VLOOKUP(B5376,'[1]EC Sales Date'!$A:$C,2,)</f>
        <v>Écharpe en Maille Soufflée Yarn</v>
      </c>
      <c r="D5376" s="36" t="s">
        <v>57</v>
      </c>
      <c r="E5376" s="36" t="s">
        <v>57</v>
      </c>
      <c r="F5376" s="36" t="s">
        <v>57</v>
      </c>
      <c r="G5376" s="36" t="s">
        <v>7504</v>
      </c>
      <c r="H5376" s="36" t="s">
        <v>7504</v>
      </c>
      <c r="I5376" s="36" t="s">
        <v>58</v>
      </c>
      <c r="J5376" s="36" t="s">
        <v>59</v>
      </c>
      <c r="K5376" s="36" t="s">
        <v>4989</v>
      </c>
    </row>
    <row r="5377" spans="1:11" ht="15" customHeight="1">
      <c r="A5377" s="36" t="s">
        <v>4995</v>
      </c>
      <c r="B5377" s="36">
        <v>473430</v>
      </c>
      <c r="C5377" s="35" t="str">
        <f>VLOOKUP(B5377,'[1]EC Sales Date'!$A:$C,2,)</f>
        <v>Bonnet 100% cachemire</v>
      </c>
      <c r="D5377" s="36" t="s">
        <v>57</v>
      </c>
      <c r="E5377" s="36" t="s">
        <v>57</v>
      </c>
      <c r="F5377" s="36" t="s">
        <v>57</v>
      </c>
      <c r="G5377" s="36" t="s">
        <v>7504</v>
      </c>
      <c r="H5377" s="36" t="s">
        <v>7504</v>
      </c>
      <c r="I5377" s="36" t="s">
        <v>58</v>
      </c>
      <c r="J5377" s="37" t="s">
        <v>123</v>
      </c>
      <c r="K5377" s="36" t="s">
        <v>989</v>
      </c>
    </row>
    <row r="5378" spans="1:11" ht="15" customHeight="1">
      <c r="A5378" s="36" t="s">
        <v>4996</v>
      </c>
      <c r="B5378" s="36">
        <v>475109</v>
      </c>
      <c r="C5378" s="35" t="str">
        <f>VLOOKUP(B5378,'[1]EC Sales Date'!$A:$C,2,)</f>
        <v>Cache-Cou à Capuche en Nylon</v>
      </c>
      <c r="D5378" s="36" t="s">
        <v>57</v>
      </c>
      <c r="E5378" s="36" t="s">
        <v>57</v>
      </c>
      <c r="F5378" s="36" t="s">
        <v>57</v>
      </c>
      <c r="G5378" s="36" t="s">
        <v>7504</v>
      </c>
      <c r="H5378" s="36" t="s">
        <v>7504</v>
      </c>
      <c r="I5378" s="36" t="s">
        <v>58</v>
      </c>
      <c r="J5378" s="36" t="s">
        <v>59</v>
      </c>
      <c r="K5378" s="36" t="s">
        <v>4997</v>
      </c>
    </row>
    <row r="5379" spans="1:11" ht="15" customHeight="1">
      <c r="A5379" s="36" t="s">
        <v>4998</v>
      </c>
      <c r="B5379" s="36">
        <v>469699</v>
      </c>
      <c r="C5379" s="35" t="str">
        <f>VLOOKUP(B5379,'[1]EC Sales Date'!$A:$C,2,)</f>
        <v>Chaussettes HEATTECH (Relax)</v>
      </c>
      <c r="D5379" s="36" t="s">
        <v>86</v>
      </c>
      <c r="E5379" s="36" t="s">
        <v>86</v>
      </c>
      <c r="F5379" s="36" t="s">
        <v>86</v>
      </c>
      <c r="G5379" s="36" t="s">
        <v>7504</v>
      </c>
      <c r="H5379" s="36" t="s">
        <v>7504</v>
      </c>
      <c r="I5379" s="36" t="s">
        <v>58</v>
      </c>
      <c r="J5379" s="36" t="s">
        <v>59</v>
      </c>
      <c r="K5379" s="36" t="s">
        <v>4999</v>
      </c>
    </row>
    <row r="5380" spans="1:11" ht="15" customHeight="1">
      <c r="A5380" s="36" t="s">
        <v>5000</v>
      </c>
      <c r="B5380" s="36">
        <v>469700</v>
      </c>
      <c r="C5380" s="35" t="str">
        <f>VLOOKUP(B5380,'[1]EC Sales Date'!$A:$C,2,)</f>
        <v>Chaussettes HEATTECH</v>
      </c>
      <c r="D5380" s="36" t="s">
        <v>86</v>
      </c>
      <c r="E5380" s="36" t="s">
        <v>86</v>
      </c>
      <c r="F5380" s="36" t="s">
        <v>86</v>
      </c>
      <c r="G5380" s="36" t="s">
        <v>7504</v>
      </c>
      <c r="H5380" s="36" t="s">
        <v>7504</v>
      </c>
      <c r="I5380" s="36" t="s">
        <v>58</v>
      </c>
      <c r="J5380" s="36" t="s">
        <v>59</v>
      </c>
      <c r="K5380" s="36" t="s">
        <v>5001</v>
      </c>
    </row>
    <row r="5381" spans="1:11" ht="15" customHeight="1">
      <c r="A5381" s="36" t="s">
        <v>5002</v>
      </c>
      <c r="B5381" s="36">
        <v>469701</v>
      </c>
      <c r="C5381" s="35" t="str">
        <f>VLOOKUP(B5381,'[1]EC Sales Date'!$A:$C,2,)</f>
        <v>Chaussettes HEATTECH</v>
      </c>
      <c r="D5381" s="36" t="s">
        <v>86</v>
      </c>
      <c r="E5381" s="36" t="s">
        <v>86</v>
      </c>
      <c r="F5381" s="36" t="s">
        <v>86</v>
      </c>
      <c r="G5381" s="36" t="s">
        <v>7504</v>
      </c>
      <c r="H5381" s="36" t="s">
        <v>7504</v>
      </c>
      <c r="I5381" s="36" t="s">
        <v>58</v>
      </c>
      <c r="J5381" s="36" t="s">
        <v>59</v>
      </c>
      <c r="K5381" s="36" t="s">
        <v>5003</v>
      </c>
    </row>
    <row r="5382" spans="1:11" ht="15" customHeight="1">
      <c r="A5382" s="36" t="s">
        <v>5004</v>
      </c>
      <c r="B5382" s="36">
        <v>469702</v>
      </c>
      <c r="C5382" s="35" t="str">
        <f>VLOOKUP(B5382,'[1]EC Sales Date'!$A:$C,2,)</f>
        <v>Chaussettes HEATTECH</v>
      </c>
      <c r="D5382" s="36" t="s">
        <v>57</v>
      </c>
      <c r="E5382" s="36" t="s">
        <v>57</v>
      </c>
      <c r="F5382" s="36" t="s">
        <v>57</v>
      </c>
      <c r="G5382" s="36" t="s">
        <v>7504</v>
      </c>
      <c r="H5382" s="36" t="s">
        <v>7504</v>
      </c>
      <c r="I5382" s="36" t="s">
        <v>58</v>
      </c>
      <c r="J5382" s="36" t="s">
        <v>59</v>
      </c>
      <c r="K5382" s="36" t="s">
        <v>5005</v>
      </c>
    </row>
    <row r="5383" spans="1:11" ht="15" customHeight="1">
      <c r="A5383" s="36" t="s">
        <v>5006</v>
      </c>
      <c r="B5383" s="36">
        <v>469703</v>
      </c>
      <c r="C5383" s="35" t="str">
        <f>VLOOKUP(B5383,'[1]EC Sales Date'!$A:$C,2,)</f>
        <v>Chaussettes HEATTECH</v>
      </c>
      <c r="D5383" s="36" t="s">
        <v>57</v>
      </c>
      <c r="E5383" s="36" t="s">
        <v>57</v>
      </c>
      <c r="F5383" s="36" t="s">
        <v>57</v>
      </c>
      <c r="G5383" s="36" t="s">
        <v>7504</v>
      </c>
      <c r="H5383" s="36" t="s">
        <v>7504</v>
      </c>
      <c r="I5383" s="36" t="s">
        <v>58</v>
      </c>
      <c r="J5383" s="36" t="s">
        <v>59</v>
      </c>
      <c r="K5383" s="36" t="s">
        <v>5007</v>
      </c>
    </row>
    <row r="5384" spans="1:11" ht="15" customHeight="1">
      <c r="A5384" s="36" t="s">
        <v>5008</v>
      </c>
      <c r="B5384" s="36">
        <v>469704</v>
      </c>
      <c r="C5384" s="35" t="str">
        <f>VLOOKUP(B5384,'[1]EC Sales Date'!$A:$C,2,)</f>
        <v>Chaussettes en Maille HEATTECH</v>
      </c>
      <c r="D5384" s="36" t="s">
        <v>86</v>
      </c>
      <c r="E5384" s="36" t="s">
        <v>86</v>
      </c>
      <c r="F5384" s="36" t="s">
        <v>86</v>
      </c>
      <c r="G5384" s="36" t="s">
        <v>7504</v>
      </c>
      <c r="H5384" s="36" t="s">
        <v>7504</v>
      </c>
      <c r="I5384" s="36" t="s">
        <v>58</v>
      </c>
      <c r="J5384" s="36" t="s">
        <v>59</v>
      </c>
      <c r="K5384" s="36" t="s">
        <v>1090</v>
      </c>
    </row>
    <row r="5385" spans="1:11" ht="15" customHeight="1">
      <c r="A5385" s="36" t="s">
        <v>5009</v>
      </c>
      <c r="B5385" s="36">
        <v>469705</v>
      </c>
      <c r="C5385" s="35" t="str">
        <f>VLOOKUP(B5385,'[1]EC Sales Date'!$A:$C,2,)</f>
        <v>Chaussettes à Motifs HEATTECH</v>
      </c>
      <c r="D5385" s="36" t="s">
        <v>86</v>
      </c>
      <c r="E5385" s="36" t="s">
        <v>86</v>
      </c>
      <c r="F5385" s="36" t="s">
        <v>86</v>
      </c>
      <c r="G5385" s="36" t="s">
        <v>7504</v>
      </c>
      <c r="H5385" s="36" t="s">
        <v>7504</v>
      </c>
      <c r="I5385" s="36" t="s">
        <v>58</v>
      </c>
      <c r="J5385" s="36" t="s">
        <v>59</v>
      </c>
      <c r="K5385" s="36" t="s">
        <v>5010</v>
      </c>
    </row>
    <row r="5386" spans="1:11" ht="15" customHeight="1">
      <c r="A5386" s="36" t="s">
        <v>5011</v>
      </c>
      <c r="B5386" s="36">
        <v>469706</v>
      </c>
      <c r="C5386" s="35" t="str">
        <f>VLOOKUP(B5386,'[1]EC Sales Date'!$A:$C,2,)</f>
        <v>Chaussettes Côtelées HEATTECH</v>
      </c>
      <c r="D5386" s="36" t="s">
        <v>57</v>
      </c>
      <c r="E5386" s="36" t="s">
        <v>57</v>
      </c>
      <c r="F5386" s="36" t="s">
        <v>57</v>
      </c>
      <c r="G5386" s="36" t="s">
        <v>7504</v>
      </c>
      <c r="H5386" s="36" t="s">
        <v>7504</v>
      </c>
      <c r="I5386" s="36" t="s">
        <v>58</v>
      </c>
      <c r="J5386" s="36" t="s">
        <v>59</v>
      </c>
      <c r="K5386" s="36" t="s">
        <v>5012</v>
      </c>
    </row>
    <row r="5387" spans="1:11" ht="15" customHeight="1">
      <c r="A5387" s="36" t="s">
        <v>5013</v>
      </c>
      <c r="B5387" s="36">
        <v>469707</v>
      </c>
      <c r="C5387" s="35" t="str">
        <f>VLOOKUP(B5387,'[1]EC Sales Date'!$A:$C,2,)</f>
        <v>Chaussettes en Maille Côtelée HEATTECH</v>
      </c>
      <c r="D5387" s="36" t="s">
        <v>86</v>
      </c>
      <c r="E5387" s="36" t="s">
        <v>86</v>
      </c>
      <c r="F5387" s="36" t="s">
        <v>86</v>
      </c>
      <c r="G5387" s="36" t="s">
        <v>7504</v>
      </c>
      <c r="H5387" s="36" t="s">
        <v>7504</v>
      </c>
      <c r="I5387" s="36" t="s">
        <v>58</v>
      </c>
      <c r="J5387" s="36" t="s">
        <v>59</v>
      </c>
      <c r="K5387" s="36" t="s">
        <v>5014</v>
      </c>
    </row>
    <row r="5388" spans="1:11" ht="15" customHeight="1">
      <c r="A5388" s="36" t="s">
        <v>5015</v>
      </c>
      <c r="B5388" s="36">
        <v>469708</v>
      </c>
      <c r="C5388" s="35" t="str">
        <f>VLOOKUP(B5388,'[1]EC Sales Date'!$A:$C,2,)</f>
        <v>Chaussettes HEATTECH (à Motifs)</v>
      </c>
      <c r="D5388" s="36" t="s">
        <v>86</v>
      </c>
      <c r="E5388" s="36" t="s">
        <v>86</v>
      </c>
      <c r="F5388" s="36" t="s">
        <v>86</v>
      </c>
      <c r="G5388" s="36" t="s">
        <v>7504</v>
      </c>
      <c r="H5388" s="36" t="s">
        <v>7504</v>
      </c>
      <c r="I5388" s="36" t="s">
        <v>58</v>
      </c>
      <c r="J5388" s="36" t="s">
        <v>59</v>
      </c>
      <c r="K5388" s="36" t="s">
        <v>5016</v>
      </c>
    </row>
    <row r="5389" spans="1:11" ht="15" customHeight="1">
      <c r="A5389" s="36" t="s">
        <v>5017</v>
      </c>
      <c r="B5389" s="36">
        <v>469708</v>
      </c>
      <c r="C5389" s="35" t="str">
        <f>VLOOKUP(B5389,'[1]EC Sales Date'!$A:$C,2,)</f>
        <v>Chaussettes HEATTECH (à Motifs)</v>
      </c>
      <c r="D5389" s="36" t="s">
        <v>57</v>
      </c>
      <c r="E5389" s="36" t="s">
        <v>57</v>
      </c>
      <c r="F5389" s="36" t="s">
        <v>57</v>
      </c>
      <c r="G5389" s="36" t="s">
        <v>7504</v>
      </c>
      <c r="H5389" s="36" t="s">
        <v>7504</v>
      </c>
      <c r="I5389" s="36" t="s">
        <v>58</v>
      </c>
      <c r="J5389" s="36" t="s">
        <v>59</v>
      </c>
      <c r="K5389" s="36" t="s">
        <v>5016</v>
      </c>
    </row>
    <row r="5390" spans="1:11" ht="15" customHeight="1">
      <c r="A5390" s="36" t="s">
        <v>5018</v>
      </c>
      <c r="B5390" s="36">
        <v>469709</v>
      </c>
      <c r="C5390" s="35" t="str">
        <f>VLOOKUP(B5390,'[1]EC Sales Date'!$A:$C,2,)</f>
        <v>Chaussettes en Maille HEATTECH</v>
      </c>
      <c r="D5390" s="36" t="s">
        <v>86</v>
      </c>
      <c r="E5390" s="36" t="s">
        <v>86</v>
      </c>
      <c r="F5390" s="36" t="s">
        <v>86</v>
      </c>
      <c r="G5390" s="36" t="s">
        <v>7504</v>
      </c>
      <c r="H5390" s="36" t="s">
        <v>7504</v>
      </c>
      <c r="I5390" s="36" t="s">
        <v>58</v>
      </c>
      <c r="J5390" s="36" t="s">
        <v>59</v>
      </c>
      <c r="K5390" s="36" t="s">
        <v>5019</v>
      </c>
    </row>
    <row r="5391" spans="1:11" ht="15" customHeight="1">
      <c r="A5391" s="36" t="s">
        <v>5020</v>
      </c>
      <c r="B5391" s="36">
        <v>469712</v>
      </c>
      <c r="C5391" s="35" t="str">
        <f>VLOOKUP(B5391,'[1]EC Sales Date'!$A:$C,2,)</f>
        <v>Chaussettes Côtelées HEATTECH</v>
      </c>
      <c r="D5391" s="36" t="s">
        <v>86</v>
      </c>
      <c r="E5391" s="36" t="s">
        <v>86</v>
      </c>
      <c r="F5391" s="36" t="s">
        <v>86</v>
      </c>
      <c r="G5391" s="36" t="s">
        <v>7504</v>
      </c>
      <c r="H5391" s="36" t="s">
        <v>7504</v>
      </c>
      <c r="I5391" s="36" t="s">
        <v>58</v>
      </c>
      <c r="J5391" s="36" t="s">
        <v>59</v>
      </c>
      <c r="K5391" s="36" t="s">
        <v>1070</v>
      </c>
    </row>
    <row r="5392" spans="1:11" ht="15" customHeight="1">
      <c r="A5392" s="36" t="s">
        <v>5021</v>
      </c>
      <c r="B5392" s="36">
        <v>469713</v>
      </c>
      <c r="C5392" s="35" t="str">
        <f>VLOOKUP(B5392,'[1]EC Sales Date'!$A:$C,2,)</f>
        <v>Chaussettes Hautes HEATTECH</v>
      </c>
      <c r="D5392" s="36" t="s">
        <v>86</v>
      </c>
      <c r="E5392" s="36" t="s">
        <v>86</v>
      </c>
      <c r="F5392" s="36" t="s">
        <v>86</v>
      </c>
      <c r="G5392" s="36" t="s">
        <v>7504</v>
      </c>
      <c r="H5392" s="36" t="s">
        <v>7504</v>
      </c>
      <c r="I5392" s="36" t="s">
        <v>58</v>
      </c>
      <c r="J5392" s="36" t="s">
        <v>59</v>
      </c>
      <c r="K5392" s="36" t="s">
        <v>5022</v>
      </c>
    </row>
    <row r="5393" spans="1:11" ht="15" customHeight="1">
      <c r="A5393" s="36" t="s">
        <v>5023</v>
      </c>
      <c r="B5393" s="36">
        <v>469713</v>
      </c>
      <c r="C5393" s="35" t="str">
        <f>VLOOKUP(B5393,'[1]EC Sales Date'!$A:$C,2,)</f>
        <v>Chaussettes Hautes HEATTECH</v>
      </c>
      <c r="D5393" s="36" t="s">
        <v>57</v>
      </c>
      <c r="E5393" s="36" t="s">
        <v>57</v>
      </c>
      <c r="F5393" s="36" t="s">
        <v>57</v>
      </c>
      <c r="G5393" s="36" t="s">
        <v>7504</v>
      </c>
      <c r="H5393" s="36" t="s">
        <v>7504</v>
      </c>
      <c r="I5393" s="36" t="s">
        <v>58</v>
      </c>
      <c r="J5393" s="36" t="s">
        <v>59</v>
      </c>
      <c r="K5393" s="36" t="s">
        <v>5024</v>
      </c>
    </row>
    <row r="5394" spans="1:11" ht="15" customHeight="1">
      <c r="A5394" s="36" t="s">
        <v>5025</v>
      </c>
      <c r="B5394" s="36">
        <v>469714</v>
      </c>
      <c r="C5394" s="35" t="str">
        <f>VLOOKUP(B5394,'[1]EC Sales Date'!$A:$C,2,)</f>
        <v>Chaussettes HEATTECH</v>
      </c>
      <c r="D5394" s="36" t="s">
        <v>86</v>
      </c>
      <c r="E5394" s="36" t="s">
        <v>86</v>
      </c>
      <c r="F5394" s="36" t="s">
        <v>72</v>
      </c>
      <c r="G5394" s="36" t="s">
        <v>7504</v>
      </c>
      <c r="H5394" s="36" t="s">
        <v>7504</v>
      </c>
      <c r="I5394" s="36" t="s">
        <v>58</v>
      </c>
      <c r="J5394" s="36" t="s">
        <v>59</v>
      </c>
      <c r="K5394" s="36" t="s">
        <v>5026</v>
      </c>
    </row>
    <row r="5395" spans="1:11" ht="15" customHeight="1">
      <c r="A5395" s="36" t="s">
        <v>5027</v>
      </c>
      <c r="B5395" s="36">
        <v>469715</v>
      </c>
      <c r="C5395" s="35" t="str">
        <f>VLOOKUP(B5395,'[1]EC Sales Date'!$A:$C,2,)</f>
        <v>Chaussettes Longueur Genoux HEATTECH</v>
      </c>
      <c r="D5395" s="36" t="s">
        <v>57</v>
      </c>
      <c r="E5395" s="36" t="s">
        <v>57</v>
      </c>
      <c r="F5395" s="36" t="s">
        <v>57</v>
      </c>
      <c r="G5395" s="36" t="s">
        <v>7504</v>
      </c>
      <c r="H5395" s="36" t="s">
        <v>7504</v>
      </c>
      <c r="I5395" s="36" t="s">
        <v>58</v>
      </c>
      <c r="J5395" s="36" t="s">
        <v>59</v>
      </c>
      <c r="K5395" s="36" t="s">
        <v>5028</v>
      </c>
    </row>
    <row r="5396" spans="1:11" ht="15" customHeight="1">
      <c r="A5396" s="36" t="s">
        <v>5029</v>
      </c>
      <c r="B5396" s="36">
        <v>469716</v>
      </c>
      <c r="C5396" s="35" t="str">
        <f>VLOOKUP(B5396,'[1]EC Sales Date'!$A:$C,2,)</f>
        <v>Chaussettes Hautes en Maille HEATTECH</v>
      </c>
      <c r="D5396" s="36" t="s">
        <v>57</v>
      </c>
      <c r="E5396" s="36" t="s">
        <v>57</v>
      </c>
      <c r="F5396" s="36" t="s">
        <v>57</v>
      </c>
      <c r="G5396" s="36" t="s">
        <v>7504</v>
      </c>
      <c r="H5396" s="36" t="s">
        <v>7504</v>
      </c>
      <c r="I5396" s="36" t="s">
        <v>58</v>
      </c>
      <c r="J5396" s="36" t="s">
        <v>59</v>
      </c>
      <c r="K5396" s="36" t="s">
        <v>5030</v>
      </c>
    </row>
    <row r="5397" spans="1:11" ht="15" customHeight="1">
      <c r="A5397" s="36" t="s">
        <v>5031</v>
      </c>
      <c r="B5397" s="36">
        <v>469717</v>
      </c>
      <c r="C5397" s="35" t="str">
        <f>VLOOKUP(B5397,'[1]EC Sales Date'!$A:$C,2,)</f>
        <v>Chaussettes Courtes HEATTECH</v>
      </c>
      <c r="D5397" s="36" t="s">
        <v>86</v>
      </c>
      <c r="E5397" s="36" t="s">
        <v>86</v>
      </c>
      <c r="F5397" s="36" t="s">
        <v>86</v>
      </c>
      <c r="G5397" s="36" t="s">
        <v>7504</v>
      </c>
      <c r="H5397" s="36" t="s">
        <v>7504</v>
      </c>
      <c r="I5397" s="36" t="s">
        <v>58</v>
      </c>
      <c r="J5397" s="36" t="s">
        <v>59</v>
      </c>
      <c r="K5397" s="36" t="s">
        <v>1104</v>
      </c>
    </row>
    <row r="5398" spans="1:11" ht="15" customHeight="1">
      <c r="A5398" s="36" t="s">
        <v>5032</v>
      </c>
      <c r="B5398" s="36">
        <v>469720</v>
      </c>
      <c r="C5398" s="35" t="str">
        <f>VLOOKUP(B5398,'[1]EC Sales Date'!$A:$C,2,)</f>
        <v>Chaussettes en Maille Soufflée Yarn HEATTECH</v>
      </c>
      <c r="D5398" s="36" t="s">
        <v>57</v>
      </c>
      <c r="E5398" s="36" t="s">
        <v>57</v>
      </c>
      <c r="F5398" s="36" t="s">
        <v>57</v>
      </c>
      <c r="G5398" s="36" t="s">
        <v>7504</v>
      </c>
      <c r="H5398" s="36" t="s">
        <v>7504</v>
      </c>
      <c r="I5398" s="36" t="s">
        <v>58</v>
      </c>
      <c r="J5398" s="36" t="s">
        <v>59</v>
      </c>
      <c r="K5398" s="36" t="s">
        <v>5033</v>
      </c>
    </row>
    <row r="5399" spans="1:11" ht="15" customHeight="1">
      <c r="A5399" s="36" t="s">
        <v>5034</v>
      </c>
      <c r="B5399" s="36">
        <v>469721</v>
      </c>
      <c r="C5399" s="35" t="str">
        <f>VLOOKUP(B5399,'[1]EC Sales Date'!$A:$C,2,)</f>
        <v>Chaussettes Hautes Côtelées HEATTECH</v>
      </c>
      <c r="D5399" s="36" t="s">
        <v>57</v>
      </c>
      <c r="E5399" s="36" t="s">
        <v>57</v>
      </c>
      <c r="F5399" s="36" t="s">
        <v>57</v>
      </c>
      <c r="G5399" s="36" t="s">
        <v>7504</v>
      </c>
      <c r="H5399" s="36" t="s">
        <v>7504</v>
      </c>
      <c r="I5399" s="36" t="s">
        <v>58</v>
      </c>
      <c r="J5399" s="36" t="s">
        <v>59</v>
      </c>
      <c r="K5399" s="36" t="s">
        <v>1076</v>
      </c>
    </row>
    <row r="5400" spans="1:11" ht="15" customHeight="1">
      <c r="A5400" s="36" t="s">
        <v>5035</v>
      </c>
      <c r="B5400" s="36">
        <v>469724</v>
      </c>
      <c r="C5400" s="35" t="str">
        <f>VLOOKUP(B5400,'[1]EC Sales Date'!$A:$C,2,)</f>
        <v>Chaussettes HEATTECH (Fleuries)</v>
      </c>
      <c r="D5400" s="36" t="s">
        <v>86</v>
      </c>
      <c r="E5400" s="36" t="s">
        <v>86</v>
      </c>
      <c r="F5400" s="36" t="s">
        <v>86</v>
      </c>
      <c r="G5400" s="36" t="s">
        <v>7504</v>
      </c>
      <c r="H5400" s="36" t="s">
        <v>7504</v>
      </c>
      <c r="I5400" s="36" t="s">
        <v>58</v>
      </c>
      <c r="J5400" s="36" t="s">
        <v>59</v>
      </c>
      <c r="K5400" s="36" t="s">
        <v>5036</v>
      </c>
    </row>
    <row r="5401" spans="1:11" ht="15" customHeight="1">
      <c r="A5401" s="36" t="s">
        <v>5037</v>
      </c>
      <c r="B5401" s="36">
        <v>469725</v>
      </c>
      <c r="C5401" s="35" t="str">
        <f>VLOOKUP(B5401,'[1]EC Sales Date'!$A:$C,2,)</f>
        <v>Chaussettes Montantes HEATTECH</v>
      </c>
      <c r="D5401" s="36" t="s">
        <v>86</v>
      </c>
      <c r="E5401" s="36" t="s">
        <v>86</v>
      </c>
      <c r="F5401" s="36" t="s">
        <v>86</v>
      </c>
      <c r="G5401" s="36" t="s">
        <v>7504</v>
      </c>
      <c r="H5401" s="36" t="s">
        <v>7504</v>
      </c>
      <c r="I5401" s="36" t="s">
        <v>58</v>
      </c>
      <c r="J5401" s="36" t="s">
        <v>59</v>
      </c>
      <c r="K5401" s="36" t="s">
        <v>1092</v>
      </c>
    </row>
    <row r="5402" spans="1:11" ht="15" customHeight="1">
      <c r="A5402" s="36" t="s">
        <v>8234</v>
      </c>
      <c r="B5402" s="36">
        <v>469740</v>
      </c>
      <c r="C5402" s="35" t="e">
        <f>VLOOKUP(B5402,'[1]EC Sales Date'!$A:$C,2,)</f>
        <v>#N/A</v>
      </c>
      <c r="D5402" s="36" t="s">
        <v>56</v>
      </c>
      <c r="E5402" s="36" t="s">
        <v>56</v>
      </c>
      <c r="F5402" s="36" t="s">
        <v>56</v>
      </c>
      <c r="G5402" s="36" t="s">
        <v>7504</v>
      </c>
      <c r="H5402" s="36" t="s">
        <v>7504</v>
      </c>
      <c r="I5402" s="36" t="s">
        <v>821</v>
      </c>
      <c r="J5402" s="36" t="s">
        <v>59</v>
      </c>
      <c r="K5402" s="36" t="s">
        <v>8235</v>
      </c>
    </row>
    <row r="5403" spans="1:11" ht="15" customHeight="1">
      <c r="A5403" s="36" t="s">
        <v>5038</v>
      </c>
      <c r="B5403" s="36">
        <v>472364</v>
      </c>
      <c r="C5403" s="35" t="str">
        <f>VLOOKUP(B5403,'[1]EC Sales Date'!$A:$C,2,)</f>
        <v>T-Shirt Col Rond HEATTECH</v>
      </c>
      <c r="D5403" s="36" t="s">
        <v>56</v>
      </c>
      <c r="E5403" s="36" t="s">
        <v>56</v>
      </c>
      <c r="F5403" s="36" t="s">
        <v>56</v>
      </c>
      <c r="G5403" s="36" t="s">
        <v>7504</v>
      </c>
      <c r="H5403" s="36" t="s">
        <v>7504</v>
      </c>
      <c r="I5403" s="36" t="s">
        <v>58</v>
      </c>
      <c r="J5403" s="36" t="s">
        <v>59</v>
      </c>
      <c r="K5403" s="36" t="s">
        <v>1119</v>
      </c>
    </row>
    <row r="5404" spans="1:11" ht="15" customHeight="1">
      <c r="A5404" s="36" t="s">
        <v>5039</v>
      </c>
      <c r="B5404" s="36">
        <v>472364</v>
      </c>
      <c r="C5404" s="35" t="str">
        <f>VLOOKUP(B5404,'[1]EC Sales Date'!$A:$C,2,)</f>
        <v>T-Shirt Col Rond HEATTECH</v>
      </c>
      <c r="D5404" s="36" t="s">
        <v>56</v>
      </c>
      <c r="E5404" s="36" t="s">
        <v>56</v>
      </c>
      <c r="F5404" s="36" t="s">
        <v>56</v>
      </c>
      <c r="G5404" s="36" t="s">
        <v>7504</v>
      </c>
      <c r="H5404" s="36" t="s">
        <v>7504</v>
      </c>
      <c r="I5404" s="36" t="s">
        <v>58</v>
      </c>
      <c r="J5404" s="36" t="s">
        <v>59</v>
      </c>
      <c r="K5404" s="36" t="s">
        <v>1119</v>
      </c>
    </row>
    <row r="5405" spans="1:11" ht="15" customHeight="1">
      <c r="A5405" s="36" t="s">
        <v>8236</v>
      </c>
      <c r="B5405" s="36">
        <v>469742</v>
      </c>
      <c r="C5405" s="35" t="e">
        <f>VLOOKUP(B5405,'[1]EC Sales Date'!$A:$C,2,)</f>
        <v>#N/A</v>
      </c>
      <c r="D5405" s="36" t="s">
        <v>56</v>
      </c>
      <c r="E5405" s="36" t="s">
        <v>56</v>
      </c>
      <c r="F5405" s="36" t="s">
        <v>56</v>
      </c>
      <c r="G5405" s="36" t="s">
        <v>7504</v>
      </c>
      <c r="H5405" s="36" t="s">
        <v>7504</v>
      </c>
      <c r="I5405" s="36" t="s">
        <v>821</v>
      </c>
      <c r="J5405" s="36" t="s">
        <v>59</v>
      </c>
      <c r="K5405" s="36" t="s">
        <v>8235</v>
      </c>
    </row>
    <row r="5406" spans="1:11" ht="15" customHeight="1">
      <c r="A5406" s="36" t="s">
        <v>5040</v>
      </c>
      <c r="B5406" s="36">
        <v>469768</v>
      </c>
      <c r="C5406" s="35" t="str">
        <f>VLOOKUP(B5406,'[1]EC Sales Date'!$A:$C,2,)</f>
        <v>T-Shirt Manches Longues HEATTECH</v>
      </c>
      <c r="D5406" s="36" t="s">
        <v>56</v>
      </c>
      <c r="E5406" s="36" t="s">
        <v>56</v>
      </c>
      <c r="F5406" s="36" t="s">
        <v>56</v>
      </c>
      <c r="G5406" s="36" t="s">
        <v>7504</v>
      </c>
      <c r="H5406" s="36" t="s">
        <v>7504</v>
      </c>
      <c r="I5406" s="36" t="s">
        <v>58</v>
      </c>
      <c r="J5406" s="36" t="s">
        <v>59</v>
      </c>
      <c r="K5406" s="36" t="s">
        <v>1119</v>
      </c>
    </row>
    <row r="5407" spans="1:11" ht="15" customHeight="1">
      <c r="A5407" s="36" t="s">
        <v>5041</v>
      </c>
      <c r="B5407" s="36">
        <v>469768</v>
      </c>
      <c r="C5407" s="35" t="str">
        <f>VLOOKUP(B5407,'[1]EC Sales Date'!$A:$C,2,)</f>
        <v>T-Shirt Manches Longues HEATTECH</v>
      </c>
      <c r="D5407" s="36" t="s">
        <v>56</v>
      </c>
      <c r="E5407" s="36" t="s">
        <v>56</v>
      </c>
      <c r="F5407" s="36" t="s">
        <v>56</v>
      </c>
      <c r="G5407" s="36" t="s">
        <v>7504</v>
      </c>
      <c r="H5407" s="36" t="s">
        <v>7504</v>
      </c>
      <c r="I5407" s="36" t="s">
        <v>58</v>
      </c>
      <c r="J5407" s="36" t="s">
        <v>59</v>
      </c>
      <c r="K5407" s="36" t="s">
        <v>1119</v>
      </c>
    </row>
    <row r="5408" spans="1:11" ht="15" customHeight="1">
      <c r="A5408" s="36" t="s">
        <v>5042</v>
      </c>
      <c r="B5408" s="36">
        <v>469746</v>
      </c>
      <c r="C5408" s="35" t="str">
        <f>VLOOKUP(B5408,'[1]EC Sales Date'!$A:$C,2,)</f>
        <v>T-Shirt Col U HEATTECH Coton Extra Chaud (Manches Longues)</v>
      </c>
      <c r="D5408" s="36" t="s">
        <v>56</v>
      </c>
      <c r="E5408" s="36" t="s">
        <v>56</v>
      </c>
      <c r="F5408" s="36" t="s">
        <v>56</v>
      </c>
      <c r="G5408" s="36" t="s">
        <v>7504</v>
      </c>
      <c r="H5408" s="36" t="s">
        <v>7504</v>
      </c>
      <c r="I5408" s="36" t="s">
        <v>58</v>
      </c>
      <c r="J5408" s="36" t="s">
        <v>59</v>
      </c>
      <c r="K5408" s="36" t="s">
        <v>807</v>
      </c>
    </row>
    <row r="5409" spans="1:11" ht="15" customHeight="1">
      <c r="A5409" s="36" t="s">
        <v>5043</v>
      </c>
      <c r="B5409" s="36">
        <v>469746</v>
      </c>
      <c r="C5409" s="35" t="str">
        <f>VLOOKUP(B5409,'[1]EC Sales Date'!$A:$C,2,)</f>
        <v>T-Shirt Col U HEATTECH Coton Extra Chaud (Manches Longues)</v>
      </c>
      <c r="D5409" s="36" t="s">
        <v>86</v>
      </c>
      <c r="E5409" s="36" t="s">
        <v>86</v>
      </c>
      <c r="F5409" s="36" t="s">
        <v>86</v>
      </c>
      <c r="G5409" s="36" t="s">
        <v>7504</v>
      </c>
      <c r="H5409" s="36" t="s">
        <v>7504</v>
      </c>
      <c r="I5409" s="36" t="s">
        <v>58</v>
      </c>
      <c r="J5409" s="36" t="s">
        <v>59</v>
      </c>
      <c r="K5409" s="36" t="s">
        <v>807</v>
      </c>
    </row>
    <row r="5410" spans="1:11" ht="15" customHeight="1">
      <c r="A5410" s="36" t="s">
        <v>5044</v>
      </c>
      <c r="B5410" s="36">
        <v>469748</v>
      </c>
      <c r="C5410" s="35" t="str">
        <f>VLOOKUP(B5410,'[1]EC Sales Date'!$A:$C,2,)</f>
        <v>T-Shirt Col U HEATTECH Coton Extra Chaud</v>
      </c>
      <c r="D5410" s="36" t="s">
        <v>56</v>
      </c>
      <c r="E5410" s="36" t="s">
        <v>56</v>
      </c>
      <c r="F5410" s="36" t="s">
        <v>56</v>
      </c>
      <c r="G5410" s="36" t="s">
        <v>7504</v>
      </c>
      <c r="H5410" s="36" t="s">
        <v>7504</v>
      </c>
      <c r="I5410" s="36" t="s">
        <v>58</v>
      </c>
      <c r="J5410" s="36" t="s">
        <v>59</v>
      </c>
      <c r="K5410" s="36" t="s">
        <v>807</v>
      </c>
    </row>
    <row r="5411" spans="1:11" ht="15" customHeight="1">
      <c r="A5411" s="36" t="s">
        <v>5045</v>
      </c>
      <c r="B5411" s="36">
        <v>469748</v>
      </c>
      <c r="C5411" s="35" t="str">
        <f>VLOOKUP(B5411,'[1]EC Sales Date'!$A:$C,2,)</f>
        <v>T-Shirt Col U HEATTECH Coton Extra Chaud</v>
      </c>
      <c r="D5411" s="36" t="s">
        <v>56</v>
      </c>
      <c r="E5411" s="36" t="s">
        <v>56</v>
      </c>
      <c r="F5411" s="36" t="s">
        <v>56</v>
      </c>
      <c r="G5411" s="36" t="s">
        <v>7504</v>
      </c>
      <c r="H5411" s="36" t="s">
        <v>7504</v>
      </c>
      <c r="I5411" s="36" t="s">
        <v>58</v>
      </c>
      <c r="J5411" s="36" t="s">
        <v>59</v>
      </c>
      <c r="K5411" s="36" t="s">
        <v>811</v>
      </c>
    </row>
    <row r="5412" spans="1:11" ht="15" customHeight="1">
      <c r="A5412" s="36" t="s">
        <v>5046</v>
      </c>
      <c r="B5412" s="36">
        <v>469751</v>
      </c>
      <c r="C5412" s="35" t="str">
        <f>VLOOKUP(B5412,'[1]EC Sales Date'!$A:$C,2,)</f>
        <v>T-Shirt HEATTECH Coton Extra Chaud Col Rond</v>
      </c>
      <c r="D5412" s="36" t="s">
        <v>56</v>
      </c>
      <c r="E5412" s="36" t="s">
        <v>56</v>
      </c>
      <c r="F5412" s="36" t="s">
        <v>56</v>
      </c>
      <c r="G5412" s="36" t="s">
        <v>7504</v>
      </c>
      <c r="H5412" s="36" t="s">
        <v>7504</v>
      </c>
      <c r="I5412" s="36" t="s">
        <v>58</v>
      </c>
      <c r="J5412" s="36" t="s">
        <v>59</v>
      </c>
      <c r="K5412" s="36" t="s">
        <v>807</v>
      </c>
    </row>
    <row r="5413" spans="1:11" ht="15" customHeight="1">
      <c r="A5413" s="36" t="s">
        <v>5047</v>
      </c>
      <c r="B5413" s="36">
        <v>469751</v>
      </c>
      <c r="C5413" s="35" t="str">
        <f>VLOOKUP(B5413,'[1]EC Sales Date'!$A:$C,2,)</f>
        <v>T-Shirt HEATTECH Coton Extra Chaud Col Rond</v>
      </c>
      <c r="D5413" s="36" t="s">
        <v>56</v>
      </c>
      <c r="E5413" s="36" t="s">
        <v>56</v>
      </c>
      <c r="F5413" s="36" t="s">
        <v>56</v>
      </c>
      <c r="G5413" s="36" t="s">
        <v>7504</v>
      </c>
      <c r="H5413" s="36" t="s">
        <v>7504</v>
      </c>
      <c r="I5413" s="36" t="s">
        <v>58</v>
      </c>
      <c r="J5413" s="36" t="s">
        <v>59</v>
      </c>
      <c r="K5413" s="36" t="s">
        <v>811</v>
      </c>
    </row>
    <row r="5414" spans="1:11" ht="15" customHeight="1">
      <c r="A5414" s="36" t="s">
        <v>5048</v>
      </c>
      <c r="B5414" s="36">
        <v>469756</v>
      </c>
      <c r="C5414" s="35" t="str">
        <f>VLOOKUP(B5414,'[1]EC Sales Date'!$A:$C,2,)</f>
        <v>T-Shirt HEATTECH Ultra Chaud (Manches Longues)</v>
      </c>
      <c r="D5414" s="36" t="s">
        <v>86</v>
      </c>
      <c r="E5414" s="36" t="s">
        <v>57</v>
      </c>
      <c r="F5414" s="36" t="s">
        <v>57</v>
      </c>
      <c r="G5414" s="36" t="s">
        <v>7504</v>
      </c>
      <c r="H5414" s="36" t="s">
        <v>7504</v>
      </c>
      <c r="I5414" s="36" t="s">
        <v>58</v>
      </c>
      <c r="J5414" s="36" t="s">
        <v>59</v>
      </c>
      <c r="K5414" s="36" t="s">
        <v>1126</v>
      </c>
    </row>
    <row r="5415" spans="1:11" ht="15" customHeight="1">
      <c r="A5415" s="36" t="s">
        <v>5049</v>
      </c>
      <c r="B5415" s="36">
        <v>469756</v>
      </c>
      <c r="C5415" s="35" t="str">
        <f>VLOOKUP(B5415,'[1]EC Sales Date'!$A:$C,2,)</f>
        <v>T-Shirt HEATTECH Ultra Chaud (Manches Longues)</v>
      </c>
      <c r="D5415" s="36" t="s">
        <v>56</v>
      </c>
      <c r="E5415" s="36" t="s">
        <v>57</v>
      </c>
      <c r="F5415" s="36" t="s">
        <v>57</v>
      </c>
      <c r="G5415" s="36" t="s">
        <v>7504</v>
      </c>
      <c r="H5415" s="36" t="s">
        <v>7504</v>
      </c>
      <c r="I5415" s="36" t="s">
        <v>58</v>
      </c>
      <c r="J5415" s="36" t="s">
        <v>59</v>
      </c>
      <c r="K5415" s="36" t="s">
        <v>1126</v>
      </c>
    </row>
    <row r="5416" spans="1:11" ht="15" customHeight="1">
      <c r="A5416" s="36" t="s">
        <v>5050</v>
      </c>
      <c r="B5416" s="36">
        <v>469756</v>
      </c>
      <c r="C5416" s="35" t="str">
        <f>VLOOKUP(B5416,'[1]EC Sales Date'!$A:$C,2,)</f>
        <v>T-Shirt HEATTECH Ultra Chaud (Manches Longues)</v>
      </c>
      <c r="D5416" s="36" t="s">
        <v>56</v>
      </c>
      <c r="E5416" s="36" t="s">
        <v>57</v>
      </c>
      <c r="F5416" s="36" t="s">
        <v>57</v>
      </c>
      <c r="G5416" s="36" t="s">
        <v>7504</v>
      </c>
      <c r="H5416" s="36" t="s">
        <v>7504</v>
      </c>
      <c r="I5416" s="36" t="s">
        <v>58</v>
      </c>
      <c r="J5416" s="36" t="s">
        <v>59</v>
      </c>
      <c r="K5416" s="36" t="s">
        <v>1126</v>
      </c>
    </row>
    <row r="5417" spans="1:11" ht="15" customHeight="1">
      <c r="A5417" s="36" t="s">
        <v>5051</v>
      </c>
      <c r="B5417" s="36">
        <v>469756</v>
      </c>
      <c r="C5417" s="35" t="str">
        <f>VLOOKUP(B5417,'[1]EC Sales Date'!$A:$C,2,)</f>
        <v>T-Shirt HEATTECH Ultra Chaud (Manches Longues)</v>
      </c>
      <c r="D5417" s="36" t="s">
        <v>57</v>
      </c>
      <c r="E5417" s="36" t="s">
        <v>57</v>
      </c>
      <c r="F5417" s="36" t="s">
        <v>57</v>
      </c>
      <c r="G5417" s="36" t="s">
        <v>7504</v>
      </c>
      <c r="H5417" s="36" t="s">
        <v>7504</v>
      </c>
      <c r="I5417" s="36" t="s">
        <v>58</v>
      </c>
      <c r="J5417" s="36" t="s">
        <v>59</v>
      </c>
      <c r="K5417" s="36" t="s">
        <v>1126</v>
      </c>
    </row>
    <row r="5418" spans="1:11" ht="15" customHeight="1">
      <c r="A5418" s="36" t="s">
        <v>5052</v>
      </c>
      <c r="B5418" s="36">
        <v>469756</v>
      </c>
      <c r="C5418" s="35" t="str">
        <f>VLOOKUP(B5418,'[1]EC Sales Date'!$A:$C,2,)</f>
        <v>T-Shirt HEATTECH Ultra Chaud (Manches Longues)</v>
      </c>
      <c r="D5418" s="36" t="s">
        <v>86</v>
      </c>
      <c r="E5418" s="36" t="s">
        <v>57</v>
      </c>
      <c r="F5418" s="36" t="s">
        <v>57</v>
      </c>
      <c r="G5418" s="36" t="s">
        <v>7504</v>
      </c>
      <c r="H5418" s="36" t="s">
        <v>7504</v>
      </c>
      <c r="I5418" s="36" t="s">
        <v>58</v>
      </c>
      <c r="J5418" s="36" t="s">
        <v>59</v>
      </c>
      <c r="K5418" s="36" t="s">
        <v>1126</v>
      </c>
    </row>
    <row r="5419" spans="1:11" ht="15" customHeight="1">
      <c r="A5419" s="36" t="s">
        <v>5053</v>
      </c>
      <c r="B5419" s="36">
        <v>469757</v>
      </c>
      <c r="C5419" s="35" t="str">
        <f>VLOOKUP(B5419,'[1]EC Sales Date'!$A:$C,2,)</f>
        <v>T-Shirt HEATTECH Ultra Chaud (Col Haut, Manches Longues)</v>
      </c>
      <c r="D5419" s="36" t="s">
        <v>56</v>
      </c>
      <c r="E5419" s="36" t="s">
        <v>57</v>
      </c>
      <c r="F5419" s="36" t="s">
        <v>57</v>
      </c>
      <c r="G5419" s="36" t="s">
        <v>7504</v>
      </c>
      <c r="H5419" s="36" t="s">
        <v>7504</v>
      </c>
      <c r="I5419" s="36" t="s">
        <v>58</v>
      </c>
      <c r="J5419" s="36" t="s">
        <v>59</v>
      </c>
      <c r="K5419" s="36" t="s">
        <v>1126</v>
      </c>
    </row>
    <row r="5420" spans="1:11" ht="15" customHeight="1">
      <c r="A5420" s="36" t="s">
        <v>5054</v>
      </c>
      <c r="B5420" s="36">
        <v>469757</v>
      </c>
      <c r="C5420" s="35" t="str">
        <f>VLOOKUP(B5420,'[1]EC Sales Date'!$A:$C,2,)</f>
        <v>T-Shirt HEATTECH Ultra Chaud (Col Haut, Manches Longues)</v>
      </c>
      <c r="D5420" s="36" t="s">
        <v>57</v>
      </c>
      <c r="E5420" s="36" t="s">
        <v>57</v>
      </c>
      <c r="F5420" s="36" t="s">
        <v>57</v>
      </c>
      <c r="G5420" s="36" t="s">
        <v>7504</v>
      </c>
      <c r="H5420" s="36" t="s">
        <v>7504</v>
      </c>
      <c r="I5420" s="36" t="s">
        <v>58</v>
      </c>
      <c r="J5420" s="36" t="s">
        <v>59</v>
      </c>
      <c r="K5420" s="36" t="s">
        <v>1126</v>
      </c>
    </row>
    <row r="5421" spans="1:11" ht="15" customHeight="1">
      <c r="A5421" s="36" t="s">
        <v>5055</v>
      </c>
      <c r="B5421" s="36">
        <v>469757</v>
      </c>
      <c r="C5421" s="35" t="str">
        <f>VLOOKUP(B5421,'[1]EC Sales Date'!$A:$C,2,)</f>
        <v>T-Shirt HEATTECH Ultra Chaud (Col Haut, Manches Longues)</v>
      </c>
      <c r="D5421" s="36" t="s">
        <v>56</v>
      </c>
      <c r="E5421" s="36" t="s">
        <v>57</v>
      </c>
      <c r="F5421" s="36" t="s">
        <v>57</v>
      </c>
      <c r="G5421" s="36" t="s">
        <v>7504</v>
      </c>
      <c r="H5421" s="36" t="s">
        <v>7504</v>
      </c>
      <c r="I5421" s="36" t="s">
        <v>58</v>
      </c>
      <c r="J5421" s="36" t="s">
        <v>59</v>
      </c>
      <c r="K5421" s="36" t="s">
        <v>1126</v>
      </c>
    </row>
    <row r="5422" spans="1:11" ht="15" customHeight="1">
      <c r="A5422" s="36" t="s">
        <v>5056</v>
      </c>
      <c r="B5422" s="36">
        <v>469757</v>
      </c>
      <c r="C5422" s="35" t="str">
        <f>VLOOKUP(B5422,'[1]EC Sales Date'!$A:$C,2,)</f>
        <v>T-Shirt HEATTECH Ultra Chaud (Col Haut, Manches Longues)</v>
      </c>
      <c r="D5422" s="36" t="s">
        <v>86</v>
      </c>
      <c r="E5422" s="36" t="s">
        <v>57</v>
      </c>
      <c r="F5422" s="36" t="s">
        <v>57</v>
      </c>
      <c r="G5422" s="36" t="s">
        <v>7504</v>
      </c>
      <c r="H5422" s="36" t="s">
        <v>7504</v>
      </c>
      <c r="I5422" s="36" t="s">
        <v>58</v>
      </c>
      <c r="J5422" s="36" t="s">
        <v>59</v>
      </c>
      <c r="K5422" s="36" t="s">
        <v>1126</v>
      </c>
    </row>
    <row r="5423" spans="1:11" ht="15" customHeight="1">
      <c r="A5423" s="36" t="s">
        <v>8237</v>
      </c>
      <c r="B5423" s="36">
        <v>469759</v>
      </c>
      <c r="C5423" s="35" t="e">
        <f>VLOOKUP(B5423,'[1]EC Sales Date'!$A:$C,2,)</f>
        <v>#N/A</v>
      </c>
      <c r="D5423" s="36" t="s">
        <v>86</v>
      </c>
      <c r="E5423" s="36" t="s">
        <v>57</v>
      </c>
      <c r="F5423" s="36" t="s">
        <v>57</v>
      </c>
      <c r="G5423" s="36" t="s">
        <v>7504</v>
      </c>
      <c r="H5423" s="36" t="s">
        <v>7504</v>
      </c>
      <c r="I5423" s="36" t="s">
        <v>58</v>
      </c>
      <c r="J5423" s="36" t="s">
        <v>59</v>
      </c>
      <c r="K5423" s="36" t="s">
        <v>1119</v>
      </c>
    </row>
    <row r="5424" spans="1:11" ht="15" customHeight="1">
      <c r="A5424" s="36" t="s">
        <v>8238</v>
      </c>
      <c r="B5424" s="36">
        <v>469759</v>
      </c>
      <c r="C5424" s="35" t="e">
        <f>VLOOKUP(B5424,'[1]EC Sales Date'!$A:$C,2,)</f>
        <v>#N/A</v>
      </c>
      <c r="D5424" s="36" t="s">
        <v>56</v>
      </c>
      <c r="E5424" s="36" t="s">
        <v>56</v>
      </c>
      <c r="F5424" s="36" t="s">
        <v>56</v>
      </c>
      <c r="G5424" s="36" t="s">
        <v>7504</v>
      </c>
      <c r="H5424" s="36" t="s">
        <v>7504</v>
      </c>
      <c r="I5424" s="36" t="s">
        <v>58</v>
      </c>
      <c r="J5424" s="36" t="s">
        <v>59</v>
      </c>
      <c r="K5424" s="36" t="s">
        <v>1119</v>
      </c>
    </row>
    <row r="5425" spans="1:11" ht="15" customHeight="1">
      <c r="A5425" s="36" t="s">
        <v>5057</v>
      </c>
      <c r="B5425" s="36">
        <v>471601</v>
      </c>
      <c r="C5425" s="35" t="str">
        <f>VLOOKUP(B5425,'[1]EC Sales Date'!$A:$C,2,)</f>
        <v>T-Shirt en Cachemire Mélangé Col Roulé HEATTECH Extra Chaud</v>
      </c>
      <c r="D5425" s="36" t="s">
        <v>86</v>
      </c>
      <c r="E5425" s="36" t="s">
        <v>57</v>
      </c>
      <c r="F5425" s="36" t="s">
        <v>57</v>
      </c>
      <c r="G5425" s="36" t="s">
        <v>7504</v>
      </c>
      <c r="H5425" s="36" t="s">
        <v>7504</v>
      </c>
      <c r="I5425" s="36" t="s">
        <v>58</v>
      </c>
      <c r="J5425" s="36" t="s">
        <v>59</v>
      </c>
      <c r="K5425" s="36" t="s">
        <v>5058</v>
      </c>
    </row>
    <row r="5426" spans="1:11" ht="15" customHeight="1">
      <c r="A5426" s="36" t="s">
        <v>5059</v>
      </c>
      <c r="B5426" s="36">
        <v>471601</v>
      </c>
      <c r="C5426" s="35" t="str">
        <f>VLOOKUP(B5426,'[1]EC Sales Date'!$A:$C,2,)</f>
        <v>T-Shirt en Cachemire Mélangé Col Roulé HEATTECH Extra Chaud</v>
      </c>
      <c r="D5426" s="36" t="s">
        <v>57</v>
      </c>
      <c r="E5426" s="36" t="s">
        <v>57</v>
      </c>
      <c r="F5426" s="36" t="s">
        <v>57</v>
      </c>
      <c r="G5426" s="36" t="s">
        <v>7504</v>
      </c>
      <c r="H5426" s="36" t="s">
        <v>7504</v>
      </c>
      <c r="I5426" s="36" t="s">
        <v>58</v>
      </c>
      <c r="J5426" s="36" t="s">
        <v>59</v>
      </c>
      <c r="K5426" s="36" t="s">
        <v>5058</v>
      </c>
    </row>
    <row r="5427" spans="1:11" ht="15" customHeight="1">
      <c r="A5427" s="36" t="s">
        <v>5060</v>
      </c>
      <c r="B5427" s="36">
        <v>469770</v>
      </c>
      <c r="C5427" s="35" t="str">
        <f>VLOOKUP(B5427,'[1]EC Sales Date'!$A:$C,2,)</f>
        <v>T-Shirt HEATTECH Col Roulé Manches Longues (fleuri)</v>
      </c>
      <c r="D5427" s="36" t="s">
        <v>86</v>
      </c>
      <c r="E5427" s="36" t="s">
        <v>57</v>
      </c>
      <c r="F5427" s="36" t="s">
        <v>57</v>
      </c>
      <c r="G5427" s="36" t="s">
        <v>7504</v>
      </c>
      <c r="H5427" s="36" t="s">
        <v>7504</v>
      </c>
      <c r="I5427" s="36" t="s">
        <v>3849</v>
      </c>
      <c r="J5427" s="36" t="s">
        <v>59</v>
      </c>
      <c r="K5427" s="36" t="s">
        <v>3850</v>
      </c>
    </row>
    <row r="5428" spans="1:11" ht="15" customHeight="1">
      <c r="A5428" s="36" t="s">
        <v>5061</v>
      </c>
      <c r="B5428" s="36">
        <v>472787</v>
      </c>
      <c r="C5428" s="35" t="str">
        <f>VLOOKUP(B5428,'[1]EC Sales Date'!$A:$C,2,)</f>
        <v>T-Shirt HEATTECH Col Roulé Manches Longues (Pois)</v>
      </c>
      <c r="D5428" s="36" t="s">
        <v>86</v>
      </c>
      <c r="E5428" s="36" t="s">
        <v>57</v>
      </c>
      <c r="F5428" s="36" t="s">
        <v>57</v>
      </c>
      <c r="G5428" s="36" t="s">
        <v>7504</v>
      </c>
      <c r="H5428" s="36" t="s">
        <v>7504</v>
      </c>
      <c r="I5428" s="36" t="s">
        <v>3849</v>
      </c>
      <c r="J5428" s="36" t="s">
        <v>59</v>
      </c>
      <c r="K5428" s="36" t="s">
        <v>3850</v>
      </c>
    </row>
    <row r="5429" spans="1:11" ht="15" customHeight="1">
      <c r="A5429" s="36" t="s">
        <v>5062</v>
      </c>
      <c r="B5429" s="36">
        <v>475257</v>
      </c>
      <c r="C5429" s="35" t="str">
        <f>VLOOKUP(B5429,'[1]EC Sales Date'!$A:$C,2,)</f>
        <v>T-Shirt HEATTECH Col Roulé Manches Longues (Imprimé)</v>
      </c>
      <c r="D5429" s="36" t="s">
        <v>86</v>
      </c>
      <c r="E5429" s="36" t="s">
        <v>57</v>
      </c>
      <c r="F5429" s="36" t="s">
        <v>57</v>
      </c>
      <c r="G5429" s="36" t="s">
        <v>7504</v>
      </c>
      <c r="H5429" s="36" t="s">
        <v>7504</v>
      </c>
      <c r="I5429" s="36" t="s">
        <v>3849</v>
      </c>
      <c r="J5429" s="36" t="s">
        <v>59</v>
      </c>
      <c r="K5429" s="36" t="s">
        <v>3850</v>
      </c>
    </row>
    <row r="5430" spans="1:11" ht="15" customHeight="1">
      <c r="A5430" s="36" t="s">
        <v>5063</v>
      </c>
      <c r="B5430" s="36">
        <v>469822</v>
      </c>
      <c r="C5430" s="35" t="str">
        <f>VLOOKUP(B5430,'[1]EC Sales Date'!$A:$C,2,)</f>
        <v>T-Shirt Soutien-Gorge Intégré HEATTECH Extra Chaud (Sans Manches)</v>
      </c>
      <c r="D5430" s="36" t="s">
        <v>57</v>
      </c>
      <c r="E5430" s="36" t="s">
        <v>57</v>
      </c>
      <c r="F5430" s="36" t="s">
        <v>57</v>
      </c>
      <c r="G5430" s="36" t="s">
        <v>7504</v>
      </c>
      <c r="H5430" s="36" t="s">
        <v>7504</v>
      </c>
      <c r="I5430" s="36" t="s">
        <v>78</v>
      </c>
      <c r="J5430" s="36" t="s">
        <v>59</v>
      </c>
      <c r="K5430" s="36" t="s">
        <v>5064</v>
      </c>
    </row>
    <row r="5431" spans="1:11" ht="15" customHeight="1">
      <c r="A5431" s="36" t="s">
        <v>5065</v>
      </c>
      <c r="B5431" s="36">
        <v>469825</v>
      </c>
      <c r="C5431" s="35" t="str">
        <f>VLOOKUP(B5431,'[1]EC Sales Date'!$A:$C,2,)</f>
        <v>T-Shirt Soutien-Gorge Intégré HEATTECH Extra Chaud (Col U)</v>
      </c>
      <c r="D5431" s="36" t="s">
        <v>57</v>
      </c>
      <c r="E5431" s="36" t="s">
        <v>57</v>
      </c>
      <c r="F5431" s="36" t="s">
        <v>57</v>
      </c>
      <c r="G5431" s="36" t="s">
        <v>7504</v>
      </c>
      <c r="H5431" s="36" t="s">
        <v>7504</v>
      </c>
      <c r="I5431" s="36" t="s">
        <v>78</v>
      </c>
      <c r="J5431" s="36" t="s">
        <v>59</v>
      </c>
      <c r="K5431" s="36" t="s">
        <v>5064</v>
      </c>
    </row>
    <row r="5432" spans="1:11" ht="15" customHeight="1">
      <c r="A5432" s="36" t="s">
        <v>5066</v>
      </c>
      <c r="B5432" s="36">
        <v>469841</v>
      </c>
      <c r="C5432" s="35" t="str">
        <f>VLOOKUP(B5432,'[1]EC Sales Date'!$A:$C,2,)</f>
        <v>Legging HEATTECH Coton Extra Chaud</v>
      </c>
      <c r="D5432" s="36" t="s">
        <v>56</v>
      </c>
      <c r="E5432" s="36" t="s">
        <v>56</v>
      </c>
      <c r="F5432" s="36" t="s">
        <v>56</v>
      </c>
      <c r="G5432" s="36" t="s">
        <v>7504</v>
      </c>
      <c r="H5432" s="36" t="s">
        <v>7504</v>
      </c>
      <c r="I5432" s="36" t="s">
        <v>58</v>
      </c>
      <c r="J5432" s="36" t="s">
        <v>59</v>
      </c>
      <c r="K5432" s="36" t="s">
        <v>807</v>
      </c>
    </row>
    <row r="5433" spans="1:11" ht="15" customHeight="1">
      <c r="A5433" s="36" t="s">
        <v>5067</v>
      </c>
      <c r="B5433" s="36">
        <v>469841</v>
      </c>
      <c r="C5433" s="35" t="str">
        <f>VLOOKUP(B5433,'[1]EC Sales Date'!$A:$C,2,)</f>
        <v>Legging HEATTECH Coton Extra Chaud</v>
      </c>
      <c r="D5433" s="36" t="s">
        <v>56</v>
      </c>
      <c r="E5433" s="36" t="s">
        <v>56</v>
      </c>
      <c r="F5433" s="36" t="s">
        <v>56</v>
      </c>
      <c r="G5433" s="36" t="s">
        <v>7504</v>
      </c>
      <c r="H5433" s="36" t="s">
        <v>7504</v>
      </c>
      <c r="I5433" s="36" t="s">
        <v>58</v>
      </c>
      <c r="J5433" s="36" t="s">
        <v>59</v>
      </c>
      <c r="K5433" s="36" t="s">
        <v>811</v>
      </c>
    </row>
    <row r="5434" spans="1:11" ht="15" customHeight="1">
      <c r="A5434" s="36" t="s">
        <v>5068</v>
      </c>
      <c r="B5434" s="36">
        <v>469841</v>
      </c>
      <c r="C5434" s="35" t="str">
        <f>VLOOKUP(B5434,'[1]EC Sales Date'!$A:$C,2,)</f>
        <v>Legging HEATTECH Coton Extra Chaud</v>
      </c>
      <c r="D5434" s="36" t="s">
        <v>86</v>
      </c>
      <c r="E5434" s="36" t="s">
        <v>86</v>
      </c>
      <c r="F5434" s="36" t="s">
        <v>86</v>
      </c>
      <c r="G5434" s="36" t="s">
        <v>7504</v>
      </c>
      <c r="H5434" s="36" t="s">
        <v>7504</v>
      </c>
      <c r="I5434" s="36" t="s">
        <v>58</v>
      </c>
      <c r="J5434" s="36" t="s">
        <v>59</v>
      </c>
      <c r="K5434" s="36" t="s">
        <v>811</v>
      </c>
    </row>
    <row r="5435" spans="1:11" ht="15" customHeight="1">
      <c r="A5435" s="36" t="s">
        <v>5069</v>
      </c>
      <c r="B5435" s="36">
        <v>469842</v>
      </c>
      <c r="C5435" s="35" t="str">
        <f>VLOOKUP(B5435,'[1]EC Sales Date'!$A:$C,2,)</f>
        <v>Legging HEATTECH Coton Extra Chaud</v>
      </c>
      <c r="D5435" s="36" t="s">
        <v>56</v>
      </c>
      <c r="E5435" s="36" t="s">
        <v>56</v>
      </c>
      <c r="F5435" s="36" t="s">
        <v>56</v>
      </c>
      <c r="G5435" s="36" t="s">
        <v>7504</v>
      </c>
      <c r="H5435" s="36" t="s">
        <v>7504</v>
      </c>
      <c r="I5435" s="36" t="s">
        <v>58</v>
      </c>
      <c r="J5435" s="36" t="s">
        <v>59</v>
      </c>
      <c r="K5435" s="36" t="s">
        <v>807</v>
      </c>
    </row>
    <row r="5436" spans="1:11" ht="15" customHeight="1">
      <c r="A5436" s="36" t="s">
        <v>5070</v>
      </c>
      <c r="B5436" s="36">
        <v>469842</v>
      </c>
      <c r="C5436" s="35" t="str">
        <f>VLOOKUP(B5436,'[1]EC Sales Date'!$A:$C,2,)</f>
        <v>Legging HEATTECH Coton Extra Chaud</v>
      </c>
      <c r="D5436" s="36" t="s">
        <v>56</v>
      </c>
      <c r="E5436" s="36" t="s">
        <v>56</v>
      </c>
      <c r="F5436" s="36" t="s">
        <v>56</v>
      </c>
      <c r="G5436" s="36" t="s">
        <v>7504</v>
      </c>
      <c r="H5436" s="36" t="s">
        <v>7504</v>
      </c>
      <c r="I5436" s="36" t="s">
        <v>58</v>
      </c>
      <c r="J5436" s="36" t="s">
        <v>59</v>
      </c>
      <c r="K5436" s="36" t="s">
        <v>811</v>
      </c>
    </row>
    <row r="5437" spans="1:11" ht="15" customHeight="1">
      <c r="A5437" s="36" t="s">
        <v>5071</v>
      </c>
      <c r="B5437" s="36">
        <v>469844</v>
      </c>
      <c r="C5437" s="35" t="str">
        <f>VLOOKUP(B5437,'[1]EC Sales Date'!$A:$C,2,)</f>
        <v>Leggings HEATTECH Ultra Chaud</v>
      </c>
      <c r="D5437" s="36" t="s">
        <v>57</v>
      </c>
      <c r="E5437" s="36" t="s">
        <v>57</v>
      </c>
      <c r="F5437" s="36" t="s">
        <v>57</v>
      </c>
      <c r="G5437" s="36" t="s">
        <v>7504</v>
      </c>
      <c r="H5437" s="36" t="s">
        <v>7504</v>
      </c>
      <c r="I5437" s="36" t="s">
        <v>58</v>
      </c>
      <c r="J5437" s="36" t="s">
        <v>59</v>
      </c>
      <c r="K5437" s="36" t="s">
        <v>1126</v>
      </c>
    </row>
    <row r="5438" spans="1:11" ht="15" customHeight="1">
      <c r="A5438" s="36" t="s">
        <v>5072</v>
      </c>
      <c r="B5438" s="36">
        <v>469844</v>
      </c>
      <c r="C5438" s="35" t="str">
        <f>VLOOKUP(B5438,'[1]EC Sales Date'!$A:$C,2,)</f>
        <v>Leggings HEATTECH Ultra Chaud</v>
      </c>
      <c r="D5438" s="36" t="s">
        <v>56</v>
      </c>
      <c r="E5438" s="36" t="s">
        <v>57</v>
      </c>
      <c r="F5438" s="36" t="s">
        <v>57</v>
      </c>
      <c r="G5438" s="36" t="s">
        <v>7504</v>
      </c>
      <c r="H5438" s="36" t="s">
        <v>7504</v>
      </c>
      <c r="I5438" s="36" t="s">
        <v>58</v>
      </c>
      <c r="J5438" s="36" t="s">
        <v>59</v>
      </c>
      <c r="K5438" s="36" t="s">
        <v>1126</v>
      </c>
    </row>
    <row r="5439" spans="1:11" ht="15" customHeight="1">
      <c r="A5439" s="36" t="s">
        <v>5073</v>
      </c>
      <c r="B5439" s="36">
        <v>469844</v>
      </c>
      <c r="C5439" s="35" t="str">
        <f>VLOOKUP(B5439,'[1]EC Sales Date'!$A:$C,2,)</f>
        <v>Leggings HEATTECH Ultra Chaud</v>
      </c>
      <c r="D5439" s="36" t="s">
        <v>86</v>
      </c>
      <c r="E5439" s="36" t="s">
        <v>57</v>
      </c>
      <c r="F5439" s="36" t="s">
        <v>57</v>
      </c>
      <c r="G5439" s="36" t="s">
        <v>7504</v>
      </c>
      <c r="H5439" s="36" t="s">
        <v>7504</v>
      </c>
      <c r="I5439" s="36" t="s">
        <v>58</v>
      </c>
      <c r="J5439" s="36" t="s">
        <v>59</v>
      </c>
      <c r="K5439" s="36" t="s">
        <v>1126</v>
      </c>
    </row>
    <row r="5440" spans="1:11" ht="15" customHeight="1">
      <c r="A5440" s="36" t="s">
        <v>5074</v>
      </c>
      <c r="B5440" s="36">
        <v>473272</v>
      </c>
      <c r="C5440" s="35" t="str">
        <f>VLOOKUP(B5440,'[1]EC Sales Date'!$A:$C,2,)</f>
        <v>Legging HEATTECH Ultra Chaud</v>
      </c>
      <c r="D5440" s="36" t="s">
        <v>56</v>
      </c>
      <c r="E5440" s="36" t="s">
        <v>57</v>
      </c>
      <c r="F5440" s="36" t="s">
        <v>57</v>
      </c>
      <c r="G5440" s="36" t="s">
        <v>7504</v>
      </c>
      <c r="H5440" s="36" t="s">
        <v>7504</v>
      </c>
      <c r="I5440" s="36" t="s">
        <v>58</v>
      </c>
      <c r="J5440" s="36" t="s">
        <v>59</v>
      </c>
      <c r="K5440" s="36" t="s">
        <v>1126</v>
      </c>
    </row>
    <row r="5441" spans="1:11" ht="15" customHeight="1">
      <c r="A5441" s="36" t="s">
        <v>8239</v>
      </c>
      <c r="B5441" s="36">
        <v>469845</v>
      </c>
      <c r="C5441" s="35" t="e">
        <f>VLOOKUP(B5441,'[1]EC Sales Date'!$A:$C,2,)</f>
        <v>#N/A</v>
      </c>
      <c r="D5441" s="36" t="s">
        <v>57</v>
      </c>
      <c r="E5441" s="36" t="s">
        <v>57</v>
      </c>
      <c r="F5441" s="36" t="s">
        <v>57</v>
      </c>
      <c r="G5441" s="36" t="s">
        <v>7504</v>
      </c>
      <c r="H5441" s="36" t="s">
        <v>7504</v>
      </c>
      <c r="I5441" s="36" t="s">
        <v>58</v>
      </c>
      <c r="J5441" s="36" t="s">
        <v>59</v>
      </c>
      <c r="K5441" s="36" t="s">
        <v>8240</v>
      </c>
    </row>
    <row r="5442" spans="1:11" ht="15" customHeight="1">
      <c r="A5442" s="36" t="s">
        <v>5075</v>
      </c>
      <c r="B5442" s="36">
        <v>469846</v>
      </c>
      <c r="C5442" s="35" t="str">
        <f>VLOOKUP(B5442,'[1]EC Sales Date'!$A:$C,2,)</f>
        <v>Collant HEATTECH Extra Chaud</v>
      </c>
      <c r="D5442" s="36" t="s">
        <v>57</v>
      </c>
      <c r="E5442" s="36" t="s">
        <v>7504</v>
      </c>
      <c r="F5442" s="36" t="s">
        <v>57</v>
      </c>
      <c r="G5442" s="36" t="s">
        <v>7504</v>
      </c>
      <c r="H5442" s="36" t="s">
        <v>7504</v>
      </c>
      <c r="I5442" s="36" t="s">
        <v>58</v>
      </c>
      <c r="J5442" s="36" t="s">
        <v>59</v>
      </c>
      <c r="K5442" s="36" t="s">
        <v>5076</v>
      </c>
    </row>
    <row r="5443" spans="1:11" ht="15" customHeight="1">
      <c r="A5443" s="36" t="s">
        <v>8241</v>
      </c>
      <c r="B5443" s="36">
        <v>469847</v>
      </c>
      <c r="C5443" s="35" t="e">
        <f>VLOOKUP(B5443,'[1]EC Sales Date'!$A:$C,2,)</f>
        <v>#N/A</v>
      </c>
      <c r="D5443" s="36" t="s">
        <v>57</v>
      </c>
      <c r="E5443" s="36" t="s">
        <v>57</v>
      </c>
      <c r="F5443" s="36" t="s">
        <v>7504</v>
      </c>
      <c r="G5443" s="36" t="s">
        <v>7504</v>
      </c>
      <c r="H5443" s="36" t="s">
        <v>7504</v>
      </c>
      <c r="I5443" s="36" t="s">
        <v>58</v>
      </c>
      <c r="J5443" s="36" t="s">
        <v>59</v>
      </c>
      <c r="K5443" s="36" t="s">
        <v>1146</v>
      </c>
    </row>
    <row r="5444" spans="1:11" ht="15" customHeight="1">
      <c r="A5444" s="36" t="s">
        <v>8242</v>
      </c>
      <c r="B5444" s="36">
        <v>469849</v>
      </c>
      <c r="C5444" s="35" t="e">
        <f>VLOOKUP(B5444,'[1]EC Sales Date'!$A:$C,2,)</f>
        <v>#N/A</v>
      </c>
      <c r="D5444" s="36" t="s">
        <v>57</v>
      </c>
      <c r="E5444" s="36" t="s">
        <v>57</v>
      </c>
      <c r="F5444" s="36" t="s">
        <v>57</v>
      </c>
      <c r="G5444" s="36" t="s">
        <v>7504</v>
      </c>
      <c r="H5444" s="36" t="s">
        <v>7504</v>
      </c>
      <c r="I5444" s="36" t="s">
        <v>58</v>
      </c>
      <c r="J5444" s="36" t="s">
        <v>59</v>
      </c>
      <c r="K5444" s="36" t="s">
        <v>1144</v>
      </c>
    </row>
    <row r="5445" spans="1:11" ht="15" customHeight="1">
      <c r="A5445" s="36" t="s">
        <v>5077</v>
      </c>
      <c r="B5445" s="36">
        <v>469765</v>
      </c>
      <c r="C5445" s="35" t="str">
        <f>VLOOKUP(B5445,'[1]EC Sales Date'!$A:$C,2,)</f>
        <v>T-Shirt en Cachemire Mélangé HEATTECH Extra Chaud</v>
      </c>
      <c r="D5445" s="36" t="s">
        <v>86</v>
      </c>
      <c r="E5445" s="36" t="s">
        <v>57</v>
      </c>
      <c r="F5445" s="36" t="s">
        <v>57</v>
      </c>
      <c r="G5445" s="36" t="s">
        <v>7504</v>
      </c>
      <c r="H5445" s="36" t="s">
        <v>7504</v>
      </c>
      <c r="I5445" s="36" t="s">
        <v>58</v>
      </c>
      <c r="J5445" s="36" t="s">
        <v>59</v>
      </c>
      <c r="K5445" s="36" t="s">
        <v>5058</v>
      </c>
    </row>
    <row r="5446" spans="1:11" ht="15" customHeight="1">
      <c r="A5446" s="36" t="s">
        <v>5078</v>
      </c>
      <c r="B5446" s="36">
        <v>469765</v>
      </c>
      <c r="C5446" s="35" t="str">
        <f>VLOOKUP(B5446,'[1]EC Sales Date'!$A:$C,2,)</f>
        <v>T-Shirt en Cachemire Mélangé HEATTECH Extra Chaud</v>
      </c>
      <c r="D5446" s="36" t="s">
        <v>57</v>
      </c>
      <c r="E5446" s="36" t="s">
        <v>57</v>
      </c>
      <c r="F5446" s="36" t="s">
        <v>57</v>
      </c>
      <c r="G5446" s="36" t="s">
        <v>7504</v>
      </c>
      <c r="H5446" s="36" t="s">
        <v>7504</v>
      </c>
      <c r="I5446" s="36" t="s">
        <v>58</v>
      </c>
      <c r="J5446" s="36" t="s">
        <v>59</v>
      </c>
      <c r="K5446" s="36" t="s">
        <v>5058</v>
      </c>
    </row>
    <row r="5447" spans="1:11" ht="15" customHeight="1">
      <c r="A5447" s="36" t="s">
        <v>5079</v>
      </c>
      <c r="B5447" s="36">
        <v>472130</v>
      </c>
      <c r="C5447" s="35" t="str">
        <f>VLOOKUP(B5447,'[1]EC Sales Date'!$A:$C,2,)</f>
        <v>Chaussettes HEATTECH (Rayées)</v>
      </c>
      <c r="D5447" s="36" t="s">
        <v>57</v>
      </c>
      <c r="E5447" s="36" t="s">
        <v>57</v>
      </c>
      <c r="F5447" s="36" t="s">
        <v>57</v>
      </c>
      <c r="G5447" s="36" t="s">
        <v>7504</v>
      </c>
      <c r="H5447" s="36" t="s">
        <v>7504</v>
      </c>
      <c r="I5447" s="36" t="s">
        <v>58</v>
      </c>
      <c r="J5447" s="36" t="s">
        <v>59</v>
      </c>
      <c r="K5447" s="36" t="s">
        <v>5080</v>
      </c>
    </row>
    <row r="5448" spans="1:11" ht="15" customHeight="1">
      <c r="A5448" s="36" t="s">
        <v>5081</v>
      </c>
      <c r="B5448" s="36">
        <v>472779</v>
      </c>
      <c r="C5448" s="35" t="str">
        <f>VLOOKUP(B5448,'[1]EC Sales Date'!$A:$C,2,)</f>
        <v>Chaussettes HEATTECH (à Carreaux)</v>
      </c>
      <c r="D5448" s="36" t="s">
        <v>57</v>
      </c>
      <c r="E5448" s="36" t="s">
        <v>57</v>
      </c>
      <c r="F5448" s="36" t="s">
        <v>57</v>
      </c>
      <c r="G5448" s="36" t="s">
        <v>7504</v>
      </c>
      <c r="H5448" s="36" t="s">
        <v>7504</v>
      </c>
      <c r="I5448" s="36" t="s">
        <v>58</v>
      </c>
      <c r="J5448" s="36" t="s">
        <v>59</v>
      </c>
      <c r="K5448" s="36" t="s">
        <v>5082</v>
      </c>
    </row>
    <row r="5449" spans="1:11" ht="15" customHeight="1">
      <c r="A5449" s="36" t="s">
        <v>5083</v>
      </c>
      <c r="B5449" s="36">
        <v>472950</v>
      </c>
      <c r="C5449" s="35" t="str">
        <f>VLOOKUP(B5449,'[1]EC Sales Date'!$A:$C,2,)</f>
        <v>Chaussettes HEATTECH</v>
      </c>
      <c r="D5449" s="36" t="s">
        <v>57</v>
      </c>
      <c r="E5449" s="36" t="s">
        <v>57</v>
      </c>
      <c r="F5449" s="36" t="s">
        <v>57</v>
      </c>
      <c r="G5449" s="36" t="s">
        <v>7504</v>
      </c>
      <c r="H5449" s="36" t="s">
        <v>7504</v>
      </c>
      <c r="I5449" s="36" t="s">
        <v>58</v>
      </c>
      <c r="J5449" s="36" t="s">
        <v>59</v>
      </c>
      <c r="K5449" s="36" t="s">
        <v>5084</v>
      </c>
    </row>
    <row r="5450" spans="1:11" ht="15" customHeight="1">
      <c r="A5450" s="36" t="s">
        <v>5085</v>
      </c>
      <c r="B5450" s="36">
        <v>470665</v>
      </c>
      <c r="C5450" s="35" t="str">
        <f>VLOOKUP(B5450,'[1]EC Sales Date'!$A:$C,2,)</f>
        <v>Pantalon en Flanelle (à Carreaux)</v>
      </c>
      <c r="D5450" s="36" t="s">
        <v>56</v>
      </c>
      <c r="E5450" s="36" t="s">
        <v>56</v>
      </c>
      <c r="F5450" s="36" t="s">
        <v>56</v>
      </c>
      <c r="G5450" s="36" t="s">
        <v>7504</v>
      </c>
      <c r="H5450" s="36" t="s">
        <v>7504</v>
      </c>
      <c r="I5450" s="36" t="s">
        <v>58</v>
      </c>
      <c r="J5450" s="37" t="s">
        <v>123</v>
      </c>
      <c r="K5450" s="36" t="s">
        <v>124</v>
      </c>
    </row>
    <row r="5451" spans="1:11" ht="15" customHeight="1">
      <c r="A5451" s="36" t="s">
        <v>5086</v>
      </c>
      <c r="B5451" s="36">
        <v>471550</v>
      </c>
      <c r="C5451" s="35" t="str">
        <f>VLOOKUP(B5451,'[1]EC Sales Date'!$A:$C,2,)</f>
        <v>Pantalon en Flanelle (à Carreaux)</v>
      </c>
      <c r="D5451" s="36" t="s">
        <v>56</v>
      </c>
      <c r="E5451" s="36" t="s">
        <v>56</v>
      </c>
      <c r="F5451" s="36" t="s">
        <v>56</v>
      </c>
      <c r="G5451" s="36" t="s">
        <v>7504</v>
      </c>
      <c r="H5451" s="36" t="s">
        <v>7504</v>
      </c>
      <c r="I5451" s="36" t="s">
        <v>58</v>
      </c>
      <c r="J5451" s="37" t="s">
        <v>123</v>
      </c>
      <c r="K5451" s="36" t="s">
        <v>124</v>
      </c>
    </row>
    <row r="5452" spans="1:11" ht="15" customHeight="1">
      <c r="A5452" s="36" t="s">
        <v>5087</v>
      </c>
      <c r="B5452" s="36">
        <v>471552</v>
      </c>
      <c r="C5452" s="35" t="str">
        <f>VLOOKUP(B5452,'[1]EC Sales Date'!$A:$C,2,)</f>
        <v>Pantalon en Flanelle (à Carreaux)</v>
      </c>
      <c r="D5452" s="36" t="s">
        <v>56</v>
      </c>
      <c r="E5452" s="36" t="s">
        <v>56</v>
      </c>
      <c r="F5452" s="36" t="s">
        <v>56</v>
      </c>
      <c r="G5452" s="36" t="s">
        <v>7504</v>
      </c>
      <c r="H5452" s="36" t="s">
        <v>7504</v>
      </c>
      <c r="I5452" s="36" t="s">
        <v>58</v>
      </c>
      <c r="J5452" s="37" t="s">
        <v>123</v>
      </c>
      <c r="K5452" s="36" t="s">
        <v>124</v>
      </c>
    </row>
    <row r="5453" spans="1:11" ht="15" customHeight="1">
      <c r="A5453" s="36" t="s">
        <v>5088</v>
      </c>
      <c r="B5453" s="36">
        <v>471553</v>
      </c>
      <c r="C5453" s="35" t="str">
        <f>VLOOKUP(B5453,'[1]EC Sales Date'!$A:$C,2,)</f>
        <v>Pantalon en Flanelle</v>
      </c>
      <c r="D5453" s="36" t="s">
        <v>427</v>
      </c>
      <c r="E5453" s="36" t="s">
        <v>427</v>
      </c>
      <c r="F5453" s="36" t="s">
        <v>427</v>
      </c>
      <c r="G5453" s="36" t="s">
        <v>7504</v>
      </c>
      <c r="H5453" s="36" t="s">
        <v>7504</v>
      </c>
      <c r="I5453" s="36" t="s">
        <v>58</v>
      </c>
      <c r="J5453" s="37" t="s">
        <v>123</v>
      </c>
      <c r="K5453" s="36" t="s">
        <v>124</v>
      </c>
    </row>
    <row r="5454" spans="1:11" ht="15" customHeight="1">
      <c r="A5454" s="36" t="s">
        <v>5089</v>
      </c>
      <c r="B5454" s="36">
        <v>470173</v>
      </c>
      <c r="C5454" s="35" t="str">
        <f>VLOOKUP(B5454,'[1]EC Sales Date'!$A:$C,2,)</f>
        <v>Pantalon en Maille Côtelée (lavable en machine)</v>
      </c>
      <c r="D5454" s="36" t="s">
        <v>57</v>
      </c>
      <c r="E5454" s="36" t="s">
        <v>57</v>
      </c>
      <c r="F5454" s="36" t="s">
        <v>57</v>
      </c>
      <c r="G5454" s="36" t="s">
        <v>7504</v>
      </c>
      <c r="H5454" s="36" t="s">
        <v>7504</v>
      </c>
      <c r="I5454" s="36" t="s">
        <v>58</v>
      </c>
      <c r="J5454" s="36" t="s">
        <v>59</v>
      </c>
      <c r="K5454" s="36" t="s">
        <v>1162</v>
      </c>
    </row>
    <row r="5455" spans="1:11" ht="15" customHeight="1">
      <c r="A5455" s="36" t="s">
        <v>5090</v>
      </c>
      <c r="B5455" s="36">
        <v>472601</v>
      </c>
      <c r="C5455" s="35" t="str">
        <f>VLOOKUP(B5455,'[1]EC Sales Date'!$A:$C,2,)</f>
        <v>Pantalon en Maille Côtelée (long)</v>
      </c>
      <c r="D5455" s="36" t="s">
        <v>86</v>
      </c>
      <c r="E5455" s="36" t="s">
        <v>86</v>
      </c>
      <c r="F5455" s="36" t="s">
        <v>57</v>
      </c>
      <c r="G5455" s="36" t="s">
        <v>7504</v>
      </c>
      <c r="H5455" s="36" t="s">
        <v>7504</v>
      </c>
      <c r="I5455" s="36" t="s">
        <v>58</v>
      </c>
      <c r="J5455" s="36" t="s">
        <v>59</v>
      </c>
      <c r="K5455" s="36" t="s">
        <v>1162</v>
      </c>
    </row>
    <row r="5456" spans="1:11" ht="15" customHeight="1">
      <c r="A5456" s="36" t="s">
        <v>5091</v>
      </c>
      <c r="B5456" s="36">
        <v>471895</v>
      </c>
      <c r="C5456" s="35" t="str">
        <f>VLOOKUP(B5456,'[1]EC Sales Date'!$A:$C,2,)</f>
        <v>Pantalon en Flanelle (à Carreaux)</v>
      </c>
      <c r="D5456" s="36" t="s">
        <v>57</v>
      </c>
      <c r="E5456" s="36" t="s">
        <v>57</v>
      </c>
      <c r="F5456" s="36" t="s">
        <v>57</v>
      </c>
      <c r="G5456" s="36" t="s">
        <v>7504</v>
      </c>
      <c r="H5456" s="36" t="s">
        <v>7504</v>
      </c>
      <c r="I5456" s="36" t="s">
        <v>58</v>
      </c>
      <c r="J5456" s="37" t="s">
        <v>123</v>
      </c>
      <c r="K5456" s="36" t="s">
        <v>124</v>
      </c>
    </row>
    <row r="5457" spans="1:11" ht="15" customHeight="1">
      <c r="A5457" s="36" t="s">
        <v>5092</v>
      </c>
      <c r="B5457" s="36">
        <v>471928</v>
      </c>
      <c r="C5457" s="35" t="str">
        <f>VLOOKUP(B5457,'[1]EC Sales Date'!$A:$C,2,)</f>
        <v>Pantalon en Flanelle (à Petits Carreaux)</v>
      </c>
      <c r="D5457" s="36" t="s">
        <v>57</v>
      </c>
      <c r="E5457" s="36" t="s">
        <v>57</v>
      </c>
      <c r="F5457" s="36" t="s">
        <v>57</v>
      </c>
      <c r="G5457" s="36" t="s">
        <v>7504</v>
      </c>
      <c r="H5457" s="36" t="s">
        <v>7504</v>
      </c>
      <c r="I5457" s="36" t="s">
        <v>58</v>
      </c>
      <c r="J5457" s="37" t="s">
        <v>123</v>
      </c>
      <c r="K5457" s="36" t="s">
        <v>124</v>
      </c>
    </row>
    <row r="5458" spans="1:11" ht="15" customHeight="1">
      <c r="A5458" s="36" t="s">
        <v>5093</v>
      </c>
      <c r="B5458" s="36">
        <v>471929</v>
      </c>
      <c r="C5458" s="35" t="str">
        <f>VLOOKUP(B5458,'[1]EC Sales Date'!$A:$C,2,)</f>
        <v>Pantalon en Flanelle (Fleurs)</v>
      </c>
      <c r="D5458" s="36" t="s">
        <v>57</v>
      </c>
      <c r="E5458" s="36" t="s">
        <v>57</v>
      </c>
      <c r="F5458" s="36" t="s">
        <v>57</v>
      </c>
      <c r="G5458" s="36" t="s">
        <v>7504</v>
      </c>
      <c r="H5458" s="36" t="s">
        <v>7504</v>
      </c>
      <c r="I5458" s="36" t="s">
        <v>58</v>
      </c>
      <c r="J5458" s="37" t="s">
        <v>123</v>
      </c>
      <c r="K5458" s="36" t="s">
        <v>124</v>
      </c>
    </row>
    <row r="5459" spans="1:11" ht="15" customHeight="1">
      <c r="A5459" s="36" t="s">
        <v>5094</v>
      </c>
      <c r="B5459" s="36">
        <v>471925</v>
      </c>
      <c r="C5459" s="35" t="str">
        <f>VLOOKUP(B5459,'[1]EC Sales Date'!$A:$C,2,)</f>
        <v>Pyjama Soft en Flanelle (Fleurs)</v>
      </c>
      <c r="D5459" s="36" t="s">
        <v>57</v>
      </c>
      <c r="E5459" s="36" t="s">
        <v>57</v>
      </c>
      <c r="F5459" s="36" t="s">
        <v>57</v>
      </c>
      <c r="G5459" s="36" t="s">
        <v>7504</v>
      </c>
      <c r="H5459" s="36" t="s">
        <v>7504</v>
      </c>
      <c r="I5459" s="36" t="s">
        <v>58</v>
      </c>
      <c r="J5459" s="37" t="s">
        <v>123</v>
      </c>
      <c r="K5459" s="36" t="s">
        <v>124</v>
      </c>
    </row>
    <row r="5460" spans="1:11" ht="15" customHeight="1">
      <c r="A5460" s="36" t="s">
        <v>5095</v>
      </c>
      <c r="B5460" s="36">
        <v>471925</v>
      </c>
      <c r="C5460" s="35" t="str">
        <f>VLOOKUP(B5460,'[1]EC Sales Date'!$A:$C,2,)</f>
        <v>Pyjama Soft en Flanelle (Fleurs)</v>
      </c>
      <c r="D5460" s="36" t="s">
        <v>57</v>
      </c>
      <c r="E5460" s="36" t="s">
        <v>57</v>
      </c>
      <c r="F5460" s="36" t="s">
        <v>57</v>
      </c>
      <c r="G5460" s="36" t="s">
        <v>7504</v>
      </c>
      <c r="H5460" s="36" t="s">
        <v>7504</v>
      </c>
      <c r="I5460" s="36" t="s">
        <v>58</v>
      </c>
      <c r="J5460" s="37" t="s">
        <v>123</v>
      </c>
      <c r="K5460" s="36" t="s">
        <v>124</v>
      </c>
    </row>
    <row r="5461" spans="1:11" ht="15" customHeight="1">
      <c r="A5461" s="36" t="s">
        <v>5096</v>
      </c>
      <c r="B5461" s="36">
        <v>472996</v>
      </c>
      <c r="C5461" s="35" t="str">
        <f>VLOOKUP(B5461,'[1]EC Sales Date'!$A:$C,2,)</f>
        <v>Pyjama Soft en Flanelle (à Petits Carreaux)</v>
      </c>
      <c r="D5461" s="36" t="s">
        <v>57</v>
      </c>
      <c r="E5461" s="36" t="s">
        <v>57</v>
      </c>
      <c r="F5461" s="36" t="s">
        <v>57</v>
      </c>
      <c r="G5461" s="36" t="s">
        <v>7504</v>
      </c>
      <c r="H5461" s="36" t="s">
        <v>7504</v>
      </c>
      <c r="I5461" s="36" t="s">
        <v>58</v>
      </c>
      <c r="J5461" s="37" t="s">
        <v>123</v>
      </c>
      <c r="K5461" s="36" t="s">
        <v>124</v>
      </c>
    </row>
    <row r="5462" spans="1:11" ht="15" customHeight="1">
      <c r="A5462" s="36" t="s">
        <v>5097</v>
      </c>
      <c r="B5462" s="36">
        <v>472996</v>
      </c>
      <c r="C5462" s="35" t="str">
        <f>VLOOKUP(B5462,'[1]EC Sales Date'!$A:$C,2,)</f>
        <v>Pyjama Soft en Flanelle (à Petits Carreaux)</v>
      </c>
      <c r="D5462" s="36" t="s">
        <v>57</v>
      </c>
      <c r="E5462" s="36" t="s">
        <v>57</v>
      </c>
      <c r="F5462" s="36" t="s">
        <v>57</v>
      </c>
      <c r="G5462" s="36" t="s">
        <v>7504</v>
      </c>
      <c r="H5462" s="36" t="s">
        <v>7504</v>
      </c>
      <c r="I5462" s="36" t="s">
        <v>58</v>
      </c>
      <c r="J5462" s="37" t="s">
        <v>123</v>
      </c>
      <c r="K5462" s="36" t="s">
        <v>124</v>
      </c>
    </row>
    <row r="5463" spans="1:11" ht="15" customHeight="1">
      <c r="A5463" s="36" t="s">
        <v>5098</v>
      </c>
      <c r="B5463" s="36">
        <v>473008</v>
      </c>
      <c r="C5463" s="35" t="str">
        <f>VLOOKUP(B5463,'[1]EC Sales Date'!$A:$C,2,)</f>
        <v>Pyjama Soft en Flanelle</v>
      </c>
      <c r="D5463" s="36" t="s">
        <v>57</v>
      </c>
      <c r="E5463" s="36" t="s">
        <v>57</v>
      </c>
      <c r="F5463" s="36" t="s">
        <v>57</v>
      </c>
      <c r="G5463" s="36" t="s">
        <v>7504</v>
      </c>
      <c r="H5463" s="36" t="s">
        <v>7504</v>
      </c>
      <c r="I5463" s="36" t="s">
        <v>58</v>
      </c>
      <c r="J5463" s="37" t="s">
        <v>123</v>
      </c>
      <c r="K5463" s="36" t="s">
        <v>124</v>
      </c>
    </row>
    <row r="5464" spans="1:11" ht="15" customHeight="1">
      <c r="A5464" s="36" t="s">
        <v>5099</v>
      </c>
      <c r="B5464" s="36">
        <v>473008</v>
      </c>
      <c r="C5464" s="35" t="str">
        <f>VLOOKUP(B5464,'[1]EC Sales Date'!$A:$C,2,)</f>
        <v>Pyjama Soft en Flanelle</v>
      </c>
      <c r="D5464" s="36" t="s">
        <v>57</v>
      </c>
      <c r="E5464" s="36" t="s">
        <v>57</v>
      </c>
      <c r="F5464" s="36" t="s">
        <v>57</v>
      </c>
      <c r="G5464" s="36" t="s">
        <v>7504</v>
      </c>
      <c r="H5464" s="36" t="s">
        <v>7504</v>
      </c>
      <c r="I5464" s="36" t="s">
        <v>58</v>
      </c>
      <c r="J5464" s="37" t="s">
        <v>123</v>
      </c>
      <c r="K5464" s="36" t="s">
        <v>124</v>
      </c>
    </row>
    <row r="5465" spans="1:11" ht="15" customHeight="1">
      <c r="A5465" s="36" t="s">
        <v>5100</v>
      </c>
      <c r="B5465" s="36">
        <v>472116</v>
      </c>
      <c r="C5465" s="35" t="str">
        <f>VLOOKUP(B5465,'[1]EC Sales Date'!$A:$C,2,)</f>
        <v>Pantalon Milano (Lavable en machine)</v>
      </c>
      <c r="D5465" s="36" t="s">
        <v>57</v>
      </c>
      <c r="E5465" s="36" t="s">
        <v>7504</v>
      </c>
      <c r="F5465" s="36" t="s">
        <v>57</v>
      </c>
      <c r="G5465" s="36" t="s">
        <v>7504</v>
      </c>
      <c r="H5465" s="36" t="s">
        <v>7504</v>
      </c>
      <c r="I5465" s="36" t="s">
        <v>58</v>
      </c>
      <c r="J5465" s="36" t="s">
        <v>59</v>
      </c>
      <c r="K5465" s="36" t="s">
        <v>1162</v>
      </c>
    </row>
    <row r="5466" spans="1:11" ht="15" customHeight="1">
      <c r="A5466" s="36" t="s">
        <v>5101</v>
      </c>
      <c r="B5466" s="36">
        <v>472998</v>
      </c>
      <c r="C5466" s="35" t="str">
        <f>VLOOKUP(B5466,'[1]EC Sales Date'!$A:$C,2,)</f>
        <v>Pull Milano Col V</v>
      </c>
      <c r="D5466" s="36" t="s">
        <v>57</v>
      </c>
      <c r="E5466" s="36" t="s">
        <v>7504</v>
      </c>
      <c r="F5466" s="36" t="s">
        <v>57</v>
      </c>
      <c r="G5466" s="36" t="s">
        <v>7504</v>
      </c>
      <c r="H5466" s="36" t="s">
        <v>7504</v>
      </c>
      <c r="I5466" s="36" t="s">
        <v>58</v>
      </c>
      <c r="J5466" s="36" t="s">
        <v>59</v>
      </c>
      <c r="K5466" s="36" t="s">
        <v>1162</v>
      </c>
    </row>
    <row r="5467" spans="1:11" ht="15" customHeight="1">
      <c r="A5467" s="36" t="s">
        <v>5102</v>
      </c>
      <c r="B5467" s="36">
        <v>469350</v>
      </c>
      <c r="C5467" s="35" t="str">
        <f>VLOOKUP(B5467,'[1]EC Sales Date'!$A:$C,2,)</f>
        <v>Robe en Laine Mélangée</v>
      </c>
      <c r="D5467" s="36" t="s">
        <v>57</v>
      </c>
      <c r="E5467" s="36" t="s">
        <v>57</v>
      </c>
      <c r="F5467" s="36" t="s">
        <v>57</v>
      </c>
      <c r="G5467" s="36" t="s">
        <v>7504</v>
      </c>
      <c r="H5467" s="36" t="s">
        <v>7504</v>
      </c>
      <c r="I5467" s="36" t="s">
        <v>58</v>
      </c>
      <c r="J5467" s="37" t="s">
        <v>123</v>
      </c>
      <c r="K5467" s="36" t="s">
        <v>998</v>
      </c>
    </row>
    <row r="5468" spans="1:11" ht="15" customHeight="1">
      <c r="A5468" s="36" t="s">
        <v>5103</v>
      </c>
      <c r="B5468" s="36">
        <v>470883</v>
      </c>
      <c r="C5468" s="35" t="str">
        <f>VLOOKUP(B5468,'[1]EC Sales Date'!$A:$C,2,)</f>
        <v>Robe Chemise Détail Ceinture</v>
      </c>
      <c r="D5468" s="36" t="s">
        <v>57</v>
      </c>
      <c r="E5468" s="36" t="s">
        <v>57</v>
      </c>
      <c r="F5468" s="36" t="s">
        <v>57</v>
      </c>
      <c r="G5468" s="36" t="s">
        <v>7504</v>
      </c>
      <c r="H5468" s="36" t="s">
        <v>7504</v>
      </c>
      <c r="I5468" s="36" t="s">
        <v>310</v>
      </c>
      <c r="J5468" s="36" t="s">
        <v>59</v>
      </c>
      <c r="K5468" s="36" t="s">
        <v>484</v>
      </c>
    </row>
    <row r="5469" spans="1:11" ht="15" customHeight="1">
      <c r="A5469" s="36" t="s">
        <v>5104</v>
      </c>
      <c r="B5469" s="36">
        <v>471658</v>
      </c>
      <c r="C5469" s="35" t="str">
        <f>VLOOKUP(B5469,'[1]EC Sales Date'!$A:$C,2,)</f>
        <v>Robe Chemise Détail Ceinture (à Carreaux)</v>
      </c>
      <c r="D5469" s="36" t="s">
        <v>57</v>
      </c>
      <c r="E5469" s="36" t="s">
        <v>57</v>
      </c>
      <c r="F5469" s="36" t="s">
        <v>57</v>
      </c>
      <c r="G5469" s="36" t="s">
        <v>7504</v>
      </c>
      <c r="H5469" s="36" t="s">
        <v>7504</v>
      </c>
      <c r="I5469" s="36" t="s">
        <v>58</v>
      </c>
      <c r="J5469" s="36" t="s">
        <v>59</v>
      </c>
      <c r="K5469" s="36" t="s">
        <v>4185</v>
      </c>
    </row>
    <row r="5470" spans="1:11" ht="15" customHeight="1">
      <c r="A5470" s="36" t="s">
        <v>5105</v>
      </c>
      <c r="B5470" s="36">
        <v>473346</v>
      </c>
      <c r="C5470" s="35" t="str">
        <f>VLOOKUP(B5470,'[1]EC Sales Date'!$A:$C,2,)</f>
        <v>Robe Chemise Détail Ceinture (à Carreaux)</v>
      </c>
      <c r="D5470" s="36" t="s">
        <v>57</v>
      </c>
      <c r="E5470" s="36" t="s">
        <v>57</v>
      </c>
      <c r="F5470" s="36" t="s">
        <v>57</v>
      </c>
      <c r="G5470" s="36" t="s">
        <v>7504</v>
      </c>
      <c r="H5470" s="36" t="s">
        <v>7504</v>
      </c>
      <c r="I5470" s="36" t="s">
        <v>58</v>
      </c>
      <c r="J5470" s="36" t="s">
        <v>59</v>
      </c>
      <c r="K5470" s="36" t="s">
        <v>4185</v>
      </c>
    </row>
    <row r="5471" spans="1:11" ht="15" customHeight="1">
      <c r="A5471" s="36" t="s">
        <v>5106</v>
      </c>
      <c r="B5471" s="36">
        <v>470886</v>
      </c>
      <c r="C5471" s="35" t="str">
        <f>VLOOKUP(B5471,'[1]EC Sales Date'!$A:$C,2,)</f>
        <v>Robe en Mérinos Mélangé</v>
      </c>
      <c r="D5471" s="36" t="s">
        <v>86</v>
      </c>
      <c r="E5471" s="36" t="s">
        <v>86</v>
      </c>
      <c r="F5471" s="36" t="s">
        <v>57</v>
      </c>
      <c r="G5471" s="36" t="s">
        <v>7504</v>
      </c>
      <c r="H5471" s="36" t="s">
        <v>7504</v>
      </c>
      <c r="I5471" s="36" t="s">
        <v>58</v>
      </c>
      <c r="J5471" s="36" t="s">
        <v>59</v>
      </c>
      <c r="K5471" s="36" t="s">
        <v>1016</v>
      </c>
    </row>
    <row r="5472" spans="1:11" ht="15" customHeight="1">
      <c r="A5472" s="36" t="s">
        <v>5107</v>
      </c>
      <c r="B5472" s="36">
        <v>473090</v>
      </c>
      <c r="C5472" s="35" t="str">
        <f>VLOOKUP(B5472,'[1]EC Sales Date'!$A:$C,2,)</f>
        <v>Robe en Maille Soufflée Yarn</v>
      </c>
      <c r="D5472" s="36" t="s">
        <v>80</v>
      </c>
      <c r="E5472" s="36" t="s">
        <v>80</v>
      </c>
      <c r="F5472" s="36" t="s">
        <v>86</v>
      </c>
      <c r="G5472" s="36" t="s">
        <v>7504</v>
      </c>
      <c r="H5472" s="36" t="s">
        <v>7504</v>
      </c>
      <c r="I5472" s="36" t="s">
        <v>1177</v>
      </c>
      <c r="J5472" s="36" t="s">
        <v>59</v>
      </c>
      <c r="K5472" s="36" t="s">
        <v>1178</v>
      </c>
    </row>
    <row r="5473" spans="1:11" ht="15" customHeight="1">
      <c r="A5473" s="36" t="s">
        <v>5108</v>
      </c>
      <c r="B5473" s="36">
        <v>473090</v>
      </c>
      <c r="C5473" s="35" t="str">
        <f>VLOOKUP(B5473,'[1]EC Sales Date'!$A:$C,2,)</f>
        <v>Robe en Maille Soufflée Yarn</v>
      </c>
      <c r="D5473" s="36" t="s">
        <v>86</v>
      </c>
      <c r="E5473" s="36" t="s">
        <v>86</v>
      </c>
      <c r="F5473" s="36" t="s">
        <v>57</v>
      </c>
      <c r="G5473" s="36" t="s">
        <v>7504</v>
      </c>
      <c r="H5473" s="36" t="s">
        <v>7504</v>
      </c>
      <c r="I5473" s="36" t="s">
        <v>1177</v>
      </c>
      <c r="J5473" s="36" t="s">
        <v>59</v>
      </c>
      <c r="K5473" s="36" t="s">
        <v>1178</v>
      </c>
    </row>
    <row r="5474" spans="1:11" ht="15" customHeight="1">
      <c r="A5474" s="36" t="s">
        <v>5109</v>
      </c>
      <c r="B5474" s="36">
        <v>471648</v>
      </c>
      <c r="C5474" s="35" t="str">
        <f>VLOOKUP(B5474,'[1]EC Sales Date'!$A:$C,2,)</f>
        <v>Robe Asymétrique en Flanelle</v>
      </c>
      <c r="D5474" s="36" t="s">
        <v>57</v>
      </c>
      <c r="E5474" s="36" t="s">
        <v>57</v>
      </c>
      <c r="F5474" s="36" t="s">
        <v>57</v>
      </c>
      <c r="G5474" s="36" t="s">
        <v>7504</v>
      </c>
      <c r="H5474" s="36" t="s">
        <v>7504</v>
      </c>
      <c r="I5474" s="36" t="s">
        <v>58</v>
      </c>
      <c r="J5474" s="37" t="s">
        <v>123</v>
      </c>
      <c r="K5474" s="36" t="s">
        <v>124</v>
      </c>
    </row>
    <row r="5475" spans="1:11" ht="15" customHeight="1">
      <c r="A5475" s="36" t="s">
        <v>5110</v>
      </c>
      <c r="B5475" s="36">
        <v>472872</v>
      </c>
      <c r="C5475" s="35" t="str">
        <f>VLOOKUP(B5475,'[1]EC Sales Date'!$A:$C,2,)</f>
        <v>Robe En Laine à Col Roulé</v>
      </c>
      <c r="D5475" s="36" t="s">
        <v>57</v>
      </c>
      <c r="E5475" s="36" t="s">
        <v>57</v>
      </c>
      <c r="F5475" s="36" t="s">
        <v>57</v>
      </c>
      <c r="G5475" s="36" t="s">
        <v>7504</v>
      </c>
      <c r="H5475" s="36" t="s">
        <v>7504</v>
      </c>
      <c r="I5475" s="36" t="s">
        <v>58</v>
      </c>
      <c r="J5475" s="37" t="s">
        <v>123</v>
      </c>
      <c r="K5475" s="36" t="s">
        <v>998</v>
      </c>
    </row>
    <row r="5476" spans="1:11" ht="15" customHeight="1">
      <c r="A5476" s="36" t="s">
        <v>5111</v>
      </c>
      <c r="B5476" s="36">
        <v>470059</v>
      </c>
      <c r="C5476" s="35" t="str">
        <f>VLOOKUP(B5476,'[1]EC Sales Date'!$A:$C,2,)</f>
        <v>Blouson Court</v>
      </c>
      <c r="D5476" s="36" t="s">
        <v>57</v>
      </c>
      <c r="E5476" s="36" t="s">
        <v>57</v>
      </c>
      <c r="F5476" s="36" t="s">
        <v>57</v>
      </c>
      <c r="G5476" s="36" t="s">
        <v>7504</v>
      </c>
      <c r="H5476" s="36" t="s">
        <v>7504</v>
      </c>
      <c r="I5476" s="36" t="s">
        <v>58</v>
      </c>
      <c r="J5476" s="36" t="s">
        <v>59</v>
      </c>
      <c r="K5476" s="36" t="s">
        <v>5112</v>
      </c>
    </row>
    <row r="5477" spans="1:11" ht="15" customHeight="1">
      <c r="A5477" s="36" t="s">
        <v>5113</v>
      </c>
      <c r="B5477" s="36">
        <v>470059</v>
      </c>
      <c r="C5477" s="35" t="str">
        <f>VLOOKUP(B5477,'[1]EC Sales Date'!$A:$C,2,)</f>
        <v>Blouson Court</v>
      </c>
      <c r="D5477" s="36" t="s">
        <v>57</v>
      </c>
      <c r="E5477" s="36" t="s">
        <v>57</v>
      </c>
      <c r="F5477" s="36" t="s">
        <v>57</v>
      </c>
      <c r="G5477" s="36" t="s">
        <v>7504</v>
      </c>
      <c r="H5477" s="36" t="s">
        <v>7504</v>
      </c>
      <c r="I5477" s="36" t="s">
        <v>58</v>
      </c>
      <c r="J5477" s="36" t="s">
        <v>59</v>
      </c>
      <c r="K5477" s="36" t="s">
        <v>5112</v>
      </c>
    </row>
    <row r="5478" spans="1:11" ht="15" customHeight="1">
      <c r="A5478" s="36" t="s">
        <v>5114</v>
      </c>
      <c r="B5478" s="36">
        <v>470059</v>
      </c>
      <c r="C5478" s="35" t="str">
        <f>VLOOKUP(B5478,'[1]EC Sales Date'!$A:$C,2,)</f>
        <v>Blouson Court</v>
      </c>
      <c r="D5478" s="36" t="s">
        <v>57</v>
      </c>
      <c r="E5478" s="36" t="s">
        <v>57</v>
      </c>
      <c r="F5478" s="36" t="s">
        <v>57</v>
      </c>
      <c r="G5478" s="36" t="s">
        <v>7504</v>
      </c>
      <c r="H5478" s="36" t="s">
        <v>7504</v>
      </c>
      <c r="I5478" s="36" t="s">
        <v>58</v>
      </c>
      <c r="J5478" s="36" t="s">
        <v>59</v>
      </c>
      <c r="K5478" s="36" t="s">
        <v>5112</v>
      </c>
    </row>
    <row r="5479" spans="1:11" ht="15" customHeight="1">
      <c r="A5479" s="36" t="s">
        <v>5115</v>
      </c>
      <c r="B5479" s="36">
        <v>470067</v>
      </c>
      <c r="C5479" s="35" t="str">
        <f>VLOOKUP(B5479,'[1]EC Sales Date'!$A:$C,2,)</f>
        <v>Veste Ultra Light Down</v>
      </c>
      <c r="D5479" s="36" t="s">
        <v>56</v>
      </c>
      <c r="E5479" s="36" t="s">
        <v>555</v>
      </c>
      <c r="F5479" s="36" t="s">
        <v>555</v>
      </c>
      <c r="G5479" s="36" t="s">
        <v>7504</v>
      </c>
      <c r="H5479" s="36" t="s">
        <v>7504</v>
      </c>
      <c r="I5479" s="36" t="s">
        <v>58</v>
      </c>
      <c r="J5479" s="36" t="s">
        <v>59</v>
      </c>
      <c r="K5479" s="36" t="s">
        <v>1211</v>
      </c>
    </row>
    <row r="5480" spans="1:11" ht="15" customHeight="1">
      <c r="A5480" s="36" t="s">
        <v>5116</v>
      </c>
      <c r="B5480" s="36">
        <v>470071</v>
      </c>
      <c r="C5480" s="35" t="str">
        <f>VLOOKUP(B5480,'[1]EC Sales Date'!$A:$C,2,)</f>
        <v>Veste Compacte PUFFERTECH</v>
      </c>
      <c r="D5480" s="36" t="s">
        <v>57</v>
      </c>
      <c r="E5480" s="36" t="s">
        <v>57</v>
      </c>
      <c r="F5480" s="36" t="s">
        <v>57</v>
      </c>
      <c r="G5480" s="36" t="s">
        <v>7504</v>
      </c>
      <c r="H5480" s="36" t="s">
        <v>7504</v>
      </c>
      <c r="I5480" s="36" t="s">
        <v>58</v>
      </c>
      <c r="J5480" s="36" t="s">
        <v>59</v>
      </c>
      <c r="K5480" s="36" t="s">
        <v>916</v>
      </c>
    </row>
    <row r="5481" spans="1:11" ht="15" customHeight="1">
      <c r="A5481" s="36" t="s">
        <v>5117</v>
      </c>
      <c r="B5481" s="36">
        <v>473379</v>
      </c>
      <c r="C5481" s="35" t="str">
        <f>VLOOKUP(B5481,'[1]EC Sales Date'!$A:$C,2,)</f>
        <v>Parka Hybride</v>
      </c>
      <c r="D5481" s="36" t="s">
        <v>57</v>
      </c>
      <c r="E5481" s="36" t="s">
        <v>57</v>
      </c>
      <c r="F5481" s="36" t="s">
        <v>57</v>
      </c>
      <c r="G5481" s="36" t="s">
        <v>7504</v>
      </c>
      <c r="H5481" s="36" t="s">
        <v>7504</v>
      </c>
      <c r="I5481" s="36" t="s">
        <v>58</v>
      </c>
      <c r="J5481" s="36" t="s">
        <v>59</v>
      </c>
      <c r="K5481" s="36" t="s">
        <v>5118</v>
      </c>
    </row>
    <row r="5482" spans="1:11" ht="15" customHeight="1">
      <c r="A5482" s="36" t="s">
        <v>5119</v>
      </c>
      <c r="B5482" s="36">
        <v>472542</v>
      </c>
      <c r="C5482" s="35" t="str">
        <f>VLOOKUP(B5482,'[1]EC Sales Date'!$A:$C,2,)</f>
        <v>Manteau Hybride</v>
      </c>
      <c r="D5482" s="36" t="s">
        <v>86</v>
      </c>
      <c r="E5482" s="36" t="s">
        <v>1189</v>
      </c>
      <c r="F5482" s="36" t="s">
        <v>1189</v>
      </c>
      <c r="G5482" s="36" t="s">
        <v>7504</v>
      </c>
      <c r="H5482" s="36" t="s">
        <v>7504</v>
      </c>
      <c r="I5482" s="36" t="s">
        <v>58</v>
      </c>
      <c r="J5482" s="36" t="s">
        <v>59</v>
      </c>
      <c r="K5482" s="36" t="s">
        <v>1195</v>
      </c>
    </row>
    <row r="5483" spans="1:11" ht="15" customHeight="1">
      <c r="A5483" s="36" t="s">
        <v>5120</v>
      </c>
      <c r="B5483" s="36">
        <v>472542</v>
      </c>
      <c r="C5483" s="35" t="str">
        <f>VLOOKUP(B5483,'[1]EC Sales Date'!$A:$C,2,)</f>
        <v>Manteau Hybride</v>
      </c>
      <c r="D5483" s="36" t="s">
        <v>86</v>
      </c>
      <c r="E5483" s="36" t="s">
        <v>7504</v>
      </c>
      <c r="F5483" s="36" t="s">
        <v>1189</v>
      </c>
      <c r="G5483" s="36" t="s">
        <v>7504</v>
      </c>
      <c r="H5483" s="36" t="s">
        <v>7504</v>
      </c>
      <c r="I5483" s="36" t="s">
        <v>58</v>
      </c>
      <c r="J5483" s="36" t="s">
        <v>59</v>
      </c>
      <c r="K5483" s="36" t="s">
        <v>1197</v>
      </c>
    </row>
    <row r="5484" spans="1:11" ht="15" customHeight="1">
      <c r="A5484" s="36" t="s">
        <v>5121</v>
      </c>
      <c r="B5484" s="36">
        <v>470077</v>
      </c>
      <c r="C5484" s="35" t="str">
        <f>VLOOKUP(B5484,'[1]EC Sales Date'!$A:$C,2,)</f>
        <v>Doudoune Sans Couture</v>
      </c>
      <c r="D5484" s="36" t="s">
        <v>86</v>
      </c>
      <c r="E5484" s="36" t="s">
        <v>57</v>
      </c>
      <c r="F5484" s="36" t="s">
        <v>57</v>
      </c>
      <c r="G5484" s="36" t="s">
        <v>7504</v>
      </c>
      <c r="H5484" s="36" t="s">
        <v>7504</v>
      </c>
      <c r="I5484" s="36" t="s">
        <v>58</v>
      </c>
      <c r="J5484" s="36" t="s">
        <v>59</v>
      </c>
      <c r="K5484" s="36" t="s">
        <v>5122</v>
      </c>
    </row>
    <row r="5485" spans="1:11" ht="15" customHeight="1">
      <c r="A5485" s="36" t="s">
        <v>5123</v>
      </c>
      <c r="B5485" s="36">
        <v>470077</v>
      </c>
      <c r="C5485" s="35" t="str">
        <f>VLOOKUP(B5485,'[1]EC Sales Date'!$A:$C,2,)</f>
        <v>Doudoune Sans Couture</v>
      </c>
      <c r="D5485" s="36" t="s">
        <v>86</v>
      </c>
      <c r="E5485" s="36" t="s">
        <v>57</v>
      </c>
      <c r="F5485" s="36" t="s">
        <v>57</v>
      </c>
      <c r="G5485" s="36" t="s">
        <v>7504</v>
      </c>
      <c r="H5485" s="36" t="s">
        <v>7504</v>
      </c>
      <c r="I5485" s="36" t="s">
        <v>58</v>
      </c>
      <c r="J5485" s="36" t="s">
        <v>59</v>
      </c>
      <c r="K5485" s="36" t="s">
        <v>5124</v>
      </c>
    </row>
    <row r="5486" spans="1:11" ht="15" customHeight="1">
      <c r="A5486" s="36" t="s">
        <v>5125</v>
      </c>
      <c r="B5486" s="36">
        <v>470077</v>
      </c>
      <c r="C5486" s="35" t="str">
        <f>VLOOKUP(B5486,'[1]EC Sales Date'!$A:$C,2,)</f>
        <v>Doudoune Sans Couture</v>
      </c>
      <c r="D5486" s="36" t="s">
        <v>57</v>
      </c>
      <c r="E5486" s="36" t="s">
        <v>57</v>
      </c>
      <c r="F5486" s="36" t="s">
        <v>57</v>
      </c>
      <c r="G5486" s="36" t="s">
        <v>7504</v>
      </c>
      <c r="H5486" s="36" t="s">
        <v>7504</v>
      </c>
      <c r="I5486" s="36" t="s">
        <v>58</v>
      </c>
      <c r="J5486" s="36" t="s">
        <v>59</v>
      </c>
      <c r="K5486" s="36" t="s">
        <v>5124</v>
      </c>
    </row>
    <row r="5487" spans="1:11" ht="15" customHeight="1">
      <c r="A5487" s="36" t="s">
        <v>5126</v>
      </c>
      <c r="B5487" s="36">
        <v>472543</v>
      </c>
      <c r="C5487" s="35" t="str">
        <f>VLOOKUP(B5487,'[1]EC Sales Date'!$A:$C,2,)</f>
        <v>Doudoune Sans Couture</v>
      </c>
      <c r="D5487" s="36" t="s">
        <v>57</v>
      </c>
      <c r="E5487" s="36" t="s">
        <v>57</v>
      </c>
      <c r="F5487" s="36" t="s">
        <v>57</v>
      </c>
      <c r="G5487" s="36" t="s">
        <v>7504</v>
      </c>
      <c r="H5487" s="36" t="s">
        <v>7504</v>
      </c>
      <c r="I5487" s="36" t="s">
        <v>58</v>
      </c>
      <c r="J5487" s="36" t="s">
        <v>59</v>
      </c>
      <c r="K5487" s="36" t="s">
        <v>5127</v>
      </c>
    </row>
    <row r="5488" spans="1:11" ht="15" customHeight="1">
      <c r="A5488" s="36" t="s">
        <v>5128</v>
      </c>
      <c r="B5488" s="36">
        <v>472543</v>
      </c>
      <c r="C5488" s="35" t="str">
        <f>VLOOKUP(B5488,'[1]EC Sales Date'!$A:$C,2,)</f>
        <v>Doudoune Sans Couture</v>
      </c>
      <c r="D5488" s="36" t="s">
        <v>57</v>
      </c>
      <c r="E5488" s="36" t="s">
        <v>57</v>
      </c>
      <c r="F5488" s="36" t="s">
        <v>57</v>
      </c>
      <c r="G5488" s="36" t="s">
        <v>7504</v>
      </c>
      <c r="H5488" s="36" t="s">
        <v>7504</v>
      </c>
      <c r="I5488" s="36" t="s">
        <v>58</v>
      </c>
      <c r="J5488" s="36" t="s">
        <v>59</v>
      </c>
      <c r="K5488" s="36" t="s">
        <v>5127</v>
      </c>
    </row>
    <row r="5489" spans="1:11" ht="15" customHeight="1">
      <c r="A5489" s="36" t="s">
        <v>5129</v>
      </c>
      <c r="B5489" s="36">
        <v>470081</v>
      </c>
      <c r="C5489" s="35" t="str">
        <f>VLOOKUP(B5489,'[1]EC Sales Date'!$A:$C,2,)</f>
        <v>Manteau Hybride Ultra Chaud</v>
      </c>
      <c r="D5489" s="36" t="s">
        <v>57</v>
      </c>
      <c r="E5489" s="36" t="s">
        <v>1189</v>
      </c>
      <c r="F5489" s="36" t="s">
        <v>1189</v>
      </c>
      <c r="G5489" s="36" t="s">
        <v>7504</v>
      </c>
      <c r="H5489" s="36" t="s">
        <v>7504</v>
      </c>
      <c r="I5489" s="36" t="s">
        <v>58</v>
      </c>
      <c r="J5489" s="36" t="s">
        <v>59</v>
      </c>
      <c r="K5489" s="36" t="s">
        <v>7561</v>
      </c>
    </row>
    <row r="5490" spans="1:11" ht="15" customHeight="1">
      <c r="A5490" s="36" t="s">
        <v>5130</v>
      </c>
      <c r="B5490" s="36">
        <v>470116</v>
      </c>
      <c r="C5490" s="35" t="str">
        <f>VLOOKUP(B5490,'[1]EC Sales Date'!$A:$C,2,)</f>
        <v>Manteau en Laine Mélangée</v>
      </c>
      <c r="D5490" s="36" t="s">
        <v>57</v>
      </c>
      <c r="E5490" s="36" t="s">
        <v>57</v>
      </c>
      <c r="F5490" s="36" t="s">
        <v>57</v>
      </c>
      <c r="G5490" s="36" t="s">
        <v>7504</v>
      </c>
      <c r="H5490" s="36" t="s">
        <v>7504</v>
      </c>
      <c r="I5490" s="36" t="s">
        <v>78</v>
      </c>
      <c r="J5490" s="36" t="s">
        <v>59</v>
      </c>
      <c r="K5490" s="36" t="s">
        <v>5131</v>
      </c>
    </row>
    <row r="5491" spans="1:11" ht="15" customHeight="1">
      <c r="A5491" s="36" t="s">
        <v>5132</v>
      </c>
      <c r="B5491" s="36">
        <v>470116</v>
      </c>
      <c r="C5491" s="35" t="str">
        <f>VLOOKUP(B5491,'[1]EC Sales Date'!$A:$C,2,)</f>
        <v>Manteau en Laine Mélangée</v>
      </c>
      <c r="D5491" s="36" t="s">
        <v>57</v>
      </c>
      <c r="E5491" s="36" t="s">
        <v>57</v>
      </c>
      <c r="F5491" s="36" t="s">
        <v>57</v>
      </c>
      <c r="G5491" s="36" t="s">
        <v>7504</v>
      </c>
      <c r="H5491" s="36" t="s">
        <v>7504</v>
      </c>
      <c r="I5491" s="36" t="s">
        <v>78</v>
      </c>
      <c r="J5491" s="36" t="s">
        <v>59</v>
      </c>
      <c r="K5491" s="36" t="s">
        <v>5131</v>
      </c>
    </row>
    <row r="5492" spans="1:11" ht="15" customHeight="1">
      <c r="A5492" s="36" t="s">
        <v>5133</v>
      </c>
      <c r="B5492" s="36">
        <v>470118</v>
      </c>
      <c r="C5492" s="35" t="str">
        <f>VLOOKUP(B5492,'[1]EC Sales Date'!$A:$C,2,)</f>
        <v>Parka PUFFERTECH</v>
      </c>
      <c r="D5492" s="36" t="s">
        <v>57</v>
      </c>
      <c r="E5492" s="36" t="s">
        <v>57</v>
      </c>
      <c r="F5492" s="36" t="s">
        <v>57</v>
      </c>
      <c r="G5492" s="36" t="s">
        <v>7504</v>
      </c>
      <c r="H5492" s="36" t="s">
        <v>7504</v>
      </c>
      <c r="I5492" s="36" t="s">
        <v>58</v>
      </c>
      <c r="J5492" s="36" t="s">
        <v>59</v>
      </c>
      <c r="K5492" s="36" t="s">
        <v>5134</v>
      </c>
    </row>
    <row r="5493" spans="1:11" ht="15" customHeight="1">
      <c r="A5493" s="36" t="s">
        <v>5135</v>
      </c>
      <c r="B5493" s="36">
        <v>470150</v>
      </c>
      <c r="C5493" s="35" t="str">
        <f>VLOOKUP(B5493,'[1]EC Sales Date'!$A:$C,2,)</f>
        <v>Doudoune hybride (recyclée)</v>
      </c>
      <c r="D5493" s="36" t="s">
        <v>57</v>
      </c>
      <c r="E5493" s="36" t="s">
        <v>555</v>
      </c>
      <c r="F5493" s="36" t="s">
        <v>555</v>
      </c>
      <c r="G5493" s="36" t="s">
        <v>7504</v>
      </c>
      <c r="H5493" s="36" t="s">
        <v>7504</v>
      </c>
      <c r="I5493" s="36" t="s">
        <v>78</v>
      </c>
      <c r="J5493" s="36" t="s">
        <v>59</v>
      </c>
      <c r="K5493" s="36" t="s">
        <v>5136</v>
      </c>
    </row>
    <row r="5494" spans="1:11" ht="15" customHeight="1">
      <c r="A5494" s="36" t="s">
        <v>5137</v>
      </c>
      <c r="B5494" s="36">
        <v>471709</v>
      </c>
      <c r="C5494" s="35" t="str">
        <f>VLOOKUP(B5494,'[1]EC Sales Date'!$A:$C,2,)</f>
        <v>Veste en Maille</v>
      </c>
      <c r="D5494" s="36" t="s">
        <v>57</v>
      </c>
      <c r="E5494" s="36" t="s">
        <v>57</v>
      </c>
      <c r="F5494" s="36" t="s">
        <v>57</v>
      </c>
      <c r="G5494" s="36" t="s">
        <v>7504</v>
      </c>
      <c r="H5494" s="36" t="s">
        <v>7504</v>
      </c>
      <c r="I5494" s="36" t="s">
        <v>58</v>
      </c>
      <c r="J5494" s="36" t="s">
        <v>59</v>
      </c>
      <c r="K5494" s="36" t="s">
        <v>5138</v>
      </c>
    </row>
    <row r="5495" spans="1:11" ht="15" customHeight="1">
      <c r="A5495" s="36" t="s">
        <v>5139</v>
      </c>
      <c r="B5495" s="36">
        <v>471712</v>
      </c>
      <c r="C5495" s="35" t="str">
        <f>VLOOKUP(B5495,'[1]EC Sales Date'!$A:$C,2,)</f>
        <v>Parka PUFFERTECH</v>
      </c>
      <c r="D5495" s="36" t="s">
        <v>57</v>
      </c>
      <c r="E5495" s="36" t="s">
        <v>57</v>
      </c>
      <c r="F5495" s="36" t="s">
        <v>57</v>
      </c>
      <c r="G5495" s="36" t="s">
        <v>7504</v>
      </c>
      <c r="H5495" s="36" t="s">
        <v>7504</v>
      </c>
      <c r="I5495" s="36" t="s">
        <v>58</v>
      </c>
      <c r="J5495" s="36" t="s">
        <v>59</v>
      </c>
      <c r="K5495" s="36" t="s">
        <v>5140</v>
      </c>
    </row>
    <row r="5496" spans="1:11" ht="15" customHeight="1">
      <c r="A5496" s="36" t="s">
        <v>5141</v>
      </c>
      <c r="B5496" s="36">
        <v>471713</v>
      </c>
      <c r="C5496" s="35" t="str">
        <f>VLOOKUP(B5496,'[1]EC Sales Date'!$A:$C,2,)</f>
        <v>Manteau Oversize</v>
      </c>
      <c r="D5496" s="36" t="s">
        <v>57</v>
      </c>
      <c r="E5496" s="36" t="s">
        <v>57</v>
      </c>
      <c r="F5496" s="36" t="s">
        <v>57</v>
      </c>
      <c r="G5496" s="36" t="s">
        <v>7504</v>
      </c>
      <c r="H5496" s="36" t="s">
        <v>7504</v>
      </c>
      <c r="I5496" s="36" t="s">
        <v>58</v>
      </c>
      <c r="J5496" s="36" t="s">
        <v>59</v>
      </c>
      <c r="K5496" s="36" t="s">
        <v>5142</v>
      </c>
    </row>
    <row r="5497" spans="1:11" ht="15" customHeight="1">
      <c r="A5497" s="36" t="s">
        <v>5143</v>
      </c>
      <c r="B5497" s="36">
        <v>471722</v>
      </c>
      <c r="C5497" s="35" t="str">
        <f>VLOOKUP(B5497,'[1]EC Sales Date'!$A:$C,2,)</f>
        <v>Blouson Matelassé</v>
      </c>
      <c r="D5497" s="36" t="s">
        <v>86</v>
      </c>
      <c r="E5497" s="36" t="s">
        <v>57</v>
      </c>
      <c r="F5497" s="36" t="s">
        <v>57</v>
      </c>
      <c r="G5497" s="36" t="s">
        <v>7504</v>
      </c>
      <c r="H5497" s="36" t="s">
        <v>7504</v>
      </c>
      <c r="I5497" s="36" t="s">
        <v>58</v>
      </c>
      <c r="J5497" s="36" t="s">
        <v>59</v>
      </c>
      <c r="K5497" s="36" t="s">
        <v>5144</v>
      </c>
    </row>
    <row r="5498" spans="1:11" ht="15" customHeight="1">
      <c r="A5498" s="36" t="s">
        <v>5145</v>
      </c>
      <c r="B5498" s="36">
        <v>471723</v>
      </c>
      <c r="C5498" s="35" t="str">
        <f>VLOOKUP(B5498,'[1]EC Sales Date'!$A:$C,2,)</f>
        <v>Manteau Chesterfield</v>
      </c>
      <c r="D5498" s="36" t="s">
        <v>57</v>
      </c>
      <c r="E5498" s="36" t="s">
        <v>57</v>
      </c>
      <c r="F5498" s="36" t="s">
        <v>57</v>
      </c>
      <c r="G5498" s="36" t="s">
        <v>7504</v>
      </c>
      <c r="H5498" s="36" t="s">
        <v>7504</v>
      </c>
      <c r="I5498" s="36" t="s">
        <v>58</v>
      </c>
      <c r="J5498" s="36" t="s">
        <v>59</v>
      </c>
      <c r="K5498" s="36" t="s">
        <v>5146</v>
      </c>
    </row>
    <row r="5499" spans="1:11" ht="15" customHeight="1">
      <c r="A5499" s="36" t="s">
        <v>5147</v>
      </c>
      <c r="B5499" s="36">
        <v>472293</v>
      </c>
      <c r="C5499" s="35" t="str">
        <f>VLOOKUP(B5499,'[1]EC Sales Date'!$A:$C,2,)</f>
        <v>Veste Matelassée PUFFERTECH</v>
      </c>
      <c r="D5499" s="36" t="s">
        <v>57</v>
      </c>
      <c r="E5499" s="36" t="s">
        <v>57</v>
      </c>
      <c r="F5499" s="36" t="s">
        <v>57</v>
      </c>
      <c r="G5499" s="36" t="s">
        <v>7504</v>
      </c>
      <c r="H5499" s="36" t="s">
        <v>7504</v>
      </c>
      <c r="I5499" s="36" t="s">
        <v>58</v>
      </c>
      <c r="J5499" s="36" t="s">
        <v>59</v>
      </c>
      <c r="K5499" s="36" t="s">
        <v>5148</v>
      </c>
    </row>
    <row r="5500" spans="1:11" ht="15" customHeight="1">
      <c r="A5500" s="36" t="s">
        <v>5149</v>
      </c>
      <c r="B5500" s="36">
        <v>472808</v>
      </c>
      <c r="C5500" s="35" t="str">
        <f>VLOOKUP(B5500,'[1]EC Sales Date'!$A:$C,2,)</f>
        <v>Doudoune Ultra Légère Sans Manches</v>
      </c>
      <c r="D5500" s="36" t="s">
        <v>56</v>
      </c>
      <c r="E5500" s="36" t="s">
        <v>140</v>
      </c>
      <c r="F5500" s="36" t="s">
        <v>140</v>
      </c>
      <c r="G5500" s="36" t="s">
        <v>7504</v>
      </c>
      <c r="H5500" s="36" t="s">
        <v>7504</v>
      </c>
      <c r="I5500" s="36" t="s">
        <v>58</v>
      </c>
      <c r="J5500" s="36" t="s">
        <v>59</v>
      </c>
      <c r="K5500" s="36" t="s">
        <v>1211</v>
      </c>
    </row>
    <row r="5501" spans="1:11" ht="15" customHeight="1">
      <c r="A5501" s="36" t="s">
        <v>5150</v>
      </c>
      <c r="B5501" s="36">
        <v>472776</v>
      </c>
      <c r="C5501" s="35" t="str">
        <f>VLOOKUP(B5501,'[1]EC Sales Date'!$A:$C,2,)</f>
        <v>Manteau à Capuche</v>
      </c>
      <c r="D5501" s="36" t="s">
        <v>57</v>
      </c>
      <c r="E5501" s="36" t="s">
        <v>57</v>
      </c>
      <c r="F5501" s="36" t="s">
        <v>57</v>
      </c>
      <c r="G5501" s="36" t="s">
        <v>7504</v>
      </c>
      <c r="H5501" s="36" t="s">
        <v>7504</v>
      </c>
      <c r="I5501" s="36" t="s">
        <v>58</v>
      </c>
      <c r="J5501" s="36" t="s">
        <v>59</v>
      </c>
      <c r="K5501" s="36" t="s">
        <v>5151</v>
      </c>
    </row>
    <row r="5502" spans="1:11" ht="15" customHeight="1">
      <c r="A5502" s="36" t="s">
        <v>5152</v>
      </c>
      <c r="B5502" s="36">
        <v>473056</v>
      </c>
      <c r="C5502" s="35" t="str">
        <f>VLOOKUP(B5502,'[1]EC Sales Date'!$A:$C,2,)</f>
        <v>Veste Style Surchemise</v>
      </c>
      <c r="D5502" s="36" t="s">
        <v>57</v>
      </c>
      <c r="E5502" s="36" t="s">
        <v>57</v>
      </c>
      <c r="F5502" s="36" t="s">
        <v>57</v>
      </c>
      <c r="G5502" s="36" t="s">
        <v>7504</v>
      </c>
      <c r="H5502" s="36" t="s">
        <v>7504</v>
      </c>
      <c r="I5502" s="36" t="s">
        <v>78</v>
      </c>
      <c r="J5502" s="36" t="s">
        <v>59</v>
      </c>
      <c r="K5502" s="36" t="s">
        <v>1216</v>
      </c>
    </row>
    <row r="5503" spans="1:11" ht="15" customHeight="1">
      <c r="A5503" s="36" t="s">
        <v>5153</v>
      </c>
      <c r="B5503" s="36">
        <v>463954</v>
      </c>
      <c r="C5503" s="35" t="str">
        <f>VLOOKUP(B5503,'[1]EC Sales Date'!$A:$C,2,)</f>
        <v>Pantalon 7/8ème (Velour Côtelé)</v>
      </c>
      <c r="D5503" s="36" t="s">
        <v>86</v>
      </c>
      <c r="E5503" s="36" t="s">
        <v>57</v>
      </c>
      <c r="F5503" s="36" t="s">
        <v>57</v>
      </c>
      <c r="G5503" s="36" t="s">
        <v>7504</v>
      </c>
      <c r="H5503" s="36" t="s">
        <v>7504</v>
      </c>
      <c r="I5503" s="36" t="s">
        <v>58</v>
      </c>
      <c r="J5503" s="36" t="s">
        <v>59</v>
      </c>
      <c r="K5503" s="36" t="s">
        <v>66</v>
      </c>
    </row>
    <row r="5504" spans="1:11" ht="15" customHeight="1">
      <c r="A5504" s="36" t="s">
        <v>5154</v>
      </c>
      <c r="B5504" s="36">
        <v>463954</v>
      </c>
      <c r="C5504" s="35" t="str">
        <f>VLOOKUP(B5504,'[1]EC Sales Date'!$A:$C,2,)</f>
        <v>Pantalon 7/8ème (Velour Côtelé)</v>
      </c>
      <c r="D5504" s="36" t="s">
        <v>57</v>
      </c>
      <c r="E5504" s="36" t="s">
        <v>57</v>
      </c>
      <c r="F5504" s="36" t="s">
        <v>57</v>
      </c>
      <c r="G5504" s="36" t="s">
        <v>7504</v>
      </c>
      <c r="H5504" s="36" t="s">
        <v>7504</v>
      </c>
      <c r="I5504" s="36" t="s">
        <v>58</v>
      </c>
      <c r="J5504" s="36" t="s">
        <v>59</v>
      </c>
      <c r="K5504" s="36" t="s">
        <v>66</v>
      </c>
    </row>
    <row r="5505" spans="1:11" ht="15" customHeight="1">
      <c r="A5505" s="36" t="s">
        <v>5155</v>
      </c>
      <c r="B5505" s="36">
        <v>463956</v>
      </c>
      <c r="C5505" s="35" t="str">
        <f>VLOOKUP(B5505,'[1]EC Sales Date'!$A:$C,2,)</f>
        <v>Pantalon 7/8Ème (Velours Côtelé, Long)</v>
      </c>
      <c r="D5505" s="36" t="s">
        <v>86</v>
      </c>
      <c r="E5505" s="36" t="s">
        <v>57</v>
      </c>
      <c r="F5505" s="36" t="s">
        <v>57</v>
      </c>
      <c r="G5505" s="36" t="s">
        <v>7504</v>
      </c>
      <c r="H5505" s="36" t="s">
        <v>7504</v>
      </c>
      <c r="I5505" s="36" t="s">
        <v>58</v>
      </c>
      <c r="J5505" s="36" t="s">
        <v>59</v>
      </c>
      <c r="K5505" s="36" t="s">
        <v>66</v>
      </c>
    </row>
    <row r="5506" spans="1:11" ht="15" customHeight="1">
      <c r="A5506" s="36" t="s">
        <v>5156</v>
      </c>
      <c r="B5506" s="36">
        <v>474575</v>
      </c>
      <c r="C5506" s="35" t="str">
        <f>VLOOKUP(B5506,'[1]EC Sales Date'!$A:$C,2,)</f>
        <v>Pantalon 7/8ème (Velour Côtelé)</v>
      </c>
      <c r="D5506" s="36" t="s">
        <v>57</v>
      </c>
      <c r="E5506" s="36" t="s">
        <v>57</v>
      </c>
      <c r="F5506" s="36" t="s">
        <v>57</v>
      </c>
      <c r="G5506" s="36" t="s">
        <v>7504</v>
      </c>
      <c r="H5506" s="36" t="s">
        <v>7504</v>
      </c>
      <c r="I5506" s="36" t="s">
        <v>58</v>
      </c>
      <c r="J5506" s="36" t="s">
        <v>59</v>
      </c>
      <c r="K5506" s="36" t="s">
        <v>66</v>
      </c>
    </row>
    <row r="5507" spans="1:11" ht="15" customHeight="1">
      <c r="A5507" s="36" t="s">
        <v>5157</v>
      </c>
      <c r="B5507" s="36">
        <v>463965</v>
      </c>
      <c r="C5507" s="35" t="str">
        <f>VLOOKUP(B5507,'[1]EC Sales Date'!$A:$C,2,)</f>
        <v>Pantalon HEATTECH</v>
      </c>
      <c r="D5507" s="36" t="s">
        <v>56</v>
      </c>
      <c r="E5507" s="36" t="s">
        <v>1995</v>
      </c>
      <c r="F5507" s="36" t="s">
        <v>1995</v>
      </c>
      <c r="G5507" s="36" t="s">
        <v>7504</v>
      </c>
      <c r="H5507" s="36" t="s">
        <v>7504</v>
      </c>
      <c r="I5507" s="36" t="s">
        <v>58</v>
      </c>
      <c r="J5507" s="36" t="s">
        <v>59</v>
      </c>
      <c r="K5507" s="36" t="s">
        <v>1221</v>
      </c>
    </row>
    <row r="5508" spans="1:11" ht="15" customHeight="1">
      <c r="A5508" s="36" t="s">
        <v>5158</v>
      </c>
      <c r="B5508" s="36">
        <v>463965</v>
      </c>
      <c r="C5508" s="35" t="str">
        <f>VLOOKUP(B5508,'[1]EC Sales Date'!$A:$C,2,)</f>
        <v>Pantalon HEATTECH</v>
      </c>
      <c r="D5508" s="36" t="s">
        <v>86</v>
      </c>
      <c r="E5508" s="36" t="s">
        <v>1995</v>
      </c>
      <c r="F5508" s="36" t="s">
        <v>1995</v>
      </c>
      <c r="G5508" s="36" t="s">
        <v>7504</v>
      </c>
      <c r="H5508" s="36" t="s">
        <v>7504</v>
      </c>
      <c r="I5508" s="36" t="s">
        <v>58</v>
      </c>
      <c r="J5508" s="36" t="s">
        <v>59</v>
      </c>
      <c r="K5508" s="36" t="s">
        <v>1221</v>
      </c>
    </row>
    <row r="5509" spans="1:11" ht="15" customHeight="1">
      <c r="A5509" s="36" t="s">
        <v>5159</v>
      </c>
      <c r="B5509" s="36">
        <v>463966</v>
      </c>
      <c r="C5509" s="35" t="str">
        <f>VLOOKUP(B5509,'[1]EC Sales Date'!$A:$C,2,)</f>
        <v>Pantalon HEATTECH (Court)</v>
      </c>
      <c r="D5509" s="36" t="s">
        <v>56</v>
      </c>
      <c r="E5509" s="36" t="s">
        <v>1995</v>
      </c>
      <c r="F5509" s="36" t="s">
        <v>1995</v>
      </c>
      <c r="G5509" s="36" t="s">
        <v>7504</v>
      </c>
      <c r="H5509" s="36" t="s">
        <v>7504</v>
      </c>
      <c r="I5509" s="36" t="s">
        <v>58</v>
      </c>
      <c r="J5509" s="36" t="s">
        <v>59</v>
      </c>
      <c r="K5509" s="36" t="s">
        <v>1221</v>
      </c>
    </row>
    <row r="5510" spans="1:11" ht="15" customHeight="1">
      <c r="A5510" s="36" t="s">
        <v>5160</v>
      </c>
      <c r="B5510" s="36">
        <v>463967</v>
      </c>
      <c r="C5510" s="35" t="str">
        <f>VLOOKUP(B5510,'[1]EC Sales Date'!$A:$C,2,)</f>
        <v>Pantalon HEATTECH Doublé (Long)</v>
      </c>
      <c r="D5510" s="36" t="s">
        <v>56</v>
      </c>
      <c r="E5510" s="36" t="s">
        <v>1995</v>
      </c>
      <c r="F5510" s="36" t="s">
        <v>1995</v>
      </c>
      <c r="G5510" s="36" t="s">
        <v>7504</v>
      </c>
      <c r="H5510" s="36" t="s">
        <v>7504</v>
      </c>
      <c r="I5510" s="36" t="s">
        <v>58</v>
      </c>
      <c r="J5510" s="36" t="s">
        <v>59</v>
      </c>
      <c r="K5510" s="36" t="s">
        <v>1221</v>
      </c>
    </row>
    <row r="5511" spans="1:11" ht="15" customHeight="1">
      <c r="A5511" s="36" t="s">
        <v>5161</v>
      </c>
      <c r="B5511" s="36">
        <v>463968</v>
      </c>
      <c r="C5511" s="35" t="str">
        <f>VLOOKUP(B5511,'[1]EC Sales Date'!$A:$C,2,)</f>
        <v>Pantalon HEATTECH Stretch</v>
      </c>
      <c r="D5511" s="36" t="s">
        <v>86</v>
      </c>
      <c r="E5511" s="36" t="s">
        <v>57</v>
      </c>
      <c r="F5511" s="36" t="s">
        <v>57</v>
      </c>
      <c r="G5511" s="36" t="s">
        <v>7504</v>
      </c>
      <c r="H5511" s="36" t="s">
        <v>7504</v>
      </c>
      <c r="I5511" s="36" t="s">
        <v>58</v>
      </c>
      <c r="J5511" s="36" t="s">
        <v>59</v>
      </c>
      <c r="K5511" s="36" t="s">
        <v>3021</v>
      </c>
    </row>
    <row r="5512" spans="1:11" ht="15" customHeight="1">
      <c r="A5512" s="36" t="s">
        <v>5162</v>
      </c>
      <c r="B5512" s="36">
        <v>463969</v>
      </c>
      <c r="C5512" s="35" t="str">
        <f>VLOOKUP(B5512,'[1]EC Sales Date'!$A:$C,2,)</f>
        <v>Pantalon HEATTECH Stretch</v>
      </c>
      <c r="D5512" s="36" t="s">
        <v>86</v>
      </c>
      <c r="E5512" s="36" t="s">
        <v>57</v>
      </c>
      <c r="F5512" s="36" t="s">
        <v>57</v>
      </c>
      <c r="G5512" s="36" t="s">
        <v>7504</v>
      </c>
      <c r="H5512" s="36" t="s">
        <v>7504</v>
      </c>
      <c r="I5512" s="36" t="s">
        <v>58</v>
      </c>
      <c r="J5512" s="36" t="s">
        <v>59</v>
      </c>
      <c r="K5512" s="36" t="s">
        <v>3021</v>
      </c>
    </row>
    <row r="5513" spans="1:11" ht="15" customHeight="1">
      <c r="A5513" s="36" t="s">
        <v>5163</v>
      </c>
      <c r="B5513" s="36">
        <v>475197</v>
      </c>
      <c r="C5513" s="35" t="str">
        <f>VLOOKUP(B5513,'[1]EC Sales Date'!$A:$C,2,)</f>
        <v>Pantalon HEATTECH</v>
      </c>
      <c r="D5513" s="36" t="s">
        <v>86</v>
      </c>
      <c r="E5513" s="36" t="s">
        <v>57</v>
      </c>
      <c r="F5513" s="36" t="s">
        <v>57</v>
      </c>
      <c r="G5513" s="36" t="s">
        <v>7504</v>
      </c>
      <c r="H5513" s="36" t="s">
        <v>7504</v>
      </c>
      <c r="I5513" s="36" t="s">
        <v>58</v>
      </c>
      <c r="J5513" s="36" t="s">
        <v>59</v>
      </c>
      <c r="K5513" s="36" t="s">
        <v>3021</v>
      </c>
    </row>
    <row r="5514" spans="1:11" ht="15" customHeight="1">
      <c r="A5514" s="36" t="s">
        <v>5164</v>
      </c>
      <c r="B5514" s="36">
        <v>463981</v>
      </c>
      <c r="C5514" s="35" t="str">
        <f>VLOOKUP(B5514,'[1]EC Sales Date'!$A:$C,2,)</f>
        <v>Pantalon à pinces</v>
      </c>
      <c r="D5514" s="36" t="s">
        <v>86</v>
      </c>
      <c r="E5514" s="36" t="s">
        <v>57</v>
      </c>
      <c r="F5514" s="36" t="s">
        <v>57</v>
      </c>
      <c r="G5514" s="36" t="s">
        <v>7504</v>
      </c>
      <c r="H5514" s="36" t="s">
        <v>7504</v>
      </c>
      <c r="I5514" s="36" t="s">
        <v>58</v>
      </c>
      <c r="J5514" s="36" t="s">
        <v>59</v>
      </c>
      <c r="K5514" s="36" t="s">
        <v>5165</v>
      </c>
    </row>
    <row r="5515" spans="1:11" ht="15" customHeight="1">
      <c r="A5515" s="36" t="s">
        <v>5166</v>
      </c>
      <c r="B5515" s="36">
        <v>463986</v>
      </c>
      <c r="C5515" s="35" t="str">
        <f>VLOOKUP(B5515,'[1]EC Sales Date'!$A:$C,2,)</f>
        <v>Pantalon Ample Plissé</v>
      </c>
      <c r="D5515" s="36" t="s">
        <v>86</v>
      </c>
      <c r="E5515" s="36" t="s">
        <v>57</v>
      </c>
      <c r="F5515" s="36" t="s">
        <v>57</v>
      </c>
      <c r="G5515" s="36" t="s">
        <v>7504</v>
      </c>
      <c r="H5515" s="36" t="s">
        <v>7504</v>
      </c>
      <c r="I5515" s="36" t="s">
        <v>58</v>
      </c>
      <c r="J5515" s="37" t="s">
        <v>123</v>
      </c>
      <c r="K5515" s="36" t="s">
        <v>76</v>
      </c>
    </row>
    <row r="5516" spans="1:11" ht="15" customHeight="1">
      <c r="A5516" s="36" t="s">
        <v>5167</v>
      </c>
      <c r="B5516" s="36">
        <v>476560</v>
      </c>
      <c r="C5516" s="35" t="str">
        <f>VLOOKUP(B5516,'[1]EC Sales Date'!$A:$C,2,)</f>
        <v>Pantalon Plissé (Jersey Texturé)</v>
      </c>
      <c r="D5516" s="36" t="s">
        <v>57</v>
      </c>
      <c r="E5516" s="36" t="s">
        <v>57</v>
      </c>
      <c r="F5516" s="36" t="s">
        <v>86</v>
      </c>
      <c r="G5516" s="36" t="s">
        <v>57</v>
      </c>
      <c r="H5516" s="36" t="s">
        <v>7504</v>
      </c>
      <c r="I5516" s="36" t="s">
        <v>621</v>
      </c>
      <c r="J5516" s="36" t="s">
        <v>59</v>
      </c>
      <c r="K5516" s="36" t="s">
        <v>5168</v>
      </c>
    </row>
    <row r="5517" spans="1:11" ht="15" customHeight="1">
      <c r="A5517" s="36" t="s">
        <v>5169</v>
      </c>
      <c r="B5517" s="36">
        <v>470182</v>
      </c>
      <c r="C5517" s="35" t="str">
        <f>VLOOKUP(B5517,'[1]EC Sales Date'!$A:$C,2,)</f>
        <v>Chemise En Flanelle</v>
      </c>
      <c r="D5517" s="36" t="s">
        <v>57</v>
      </c>
      <c r="E5517" s="36" t="s">
        <v>57</v>
      </c>
      <c r="F5517" s="36" t="s">
        <v>57</v>
      </c>
      <c r="G5517" s="36" t="s">
        <v>7504</v>
      </c>
      <c r="H5517" s="36" t="s">
        <v>7504</v>
      </c>
      <c r="I5517" s="36" t="s">
        <v>58</v>
      </c>
      <c r="J5517" s="37" t="s">
        <v>123</v>
      </c>
      <c r="K5517" s="36" t="s">
        <v>124</v>
      </c>
    </row>
    <row r="5518" spans="1:11" ht="15" customHeight="1">
      <c r="A5518" s="36" t="s">
        <v>5170</v>
      </c>
      <c r="B5518" s="36">
        <v>470182</v>
      </c>
      <c r="C5518" s="35" t="str">
        <f>VLOOKUP(B5518,'[1]EC Sales Date'!$A:$C,2,)</f>
        <v>Chemise En Flanelle</v>
      </c>
      <c r="D5518" s="36" t="s">
        <v>427</v>
      </c>
      <c r="E5518" s="36" t="s">
        <v>427</v>
      </c>
      <c r="F5518" s="36" t="s">
        <v>427</v>
      </c>
      <c r="G5518" s="36" t="s">
        <v>7504</v>
      </c>
      <c r="H5518" s="36" t="s">
        <v>7504</v>
      </c>
      <c r="I5518" s="36" t="s">
        <v>58</v>
      </c>
      <c r="J5518" s="37" t="s">
        <v>123</v>
      </c>
      <c r="K5518" s="36" t="s">
        <v>124</v>
      </c>
    </row>
    <row r="5519" spans="1:11" ht="15" customHeight="1">
      <c r="A5519" s="36" t="s">
        <v>5171</v>
      </c>
      <c r="B5519" s="36">
        <v>470183</v>
      </c>
      <c r="C5519" s="35" t="str">
        <f>VLOOKUP(B5519,'[1]EC Sales Date'!$A:$C,2,)</f>
        <v>Chemise en Flanelle (Col Boutonné, à Carreaux)</v>
      </c>
      <c r="D5519" s="36" t="s">
        <v>57</v>
      </c>
      <c r="E5519" s="36" t="s">
        <v>57</v>
      </c>
      <c r="F5519" s="36" t="s">
        <v>57</v>
      </c>
      <c r="G5519" s="36" t="s">
        <v>7504</v>
      </c>
      <c r="H5519" s="36" t="s">
        <v>7504</v>
      </c>
      <c r="I5519" s="36" t="s">
        <v>58</v>
      </c>
      <c r="J5519" s="37" t="s">
        <v>123</v>
      </c>
      <c r="K5519" s="36" t="s">
        <v>124</v>
      </c>
    </row>
    <row r="5520" spans="1:11" ht="15" customHeight="1">
      <c r="A5520" s="36" t="s">
        <v>5172</v>
      </c>
      <c r="B5520" s="36">
        <v>470184</v>
      </c>
      <c r="C5520" s="35" t="str">
        <f>VLOOKUP(B5520,'[1]EC Sales Date'!$A:$C,2,)</f>
        <v>Chemise en Flanelle (Col Boutonné, à Carreaux)</v>
      </c>
      <c r="D5520" s="36" t="s">
        <v>57</v>
      </c>
      <c r="E5520" s="36" t="s">
        <v>57</v>
      </c>
      <c r="F5520" s="36" t="s">
        <v>57</v>
      </c>
      <c r="G5520" s="36" t="s">
        <v>7504</v>
      </c>
      <c r="H5520" s="36" t="s">
        <v>7504</v>
      </c>
      <c r="I5520" s="36" t="s">
        <v>58</v>
      </c>
      <c r="J5520" s="37" t="s">
        <v>123</v>
      </c>
      <c r="K5520" s="36" t="s">
        <v>124</v>
      </c>
    </row>
    <row r="5521" spans="1:11" ht="15" customHeight="1">
      <c r="A5521" s="36" t="s">
        <v>5173</v>
      </c>
      <c r="B5521" s="36">
        <v>470184</v>
      </c>
      <c r="C5521" s="35" t="str">
        <f>VLOOKUP(B5521,'[1]EC Sales Date'!$A:$C,2,)</f>
        <v>Chemise en Flanelle (Col Boutonné, à Carreaux)</v>
      </c>
      <c r="D5521" s="36" t="s">
        <v>57</v>
      </c>
      <c r="E5521" s="36" t="s">
        <v>57</v>
      </c>
      <c r="F5521" s="36" t="s">
        <v>57</v>
      </c>
      <c r="G5521" s="36" t="s">
        <v>7504</v>
      </c>
      <c r="H5521" s="36" t="s">
        <v>7504</v>
      </c>
      <c r="I5521" s="36" t="s">
        <v>58</v>
      </c>
      <c r="J5521" s="37" t="s">
        <v>123</v>
      </c>
      <c r="K5521" s="36" t="s">
        <v>124</v>
      </c>
    </row>
    <row r="5522" spans="1:11" ht="15" customHeight="1">
      <c r="A5522" s="36" t="s">
        <v>5174</v>
      </c>
      <c r="B5522" s="36">
        <v>470186</v>
      </c>
      <c r="C5522" s="35" t="str">
        <f>VLOOKUP(B5522,'[1]EC Sales Date'!$A:$C,2,)</f>
        <v>Chemise en Flanelle (Col Boutonné, à Carreaux)</v>
      </c>
      <c r="D5522" s="36" t="s">
        <v>57</v>
      </c>
      <c r="E5522" s="36" t="s">
        <v>57</v>
      </c>
      <c r="F5522" s="36" t="s">
        <v>57</v>
      </c>
      <c r="G5522" s="36" t="s">
        <v>7504</v>
      </c>
      <c r="H5522" s="36" t="s">
        <v>7504</v>
      </c>
      <c r="I5522" s="36" t="s">
        <v>58</v>
      </c>
      <c r="J5522" s="37" t="s">
        <v>123</v>
      </c>
      <c r="K5522" s="36" t="s">
        <v>124</v>
      </c>
    </row>
    <row r="5523" spans="1:11" ht="15" customHeight="1">
      <c r="A5523" s="36" t="s">
        <v>5175</v>
      </c>
      <c r="B5523" s="36">
        <v>470187</v>
      </c>
      <c r="C5523" s="35" t="str">
        <f>VLOOKUP(B5523,'[1]EC Sales Date'!$A:$C,2,)</f>
        <v>Chemise en Flanelle à Carreaux</v>
      </c>
      <c r="D5523" s="36" t="s">
        <v>57</v>
      </c>
      <c r="E5523" s="36" t="s">
        <v>57</v>
      </c>
      <c r="F5523" s="36" t="s">
        <v>57</v>
      </c>
      <c r="G5523" s="36" t="s">
        <v>7504</v>
      </c>
      <c r="H5523" s="36" t="s">
        <v>7504</v>
      </c>
      <c r="I5523" s="36" t="s">
        <v>58</v>
      </c>
      <c r="J5523" s="37" t="s">
        <v>123</v>
      </c>
      <c r="K5523" s="36" t="s">
        <v>124</v>
      </c>
    </row>
    <row r="5524" spans="1:11" ht="15" customHeight="1">
      <c r="A5524" s="36" t="s">
        <v>5176</v>
      </c>
      <c r="B5524" s="36">
        <v>470187</v>
      </c>
      <c r="C5524" s="35" t="str">
        <f>VLOOKUP(B5524,'[1]EC Sales Date'!$A:$C,2,)</f>
        <v>Chemise en Flanelle à Carreaux</v>
      </c>
      <c r="D5524" s="36" t="s">
        <v>56</v>
      </c>
      <c r="E5524" s="36" t="s">
        <v>56</v>
      </c>
      <c r="F5524" s="36" t="s">
        <v>56</v>
      </c>
      <c r="G5524" s="36" t="s">
        <v>7504</v>
      </c>
      <c r="H5524" s="36" t="s">
        <v>7504</v>
      </c>
      <c r="I5524" s="36" t="s">
        <v>58</v>
      </c>
      <c r="J5524" s="37" t="s">
        <v>123</v>
      </c>
      <c r="K5524" s="36" t="s">
        <v>124</v>
      </c>
    </row>
    <row r="5525" spans="1:11" ht="15" customHeight="1">
      <c r="A5525" s="36" t="s">
        <v>5177</v>
      </c>
      <c r="B5525" s="36">
        <v>470187</v>
      </c>
      <c r="C5525" s="35" t="str">
        <f>VLOOKUP(B5525,'[1]EC Sales Date'!$A:$C,2,)</f>
        <v>Chemise en Flanelle à Carreaux</v>
      </c>
      <c r="D5525" s="36" t="s">
        <v>56</v>
      </c>
      <c r="E5525" s="36" t="s">
        <v>57</v>
      </c>
      <c r="F5525" s="36" t="s">
        <v>57</v>
      </c>
      <c r="G5525" s="36" t="s">
        <v>7504</v>
      </c>
      <c r="H5525" s="36" t="s">
        <v>7504</v>
      </c>
      <c r="I5525" s="36" t="s">
        <v>58</v>
      </c>
      <c r="J5525" s="37" t="s">
        <v>123</v>
      </c>
      <c r="K5525" s="36" t="s">
        <v>124</v>
      </c>
    </row>
    <row r="5526" spans="1:11" ht="15" customHeight="1">
      <c r="A5526" s="36" t="s">
        <v>5178</v>
      </c>
      <c r="B5526" s="36">
        <v>470187</v>
      </c>
      <c r="C5526" s="35" t="str">
        <f>VLOOKUP(B5526,'[1]EC Sales Date'!$A:$C,2,)</f>
        <v>Chemise en Flanelle à Carreaux</v>
      </c>
      <c r="D5526" s="36" t="s">
        <v>57</v>
      </c>
      <c r="E5526" s="36" t="s">
        <v>57</v>
      </c>
      <c r="F5526" s="36" t="s">
        <v>57</v>
      </c>
      <c r="G5526" s="36" t="s">
        <v>7504</v>
      </c>
      <c r="H5526" s="36" t="s">
        <v>7504</v>
      </c>
      <c r="I5526" s="36" t="s">
        <v>58</v>
      </c>
      <c r="J5526" s="37" t="s">
        <v>123</v>
      </c>
      <c r="K5526" s="36" t="s">
        <v>124</v>
      </c>
    </row>
    <row r="5527" spans="1:11" ht="15" customHeight="1">
      <c r="A5527" s="36" t="s">
        <v>5179</v>
      </c>
      <c r="B5527" s="36">
        <v>470188</v>
      </c>
      <c r="C5527" s="35" t="str">
        <f>VLOOKUP(B5527,'[1]EC Sales Date'!$A:$C,2,)</f>
        <v>Chemise en Flanelle à Carreaux</v>
      </c>
      <c r="D5527" s="36" t="s">
        <v>427</v>
      </c>
      <c r="E5527" s="36" t="s">
        <v>427</v>
      </c>
      <c r="F5527" s="36" t="s">
        <v>427</v>
      </c>
      <c r="G5527" s="36" t="s">
        <v>7504</v>
      </c>
      <c r="H5527" s="36" t="s">
        <v>7504</v>
      </c>
      <c r="I5527" s="36" t="s">
        <v>58</v>
      </c>
      <c r="J5527" s="37" t="s">
        <v>123</v>
      </c>
      <c r="K5527" s="36" t="s">
        <v>124</v>
      </c>
    </row>
    <row r="5528" spans="1:11" ht="15" customHeight="1">
      <c r="A5528" s="36" t="s">
        <v>5180</v>
      </c>
      <c r="B5528" s="36">
        <v>470189</v>
      </c>
      <c r="C5528" s="35" t="str">
        <f>VLOOKUP(B5528,'[1]EC Sales Date'!$A:$C,2,)</f>
        <v>Chemise en Flanelle (à Carreaux, Col Classique)</v>
      </c>
      <c r="D5528" s="36" t="s">
        <v>427</v>
      </c>
      <c r="E5528" s="36" t="s">
        <v>427</v>
      </c>
      <c r="F5528" s="36" t="s">
        <v>427</v>
      </c>
      <c r="G5528" s="36" t="s">
        <v>7504</v>
      </c>
      <c r="H5528" s="36" t="s">
        <v>7504</v>
      </c>
      <c r="I5528" s="36" t="s">
        <v>58</v>
      </c>
      <c r="J5528" s="37" t="s">
        <v>123</v>
      </c>
      <c r="K5528" s="36" t="s">
        <v>124</v>
      </c>
    </row>
    <row r="5529" spans="1:11" ht="15" customHeight="1">
      <c r="A5529" s="36" t="s">
        <v>5181</v>
      </c>
      <c r="B5529" s="36">
        <v>470190</v>
      </c>
      <c r="C5529" s="35" t="str">
        <f>VLOOKUP(B5529,'[1]EC Sales Date'!$A:$C,2,)</f>
        <v>Chemise en Flanelle (à Carreaux, Col Classique)</v>
      </c>
      <c r="D5529" s="36" t="s">
        <v>427</v>
      </c>
      <c r="E5529" s="36" t="s">
        <v>427</v>
      </c>
      <c r="F5529" s="36" t="s">
        <v>427</v>
      </c>
      <c r="G5529" s="36" t="s">
        <v>7504</v>
      </c>
      <c r="H5529" s="36" t="s">
        <v>7504</v>
      </c>
      <c r="I5529" s="36" t="s">
        <v>58</v>
      </c>
      <c r="J5529" s="37" t="s">
        <v>123</v>
      </c>
      <c r="K5529" s="36" t="s">
        <v>124</v>
      </c>
    </row>
    <row r="5530" spans="1:11" ht="15" customHeight="1">
      <c r="A5530" s="36" t="s">
        <v>5182</v>
      </c>
      <c r="B5530" s="36">
        <v>470191</v>
      </c>
      <c r="C5530" s="35" t="str">
        <f>VLOOKUP(B5530,'[1]EC Sales Date'!$A:$C,2,)</f>
        <v>Chemise en Flanelle (à Carreaux, Col Classique)</v>
      </c>
      <c r="D5530" s="36" t="s">
        <v>427</v>
      </c>
      <c r="E5530" s="36" t="s">
        <v>427</v>
      </c>
      <c r="F5530" s="36" t="s">
        <v>427</v>
      </c>
      <c r="G5530" s="36" t="s">
        <v>7504</v>
      </c>
      <c r="H5530" s="36" t="s">
        <v>7504</v>
      </c>
      <c r="I5530" s="36" t="s">
        <v>58</v>
      </c>
      <c r="J5530" s="37" t="s">
        <v>123</v>
      </c>
      <c r="K5530" s="36" t="s">
        <v>124</v>
      </c>
    </row>
    <row r="5531" spans="1:11" ht="15" customHeight="1">
      <c r="A5531" s="36" t="s">
        <v>5183</v>
      </c>
      <c r="B5531" s="36">
        <v>470192</v>
      </c>
      <c r="C5531" s="35" t="str">
        <f>VLOOKUP(B5531,'[1]EC Sales Date'!$A:$C,2,)</f>
        <v>Chemise en Flanelle (à Carreaux, Col Classique)</v>
      </c>
      <c r="D5531" s="36" t="s">
        <v>427</v>
      </c>
      <c r="E5531" s="36" t="s">
        <v>427</v>
      </c>
      <c r="F5531" s="36" t="s">
        <v>427</v>
      </c>
      <c r="G5531" s="36" t="s">
        <v>7504</v>
      </c>
      <c r="H5531" s="36" t="s">
        <v>7504</v>
      </c>
      <c r="I5531" s="36" t="s">
        <v>58</v>
      </c>
      <c r="J5531" s="37" t="s">
        <v>123</v>
      </c>
      <c r="K5531" s="36" t="s">
        <v>124</v>
      </c>
    </row>
    <row r="5532" spans="1:11" ht="15" customHeight="1">
      <c r="A5532" s="36" t="s">
        <v>5184</v>
      </c>
      <c r="B5532" s="36">
        <v>470193</v>
      </c>
      <c r="C5532" s="35" t="str">
        <f>VLOOKUP(B5532,'[1]EC Sales Date'!$A:$C,2,)</f>
        <v>Chemise en Flanelle (à Carreaux, Col Classique)</v>
      </c>
      <c r="D5532" s="36" t="s">
        <v>427</v>
      </c>
      <c r="E5532" s="36" t="s">
        <v>427</v>
      </c>
      <c r="F5532" s="36" t="s">
        <v>427</v>
      </c>
      <c r="G5532" s="36" t="s">
        <v>7504</v>
      </c>
      <c r="H5532" s="36" t="s">
        <v>7504</v>
      </c>
      <c r="I5532" s="36" t="s">
        <v>58</v>
      </c>
      <c r="J5532" s="37" t="s">
        <v>123</v>
      </c>
      <c r="K5532" s="36" t="s">
        <v>124</v>
      </c>
    </row>
    <row r="5533" spans="1:11" ht="15" customHeight="1">
      <c r="A5533" s="36" t="s">
        <v>8243</v>
      </c>
      <c r="B5533" s="36">
        <v>477806</v>
      </c>
      <c r="C5533" s="35" t="e">
        <f>VLOOKUP(B5533,'[1]EC Sales Date'!$A:$C,2,)</f>
        <v>#N/A</v>
      </c>
      <c r="D5533" s="36" t="s">
        <v>86</v>
      </c>
      <c r="E5533" s="36" t="s">
        <v>86</v>
      </c>
      <c r="F5533" s="36" t="s">
        <v>86</v>
      </c>
      <c r="G5533" s="36" t="s">
        <v>7504</v>
      </c>
      <c r="H5533" s="36" t="s">
        <v>7504</v>
      </c>
      <c r="I5533" s="36" t="s">
        <v>58</v>
      </c>
      <c r="J5533" s="37" t="s">
        <v>123</v>
      </c>
      <c r="K5533" s="36" t="s">
        <v>124</v>
      </c>
    </row>
    <row r="5534" spans="1:11" ht="15" customHeight="1">
      <c r="A5534" s="36" t="s">
        <v>5185</v>
      </c>
      <c r="B5534" s="36">
        <v>478928</v>
      </c>
      <c r="C5534" s="35" t="str">
        <f>VLOOKUP(B5534,'[1]EC Sales Date'!$A:$C,2,)</f>
        <v>Chemise en Flanelle</v>
      </c>
      <c r="D5534" s="36" t="s">
        <v>57</v>
      </c>
      <c r="E5534" s="36" t="s">
        <v>57</v>
      </c>
      <c r="F5534" s="36" t="s">
        <v>57</v>
      </c>
      <c r="G5534" s="36" t="s">
        <v>7504</v>
      </c>
      <c r="H5534" s="36" t="s">
        <v>7504</v>
      </c>
      <c r="I5534" s="36" t="s">
        <v>58</v>
      </c>
      <c r="J5534" s="37" t="s">
        <v>123</v>
      </c>
      <c r="K5534" s="36" t="s">
        <v>124</v>
      </c>
    </row>
    <row r="5535" spans="1:11" ht="15" customHeight="1">
      <c r="A5535" s="36" t="s">
        <v>5186</v>
      </c>
      <c r="B5535" s="36">
        <v>478929</v>
      </c>
      <c r="C5535" s="35" t="str">
        <f>VLOOKUP(B5535,'[1]EC Sales Date'!$A:$C,2,)</f>
        <v>Chemise en Flanelle</v>
      </c>
      <c r="D5535" s="36" t="s">
        <v>57</v>
      </c>
      <c r="E5535" s="36" t="s">
        <v>57</v>
      </c>
      <c r="F5535" s="36" t="s">
        <v>57</v>
      </c>
      <c r="G5535" s="36" t="s">
        <v>7504</v>
      </c>
      <c r="H5535" s="36" t="s">
        <v>7504</v>
      </c>
      <c r="I5535" s="36" t="s">
        <v>58</v>
      </c>
      <c r="J5535" s="37" t="s">
        <v>123</v>
      </c>
      <c r="K5535" s="36" t="s">
        <v>124</v>
      </c>
    </row>
    <row r="5536" spans="1:11" ht="15" customHeight="1">
      <c r="A5536" s="36" t="s">
        <v>5187</v>
      </c>
      <c r="B5536" s="36">
        <v>478930</v>
      </c>
      <c r="C5536" s="35" t="str">
        <f>VLOOKUP(B5536,'[1]EC Sales Date'!$A:$C,2,)</f>
        <v>Chemise en Flanelle</v>
      </c>
      <c r="D5536" s="36" t="s">
        <v>57</v>
      </c>
      <c r="E5536" s="36" t="s">
        <v>57</v>
      </c>
      <c r="F5536" s="36" t="s">
        <v>57</v>
      </c>
      <c r="G5536" s="36" t="s">
        <v>7504</v>
      </c>
      <c r="H5536" s="36" t="s">
        <v>7504</v>
      </c>
      <c r="I5536" s="36" t="s">
        <v>58</v>
      </c>
      <c r="J5536" s="37" t="s">
        <v>123</v>
      </c>
      <c r="K5536" s="36" t="s">
        <v>124</v>
      </c>
    </row>
    <row r="5537" spans="1:11" ht="15" customHeight="1">
      <c r="A5537" s="36" t="s">
        <v>5188</v>
      </c>
      <c r="B5537" s="36">
        <v>478977</v>
      </c>
      <c r="C5537" s="35" t="str">
        <f>VLOOKUP(B5537,'[1]EC Sales Date'!$A:$C,2,)</f>
        <v>Chemise en Flanelle</v>
      </c>
      <c r="D5537" s="36" t="s">
        <v>57</v>
      </c>
      <c r="E5537" s="36" t="s">
        <v>57</v>
      </c>
      <c r="F5537" s="36" t="s">
        <v>57</v>
      </c>
      <c r="G5537" s="36" t="s">
        <v>7504</v>
      </c>
      <c r="H5537" s="36" t="s">
        <v>7504</v>
      </c>
      <c r="I5537" s="36" t="s">
        <v>58</v>
      </c>
      <c r="J5537" s="37" t="s">
        <v>123</v>
      </c>
      <c r="K5537" s="36" t="s">
        <v>124</v>
      </c>
    </row>
    <row r="5538" spans="1:11" ht="15" customHeight="1">
      <c r="A5538" s="36" t="s">
        <v>5189</v>
      </c>
      <c r="B5538" s="36">
        <v>475270</v>
      </c>
      <c r="C5538" s="35" t="str">
        <f>VLOOKUP(B5538,'[1]EC Sales Date'!$A:$C,2,)</f>
        <v>Surchemise En Velours Côtelé</v>
      </c>
      <c r="D5538" s="36" t="s">
        <v>57</v>
      </c>
      <c r="E5538" s="36" t="s">
        <v>57</v>
      </c>
      <c r="F5538" s="36" t="s">
        <v>57</v>
      </c>
      <c r="G5538" s="36" t="s">
        <v>7504</v>
      </c>
      <c r="H5538" s="36" t="s">
        <v>7504</v>
      </c>
      <c r="I5538" s="36" t="s">
        <v>58</v>
      </c>
      <c r="J5538" s="37" t="s">
        <v>123</v>
      </c>
      <c r="K5538" s="36" t="s">
        <v>1251</v>
      </c>
    </row>
    <row r="5539" spans="1:11" ht="15" customHeight="1">
      <c r="A5539" s="36" t="s">
        <v>5190</v>
      </c>
      <c r="B5539" s="36">
        <v>469940</v>
      </c>
      <c r="C5539" s="35" t="str">
        <f>VLOOKUP(B5539,'[1]EC Sales Date'!$A:$C,2,)</f>
        <v>T-Shirt Texturé Manches Longues</v>
      </c>
      <c r="D5539" s="36" t="s">
        <v>86</v>
      </c>
      <c r="E5539" s="36" t="s">
        <v>86</v>
      </c>
      <c r="F5539" s="36" t="s">
        <v>86</v>
      </c>
      <c r="G5539" s="36" t="s">
        <v>7504</v>
      </c>
      <c r="H5539" s="36" t="s">
        <v>7504</v>
      </c>
      <c r="I5539" s="36" t="s">
        <v>58</v>
      </c>
      <c r="J5539" s="37" t="s">
        <v>123</v>
      </c>
      <c r="K5539" s="36" t="s">
        <v>124</v>
      </c>
    </row>
    <row r="5540" spans="1:11" ht="15" customHeight="1">
      <c r="A5540" s="36" t="s">
        <v>5191</v>
      </c>
      <c r="B5540" s="36">
        <v>469940</v>
      </c>
      <c r="C5540" s="35" t="str">
        <f>VLOOKUP(B5540,'[1]EC Sales Date'!$A:$C,2,)</f>
        <v>T-Shirt Texturé Manches Longues</v>
      </c>
      <c r="D5540" s="36" t="s">
        <v>86</v>
      </c>
      <c r="E5540" s="36" t="s">
        <v>86</v>
      </c>
      <c r="F5540" s="36" t="s">
        <v>86</v>
      </c>
      <c r="G5540" s="36" t="s">
        <v>7504</v>
      </c>
      <c r="H5540" s="36" t="s">
        <v>7504</v>
      </c>
      <c r="I5540" s="36" t="s">
        <v>58</v>
      </c>
      <c r="J5540" s="37" t="s">
        <v>123</v>
      </c>
      <c r="K5540" s="36" t="s">
        <v>124</v>
      </c>
    </row>
    <row r="5541" spans="1:11" ht="15" customHeight="1">
      <c r="A5541" s="36" t="s">
        <v>5192</v>
      </c>
      <c r="B5541" s="36">
        <v>469940</v>
      </c>
      <c r="C5541" s="35" t="str">
        <f>VLOOKUP(B5541,'[1]EC Sales Date'!$A:$C,2,)</f>
        <v>T-Shirt Texturé Manches Longues</v>
      </c>
      <c r="D5541" s="36" t="s">
        <v>86</v>
      </c>
      <c r="E5541" s="36" t="s">
        <v>86</v>
      </c>
      <c r="F5541" s="36" t="s">
        <v>86</v>
      </c>
      <c r="G5541" s="36" t="s">
        <v>7504</v>
      </c>
      <c r="H5541" s="36" t="s">
        <v>7504</v>
      </c>
      <c r="I5541" s="36" t="s">
        <v>58</v>
      </c>
      <c r="J5541" s="37" t="s">
        <v>123</v>
      </c>
      <c r="K5541" s="36" t="s">
        <v>124</v>
      </c>
    </row>
    <row r="5542" spans="1:11" ht="15" customHeight="1">
      <c r="A5542" s="36" t="s">
        <v>5193</v>
      </c>
      <c r="B5542" s="36">
        <v>469949</v>
      </c>
      <c r="C5542" s="35" t="str">
        <f>VLOOKUP(B5542,'[1]EC Sales Date'!$A:$C,2,)</f>
        <v>T-shirt en Polaire (Col Montant, Manches Longues)</v>
      </c>
      <c r="D5542" s="36" t="s">
        <v>57</v>
      </c>
      <c r="E5542" s="36" t="s">
        <v>57</v>
      </c>
      <c r="F5542" s="36" t="s">
        <v>57</v>
      </c>
      <c r="G5542" s="36" t="s">
        <v>7504</v>
      </c>
      <c r="H5542" s="36" t="s">
        <v>7504</v>
      </c>
      <c r="I5542" s="36" t="s">
        <v>3711</v>
      </c>
      <c r="J5542" s="36" t="s">
        <v>59</v>
      </c>
      <c r="K5542" s="36" t="s">
        <v>4889</v>
      </c>
    </row>
    <row r="5543" spans="1:11" ht="15" customHeight="1">
      <c r="A5543" s="36" t="s">
        <v>5194</v>
      </c>
      <c r="B5543" s="36">
        <v>469949</v>
      </c>
      <c r="C5543" s="35" t="str">
        <f>VLOOKUP(B5543,'[1]EC Sales Date'!$A:$C,2,)</f>
        <v>T-shirt en Polaire (Col Montant, Manches Longues)</v>
      </c>
      <c r="D5543" s="36" t="s">
        <v>57</v>
      </c>
      <c r="E5543" s="36" t="s">
        <v>57</v>
      </c>
      <c r="F5543" s="36" t="s">
        <v>57</v>
      </c>
      <c r="G5543" s="36" t="s">
        <v>7504</v>
      </c>
      <c r="H5543" s="36" t="s">
        <v>7504</v>
      </c>
      <c r="I5543" s="36" t="s">
        <v>3938</v>
      </c>
      <c r="J5543" s="36" t="s">
        <v>59</v>
      </c>
      <c r="K5543" s="36" t="s">
        <v>5195</v>
      </c>
    </row>
    <row r="5544" spans="1:11" ht="15" customHeight="1">
      <c r="A5544" s="36" t="s">
        <v>5196</v>
      </c>
      <c r="B5544" s="36">
        <v>469949</v>
      </c>
      <c r="C5544" s="35" t="str">
        <f>VLOOKUP(B5544,'[1]EC Sales Date'!$A:$C,2,)</f>
        <v>T-shirt en Polaire (Col Montant, Manches Longues)</v>
      </c>
      <c r="D5544" s="36" t="s">
        <v>57</v>
      </c>
      <c r="E5544" s="36" t="s">
        <v>57</v>
      </c>
      <c r="F5544" s="36" t="s">
        <v>57</v>
      </c>
      <c r="G5544" s="36" t="s">
        <v>7504</v>
      </c>
      <c r="H5544" s="36" t="s">
        <v>7504</v>
      </c>
      <c r="I5544" s="36" t="s">
        <v>3938</v>
      </c>
      <c r="J5544" s="36" t="s">
        <v>59</v>
      </c>
      <c r="K5544" s="36" t="s">
        <v>5195</v>
      </c>
    </row>
    <row r="5545" spans="1:11" ht="15" customHeight="1">
      <c r="A5545" s="36" t="s">
        <v>5197</v>
      </c>
      <c r="B5545" s="36">
        <v>469953</v>
      </c>
      <c r="C5545" s="35" t="str">
        <f>VLOOKUP(B5545,'[1]EC Sales Date'!$A:$C,2,)</f>
        <v>Veste Zippée En Polaire</v>
      </c>
      <c r="D5545" s="36" t="s">
        <v>57</v>
      </c>
      <c r="E5545" s="36" t="s">
        <v>57</v>
      </c>
      <c r="F5545" s="36" t="s">
        <v>57</v>
      </c>
      <c r="G5545" s="36" t="s">
        <v>7504</v>
      </c>
      <c r="H5545" s="36" t="s">
        <v>7504</v>
      </c>
      <c r="I5545" s="36" t="s">
        <v>2024</v>
      </c>
      <c r="J5545" s="36" t="s">
        <v>59</v>
      </c>
      <c r="K5545" s="36" t="s">
        <v>5198</v>
      </c>
    </row>
    <row r="5546" spans="1:11" ht="15" customHeight="1">
      <c r="A5546" s="36" t="s">
        <v>5199</v>
      </c>
      <c r="B5546" s="36">
        <v>469955</v>
      </c>
      <c r="C5546" s="35" t="str">
        <f>VLOOKUP(B5546,'[1]EC Sales Date'!$A:$C,2,)</f>
        <v>Veste Zippée en Polaire</v>
      </c>
      <c r="D5546" s="36" t="s">
        <v>57</v>
      </c>
      <c r="E5546" s="36" t="s">
        <v>57</v>
      </c>
      <c r="F5546" s="36" t="s">
        <v>57</v>
      </c>
      <c r="G5546" s="36" t="s">
        <v>7504</v>
      </c>
      <c r="H5546" s="36" t="s">
        <v>7504</v>
      </c>
      <c r="I5546" s="36" t="s">
        <v>2024</v>
      </c>
      <c r="J5546" s="36" t="s">
        <v>59</v>
      </c>
      <c r="K5546" s="36" t="s">
        <v>788</v>
      </c>
    </row>
    <row r="5547" spans="1:11" ht="15" customHeight="1">
      <c r="A5547" s="36" t="s">
        <v>5200</v>
      </c>
      <c r="B5547" s="36">
        <v>469955</v>
      </c>
      <c r="C5547" s="35" t="str">
        <f>VLOOKUP(B5547,'[1]EC Sales Date'!$A:$C,2,)</f>
        <v>Veste Zippée en Polaire</v>
      </c>
      <c r="D5547" s="36" t="s">
        <v>86</v>
      </c>
      <c r="E5547" s="36" t="s">
        <v>86</v>
      </c>
      <c r="F5547" s="36" t="s">
        <v>86</v>
      </c>
      <c r="G5547" s="36" t="s">
        <v>7504</v>
      </c>
      <c r="H5547" s="36" t="s">
        <v>7504</v>
      </c>
      <c r="I5547" s="36" t="s">
        <v>2024</v>
      </c>
      <c r="J5547" s="36" t="s">
        <v>59</v>
      </c>
      <c r="K5547" s="36" t="s">
        <v>788</v>
      </c>
    </row>
    <row r="5548" spans="1:11" ht="15" customHeight="1">
      <c r="A5548" s="36" t="s">
        <v>5201</v>
      </c>
      <c r="B5548" s="36">
        <v>469956</v>
      </c>
      <c r="C5548" s="35" t="str">
        <f>VLOOKUP(B5548,'[1]EC Sales Date'!$A:$C,2,)</f>
        <v>Veste Zippée en Polaire (Colourblock)</v>
      </c>
      <c r="D5548" s="36" t="s">
        <v>57</v>
      </c>
      <c r="E5548" s="36" t="s">
        <v>57</v>
      </c>
      <c r="F5548" s="36" t="s">
        <v>57</v>
      </c>
      <c r="G5548" s="36" t="s">
        <v>7504</v>
      </c>
      <c r="H5548" s="36" t="s">
        <v>7504</v>
      </c>
      <c r="I5548" s="36" t="s">
        <v>2024</v>
      </c>
      <c r="J5548" s="36" t="s">
        <v>59</v>
      </c>
      <c r="K5548" s="36" t="s">
        <v>788</v>
      </c>
    </row>
    <row r="5549" spans="1:11" ht="15" customHeight="1">
      <c r="A5549" s="36" t="s">
        <v>5202</v>
      </c>
      <c r="B5549" s="36">
        <v>469956</v>
      </c>
      <c r="C5549" s="35" t="str">
        <f>VLOOKUP(B5549,'[1]EC Sales Date'!$A:$C,2,)</f>
        <v>Veste Zippée en Polaire (Colourblock)</v>
      </c>
      <c r="D5549" s="36" t="s">
        <v>86</v>
      </c>
      <c r="E5549" s="36" t="s">
        <v>86</v>
      </c>
      <c r="F5549" s="36" t="s">
        <v>86</v>
      </c>
      <c r="G5549" s="36" t="s">
        <v>7504</v>
      </c>
      <c r="H5549" s="36" t="s">
        <v>7504</v>
      </c>
      <c r="I5549" s="36" t="s">
        <v>2024</v>
      </c>
      <c r="J5549" s="36" t="s">
        <v>59</v>
      </c>
      <c r="K5549" s="36" t="s">
        <v>788</v>
      </c>
    </row>
    <row r="5550" spans="1:11" ht="15" customHeight="1">
      <c r="A5550" s="36" t="s">
        <v>5203</v>
      </c>
      <c r="B5550" s="36">
        <v>469966</v>
      </c>
      <c r="C5550" s="35" t="str">
        <f>VLOOKUP(B5550,'[1]EC Sales Date'!$A:$C,2,)</f>
        <v>Jogging Doublé Polaire HEATTECH</v>
      </c>
      <c r="D5550" s="36" t="s">
        <v>86</v>
      </c>
      <c r="E5550" s="36" t="s">
        <v>57</v>
      </c>
      <c r="F5550" s="36" t="s">
        <v>57</v>
      </c>
      <c r="G5550" s="36" t="s">
        <v>7504</v>
      </c>
      <c r="H5550" s="36" t="s">
        <v>7504</v>
      </c>
      <c r="I5550" s="36" t="s">
        <v>58</v>
      </c>
      <c r="J5550" s="36" t="s">
        <v>59</v>
      </c>
      <c r="K5550" s="36" t="s">
        <v>5204</v>
      </c>
    </row>
    <row r="5551" spans="1:11" ht="15" customHeight="1">
      <c r="A5551" s="36" t="s">
        <v>5205</v>
      </c>
      <c r="B5551" s="36">
        <v>469966</v>
      </c>
      <c r="C5551" s="35" t="str">
        <f>VLOOKUP(B5551,'[1]EC Sales Date'!$A:$C,2,)</f>
        <v>Jogging Doublé Polaire HEATTECH</v>
      </c>
      <c r="D5551" s="36" t="s">
        <v>57</v>
      </c>
      <c r="E5551" s="36" t="s">
        <v>57</v>
      </c>
      <c r="F5551" s="36" t="s">
        <v>57</v>
      </c>
      <c r="G5551" s="36" t="s">
        <v>7504</v>
      </c>
      <c r="H5551" s="36" t="s">
        <v>7504</v>
      </c>
      <c r="I5551" s="36" t="s">
        <v>58</v>
      </c>
      <c r="J5551" s="36" t="s">
        <v>59</v>
      </c>
      <c r="K5551" s="36" t="s">
        <v>5204</v>
      </c>
    </row>
    <row r="5552" spans="1:11" ht="15" customHeight="1">
      <c r="A5552" s="36" t="s">
        <v>5206</v>
      </c>
      <c r="B5552" s="36">
        <v>469966</v>
      </c>
      <c r="C5552" s="35" t="str">
        <f>VLOOKUP(B5552,'[1]EC Sales Date'!$A:$C,2,)</f>
        <v>Jogging Doublé Polaire HEATTECH</v>
      </c>
      <c r="D5552" s="36" t="s">
        <v>57</v>
      </c>
      <c r="E5552" s="36" t="s">
        <v>57</v>
      </c>
      <c r="F5552" s="36" t="s">
        <v>57</v>
      </c>
      <c r="G5552" s="36" t="s">
        <v>7504</v>
      </c>
      <c r="H5552" s="36" t="s">
        <v>7504</v>
      </c>
      <c r="I5552" s="36" t="s">
        <v>58</v>
      </c>
      <c r="J5552" s="36" t="s">
        <v>59</v>
      </c>
      <c r="K5552" s="36" t="s">
        <v>5204</v>
      </c>
    </row>
    <row r="5553" spans="1:11" ht="15" customHeight="1">
      <c r="A5553" s="36" t="s">
        <v>5207</v>
      </c>
      <c r="B5553" s="36">
        <v>469966</v>
      </c>
      <c r="C5553" s="35" t="str">
        <f>VLOOKUP(B5553,'[1]EC Sales Date'!$A:$C,2,)</f>
        <v>Jogging Doublé Polaire HEATTECH</v>
      </c>
      <c r="D5553" s="36" t="s">
        <v>86</v>
      </c>
      <c r="E5553" s="36" t="s">
        <v>57</v>
      </c>
      <c r="F5553" s="36" t="s">
        <v>57</v>
      </c>
      <c r="G5553" s="36" t="s">
        <v>7504</v>
      </c>
      <c r="H5553" s="36" t="s">
        <v>7504</v>
      </c>
      <c r="I5553" s="36" t="s">
        <v>58</v>
      </c>
      <c r="J5553" s="36" t="s">
        <v>59</v>
      </c>
      <c r="K5553" s="36" t="s">
        <v>5204</v>
      </c>
    </row>
    <row r="5554" spans="1:11" ht="15" customHeight="1">
      <c r="A5554" s="36" t="s">
        <v>5208</v>
      </c>
      <c r="B5554" s="36">
        <v>469966</v>
      </c>
      <c r="C5554" s="35" t="str">
        <f>VLOOKUP(B5554,'[1]EC Sales Date'!$A:$C,2,)</f>
        <v>Jogging Doublé Polaire HEATTECH</v>
      </c>
      <c r="D5554" s="36" t="s">
        <v>57</v>
      </c>
      <c r="E5554" s="36" t="s">
        <v>57</v>
      </c>
      <c r="F5554" s="36" t="s">
        <v>57</v>
      </c>
      <c r="G5554" s="36" t="s">
        <v>7504</v>
      </c>
      <c r="H5554" s="36" t="s">
        <v>7504</v>
      </c>
      <c r="I5554" s="36" t="s">
        <v>58</v>
      </c>
      <c r="J5554" s="36" t="s">
        <v>59</v>
      </c>
      <c r="K5554" s="36" t="s">
        <v>5204</v>
      </c>
    </row>
    <row r="5555" spans="1:11" ht="15" customHeight="1">
      <c r="A5555" s="36" t="s">
        <v>5209</v>
      </c>
      <c r="B5555" s="36">
        <v>469969</v>
      </c>
      <c r="C5555" s="35" t="str">
        <f>VLOOKUP(B5555,'[1]EC Sales Date'!$A:$C,2,)</f>
        <v>Jogging Doublé Polaire HEATTECH (long)</v>
      </c>
      <c r="D5555" s="36" t="s">
        <v>86</v>
      </c>
      <c r="E5555" s="36" t="s">
        <v>57</v>
      </c>
      <c r="F5555" s="36" t="s">
        <v>57</v>
      </c>
      <c r="G5555" s="36" t="s">
        <v>7504</v>
      </c>
      <c r="H5555" s="36" t="s">
        <v>7504</v>
      </c>
      <c r="I5555" s="36" t="s">
        <v>58</v>
      </c>
      <c r="J5555" s="36" t="s">
        <v>59</v>
      </c>
      <c r="K5555" s="36" t="s">
        <v>5204</v>
      </c>
    </row>
    <row r="5556" spans="1:11" ht="15" customHeight="1">
      <c r="A5556" s="36" t="s">
        <v>5210</v>
      </c>
      <c r="B5556" s="36">
        <v>469969</v>
      </c>
      <c r="C5556" s="35" t="str">
        <f>VLOOKUP(B5556,'[1]EC Sales Date'!$A:$C,2,)</f>
        <v>Jogging Doublé Polaire HEATTECH (long)</v>
      </c>
      <c r="D5556" s="36" t="s">
        <v>86</v>
      </c>
      <c r="E5556" s="36" t="s">
        <v>57</v>
      </c>
      <c r="F5556" s="36" t="s">
        <v>57</v>
      </c>
      <c r="G5556" s="36" t="s">
        <v>7504</v>
      </c>
      <c r="H5556" s="36" t="s">
        <v>7504</v>
      </c>
      <c r="I5556" s="36" t="s">
        <v>58</v>
      </c>
      <c r="J5556" s="36" t="s">
        <v>59</v>
      </c>
      <c r="K5556" s="36" t="s">
        <v>5204</v>
      </c>
    </row>
    <row r="5557" spans="1:11" ht="15" customHeight="1">
      <c r="A5557" s="36" t="s">
        <v>5211</v>
      </c>
      <c r="B5557" s="36">
        <v>470641</v>
      </c>
      <c r="C5557" s="35" t="str">
        <f>VLOOKUP(B5557,'[1]EC Sales Date'!$A:$C,2,)</f>
        <v>T-shirt en Polaire (Manches Longues)</v>
      </c>
      <c r="D5557" s="36" t="s">
        <v>57</v>
      </c>
      <c r="E5557" s="36" t="s">
        <v>57</v>
      </c>
      <c r="F5557" s="36" t="s">
        <v>57</v>
      </c>
      <c r="G5557" s="36" t="s">
        <v>7504</v>
      </c>
      <c r="H5557" s="36" t="s">
        <v>7504</v>
      </c>
      <c r="I5557" s="36" t="s">
        <v>3938</v>
      </c>
      <c r="J5557" s="36" t="s">
        <v>59</v>
      </c>
      <c r="K5557" s="36" t="s">
        <v>5195</v>
      </c>
    </row>
    <row r="5558" spans="1:11" ht="15" customHeight="1">
      <c r="A5558" s="36" t="s">
        <v>5212</v>
      </c>
      <c r="B5558" s="36">
        <v>470641</v>
      </c>
      <c r="C5558" s="35" t="str">
        <f>VLOOKUP(B5558,'[1]EC Sales Date'!$A:$C,2,)</f>
        <v>T-shirt en Polaire (Manches Longues)</v>
      </c>
      <c r="D5558" s="36" t="s">
        <v>57</v>
      </c>
      <c r="E5558" s="36" t="s">
        <v>57</v>
      </c>
      <c r="F5558" s="36" t="s">
        <v>57</v>
      </c>
      <c r="G5558" s="36" t="s">
        <v>7504</v>
      </c>
      <c r="H5558" s="36" t="s">
        <v>7504</v>
      </c>
      <c r="I5558" s="36" t="s">
        <v>3938</v>
      </c>
      <c r="J5558" s="36" t="s">
        <v>59</v>
      </c>
      <c r="K5558" s="36" t="s">
        <v>5195</v>
      </c>
    </row>
    <row r="5559" spans="1:11" ht="15" customHeight="1">
      <c r="A5559" s="36" t="s">
        <v>5213</v>
      </c>
      <c r="B5559" s="36">
        <v>471233</v>
      </c>
      <c r="C5559" s="35" t="str">
        <f>VLOOKUP(B5559,'[1]EC Sales Date'!$A:$C,2,)</f>
        <v>Pull en Polaire à Col Zippé</v>
      </c>
      <c r="D5559" s="36" t="s">
        <v>57</v>
      </c>
      <c r="E5559" s="36" t="s">
        <v>57</v>
      </c>
      <c r="F5559" s="36" t="s">
        <v>57</v>
      </c>
      <c r="G5559" s="36" t="s">
        <v>7504</v>
      </c>
      <c r="H5559" s="36" t="s">
        <v>7504</v>
      </c>
      <c r="I5559" s="36" t="s">
        <v>2024</v>
      </c>
      <c r="J5559" s="36" t="s">
        <v>59</v>
      </c>
      <c r="K5559" s="36" t="s">
        <v>788</v>
      </c>
    </row>
    <row r="5560" spans="1:11" ht="15" customHeight="1">
      <c r="A5560" s="36" t="s">
        <v>5214</v>
      </c>
      <c r="B5560" s="36">
        <v>471800</v>
      </c>
      <c r="C5560" s="35" t="str">
        <f>VLOOKUP(B5560,'[1]EC Sales Date'!$A:$C,2,)</f>
        <v>Veste En Polaire</v>
      </c>
      <c r="D5560" s="36" t="s">
        <v>57</v>
      </c>
      <c r="E5560" s="36" t="s">
        <v>57</v>
      </c>
      <c r="F5560" s="36" t="s">
        <v>86</v>
      </c>
      <c r="G5560" s="36" t="s">
        <v>7504</v>
      </c>
      <c r="H5560" s="36" t="s">
        <v>7504</v>
      </c>
      <c r="I5560" s="36" t="s">
        <v>58</v>
      </c>
      <c r="J5560" s="36" t="s">
        <v>59</v>
      </c>
      <c r="K5560" s="36" t="s">
        <v>5215</v>
      </c>
    </row>
    <row r="5561" spans="1:11" ht="15" customHeight="1">
      <c r="A5561" s="36" t="s">
        <v>5216</v>
      </c>
      <c r="B5561" s="36">
        <v>471803</v>
      </c>
      <c r="C5561" s="35" t="str">
        <f>VLOOKUP(B5561,'[1]EC Sales Date'!$A:$C,2,)</f>
        <v>Sweat À Capuche</v>
      </c>
      <c r="D5561" s="36" t="s">
        <v>86</v>
      </c>
      <c r="E5561" s="36" t="s">
        <v>57</v>
      </c>
      <c r="F5561" s="36" t="s">
        <v>86</v>
      </c>
      <c r="G5561" s="36" t="s">
        <v>7504</v>
      </c>
      <c r="H5561" s="36" t="s">
        <v>7504</v>
      </c>
      <c r="I5561" s="36" t="s">
        <v>58</v>
      </c>
      <c r="J5561" s="36" t="s">
        <v>59</v>
      </c>
      <c r="K5561" s="36" t="s">
        <v>3004</v>
      </c>
    </row>
    <row r="5562" spans="1:11" ht="15" customHeight="1">
      <c r="A5562" s="36" t="s">
        <v>5217</v>
      </c>
      <c r="B5562" s="36">
        <v>471806</v>
      </c>
      <c r="C5562" s="35" t="str">
        <f>VLOOKUP(B5562,'[1]EC Sales Date'!$A:$C,2,)</f>
        <v>Sweat Oversize à Capuche</v>
      </c>
      <c r="D5562" s="36" t="s">
        <v>80</v>
      </c>
      <c r="E5562" s="36" t="s">
        <v>86</v>
      </c>
      <c r="F5562" s="36" t="s">
        <v>86</v>
      </c>
      <c r="G5562" s="36" t="s">
        <v>7504</v>
      </c>
      <c r="H5562" s="36" t="s">
        <v>7504</v>
      </c>
      <c r="I5562" s="36" t="s">
        <v>58</v>
      </c>
      <c r="J5562" s="36" t="s">
        <v>59</v>
      </c>
      <c r="K5562" s="36" t="s">
        <v>5218</v>
      </c>
    </row>
    <row r="5563" spans="1:11" ht="15" customHeight="1">
      <c r="A5563" s="36" t="s">
        <v>5219</v>
      </c>
      <c r="B5563" s="36">
        <v>472856</v>
      </c>
      <c r="C5563" s="35" t="str">
        <f>VLOOKUP(B5563,'[1]EC Sales Date'!$A:$C,2,)</f>
        <v>Sweat AIRism Coton</v>
      </c>
      <c r="D5563" s="36" t="s">
        <v>86</v>
      </c>
      <c r="E5563" s="36" t="s">
        <v>57</v>
      </c>
      <c r="F5563" s="36" t="s">
        <v>57</v>
      </c>
      <c r="G5563" s="36" t="s">
        <v>7504</v>
      </c>
      <c r="H5563" s="36" t="s">
        <v>7504</v>
      </c>
      <c r="I5563" s="36" t="s">
        <v>78</v>
      </c>
      <c r="J5563" s="36" t="s">
        <v>59</v>
      </c>
      <c r="K5563" s="36" t="s">
        <v>5220</v>
      </c>
    </row>
    <row r="5564" spans="1:11" ht="15" customHeight="1">
      <c r="A5564" s="36" t="s">
        <v>5221</v>
      </c>
      <c r="B5564" s="36">
        <v>472857</v>
      </c>
      <c r="C5564" s="35" t="str">
        <f>VLOOKUP(B5564,'[1]EC Sales Date'!$A:$C,2,)</f>
        <v>Jogging AIRism Coton</v>
      </c>
      <c r="D5564" s="36" t="s">
        <v>86</v>
      </c>
      <c r="E5564" s="36" t="s">
        <v>57</v>
      </c>
      <c r="F5564" s="36" t="s">
        <v>57</v>
      </c>
      <c r="G5564" s="36" t="s">
        <v>7504</v>
      </c>
      <c r="H5564" s="36" t="s">
        <v>7504</v>
      </c>
      <c r="I5564" s="36" t="s">
        <v>3156</v>
      </c>
      <c r="J5564" s="36" t="s">
        <v>59</v>
      </c>
      <c r="K5564" s="36" t="s">
        <v>5222</v>
      </c>
    </row>
    <row r="5565" spans="1:11" ht="15" customHeight="1">
      <c r="A5565" s="36" t="s">
        <v>5223</v>
      </c>
      <c r="B5565" s="36">
        <v>473071</v>
      </c>
      <c r="C5565" s="35" t="str">
        <f>VLOOKUP(B5565,'[1]EC Sales Date'!$A:$C,2,)</f>
        <v>Veste Coupe-Vent en Polaire</v>
      </c>
      <c r="D5565" s="36" t="s">
        <v>86</v>
      </c>
      <c r="E5565" s="36" t="s">
        <v>57</v>
      </c>
      <c r="F5565" s="36" t="s">
        <v>57</v>
      </c>
      <c r="G5565" s="36" t="s">
        <v>7504</v>
      </c>
      <c r="H5565" s="36" t="s">
        <v>7504</v>
      </c>
      <c r="I5565" s="36" t="s">
        <v>58</v>
      </c>
      <c r="J5565" s="36" t="s">
        <v>59</v>
      </c>
      <c r="K5565" s="36" t="s">
        <v>1260</v>
      </c>
    </row>
    <row r="5566" spans="1:11" ht="15" customHeight="1">
      <c r="A5566" s="36" t="s">
        <v>5224</v>
      </c>
      <c r="B5566" s="36">
        <v>473174</v>
      </c>
      <c r="C5566" s="35" t="str">
        <f>VLOOKUP(B5566,'[1]EC Sales Date'!$A:$C,2,)</f>
        <v>Veste en Polaire</v>
      </c>
      <c r="D5566" s="36" t="s">
        <v>80</v>
      </c>
      <c r="E5566" s="36" t="s">
        <v>86</v>
      </c>
      <c r="F5566" s="36" t="s">
        <v>86</v>
      </c>
      <c r="G5566" s="36" t="s">
        <v>7504</v>
      </c>
      <c r="H5566" s="36" t="s">
        <v>7504</v>
      </c>
      <c r="I5566" s="36" t="s">
        <v>2024</v>
      </c>
      <c r="J5566" s="36" t="s">
        <v>59</v>
      </c>
      <c r="K5566" s="36" t="s">
        <v>788</v>
      </c>
    </row>
    <row r="5567" spans="1:11" ht="15" customHeight="1">
      <c r="A5567" s="36" t="s">
        <v>5225</v>
      </c>
      <c r="B5567" s="36">
        <v>469395</v>
      </c>
      <c r="C5567" s="35" t="str">
        <f>VLOOKUP(B5567,'[1]EC Sales Date'!$A:$C,2,)</f>
        <v>Pull en Laine Mérinos</v>
      </c>
      <c r="D5567" s="36" t="s">
        <v>80</v>
      </c>
      <c r="E5567" s="36" t="s">
        <v>80</v>
      </c>
      <c r="F5567" s="36" t="s">
        <v>86</v>
      </c>
      <c r="G5567" s="36" t="s">
        <v>7504</v>
      </c>
      <c r="H5567" s="36" t="s">
        <v>7504</v>
      </c>
      <c r="I5567" s="36" t="s">
        <v>58</v>
      </c>
      <c r="J5567" s="37" t="s">
        <v>123</v>
      </c>
      <c r="K5567" s="36" t="s">
        <v>998</v>
      </c>
    </row>
    <row r="5568" spans="1:11" ht="15" customHeight="1">
      <c r="A5568" s="36" t="s">
        <v>5226</v>
      </c>
      <c r="B5568" s="36">
        <v>469395</v>
      </c>
      <c r="C5568" s="35" t="str">
        <f>VLOOKUP(B5568,'[1]EC Sales Date'!$A:$C,2,)</f>
        <v>Pull en Laine Mérinos</v>
      </c>
      <c r="D5568" s="36" t="s">
        <v>57</v>
      </c>
      <c r="E5568" s="36" t="s">
        <v>57</v>
      </c>
      <c r="F5568" s="36" t="s">
        <v>86</v>
      </c>
      <c r="G5568" s="36" t="s">
        <v>7504</v>
      </c>
      <c r="H5568" s="36" t="s">
        <v>7504</v>
      </c>
      <c r="I5568" s="36" t="s">
        <v>58</v>
      </c>
      <c r="J5568" s="37" t="s">
        <v>123</v>
      </c>
      <c r="K5568" s="36" t="s">
        <v>998</v>
      </c>
    </row>
    <row r="5569" spans="1:11" ht="15" customHeight="1">
      <c r="A5569" s="36" t="s">
        <v>5227</v>
      </c>
      <c r="B5569" s="36">
        <v>469396</v>
      </c>
      <c r="C5569" s="35" t="str">
        <f>VLOOKUP(B5569,'[1]EC Sales Date'!$A:$C,2,)</f>
        <v>Pull en Laine Mérinos Col V</v>
      </c>
      <c r="D5569" s="36" t="s">
        <v>80</v>
      </c>
      <c r="E5569" s="36" t="s">
        <v>80</v>
      </c>
      <c r="F5569" s="36" t="s">
        <v>86</v>
      </c>
      <c r="G5569" s="36" t="s">
        <v>7504</v>
      </c>
      <c r="H5569" s="36" t="s">
        <v>7504</v>
      </c>
      <c r="I5569" s="36" t="s">
        <v>58</v>
      </c>
      <c r="J5569" s="37" t="s">
        <v>123</v>
      </c>
      <c r="K5569" s="36" t="s">
        <v>998</v>
      </c>
    </row>
    <row r="5570" spans="1:11" ht="15" customHeight="1">
      <c r="A5570" s="36" t="s">
        <v>5228</v>
      </c>
      <c r="B5570" s="36">
        <v>469396</v>
      </c>
      <c r="C5570" s="35" t="str">
        <f>VLOOKUP(B5570,'[1]EC Sales Date'!$A:$C,2,)</f>
        <v>Pull en Laine Mérinos Col V</v>
      </c>
      <c r="D5570" s="36" t="s">
        <v>57</v>
      </c>
      <c r="E5570" s="36" t="s">
        <v>57</v>
      </c>
      <c r="F5570" s="36" t="s">
        <v>86</v>
      </c>
      <c r="G5570" s="36" t="s">
        <v>7504</v>
      </c>
      <c r="H5570" s="36" t="s">
        <v>7504</v>
      </c>
      <c r="I5570" s="36" t="s">
        <v>58</v>
      </c>
      <c r="J5570" s="37" t="s">
        <v>123</v>
      </c>
      <c r="K5570" s="36" t="s">
        <v>998</v>
      </c>
    </row>
    <row r="5571" spans="1:11" ht="15" customHeight="1">
      <c r="A5571" s="36" t="s">
        <v>5229</v>
      </c>
      <c r="B5571" s="36">
        <v>469397</v>
      </c>
      <c r="C5571" s="35" t="str">
        <f>VLOOKUP(B5571,'[1]EC Sales Date'!$A:$C,2,)</f>
        <v>Polo en Laine Mérinos</v>
      </c>
      <c r="D5571" s="36" t="s">
        <v>86</v>
      </c>
      <c r="E5571" s="36" t="s">
        <v>86</v>
      </c>
      <c r="F5571" s="36" t="s">
        <v>86</v>
      </c>
      <c r="G5571" s="36" t="s">
        <v>7504</v>
      </c>
      <c r="H5571" s="36" t="s">
        <v>7504</v>
      </c>
      <c r="I5571" s="36" t="s">
        <v>58</v>
      </c>
      <c r="J5571" s="37" t="s">
        <v>123</v>
      </c>
      <c r="K5571" s="36" t="s">
        <v>998</v>
      </c>
    </row>
    <row r="5572" spans="1:11" ht="15" customHeight="1">
      <c r="A5572" s="36" t="s">
        <v>5230</v>
      </c>
      <c r="B5572" s="36">
        <v>469398</v>
      </c>
      <c r="C5572" s="35" t="str">
        <f>VLOOKUP(B5572,'[1]EC Sales Date'!$A:$C,2,)</f>
        <v>Pull en Laine Mérinos Col Roulé</v>
      </c>
      <c r="D5572" s="36" t="s">
        <v>80</v>
      </c>
      <c r="E5572" s="36" t="s">
        <v>80</v>
      </c>
      <c r="F5572" s="36" t="s">
        <v>86</v>
      </c>
      <c r="G5572" s="36" t="s">
        <v>7504</v>
      </c>
      <c r="H5572" s="36" t="s">
        <v>7504</v>
      </c>
      <c r="I5572" s="36" t="s">
        <v>58</v>
      </c>
      <c r="J5572" s="37" t="s">
        <v>123</v>
      </c>
      <c r="K5572" s="36" t="s">
        <v>998</v>
      </c>
    </row>
    <row r="5573" spans="1:11" ht="15" customHeight="1">
      <c r="A5573" s="36" t="s">
        <v>5231</v>
      </c>
      <c r="B5573" s="36">
        <v>469398</v>
      </c>
      <c r="C5573" s="35" t="str">
        <f>VLOOKUP(B5573,'[1]EC Sales Date'!$A:$C,2,)</f>
        <v>Pull en Laine Mérinos Col Roulé</v>
      </c>
      <c r="D5573" s="36" t="s">
        <v>57</v>
      </c>
      <c r="E5573" s="36" t="s">
        <v>57</v>
      </c>
      <c r="F5573" s="36" t="s">
        <v>86</v>
      </c>
      <c r="G5573" s="36" t="s">
        <v>7504</v>
      </c>
      <c r="H5573" s="36" t="s">
        <v>7504</v>
      </c>
      <c r="I5573" s="36" t="s">
        <v>58</v>
      </c>
      <c r="J5573" s="37" t="s">
        <v>123</v>
      </c>
      <c r="K5573" s="36" t="s">
        <v>998</v>
      </c>
    </row>
    <row r="5574" spans="1:11" ht="15" customHeight="1">
      <c r="A5574" s="36" t="s">
        <v>5232</v>
      </c>
      <c r="B5574" s="36">
        <v>469400</v>
      </c>
      <c r="C5574" s="35" t="str">
        <f>VLOOKUP(B5574,'[1]EC Sales Date'!$A:$C,2,)</f>
        <v>Pull en Laine</v>
      </c>
      <c r="D5574" s="36" t="s">
        <v>86</v>
      </c>
      <c r="E5574" s="36" t="s">
        <v>86</v>
      </c>
      <c r="F5574" s="36" t="s">
        <v>57</v>
      </c>
      <c r="G5574" s="36" t="s">
        <v>7504</v>
      </c>
      <c r="H5574" s="36" t="s">
        <v>7504</v>
      </c>
      <c r="I5574" s="36" t="s">
        <v>58</v>
      </c>
      <c r="J5574" s="37" t="s">
        <v>123</v>
      </c>
      <c r="K5574" s="36" t="s">
        <v>998</v>
      </c>
    </row>
    <row r="5575" spans="1:11" ht="15" customHeight="1">
      <c r="A5575" s="36" t="s">
        <v>5233</v>
      </c>
      <c r="B5575" s="36">
        <v>469400</v>
      </c>
      <c r="C5575" s="35" t="str">
        <f>VLOOKUP(B5575,'[1]EC Sales Date'!$A:$C,2,)</f>
        <v>Pull en Laine</v>
      </c>
      <c r="D5575" s="36" t="s">
        <v>80</v>
      </c>
      <c r="E5575" s="36" t="s">
        <v>80</v>
      </c>
      <c r="F5575" s="36" t="s">
        <v>57</v>
      </c>
      <c r="G5575" s="36" t="s">
        <v>7504</v>
      </c>
      <c r="H5575" s="36" t="s">
        <v>7504</v>
      </c>
      <c r="I5575" s="36" t="s">
        <v>58</v>
      </c>
      <c r="J5575" s="37" t="s">
        <v>123</v>
      </c>
      <c r="K5575" s="36" t="s">
        <v>998</v>
      </c>
    </row>
    <row r="5576" spans="1:11" ht="15" customHeight="1">
      <c r="A5576" s="36" t="s">
        <v>5234</v>
      </c>
      <c r="B5576" s="36">
        <v>469400</v>
      </c>
      <c r="C5576" s="35" t="str">
        <f>VLOOKUP(B5576,'[1]EC Sales Date'!$A:$C,2,)</f>
        <v>Pull en Laine</v>
      </c>
      <c r="D5576" s="36" t="s">
        <v>57</v>
      </c>
      <c r="E5576" s="36" t="s">
        <v>57</v>
      </c>
      <c r="F5576" s="36" t="s">
        <v>57</v>
      </c>
      <c r="G5576" s="36" t="s">
        <v>7504</v>
      </c>
      <c r="H5576" s="36" t="s">
        <v>7504</v>
      </c>
      <c r="I5576" s="36" t="s">
        <v>58</v>
      </c>
      <c r="J5576" s="37" t="s">
        <v>123</v>
      </c>
      <c r="K5576" s="36" t="s">
        <v>998</v>
      </c>
    </row>
    <row r="5577" spans="1:11" ht="15" customHeight="1">
      <c r="A5577" s="36" t="s">
        <v>5235</v>
      </c>
      <c r="B5577" s="36">
        <v>469402</v>
      </c>
      <c r="C5577" s="35" t="str">
        <f>VLOOKUP(B5577,'[1]EC Sales Date'!$A:$C,2,)</f>
        <v>Cardigan en Laine à Col V</v>
      </c>
      <c r="D5577" s="36" t="s">
        <v>86</v>
      </c>
      <c r="E5577" s="36" t="s">
        <v>86</v>
      </c>
      <c r="F5577" s="36" t="s">
        <v>57</v>
      </c>
      <c r="G5577" s="36" t="s">
        <v>7504</v>
      </c>
      <c r="H5577" s="36" t="s">
        <v>7504</v>
      </c>
      <c r="I5577" s="36" t="s">
        <v>58</v>
      </c>
      <c r="J5577" s="37" t="s">
        <v>123</v>
      </c>
      <c r="K5577" s="36" t="s">
        <v>998</v>
      </c>
    </row>
    <row r="5578" spans="1:11" ht="15" customHeight="1">
      <c r="A5578" s="36" t="s">
        <v>5236</v>
      </c>
      <c r="B5578" s="36">
        <v>469403</v>
      </c>
      <c r="C5578" s="35" t="str">
        <f>VLOOKUP(B5578,'[1]EC Sales Date'!$A:$C,2,)</f>
        <v>Pull en Laine Col Roulé</v>
      </c>
      <c r="D5578" s="36" t="s">
        <v>86</v>
      </c>
      <c r="E5578" s="36" t="s">
        <v>86</v>
      </c>
      <c r="F5578" s="36" t="s">
        <v>57</v>
      </c>
      <c r="G5578" s="36" t="s">
        <v>7504</v>
      </c>
      <c r="H5578" s="36" t="s">
        <v>7504</v>
      </c>
      <c r="I5578" s="36" t="s">
        <v>58</v>
      </c>
      <c r="J5578" s="37" t="s">
        <v>123</v>
      </c>
      <c r="K5578" s="36" t="s">
        <v>998</v>
      </c>
    </row>
    <row r="5579" spans="1:11" ht="15" customHeight="1">
      <c r="A5579" s="36" t="s">
        <v>5237</v>
      </c>
      <c r="B5579" s="36">
        <v>469404</v>
      </c>
      <c r="C5579" s="35" t="str">
        <f>VLOOKUP(B5579,'[1]EC Sales Date'!$A:$C,2,)</f>
        <v>Pull en Cachemire Col Rond</v>
      </c>
      <c r="D5579" s="36" t="s">
        <v>80</v>
      </c>
      <c r="E5579" s="36" t="s">
        <v>80</v>
      </c>
      <c r="F5579" s="36" t="s">
        <v>57</v>
      </c>
      <c r="G5579" s="36" t="s">
        <v>7504</v>
      </c>
      <c r="H5579" s="36" t="s">
        <v>7504</v>
      </c>
      <c r="I5579" s="36" t="s">
        <v>58</v>
      </c>
      <c r="J5579" s="37" t="s">
        <v>123</v>
      </c>
      <c r="K5579" s="36" t="s">
        <v>989</v>
      </c>
    </row>
    <row r="5580" spans="1:11" ht="15" customHeight="1">
      <c r="A5580" s="36" t="s">
        <v>5238</v>
      </c>
      <c r="B5580" s="36">
        <v>469404</v>
      </c>
      <c r="C5580" s="35" t="str">
        <f>VLOOKUP(B5580,'[1]EC Sales Date'!$A:$C,2,)</f>
        <v>Pull en Cachemire Col Rond</v>
      </c>
      <c r="D5580" s="36" t="s">
        <v>80</v>
      </c>
      <c r="E5580" s="36" t="s">
        <v>80</v>
      </c>
      <c r="F5580" s="36" t="s">
        <v>57</v>
      </c>
      <c r="G5580" s="36" t="s">
        <v>7504</v>
      </c>
      <c r="H5580" s="36" t="s">
        <v>7504</v>
      </c>
      <c r="I5580" s="36" t="s">
        <v>58</v>
      </c>
      <c r="J5580" s="37" t="s">
        <v>123</v>
      </c>
      <c r="K5580" s="36" t="s">
        <v>989</v>
      </c>
    </row>
    <row r="5581" spans="1:11" ht="15" customHeight="1">
      <c r="A5581" s="36" t="s">
        <v>5239</v>
      </c>
      <c r="B5581" s="36">
        <v>469405</v>
      </c>
      <c r="C5581" s="35" t="str">
        <f>VLOOKUP(B5581,'[1]EC Sales Date'!$A:$C,2,)</f>
        <v>Pull En Cachemire Col Roulé</v>
      </c>
      <c r="D5581" s="36" t="s">
        <v>80</v>
      </c>
      <c r="E5581" s="36" t="s">
        <v>80</v>
      </c>
      <c r="F5581" s="36" t="s">
        <v>57</v>
      </c>
      <c r="G5581" s="36" t="s">
        <v>7504</v>
      </c>
      <c r="H5581" s="36" t="s">
        <v>7504</v>
      </c>
      <c r="I5581" s="36" t="s">
        <v>58</v>
      </c>
      <c r="J5581" s="37" t="s">
        <v>123</v>
      </c>
      <c r="K5581" s="36" t="s">
        <v>989</v>
      </c>
    </row>
    <row r="5582" spans="1:11" ht="15" customHeight="1">
      <c r="A5582" s="36" t="s">
        <v>5240</v>
      </c>
      <c r="B5582" s="36">
        <v>469405</v>
      </c>
      <c r="C5582" s="35" t="str">
        <f>VLOOKUP(B5582,'[1]EC Sales Date'!$A:$C,2,)</f>
        <v>Pull En Cachemire Col Roulé</v>
      </c>
      <c r="D5582" s="36" t="s">
        <v>80</v>
      </c>
      <c r="E5582" s="36" t="s">
        <v>80</v>
      </c>
      <c r="F5582" s="36" t="s">
        <v>57</v>
      </c>
      <c r="G5582" s="36" t="s">
        <v>7504</v>
      </c>
      <c r="H5582" s="36" t="s">
        <v>7504</v>
      </c>
      <c r="I5582" s="36" t="s">
        <v>58</v>
      </c>
      <c r="J5582" s="37" t="s">
        <v>123</v>
      </c>
      <c r="K5582" s="36" t="s">
        <v>989</v>
      </c>
    </row>
    <row r="5583" spans="1:11" ht="15" customHeight="1">
      <c r="A5583" s="36" t="s">
        <v>5241</v>
      </c>
      <c r="B5583" s="36">
        <v>469407</v>
      </c>
      <c r="C5583" s="35" t="str">
        <f>VLOOKUP(B5583,'[1]EC Sales Date'!$A:$C,2,)</f>
        <v>Pull en Laine Mérinos à Col Zippé</v>
      </c>
      <c r="D5583" s="36" t="s">
        <v>86</v>
      </c>
      <c r="E5583" s="36" t="s">
        <v>86</v>
      </c>
      <c r="F5583" s="36" t="s">
        <v>86</v>
      </c>
      <c r="G5583" s="36" t="s">
        <v>7504</v>
      </c>
      <c r="H5583" s="36" t="s">
        <v>7504</v>
      </c>
      <c r="I5583" s="36" t="s">
        <v>58</v>
      </c>
      <c r="J5583" s="37" t="s">
        <v>123</v>
      </c>
      <c r="K5583" s="36" t="s">
        <v>998</v>
      </c>
    </row>
    <row r="5584" spans="1:11" ht="15" customHeight="1">
      <c r="A5584" s="36" t="s">
        <v>5242</v>
      </c>
      <c r="B5584" s="36">
        <v>469473</v>
      </c>
      <c r="C5584" s="35" t="str">
        <f>VLOOKUP(B5584,'[1]EC Sales Date'!$A:$C,2,)</f>
        <v>Pull en Maille Soufflée Yarn Col Zippé</v>
      </c>
      <c r="D5584" s="36" t="s">
        <v>57</v>
      </c>
      <c r="E5584" s="36" t="s">
        <v>57</v>
      </c>
      <c r="F5584" s="36" t="s">
        <v>57</v>
      </c>
      <c r="G5584" s="36" t="s">
        <v>7504</v>
      </c>
      <c r="H5584" s="36" t="s">
        <v>7504</v>
      </c>
      <c r="I5584" s="36" t="s">
        <v>1177</v>
      </c>
      <c r="J5584" s="36" t="s">
        <v>59</v>
      </c>
      <c r="K5584" s="36" t="s">
        <v>1178</v>
      </c>
    </row>
    <row r="5585" spans="1:11" ht="15" customHeight="1">
      <c r="A5585" s="36" t="s">
        <v>5243</v>
      </c>
      <c r="B5585" s="36">
        <v>469473</v>
      </c>
      <c r="C5585" s="35" t="str">
        <f>VLOOKUP(B5585,'[1]EC Sales Date'!$A:$C,2,)</f>
        <v>Pull en Maille Soufflée Yarn Col Zippé</v>
      </c>
      <c r="D5585" s="36" t="s">
        <v>86</v>
      </c>
      <c r="E5585" s="36" t="s">
        <v>86</v>
      </c>
      <c r="F5585" s="36" t="s">
        <v>86</v>
      </c>
      <c r="G5585" s="36" t="s">
        <v>7504</v>
      </c>
      <c r="H5585" s="36" t="s">
        <v>7504</v>
      </c>
      <c r="I5585" s="36" t="s">
        <v>1177</v>
      </c>
      <c r="J5585" s="36" t="s">
        <v>59</v>
      </c>
      <c r="K5585" s="36" t="s">
        <v>1178</v>
      </c>
    </row>
    <row r="5586" spans="1:11" ht="15" customHeight="1">
      <c r="A5586" s="36" t="s">
        <v>5244</v>
      </c>
      <c r="B5586" s="36">
        <v>471229</v>
      </c>
      <c r="C5586" s="35" t="str">
        <f>VLOOKUP(B5586,'[1]EC Sales Date'!$A:$C,2,)</f>
        <v>Pull en Maille Soufflée Yarn</v>
      </c>
      <c r="D5586" s="36" t="s">
        <v>57</v>
      </c>
      <c r="E5586" s="36" t="s">
        <v>57</v>
      </c>
      <c r="F5586" s="36" t="s">
        <v>57</v>
      </c>
      <c r="G5586" s="36" t="s">
        <v>7504</v>
      </c>
      <c r="H5586" s="36" t="s">
        <v>7504</v>
      </c>
      <c r="I5586" s="36" t="s">
        <v>1177</v>
      </c>
      <c r="J5586" s="36" t="s">
        <v>59</v>
      </c>
      <c r="K5586" s="36" t="s">
        <v>1178</v>
      </c>
    </row>
    <row r="5587" spans="1:11" ht="15" customHeight="1">
      <c r="A5587" s="36" t="s">
        <v>5245</v>
      </c>
      <c r="B5587" s="36">
        <v>471749</v>
      </c>
      <c r="C5587" s="35" t="str">
        <f>VLOOKUP(B5587,'[1]EC Sales Date'!$A:$C,2,)</f>
        <v>Pull en Laine à Col V</v>
      </c>
      <c r="D5587" s="36" t="s">
        <v>57</v>
      </c>
      <c r="E5587" s="36" t="s">
        <v>57</v>
      </c>
      <c r="F5587" s="36" t="s">
        <v>57</v>
      </c>
      <c r="G5587" s="36" t="s">
        <v>7504</v>
      </c>
      <c r="H5587" s="36" t="s">
        <v>7504</v>
      </c>
      <c r="I5587" s="36" t="s">
        <v>58</v>
      </c>
      <c r="J5587" s="36" t="s">
        <v>59</v>
      </c>
      <c r="K5587" s="36" t="s">
        <v>5246</v>
      </c>
    </row>
    <row r="5588" spans="1:11" ht="15" customHeight="1">
      <c r="A5588" s="36" t="s">
        <v>5247</v>
      </c>
      <c r="B5588" s="36">
        <v>471838</v>
      </c>
      <c r="C5588" s="35" t="str">
        <f>VLOOKUP(B5588,'[1]EC Sales Date'!$A:$C,2,)</f>
        <v>Pull En Maille Mérinos Col Montant</v>
      </c>
      <c r="D5588" s="36" t="s">
        <v>86</v>
      </c>
      <c r="E5588" s="36" t="s">
        <v>86</v>
      </c>
      <c r="F5588" s="36" t="s">
        <v>57</v>
      </c>
      <c r="G5588" s="36" t="s">
        <v>7504</v>
      </c>
      <c r="H5588" s="36" t="s">
        <v>7504</v>
      </c>
      <c r="I5588" s="36" t="s">
        <v>58</v>
      </c>
      <c r="J5588" s="36" t="s">
        <v>59</v>
      </c>
      <c r="K5588" s="36" t="s">
        <v>3050</v>
      </c>
    </row>
    <row r="5589" spans="1:11" ht="15" customHeight="1">
      <c r="A5589" s="36" t="s">
        <v>5248</v>
      </c>
      <c r="B5589" s="36">
        <v>471841</v>
      </c>
      <c r="C5589" s="35" t="str">
        <f>VLOOKUP(B5589,'[1]EC Sales Date'!$A:$C,2,)</f>
        <v>Pull en Laine Premium (color block)</v>
      </c>
      <c r="D5589" s="36" t="s">
        <v>86</v>
      </c>
      <c r="E5589" s="36" t="s">
        <v>86</v>
      </c>
      <c r="F5589" s="36" t="s">
        <v>57</v>
      </c>
      <c r="G5589" s="36" t="s">
        <v>7504</v>
      </c>
      <c r="H5589" s="36" t="s">
        <v>7504</v>
      </c>
      <c r="I5589" s="36" t="s">
        <v>58</v>
      </c>
      <c r="J5589" s="37" t="s">
        <v>123</v>
      </c>
      <c r="K5589" s="36" t="s">
        <v>998</v>
      </c>
    </row>
    <row r="5590" spans="1:11" ht="15" customHeight="1">
      <c r="A5590" s="36" t="s">
        <v>5249</v>
      </c>
      <c r="B5590" s="36">
        <v>471847</v>
      </c>
      <c r="C5590" s="35" t="str">
        <f>VLOOKUP(B5590,'[1]EC Sales Date'!$A:$C,2,)</f>
        <v>Veste En Laine</v>
      </c>
      <c r="D5590" s="36" t="s">
        <v>86</v>
      </c>
      <c r="E5590" s="36" t="s">
        <v>86</v>
      </c>
      <c r="F5590" s="36" t="s">
        <v>57</v>
      </c>
      <c r="G5590" s="36" t="s">
        <v>7504</v>
      </c>
      <c r="H5590" s="36" t="s">
        <v>7504</v>
      </c>
      <c r="I5590" s="36" t="s">
        <v>58</v>
      </c>
      <c r="J5590" s="37" t="s">
        <v>123</v>
      </c>
      <c r="K5590" s="36" t="s">
        <v>998</v>
      </c>
    </row>
    <row r="5591" spans="1:11" ht="15" customHeight="1">
      <c r="A5591" s="36" t="s">
        <v>5250</v>
      </c>
      <c r="B5591" s="36">
        <v>471993</v>
      </c>
      <c r="C5591" s="35" t="str">
        <f>VLOOKUP(B5591,'[1]EC Sales Date'!$A:$C,2,)</f>
        <v>Pull Côtelé en Maille Soufflée à Zip</v>
      </c>
      <c r="D5591" s="36" t="s">
        <v>57</v>
      </c>
      <c r="E5591" s="36" t="s">
        <v>57</v>
      </c>
      <c r="F5591" s="36" t="s">
        <v>57</v>
      </c>
      <c r="G5591" s="36" t="s">
        <v>7504</v>
      </c>
      <c r="H5591" s="36" t="s">
        <v>7504</v>
      </c>
      <c r="I5591" s="36" t="s">
        <v>1177</v>
      </c>
      <c r="J5591" s="36" t="s">
        <v>59</v>
      </c>
      <c r="K5591" s="36" t="s">
        <v>1178</v>
      </c>
    </row>
    <row r="5592" spans="1:11" ht="15" customHeight="1">
      <c r="A5592" s="36" t="s">
        <v>5251</v>
      </c>
      <c r="B5592" s="36">
        <v>471994</v>
      </c>
      <c r="C5592" s="35" t="str">
        <f>VLOOKUP(B5592,'[1]EC Sales Date'!$A:$C,2,)</f>
        <v>Pull En Maille</v>
      </c>
      <c r="D5592" s="36" t="s">
        <v>57</v>
      </c>
      <c r="E5592" s="36" t="s">
        <v>57</v>
      </c>
      <c r="F5592" s="36" t="s">
        <v>57</v>
      </c>
      <c r="G5592" s="36" t="s">
        <v>7504</v>
      </c>
      <c r="H5592" s="36" t="s">
        <v>7504</v>
      </c>
      <c r="I5592" s="36" t="s">
        <v>58</v>
      </c>
      <c r="J5592" s="36" t="s">
        <v>59</v>
      </c>
      <c r="K5592" s="36" t="s">
        <v>5246</v>
      </c>
    </row>
    <row r="5593" spans="1:11" ht="15" customHeight="1">
      <c r="A5593" s="36" t="s">
        <v>5252</v>
      </c>
      <c r="B5593" s="36">
        <v>471995</v>
      </c>
      <c r="C5593" s="35" t="str">
        <f>VLOOKUP(B5593,'[1]EC Sales Date'!$A:$C,2,)</f>
        <v>Pull en Maille Soufflée</v>
      </c>
      <c r="D5593" s="36" t="s">
        <v>57</v>
      </c>
      <c r="E5593" s="36" t="s">
        <v>57</v>
      </c>
      <c r="F5593" s="36" t="s">
        <v>57</v>
      </c>
      <c r="G5593" s="36" t="s">
        <v>7504</v>
      </c>
      <c r="H5593" s="36" t="s">
        <v>7504</v>
      </c>
      <c r="I5593" s="36" t="s">
        <v>5253</v>
      </c>
      <c r="J5593" s="36" t="s">
        <v>59</v>
      </c>
      <c r="K5593" s="36" t="s">
        <v>5254</v>
      </c>
    </row>
    <row r="5594" spans="1:11" ht="15" customHeight="1">
      <c r="A5594" s="36" t="s">
        <v>5255</v>
      </c>
      <c r="B5594" s="36">
        <v>474146</v>
      </c>
      <c r="C5594" s="35" t="str">
        <f>VLOOKUP(B5594,'[1]EC Sales Date'!$A:$C,2,)</f>
        <v>Pull en Cachemire à Col Zippé</v>
      </c>
      <c r="D5594" s="36" t="s">
        <v>86</v>
      </c>
      <c r="E5594" s="36" t="s">
        <v>86</v>
      </c>
      <c r="F5594" s="36" t="s">
        <v>57</v>
      </c>
      <c r="G5594" s="36" t="s">
        <v>7504</v>
      </c>
      <c r="H5594" s="36" t="s">
        <v>7504</v>
      </c>
      <c r="I5594" s="36" t="s">
        <v>58</v>
      </c>
      <c r="J5594" s="37" t="s">
        <v>123</v>
      </c>
      <c r="K5594" s="36" t="s">
        <v>989</v>
      </c>
    </row>
    <row r="5595" spans="1:11" ht="15" customHeight="1">
      <c r="A5595" s="36" t="s">
        <v>5256</v>
      </c>
      <c r="B5595" s="36">
        <v>470015</v>
      </c>
      <c r="C5595" s="35" t="str">
        <f>VLOOKUP(B5595,'[1]EC Sales Date'!$A:$C,2,)</f>
        <v>Bonnet Côtelé HEATTECH</v>
      </c>
      <c r="D5595" s="36" t="s">
        <v>72</v>
      </c>
      <c r="E5595" s="36" t="s">
        <v>72</v>
      </c>
      <c r="F5595" s="36" t="s">
        <v>72</v>
      </c>
      <c r="G5595" s="36" t="s">
        <v>7504</v>
      </c>
      <c r="H5595" s="36" t="s">
        <v>7504</v>
      </c>
      <c r="I5595" s="36" t="s">
        <v>58</v>
      </c>
      <c r="J5595" s="36" t="s">
        <v>59</v>
      </c>
      <c r="K5595" s="36" t="s">
        <v>2861</v>
      </c>
    </row>
    <row r="5596" spans="1:11" ht="15" customHeight="1">
      <c r="A5596" s="36" t="s">
        <v>5257</v>
      </c>
      <c r="B5596" s="36">
        <v>471144</v>
      </c>
      <c r="C5596" s="35" t="str">
        <f>VLOOKUP(B5596,'[1]EC Sales Date'!$A:$C,2,)</f>
        <v>Bonnet HEATTECH</v>
      </c>
      <c r="D5596" s="36" t="s">
        <v>57</v>
      </c>
      <c r="E5596" s="36" t="s">
        <v>57</v>
      </c>
      <c r="F5596" s="36" t="s">
        <v>57</v>
      </c>
      <c r="G5596" s="36" t="s">
        <v>7504</v>
      </c>
      <c r="H5596" s="36" t="s">
        <v>7504</v>
      </c>
      <c r="I5596" s="36" t="s">
        <v>58</v>
      </c>
      <c r="J5596" s="36" t="s">
        <v>59</v>
      </c>
      <c r="K5596" s="36" t="s">
        <v>5258</v>
      </c>
    </row>
    <row r="5597" spans="1:11" ht="15" customHeight="1">
      <c r="A5597" s="36" t="s">
        <v>5259</v>
      </c>
      <c r="B5597" s="36">
        <v>470018</v>
      </c>
      <c r="C5597" s="35" t="str">
        <f>VLOOKUP(B5597,'[1]EC Sales Date'!$A:$C,2,)</f>
        <v>Cache-Cou HEATTECH</v>
      </c>
      <c r="D5597" s="36" t="s">
        <v>57</v>
      </c>
      <c r="E5597" s="36" t="s">
        <v>57</v>
      </c>
      <c r="F5597" s="36" t="s">
        <v>57</v>
      </c>
      <c r="G5597" s="36" t="s">
        <v>7504</v>
      </c>
      <c r="H5597" s="36" t="s">
        <v>7504</v>
      </c>
      <c r="I5597" s="36" t="s">
        <v>58</v>
      </c>
      <c r="J5597" s="36" t="s">
        <v>59</v>
      </c>
      <c r="K5597" s="36" t="s">
        <v>5260</v>
      </c>
    </row>
    <row r="5598" spans="1:11" ht="15" customHeight="1">
      <c r="A5598" s="36" t="s">
        <v>5261</v>
      </c>
      <c r="B5598" s="36">
        <v>470019</v>
      </c>
      <c r="C5598" s="35" t="str">
        <f>VLOOKUP(B5598,'[1]EC Sales Date'!$A:$C,2,)</f>
        <v>Cache-cou en Polaire HEATTECH</v>
      </c>
      <c r="D5598" s="36" t="s">
        <v>57</v>
      </c>
      <c r="E5598" s="36" t="s">
        <v>57</v>
      </c>
      <c r="F5598" s="36" t="s">
        <v>57</v>
      </c>
      <c r="G5598" s="36" t="s">
        <v>7504</v>
      </c>
      <c r="H5598" s="36" t="s">
        <v>7504</v>
      </c>
      <c r="I5598" s="36" t="s">
        <v>58</v>
      </c>
      <c r="J5598" s="36" t="s">
        <v>59</v>
      </c>
      <c r="K5598" s="36" t="s">
        <v>3234</v>
      </c>
    </row>
    <row r="5599" spans="1:11" ht="15" customHeight="1">
      <c r="A5599" s="36" t="s">
        <v>5262</v>
      </c>
      <c r="B5599" s="36">
        <v>470021</v>
      </c>
      <c r="C5599" s="35" t="str">
        <f>VLOOKUP(B5599,'[1]EC Sales Date'!$A:$C,2,)</f>
        <v>Écharpe HEATTECH</v>
      </c>
      <c r="D5599" s="36" t="s">
        <v>427</v>
      </c>
      <c r="E5599" s="36" t="s">
        <v>427</v>
      </c>
      <c r="F5599" s="36" t="s">
        <v>427</v>
      </c>
      <c r="G5599" s="36" t="s">
        <v>7504</v>
      </c>
      <c r="H5599" s="36" t="s">
        <v>7504</v>
      </c>
      <c r="I5599" s="36" t="s">
        <v>58</v>
      </c>
      <c r="J5599" s="36" t="s">
        <v>59</v>
      </c>
      <c r="K5599" s="36" t="s">
        <v>3238</v>
      </c>
    </row>
    <row r="5600" spans="1:11" ht="15" customHeight="1">
      <c r="A5600" s="36" t="s">
        <v>5263</v>
      </c>
      <c r="B5600" s="36">
        <v>470022</v>
      </c>
      <c r="C5600" s="35" t="str">
        <f>VLOOKUP(B5600,'[1]EC Sales Date'!$A:$C,2,)</f>
        <v>Écharpe HEATTECH</v>
      </c>
      <c r="D5600" s="36" t="s">
        <v>427</v>
      </c>
      <c r="E5600" s="36" t="s">
        <v>427</v>
      </c>
      <c r="F5600" s="36" t="s">
        <v>427</v>
      </c>
      <c r="G5600" s="36" t="s">
        <v>7504</v>
      </c>
      <c r="H5600" s="36" t="s">
        <v>7504</v>
      </c>
      <c r="I5600" s="36" t="s">
        <v>58</v>
      </c>
      <c r="J5600" s="36" t="s">
        <v>59</v>
      </c>
      <c r="K5600" s="36" t="s">
        <v>3238</v>
      </c>
    </row>
    <row r="5601" spans="1:11" ht="15" customHeight="1">
      <c r="A5601" s="36" t="s">
        <v>5264</v>
      </c>
      <c r="B5601" s="36">
        <v>470023</v>
      </c>
      <c r="C5601" s="35" t="str">
        <f>VLOOKUP(B5601,'[1]EC Sales Date'!$A:$C,2,)</f>
        <v>Echarpe Doublée Matelassée HEATTECH</v>
      </c>
      <c r="D5601" s="36" t="s">
        <v>57</v>
      </c>
      <c r="E5601" s="36" t="s">
        <v>555</v>
      </c>
      <c r="F5601" s="36" t="s">
        <v>555</v>
      </c>
      <c r="G5601" s="36" t="s">
        <v>7504</v>
      </c>
      <c r="H5601" s="36" t="s">
        <v>7504</v>
      </c>
      <c r="I5601" s="36" t="s">
        <v>58</v>
      </c>
      <c r="J5601" s="36" t="s">
        <v>59</v>
      </c>
      <c r="K5601" s="36" t="s">
        <v>3236</v>
      </c>
    </row>
    <row r="5602" spans="1:11" ht="15" customHeight="1">
      <c r="A5602" s="36" t="s">
        <v>5265</v>
      </c>
      <c r="B5602" s="36">
        <v>471366</v>
      </c>
      <c r="C5602" s="35" t="str">
        <f>VLOOKUP(B5602,'[1]EC Sales Date'!$A:$C,2,)</f>
        <v>Bonnet HEATTECH</v>
      </c>
      <c r="D5602" s="36" t="s">
        <v>57</v>
      </c>
      <c r="E5602" s="36" t="s">
        <v>57</v>
      </c>
      <c r="F5602" s="36" t="s">
        <v>57</v>
      </c>
      <c r="G5602" s="36" t="s">
        <v>7504</v>
      </c>
      <c r="H5602" s="36" t="s">
        <v>7504</v>
      </c>
      <c r="I5602" s="36" t="s">
        <v>58</v>
      </c>
      <c r="J5602" s="36" t="s">
        <v>59</v>
      </c>
      <c r="K5602" s="36" t="s">
        <v>2861</v>
      </c>
    </row>
    <row r="5603" spans="1:11" ht="15" customHeight="1">
      <c r="A5603" s="36" t="s">
        <v>5266</v>
      </c>
      <c r="B5603" s="36">
        <v>474889</v>
      </c>
      <c r="C5603" s="35" t="str">
        <f>VLOOKUP(B5603,'[1]EC Sales Date'!$A:$C,2,)</f>
        <v>Bonnet HEATTECH</v>
      </c>
      <c r="D5603" s="36" t="s">
        <v>57</v>
      </c>
      <c r="E5603" s="36" t="s">
        <v>57</v>
      </c>
      <c r="F5603" s="36" t="s">
        <v>57</v>
      </c>
      <c r="G5603" s="36" t="s">
        <v>7504</v>
      </c>
      <c r="H5603" s="36" t="s">
        <v>7504</v>
      </c>
      <c r="I5603" s="36" t="s">
        <v>58</v>
      </c>
      <c r="J5603" s="36" t="s">
        <v>59</v>
      </c>
      <c r="K5603" s="36" t="s">
        <v>2861</v>
      </c>
    </row>
    <row r="5604" spans="1:11" ht="15" customHeight="1">
      <c r="A5604" s="36" t="s">
        <v>5267</v>
      </c>
      <c r="B5604" s="36">
        <v>471367</v>
      </c>
      <c r="C5604" s="35" t="str">
        <f>VLOOKUP(B5604,'[1]EC Sales Date'!$A:$C,2,)</f>
        <v>Écharpe HEATTECH</v>
      </c>
      <c r="D5604" s="36" t="s">
        <v>57</v>
      </c>
      <c r="E5604" s="36" t="s">
        <v>57</v>
      </c>
      <c r="F5604" s="36" t="s">
        <v>57</v>
      </c>
      <c r="G5604" s="36" t="s">
        <v>7504</v>
      </c>
      <c r="H5604" s="36" t="s">
        <v>7504</v>
      </c>
      <c r="I5604" s="36" t="s">
        <v>58</v>
      </c>
      <c r="J5604" s="36" t="s">
        <v>59</v>
      </c>
      <c r="K5604" s="36" t="s">
        <v>3051</v>
      </c>
    </row>
    <row r="5605" spans="1:11" ht="15" customHeight="1">
      <c r="A5605" s="36" t="s">
        <v>5268</v>
      </c>
      <c r="B5605" s="36">
        <v>474890</v>
      </c>
      <c r="C5605" s="35" t="str">
        <f>VLOOKUP(B5605,'[1]EC Sales Date'!$A:$C,2,)</f>
        <v>Echarpe HEATTECH (Imprimée)</v>
      </c>
      <c r="D5605" s="36" t="s">
        <v>57</v>
      </c>
      <c r="E5605" s="36" t="s">
        <v>57</v>
      </c>
      <c r="F5605" s="36" t="s">
        <v>57</v>
      </c>
      <c r="G5605" s="36" t="s">
        <v>7504</v>
      </c>
      <c r="H5605" s="36" t="s">
        <v>7504</v>
      </c>
      <c r="I5605" s="36" t="s">
        <v>58</v>
      </c>
      <c r="J5605" s="36" t="s">
        <v>59</v>
      </c>
      <c r="K5605" s="36" t="s">
        <v>3051</v>
      </c>
    </row>
    <row r="5606" spans="1:11" ht="15" customHeight="1">
      <c r="A5606" s="36" t="s">
        <v>5269</v>
      </c>
      <c r="B5606" s="36">
        <v>469975</v>
      </c>
      <c r="C5606" s="35" t="str">
        <f>VLOOKUP(B5606,'[1]EC Sales Date'!$A:$C,2,)</f>
        <v>T-Shirt HEATTECH Manches Courtes</v>
      </c>
      <c r="D5606" s="36" t="s">
        <v>56</v>
      </c>
      <c r="E5606" s="36" t="s">
        <v>56</v>
      </c>
      <c r="F5606" s="36" t="s">
        <v>56</v>
      </c>
      <c r="G5606" s="36" t="s">
        <v>7504</v>
      </c>
      <c r="H5606" s="36" t="s">
        <v>7504</v>
      </c>
      <c r="I5606" s="36" t="s">
        <v>1345</v>
      </c>
      <c r="J5606" s="36" t="s">
        <v>59</v>
      </c>
      <c r="K5606" s="36" t="s">
        <v>1346</v>
      </c>
    </row>
    <row r="5607" spans="1:11" ht="15" customHeight="1">
      <c r="A5607" s="36" t="s">
        <v>5270</v>
      </c>
      <c r="B5607" s="36">
        <v>469975</v>
      </c>
      <c r="C5607" s="35" t="str">
        <f>VLOOKUP(B5607,'[1]EC Sales Date'!$A:$C,2,)</f>
        <v>T-Shirt HEATTECH Manches Courtes</v>
      </c>
      <c r="D5607" s="36" t="s">
        <v>427</v>
      </c>
      <c r="E5607" s="36" t="s">
        <v>86</v>
      </c>
      <c r="F5607" s="36" t="s">
        <v>86</v>
      </c>
      <c r="G5607" s="36" t="s">
        <v>7504</v>
      </c>
      <c r="H5607" s="36" t="s">
        <v>7504</v>
      </c>
      <c r="I5607" s="36" t="s">
        <v>1345</v>
      </c>
      <c r="J5607" s="36" t="s">
        <v>59</v>
      </c>
      <c r="K5607" s="36" t="s">
        <v>1346</v>
      </c>
    </row>
    <row r="5608" spans="1:11" ht="15" customHeight="1">
      <c r="A5608" s="36" t="s">
        <v>8244</v>
      </c>
      <c r="B5608" s="36">
        <v>472912</v>
      </c>
      <c r="C5608" s="35" t="e">
        <f>VLOOKUP(B5608,'[1]EC Sales Date'!$A:$C,2,)</f>
        <v>#N/A</v>
      </c>
      <c r="D5608" s="36" t="s">
        <v>56</v>
      </c>
      <c r="E5608" s="36" t="s">
        <v>56</v>
      </c>
      <c r="F5608" s="36" t="s">
        <v>56</v>
      </c>
      <c r="G5608" s="36" t="s">
        <v>7504</v>
      </c>
      <c r="H5608" s="36" t="s">
        <v>7504</v>
      </c>
      <c r="I5608" s="36" t="s">
        <v>1345</v>
      </c>
      <c r="J5608" s="36" t="s">
        <v>59</v>
      </c>
      <c r="K5608" s="36" t="s">
        <v>1346</v>
      </c>
    </row>
    <row r="5609" spans="1:11" ht="15" customHeight="1">
      <c r="A5609" s="36" t="s">
        <v>5271</v>
      </c>
      <c r="B5609" s="36">
        <v>469976</v>
      </c>
      <c r="C5609" s="35" t="str">
        <f>VLOOKUP(B5609,'[1]EC Sales Date'!$A:$C,2,)</f>
        <v>T-Shirt HEATTECH Col V Manches Courtes</v>
      </c>
      <c r="D5609" s="36" t="s">
        <v>56</v>
      </c>
      <c r="E5609" s="36" t="s">
        <v>56</v>
      </c>
      <c r="F5609" s="36" t="s">
        <v>56</v>
      </c>
      <c r="G5609" s="36" t="s">
        <v>7504</v>
      </c>
      <c r="H5609" s="36" t="s">
        <v>7504</v>
      </c>
      <c r="I5609" s="36" t="s">
        <v>1345</v>
      </c>
      <c r="J5609" s="36" t="s">
        <v>59</v>
      </c>
      <c r="K5609" s="36" t="s">
        <v>1346</v>
      </c>
    </row>
    <row r="5610" spans="1:11" ht="15" customHeight="1">
      <c r="A5610" s="36" t="s">
        <v>8245</v>
      </c>
      <c r="B5610" s="36">
        <v>472913</v>
      </c>
      <c r="C5610" s="35" t="e">
        <f>VLOOKUP(B5610,'[1]EC Sales Date'!$A:$C,2,)</f>
        <v>#N/A</v>
      </c>
      <c r="D5610" s="36" t="s">
        <v>56</v>
      </c>
      <c r="E5610" s="36" t="s">
        <v>57</v>
      </c>
      <c r="F5610" s="36" t="s">
        <v>57</v>
      </c>
      <c r="G5610" s="36" t="s">
        <v>7504</v>
      </c>
      <c r="H5610" s="36" t="s">
        <v>7504</v>
      </c>
      <c r="I5610" s="36" t="s">
        <v>1345</v>
      </c>
      <c r="J5610" s="36" t="s">
        <v>59</v>
      </c>
      <c r="K5610" s="36" t="s">
        <v>1346</v>
      </c>
    </row>
    <row r="5611" spans="1:11" ht="15" customHeight="1">
      <c r="A5611" s="36" t="s">
        <v>5272</v>
      </c>
      <c r="B5611" s="36">
        <v>469977</v>
      </c>
      <c r="C5611" s="35" t="str">
        <f>VLOOKUP(B5611,'[1]EC Sales Date'!$A:$C,2,)</f>
        <v>T-Shirt HEATTECH</v>
      </c>
      <c r="D5611" s="36" t="s">
        <v>86</v>
      </c>
      <c r="E5611" s="36" t="s">
        <v>57</v>
      </c>
      <c r="F5611" s="36" t="s">
        <v>57</v>
      </c>
      <c r="G5611" s="36" t="s">
        <v>7504</v>
      </c>
      <c r="H5611" s="36" t="s">
        <v>7504</v>
      </c>
      <c r="I5611" s="36" t="s">
        <v>1345</v>
      </c>
      <c r="J5611" s="36" t="s">
        <v>59</v>
      </c>
      <c r="K5611" s="36" t="s">
        <v>1346</v>
      </c>
    </row>
    <row r="5612" spans="1:11" ht="15" customHeight="1">
      <c r="A5612" s="36" t="s">
        <v>5273</v>
      </c>
      <c r="B5612" s="36">
        <v>469977</v>
      </c>
      <c r="C5612" s="35" t="str">
        <f>VLOOKUP(B5612,'[1]EC Sales Date'!$A:$C,2,)</f>
        <v>T-Shirt HEATTECH</v>
      </c>
      <c r="D5612" s="36" t="s">
        <v>57</v>
      </c>
      <c r="E5612" s="36" t="s">
        <v>57</v>
      </c>
      <c r="F5612" s="36" t="s">
        <v>57</v>
      </c>
      <c r="G5612" s="36" t="s">
        <v>7504</v>
      </c>
      <c r="H5612" s="36" t="s">
        <v>7504</v>
      </c>
      <c r="I5612" s="36" t="s">
        <v>1345</v>
      </c>
      <c r="J5612" s="36" t="s">
        <v>59</v>
      </c>
      <c r="K5612" s="36" t="s">
        <v>1346</v>
      </c>
    </row>
    <row r="5613" spans="1:11" ht="15" customHeight="1">
      <c r="A5613" s="36" t="s">
        <v>5274</v>
      </c>
      <c r="B5613" s="36">
        <v>469977</v>
      </c>
      <c r="C5613" s="35" t="str">
        <f>VLOOKUP(B5613,'[1]EC Sales Date'!$A:$C,2,)</f>
        <v>T-Shirt HEATTECH</v>
      </c>
      <c r="D5613" s="36" t="s">
        <v>56</v>
      </c>
      <c r="E5613" s="36" t="s">
        <v>56</v>
      </c>
      <c r="F5613" s="36" t="s">
        <v>56</v>
      </c>
      <c r="G5613" s="36" t="s">
        <v>7504</v>
      </c>
      <c r="H5613" s="36" t="s">
        <v>7504</v>
      </c>
      <c r="I5613" s="36" t="s">
        <v>1345</v>
      </c>
      <c r="J5613" s="36" t="s">
        <v>59</v>
      </c>
      <c r="K5613" s="36" t="s">
        <v>1346</v>
      </c>
    </row>
    <row r="5614" spans="1:11" ht="15" customHeight="1">
      <c r="A5614" s="36" t="s">
        <v>5275</v>
      </c>
      <c r="B5614" s="36">
        <v>469977</v>
      </c>
      <c r="C5614" s="35" t="str">
        <f>VLOOKUP(B5614,'[1]EC Sales Date'!$A:$C,2,)</f>
        <v>T-Shirt HEATTECH</v>
      </c>
      <c r="D5614" s="36" t="s">
        <v>427</v>
      </c>
      <c r="E5614" s="36" t="s">
        <v>86</v>
      </c>
      <c r="F5614" s="36" t="s">
        <v>86</v>
      </c>
      <c r="G5614" s="36" t="s">
        <v>7504</v>
      </c>
      <c r="H5614" s="36" t="s">
        <v>7504</v>
      </c>
      <c r="I5614" s="36" t="s">
        <v>1345</v>
      </c>
      <c r="J5614" s="36" t="s">
        <v>59</v>
      </c>
      <c r="K5614" s="36" t="s">
        <v>1346</v>
      </c>
    </row>
    <row r="5615" spans="1:11" ht="15" customHeight="1">
      <c r="A5615" s="36" t="s">
        <v>5276</v>
      </c>
      <c r="B5615" s="36">
        <v>471359</v>
      </c>
      <c r="C5615" s="35" t="str">
        <f>VLOOKUP(B5615,'[1]EC Sales Date'!$A:$C,2,)</f>
        <v>T-Shirt HEATTECH (rayé)</v>
      </c>
      <c r="D5615" s="36" t="s">
        <v>86</v>
      </c>
      <c r="E5615" s="36" t="s">
        <v>57</v>
      </c>
      <c r="F5615" s="36" t="s">
        <v>57</v>
      </c>
      <c r="G5615" s="36" t="s">
        <v>7504</v>
      </c>
      <c r="H5615" s="36" t="s">
        <v>7504</v>
      </c>
      <c r="I5615" s="36" t="s">
        <v>1345</v>
      </c>
      <c r="J5615" s="36" t="s">
        <v>59</v>
      </c>
      <c r="K5615" s="36" t="s">
        <v>1346</v>
      </c>
    </row>
    <row r="5616" spans="1:11" ht="15" customHeight="1">
      <c r="A5616" s="36" t="s">
        <v>5277</v>
      </c>
      <c r="B5616" s="36">
        <v>471359</v>
      </c>
      <c r="C5616" s="35" t="str">
        <f>VLOOKUP(B5616,'[1]EC Sales Date'!$A:$C,2,)</f>
        <v>T-Shirt HEATTECH (rayé)</v>
      </c>
      <c r="D5616" s="36" t="s">
        <v>56</v>
      </c>
      <c r="E5616" s="36" t="s">
        <v>57</v>
      </c>
      <c r="F5616" s="36" t="s">
        <v>57</v>
      </c>
      <c r="G5616" s="36" t="s">
        <v>7504</v>
      </c>
      <c r="H5616" s="36" t="s">
        <v>7504</v>
      </c>
      <c r="I5616" s="36" t="s">
        <v>1345</v>
      </c>
      <c r="J5616" s="36" t="s">
        <v>59</v>
      </c>
      <c r="K5616" s="36" t="s">
        <v>1346</v>
      </c>
    </row>
    <row r="5617" spans="1:11" ht="15" customHeight="1">
      <c r="A5617" s="36" t="s">
        <v>5278</v>
      </c>
      <c r="B5617" s="36">
        <v>472909</v>
      </c>
      <c r="C5617" s="35" t="str">
        <f>VLOOKUP(B5617,'[1]EC Sales Date'!$A:$C,2,)</f>
        <v>T-Shirt HEATTECH</v>
      </c>
      <c r="D5617" s="36" t="s">
        <v>56</v>
      </c>
      <c r="E5617" s="36" t="s">
        <v>56</v>
      </c>
      <c r="F5617" s="36" t="s">
        <v>56</v>
      </c>
      <c r="G5617" s="36" t="s">
        <v>7504</v>
      </c>
      <c r="H5617" s="36" t="s">
        <v>7504</v>
      </c>
      <c r="I5617" s="36" t="s">
        <v>1345</v>
      </c>
      <c r="J5617" s="36" t="s">
        <v>59</v>
      </c>
      <c r="K5617" s="36" t="s">
        <v>1346</v>
      </c>
    </row>
    <row r="5618" spans="1:11" ht="15" customHeight="1">
      <c r="A5618" s="36" t="s">
        <v>5279</v>
      </c>
      <c r="B5618" s="36">
        <v>469980</v>
      </c>
      <c r="C5618" s="35" t="str">
        <f>VLOOKUP(B5618,'[1]EC Sales Date'!$A:$C,2,)</f>
        <v>T-Shirt HEATTECH Coton Extra Chaud (manches longues)</v>
      </c>
      <c r="D5618" s="36" t="s">
        <v>86</v>
      </c>
      <c r="E5618" s="36" t="s">
        <v>57</v>
      </c>
      <c r="F5618" s="36" t="s">
        <v>57</v>
      </c>
      <c r="G5618" s="36" t="s">
        <v>7504</v>
      </c>
      <c r="H5618" s="36" t="s">
        <v>7504</v>
      </c>
      <c r="I5618" s="36" t="s">
        <v>58</v>
      </c>
      <c r="J5618" s="36" t="s">
        <v>59</v>
      </c>
      <c r="K5618" s="36" t="s">
        <v>1334</v>
      </c>
    </row>
    <row r="5619" spans="1:11" ht="15" customHeight="1">
      <c r="A5619" s="36" t="s">
        <v>5280</v>
      </c>
      <c r="B5619" s="36">
        <v>469980</v>
      </c>
      <c r="C5619" s="35" t="str">
        <f>VLOOKUP(B5619,'[1]EC Sales Date'!$A:$C,2,)</f>
        <v>T-Shirt HEATTECH Coton Extra Chaud (manches longues)</v>
      </c>
      <c r="D5619" s="36" t="s">
        <v>86</v>
      </c>
      <c r="E5619" s="36" t="s">
        <v>86</v>
      </c>
      <c r="F5619" s="36" t="s">
        <v>86</v>
      </c>
      <c r="G5619" s="36" t="s">
        <v>7504</v>
      </c>
      <c r="H5619" s="36" t="s">
        <v>7504</v>
      </c>
      <c r="I5619" s="36" t="s">
        <v>58</v>
      </c>
      <c r="J5619" s="36" t="s">
        <v>59</v>
      </c>
      <c r="K5619" s="36" t="s">
        <v>1334</v>
      </c>
    </row>
    <row r="5620" spans="1:11" ht="15" customHeight="1">
      <c r="A5620" s="36" t="s">
        <v>5281</v>
      </c>
      <c r="B5620" s="36">
        <v>469980</v>
      </c>
      <c r="C5620" s="35" t="str">
        <f>VLOOKUP(B5620,'[1]EC Sales Date'!$A:$C,2,)</f>
        <v>T-Shirt HEATTECH Coton Extra Chaud (manches longues)</v>
      </c>
      <c r="D5620" s="36" t="s">
        <v>56</v>
      </c>
      <c r="E5620" s="36" t="s">
        <v>56</v>
      </c>
      <c r="F5620" s="36" t="s">
        <v>56</v>
      </c>
      <c r="G5620" s="36" t="s">
        <v>7504</v>
      </c>
      <c r="H5620" s="36" t="s">
        <v>7504</v>
      </c>
      <c r="I5620" s="36" t="s">
        <v>58</v>
      </c>
      <c r="J5620" s="36" t="s">
        <v>59</v>
      </c>
      <c r="K5620" s="36" t="s">
        <v>1334</v>
      </c>
    </row>
    <row r="5621" spans="1:11" ht="15" customHeight="1">
      <c r="A5621" s="36" t="s">
        <v>8246</v>
      </c>
      <c r="B5621" s="36">
        <v>471521</v>
      </c>
      <c r="C5621" s="35" t="e">
        <f>VLOOKUP(B5621,'[1]EC Sales Date'!$A:$C,2,)</f>
        <v>#N/A</v>
      </c>
      <c r="D5621" s="36" t="s">
        <v>86</v>
      </c>
      <c r="E5621" s="36" t="s">
        <v>86</v>
      </c>
      <c r="F5621" s="36" t="s">
        <v>86</v>
      </c>
      <c r="G5621" s="36" t="s">
        <v>7504</v>
      </c>
      <c r="H5621" s="36" t="s">
        <v>7504</v>
      </c>
      <c r="I5621" s="36" t="s">
        <v>58</v>
      </c>
      <c r="J5621" s="36" t="s">
        <v>59</v>
      </c>
      <c r="K5621" s="36" t="s">
        <v>1337</v>
      </c>
    </row>
    <row r="5622" spans="1:11" ht="15" customHeight="1">
      <c r="A5622" s="36" t="s">
        <v>8247</v>
      </c>
      <c r="B5622" s="36">
        <v>471521</v>
      </c>
      <c r="C5622" s="35" t="e">
        <f>VLOOKUP(B5622,'[1]EC Sales Date'!$A:$C,2,)</f>
        <v>#N/A</v>
      </c>
      <c r="D5622" s="36" t="s">
        <v>56</v>
      </c>
      <c r="E5622" s="36" t="s">
        <v>56</v>
      </c>
      <c r="F5622" s="36" t="s">
        <v>56</v>
      </c>
      <c r="G5622" s="36" t="s">
        <v>7504</v>
      </c>
      <c r="H5622" s="36" t="s">
        <v>7504</v>
      </c>
      <c r="I5622" s="36" t="s">
        <v>58</v>
      </c>
      <c r="J5622" s="36" t="s">
        <v>59</v>
      </c>
      <c r="K5622" s="36" t="s">
        <v>1337</v>
      </c>
    </row>
    <row r="5623" spans="1:11" ht="15" customHeight="1">
      <c r="A5623" s="36" t="s">
        <v>5282</v>
      </c>
      <c r="B5623" s="36">
        <v>472922</v>
      </c>
      <c r="C5623" s="35" t="str">
        <f>VLOOKUP(B5623,'[1]EC Sales Date'!$A:$C,2,)</f>
        <v>T-Shirt HEATTECH Coton Extra Chaud (manches longues)</v>
      </c>
      <c r="D5623" s="36" t="s">
        <v>56</v>
      </c>
      <c r="E5623" s="36" t="s">
        <v>56</v>
      </c>
      <c r="F5623" s="36" t="s">
        <v>56</v>
      </c>
      <c r="G5623" s="36" t="s">
        <v>7504</v>
      </c>
      <c r="H5623" s="36" t="s">
        <v>7504</v>
      </c>
      <c r="I5623" s="36" t="s">
        <v>58</v>
      </c>
      <c r="J5623" s="36" t="s">
        <v>59</v>
      </c>
      <c r="K5623" s="36" t="s">
        <v>1334</v>
      </c>
    </row>
    <row r="5624" spans="1:11" ht="15" customHeight="1">
      <c r="A5624" s="36" t="s">
        <v>5283</v>
      </c>
      <c r="B5624" s="36">
        <v>473192</v>
      </c>
      <c r="C5624" s="35" t="str">
        <f>VLOOKUP(B5624,'[1]EC Sales Date'!$A:$C,2,)</f>
        <v>T-Shirt HEATTECH Coton Extra Chaud (manches longues)</v>
      </c>
      <c r="D5624" s="36" t="s">
        <v>56</v>
      </c>
      <c r="E5624" s="36" t="s">
        <v>56</v>
      </c>
      <c r="F5624" s="36" t="s">
        <v>56</v>
      </c>
      <c r="G5624" s="36" t="s">
        <v>7504</v>
      </c>
      <c r="H5624" s="36" t="s">
        <v>7504</v>
      </c>
      <c r="I5624" s="36" t="s">
        <v>58</v>
      </c>
      <c r="J5624" s="36" t="s">
        <v>59</v>
      </c>
      <c r="K5624" s="36" t="s">
        <v>1337</v>
      </c>
    </row>
    <row r="5625" spans="1:11" ht="15" customHeight="1">
      <c r="A5625" s="36" t="s">
        <v>5284</v>
      </c>
      <c r="B5625" s="36">
        <v>469983</v>
      </c>
      <c r="C5625" s="35" t="str">
        <f>VLOOKUP(B5625,'[1]EC Sales Date'!$A:$C,2,)</f>
        <v>T-Shirt HEATTECH Ultra Chaud (Manches Longues)</v>
      </c>
      <c r="D5625" s="36" t="s">
        <v>86</v>
      </c>
      <c r="E5625" s="36" t="s">
        <v>57</v>
      </c>
      <c r="F5625" s="36" t="s">
        <v>57</v>
      </c>
      <c r="G5625" s="36" t="s">
        <v>7504</v>
      </c>
      <c r="H5625" s="36" t="s">
        <v>7504</v>
      </c>
      <c r="I5625" s="36" t="s">
        <v>821</v>
      </c>
      <c r="J5625" s="36" t="s">
        <v>59</v>
      </c>
      <c r="K5625" s="36" t="s">
        <v>822</v>
      </c>
    </row>
    <row r="5626" spans="1:11" ht="15" customHeight="1">
      <c r="A5626" s="36" t="s">
        <v>5285</v>
      </c>
      <c r="B5626" s="36">
        <v>469983</v>
      </c>
      <c r="C5626" s="35" t="str">
        <f>VLOOKUP(B5626,'[1]EC Sales Date'!$A:$C,2,)</f>
        <v>T-Shirt HEATTECH Ultra Chaud (Manches Longues)</v>
      </c>
      <c r="D5626" s="36" t="s">
        <v>56</v>
      </c>
      <c r="E5626" s="36" t="s">
        <v>57</v>
      </c>
      <c r="F5626" s="36" t="s">
        <v>57</v>
      </c>
      <c r="G5626" s="36" t="s">
        <v>7504</v>
      </c>
      <c r="H5626" s="36" t="s">
        <v>7504</v>
      </c>
      <c r="I5626" s="36" t="s">
        <v>821</v>
      </c>
      <c r="J5626" s="36" t="s">
        <v>59</v>
      </c>
      <c r="K5626" s="36" t="s">
        <v>822</v>
      </c>
    </row>
    <row r="5627" spans="1:11" ht="15" customHeight="1">
      <c r="A5627" s="36" t="s">
        <v>5286</v>
      </c>
      <c r="B5627" s="36">
        <v>469983</v>
      </c>
      <c r="C5627" s="35" t="str">
        <f>VLOOKUP(B5627,'[1]EC Sales Date'!$A:$C,2,)</f>
        <v>T-Shirt HEATTECH Ultra Chaud (Manches Longues)</v>
      </c>
      <c r="D5627" s="36" t="s">
        <v>57</v>
      </c>
      <c r="E5627" s="36" t="s">
        <v>57</v>
      </c>
      <c r="F5627" s="36" t="s">
        <v>57</v>
      </c>
      <c r="G5627" s="36" t="s">
        <v>7504</v>
      </c>
      <c r="H5627" s="36" t="s">
        <v>7504</v>
      </c>
      <c r="I5627" s="36" t="s">
        <v>821</v>
      </c>
      <c r="J5627" s="36" t="s">
        <v>59</v>
      </c>
      <c r="K5627" s="36" t="s">
        <v>822</v>
      </c>
    </row>
    <row r="5628" spans="1:11" ht="15" customHeight="1">
      <c r="A5628" s="36" t="s">
        <v>5287</v>
      </c>
      <c r="B5628" s="36">
        <v>469983</v>
      </c>
      <c r="C5628" s="35" t="str">
        <f>VLOOKUP(B5628,'[1]EC Sales Date'!$A:$C,2,)</f>
        <v>T-Shirt HEATTECH Ultra Chaud (Manches Longues)</v>
      </c>
      <c r="D5628" s="36" t="s">
        <v>86</v>
      </c>
      <c r="E5628" s="36" t="s">
        <v>57</v>
      </c>
      <c r="F5628" s="36" t="s">
        <v>57</v>
      </c>
      <c r="G5628" s="36" t="s">
        <v>7504</v>
      </c>
      <c r="H5628" s="36" t="s">
        <v>7504</v>
      </c>
      <c r="I5628" s="36" t="s">
        <v>821</v>
      </c>
      <c r="J5628" s="36" t="s">
        <v>59</v>
      </c>
      <c r="K5628" s="36" t="s">
        <v>822</v>
      </c>
    </row>
    <row r="5629" spans="1:11" ht="15" customHeight="1">
      <c r="A5629" s="36" t="s">
        <v>5288</v>
      </c>
      <c r="B5629" s="36">
        <v>472926</v>
      </c>
      <c r="C5629" s="35" t="str">
        <f>VLOOKUP(B5629,'[1]EC Sales Date'!$A:$C,2,)</f>
        <v>T-Shirt HEATTECH Ultra Chaud (Manches Longues)</v>
      </c>
      <c r="D5629" s="36" t="s">
        <v>56</v>
      </c>
      <c r="E5629" s="36" t="s">
        <v>57</v>
      </c>
      <c r="F5629" s="36" t="s">
        <v>57</v>
      </c>
      <c r="G5629" s="36" t="s">
        <v>7504</v>
      </c>
      <c r="H5629" s="36" t="s">
        <v>7504</v>
      </c>
      <c r="I5629" s="36" t="s">
        <v>821</v>
      </c>
      <c r="J5629" s="36" t="s">
        <v>59</v>
      </c>
      <c r="K5629" s="36" t="s">
        <v>822</v>
      </c>
    </row>
    <row r="5630" spans="1:11" ht="15" customHeight="1">
      <c r="A5630" s="36" t="s">
        <v>5289</v>
      </c>
      <c r="B5630" s="36">
        <v>469984</v>
      </c>
      <c r="C5630" s="35" t="str">
        <f>VLOOKUP(B5630,'[1]EC Sales Date'!$A:$C,2,)</f>
        <v>T-Shirt HEATTECH Ultra Chaud (Col Roulé, Manches Longues)</v>
      </c>
      <c r="D5630" s="36" t="s">
        <v>86</v>
      </c>
      <c r="E5630" s="36" t="s">
        <v>57</v>
      </c>
      <c r="F5630" s="36" t="s">
        <v>57</v>
      </c>
      <c r="G5630" s="36" t="s">
        <v>7504</v>
      </c>
      <c r="H5630" s="36" t="s">
        <v>7504</v>
      </c>
      <c r="I5630" s="36" t="s">
        <v>821</v>
      </c>
      <c r="J5630" s="36" t="s">
        <v>59</v>
      </c>
      <c r="K5630" s="36" t="s">
        <v>822</v>
      </c>
    </row>
    <row r="5631" spans="1:11" ht="15" customHeight="1">
      <c r="A5631" s="36" t="s">
        <v>5290</v>
      </c>
      <c r="B5631" s="36">
        <v>469984</v>
      </c>
      <c r="C5631" s="35" t="str">
        <f>VLOOKUP(B5631,'[1]EC Sales Date'!$A:$C,2,)</f>
        <v>T-Shirt HEATTECH Ultra Chaud (Col Roulé, Manches Longues)</v>
      </c>
      <c r="D5631" s="36" t="s">
        <v>56</v>
      </c>
      <c r="E5631" s="36" t="s">
        <v>57</v>
      </c>
      <c r="F5631" s="36" t="s">
        <v>57</v>
      </c>
      <c r="G5631" s="36" t="s">
        <v>7504</v>
      </c>
      <c r="H5631" s="36" t="s">
        <v>7504</v>
      </c>
      <c r="I5631" s="36" t="s">
        <v>821</v>
      </c>
      <c r="J5631" s="36" t="s">
        <v>59</v>
      </c>
      <c r="K5631" s="36" t="s">
        <v>822</v>
      </c>
    </row>
    <row r="5632" spans="1:11" ht="15" customHeight="1">
      <c r="A5632" s="36" t="s">
        <v>5291</v>
      </c>
      <c r="B5632" s="36">
        <v>469984</v>
      </c>
      <c r="C5632" s="35" t="str">
        <f>VLOOKUP(B5632,'[1]EC Sales Date'!$A:$C,2,)</f>
        <v>T-Shirt HEATTECH Ultra Chaud (Col Roulé, Manches Longues)</v>
      </c>
      <c r="D5632" s="36" t="s">
        <v>57</v>
      </c>
      <c r="E5632" s="36" t="s">
        <v>57</v>
      </c>
      <c r="F5632" s="36" t="s">
        <v>57</v>
      </c>
      <c r="G5632" s="36" t="s">
        <v>7504</v>
      </c>
      <c r="H5632" s="36" t="s">
        <v>7504</v>
      </c>
      <c r="I5632" s="36" t="s">
        <v>821</v>
      </c>
      <c r="J5632" s="36" t="s">
        <v>59</v>
      </c>
      <c r="K5632" s="36" t="s">
        <v>822</v>
      </c>
    </row>
    <row r="5633" spans="1:11" ht="15" customHeight="1">
      <c r="A5633" s="36" t="s">
        <v>5292</v>
      </c>
      <c r="B5633" s="36">
        <v>469984</v>
      </c>
      <c r="C5633" s="35" t="str">
        <f>VLOOKUP(B5633,'[1]EC Sales Date'!$A:$C,2,)</f>
        <v>T-Shirt HEATTECH Ultra Chaud (Col Roulé, Manches Longues)</v>
      </c>
      <c r="D5633" s="36" t="s">
        <v>427</v>
      </c>
      <c r="E5633" s="36" t="s">
        <v>57</v>
      </c>
      <c r="F5633" s="36" t="s">
        <v>57</v>
      </c>
      <c r="G5633" s="36" t="s">
        <v>7504</v>
      </c>
      <c r="H5633" s="36" t="s">
        <v>7504</v>
      </c>
      <c r="I5633" s="36" t="s">
        <v>821</v>
      </c>
      <c r="J5633" s="36" t="s">
        <v>59</v>
      </c>
      <c r="K5633" s="36" t="s">
        <v>822</v>
      </c>
    </row>
    <row r="5634" spans="1:11" ht="15" customHeight="1">
      <c r="A5634" s="36" t="s">
        <v>8248</v>
      </c>
      <c r="B5634" s="36">
        <v>469986</v>
      </c>
      <c r="C5634" s="35" t="e">
        <f>VLOOKUP(B5634,'[1]EC Sales Date'!$A:$C,2,)</f>
        <v>#N/A</v>
      </c>
      <c r="D5634" s="36" t="s">
        <v>86</v>
      </c>
      <c r="E5634" s="36" t="s">
        <v>57</v>
      </c>
      <c r="F5634" s="36" t="s">
        <v>57</v>
      </c>
      <c r="G5634" s="36" t="s">
        <v>7504</v>
      </c>
      <c r="H5634" s="36" t="s">
        <v>7504</v>
      </c>
      <c r="I5634" s="36" t="s">
        <v>78</v>
      </c>
      <c r="J5634" s="36" t="s">
        <v>59</v>
      </c>
      <c r="K5634" s="36" t="s">
        <v>1357</v>
      </c>
    </row>
    <row r="5635" spans="1:11" ht="15" customHeight="1">
      <c r="A5635" s="36" t="s">
        <v>8249</v>
      </c>
      <c r="B5635" s="36">
        <v>469986</v>
      </c>
      <c r="C5635" s="35" t="e">
        <f>VLOOKUP(B5635,'[1]EC Sales Date'!$A:$C,2,)</f>
        <v>#N/A</v>
      </c>
      <c r="D5635" s="36" t="s">
        <v>57</v>
      </c>
      <c r="E5635" s="36" t="s">
        <v>57</v>
      </c>
      <c r="F5635" s="36" t="s">
        <v>57</v>
      </c>
      <c r="G5635" s="36" t="s">
        <v>7504</v>
      </c>
      <c r="H5635" s="36" t="s">
        <v>7504</v>
      </c>
      <c r="I5635" s="36" t="s">
        <v>78</v>
      </c>
      <c r="J5635" s="36" t="s">
        <v>59</v>
      </c>
      <c r="K5635" s="36" t="s">
        <v>1357</v>
      </c>
    </row>
    <row r="5636" spans="1:11" ht="15" customHeight="1">
      <c r="A5636" s="36" t="s">
        <v>8250</v>
      </c>
      <c r="B5636" s="36">
        <v>469986</v>
      </c>
      <c r="C5636" s="35" t="e">
        <f>VLOOKUP(B5636,'[1]EC Sales Date'!$A:$C,2,)</f>
        <v>#N/A</v>
      </c>
      <c r="D5636" s="36" t="s">
        <v>86</v>
      </c>
      <c r="E5636" s="36" t="s">
        <v>86</v>
      </c>
      <c r="F5636" s="36" t="s">
        <v>86</v>
      </c>
      <c r="G5636" s="36" t="s">
        <v>7504</v>
      </c>
      <c r="H5636" s="36" t="s">
        <v>7504</v>
      </c>
      <c r="I5636" s="36" t="s">
        <v>78</v>
      </c>
      <c r="J5636" s="36" t="s">
        <v>59</v>
      </c>
      <c r="K5636" s="36" t="s">
        <v>1357</v>
      </c>
    </row>
    <row r="5637" spans="1:11" ht="15" customHeight="1">
      <c r="A5637" s="36" t="s">
        <v>8251</v>
      </c>
      <c r="B5637" s="36">
        <v>469987</v>
      </c>
      <c r="C5637" s="35" t="e">
        <f>VLOOKUP(B5637,'[1]EC Sales Date'!$A:$C,2,)</f>
        <v>#N/A</v>
      </c>
      <c r="D5637" s="36" t="s">
        <v>86</v>
      </c>
      <c r="E5637" s="36" t="s">
        <v>57</v>
      </c>
      <c r="F5637" s="36" t="s">
        <v>57</v>
      </c>
      <c r="G5637" s="36" t="s">
        <v>7504</v>
      </c>
      <c r="H5637" s="36" t="s">
        <v>7504</v>
      </c>
      <c r="I5637" s="36" t="s">
        <v>58</v>
      </c>
      <c r="J5637" s="36" t="s">
        <v>59</v>
      </c>
      <c r="K5637" s="36" t="s">
        <v>1354</v>
      </c>
    </row>
    <row r="5638" spans="1:11" ht="15" customHeight="1">
      <c r="A5638" s="36" t="s">
        <v>5293</v>
      </c>
      <c r="B5638" s="36">
        <v>472924</v>
      </c>
      <c r="C5638" s="35" t="str">
        <f>VLOOKUP(B5638,'[1]EC Sales Date'!$A:$C,2,)</f>
        <v>Collant HEATTECH Coton Extra Chaud</v>
      </c>
      <c r="D5638" s="36" t="s">
        <v>56</v>
      </c>
      <c r="E5638" s="36" t="s">
        <v>56</v>
      </c>
      <c r="F5638" s="36" t="s">
        <v>56</v>
      </c>
      <c r="G5638" s="36" t="s">
        <v>7504</v>
      </c>
      <c r="H5638" s="36" t="s">
        <v>7504</v>
      </c>
      <c r="I5638" s="36" t="s">
        <v>58</v>
      </c>
      <c r="J5638" s="36" t="s">
        <v>59</v>
      </c>
      <c r="K5638" s="36" t="s">
        <v>1354</v>
      </c>
    </row>
    <row r="5639" spans="1:11" ht="15" customHeight="1">
      <c r="A5639" s="36" t="s">
        <v>5294</v>
      </c>
      <c r="B5639" s="36">
        <v>472924</v>
      </c>
      <c r="C5639" s="35" t="str">
        <f>VLOOKUP(B5639,'[1]EC Sales Date'!$A:$C,2,)</f>
        <v>Collant HEATTECH Coton Extra Chaud</v>
      </c>
      <c r="D5639" s="36" t="s">
        <v>86</v>
      </c>
      <c r="E5639" s="36" t="s">
        <v>86</v>
      </c>
      <c r="F5639" s="36" t="s">
        <v>86</v>
      </c>
      <c r="G5639" s="36" t="s">
        <v>7504</v>
      </c>
      <c r="H5639" s="36" t="s">
        <v>7504</v>
      </c>
      <c r="I5639" s="36" t="s">
        <v>58</v>
      </c>
      <c r="J5639" s="36" t="s">
        <v>59</v>
      </c>
      <c r="K5639" s="36" t="s">
        <v>1354</v>
      </c>
    </row>
    <row r="5640" spans="1:11" ht="15" customHeight="1">
      <c r="A5640" s="36" t="s">
        <v>5295</v>
      </c>
      <c r="B5640" s="36">
        <v>473197</v>
      </c>
      <c r="C5640" s="35" t="str">
        <f>VLOOKUP(B5640,'[1]EC Sales Date'!$A:$C,2,)</f>
        <v>Collant HEATTECH Coton Extra Chaud</v>
      </c>
      <c r="D5640" s="36" t="s">
        <v>56</v>
      </c>
      <c r="E5640" s="36" t="s">
        <v>56</v>
      </c>
      <c r="F5640" s="36" t="s">
        <v>56</v>
      </c>
      <c r="G5640" s="36" t="s">
        <v>7504</v>
      </c>
      <c r="H5640" s="36" t="s">
        <v>7504</v>
      </c>
      <c r="I5640" s="36" t="s">
        <v>58</v>
      </c>
      <c r="J5640" s="36" t="s">
        <v>59</v>
      </c>
      <c r="K5640" s="36" t="s">
        <v>5296</v>
      </c>
    </row>
    <row r="5641" spans="1:11" ht="15" customHeight="1">
      <c r="A5641" s="36" t="s">
        <v>5297</v>
      </c>
      <c r="B5641" s="36">
        <v>469988</v>
      </c>
      <c r="C5641" s="35" t="str">
        <f>VLOOKUP(B5641,'[1]EC Sales Date'!$A:$C,2,)</f>
        <v>Collant HEATTECH Ultra Chaud</v>
      </c>
      <c r="D5641" s="36" t="s">
        <v>86</v>
      </c>
      <c r="E5641" s="36" t="s">
        <v>57</v>
      </c>
      <c r="F5641" s="36" t="s">
        <v>57</v>
      </c>
      <c r="G5641" s="36" t="s">
        <v>7504</v>
      </c>
      <c r="H5641" s="36" t="s">
        <v>7504</v>
      </c>
      <c r="I5641" s="36" t="s">
        <v>78</v>
      </c>
      <c r="J5641" s="36" t="s">
        <v>59</v>
      </c>
      <c r="K5641" s="36" t="s">
        <v>5298</v>
      </c>
    </row>
    <row r="5642" spans="1:11" ht="15" customHeight="1">
      <c r="A5642" s="36" t="s">
        <v>5299</v>
      </c>
      <c r="B5642" s="36">
        <v>469988</v>
      </c>
      <c r="C5642" s="35" t="str">
        <f>VLOOKUP(B5642,'[1]EC Sales Date'!$A:$C,2,)</f>
        <v>Collant HEATTECH Ultra Chaud</v>
      </c>
      <c r="D5642" s="36" t="s">
        <v>56</v>
      </c>
      <c r="E5642" s="36" t="s">
        <v>57</v>
      </c>
      <c r="F5642" s="36" t="s">
        <v>57</v>
      </c>
      <c r="G5642" s="36" t="s">
        <v>7504</v>
      </c>
      <c r="H5642" s="36" t="s">
        <v>7504</v>
      </c>
      <c r="I5642" s="36" t="s">
        <v>78</v>
      </c>
      <c r="J5642" s="36" t="s">
        <v>59</v>
      </c>
      <c r="K5642" s="36" t="s">
        <v>5298</v>
      </c>
    </row>
    <row r="5643" spans="1:11" ht="15" customHeight="1">
      <c r="A5643" s="36" t="s">
        <v>5300</v>
      </c>
      <c r="B5643" s="36">
        <v>469988</v>
      </c>
      <c r="C5643" s="35" t="str">
        <f>VLOOKUP(B5643,'[1]EC Sales Date'!$A:$C,2,)</f>
        <v>Collant HEATTECH Ultra Chaud</v>
      </c>
      <c r="D5643" s="36" t="s">
        <v>57</v>
      </c>
      <c r="E5643" s="36" t="s">
        <v>57</v>
      </c>
      <c r="F5643" s="36" t="s">
        <v>57</v>
      </c>
      <c r="G5643" s="36" t="s">
        <v>7504</v>
      </c>
      <c r="H5643" s="36" t="s">
        <v>7504</v>
      </c>
      <c r="I5643" s="36" t="s">
        <v>78</v>
      </c>
      <c r="J5643" s="36" t="s">
        <v>59</v>
      </c>
      <c r="K5643" s="36" t="s">
        <v>5298</v>
      </c>
    </row>
    <row r="5644" spans="1:11" ht="15" customHeight="1">
      <c r="A5644" s="36" t="s">
        <v>5301</v>
      </c>
      <c r="B5644" s="36">
        <v>472927</v>
      </c>
      <c r="C5644" s="35" t="str">
        <f>VLOOKUP(B5644,'[1]EC Sales Date'!$A:$C,2,)</f>
        <v>Collant HEATTECH Ultra Chaud</v>
      </c>
      <c r="D5644" s="36" t="s">
        <v>56</v>
      </c>
      <c r="E5644" s="36" t="s">
        <v>57</v>
      </c>
      <c r="F5644" s="36" t="s">
        <v>57</v>
      </c>
      <c r="G5644" s="36" t="s">
        <v>7504</v>
      </c>
      <c r="H5644" s="36" t="s">
        <v>7504</v>
      </c>
      <c r="I5644" s="36" t="s">
        <v>78</v>
      </c>
      <c r="J5644" s="36" t="s">
        <v>59</v>
      </c>
      <c r="K5644" s="36" t="s">
        <v>5298</v>
      </c>
    </row>
    <row r="5645" spans="1:11" ht="15" customHeight="1">
      <c r="A5645" s="36" t="s">
        <v>5302</v>
      </c>
      <c r="B5645" s="36">
        <v>469998</v>
      </c>
      <c r="C5645" s="35" t="str">
        <f>VLOOKUP(B5645,'[1]EC Sales Date'!$A:$C,2,)</f>
        <v>Chaussettes Courtes HEATTECH</v>
      </c>
      <c r="D5645" s="36" t="s">
        <v>86</v>
      </c>
      <c r="E5645" s="36" t="s">
        <v>86</v>
      </c>
      <c r="F5645" s="36" t="s">
        <v>86</v>
      </c>
      <c r="G5645" s="36" t="s">
        <v>7504</v>
      </c>
      <c r="H5645" s="36" t="s">
        <v>7504</v>
      </c>
      <c r="I5645" s="36" t="s">
        <v>58</v>
      </c>
      <c r="J5645" s="36" t="s">
        <v>59</v>
      </c>
      <c r="K5645" s="36" t="s">
        <v>1315</v>
      </c>
    </row>
    <row r="5646" spans="1:11" ht="15" customHeight="1">
      <c r="A5646" s="36" t="s">
        <v>5303</v>
      </c>
      <c r="B5646" s="36">
        <v>471974</v>
      </c>
      <c r="C5646" s="35" t="str">
        <f>VLOOKUP(B5646,'[1]EC Sales Date'!$A:$C,2,)</f>
        <v>Chaussettes Mi-Longues HEATTECH</v>
      </c>
      <c r="D5646" s="36" t="s">
        <v>86</v>
      </c>
      <c r="E5646" s="36" t="s">
        <v>86</v>
      </c>
      <c r="F5646" s="36" t="s">
        <v>86</v>
      </c>
      <c r="G5646" s="36" t="s">
        <v>7504</v>
      </c>
      <c r="H5646" s="36" t="s">
        <v>7504</v>
      </c>
      <c r="I5646" s="36" t="s">
        <v>58</v>
      </c>
      <c r="J5646" s="36" t="s">
        <v>59</v>
      </c>
      <c r="K5646" s="36" t="s">
        <v>1315</v>
      </c>
    </row>
    <row r="5647" spans="1:11" ht="15" customHeight="1">
      <c r="A5647" s="36" t="s">
        <v>5304</v>
      </c>
      <c r="B5647" s="36">
        <v>471975</v>
      </c>
      <c r="C5647" s="35" t="str">
        <f>VLOOKUP(B5647,'[1]EC Sales Date'!$A:$C,2,)</f>
        <v>Chaussettes HEATTECH (Doublées)</v>
      </c>
      <c r="D5647" s="36" t="s">
        <v>86</v>
      </c>
      <c r="E5647" s="36" t="s">
        <v>86</v>
      </c>
      <c r="F5647" s="36" t="s">
        <v>86</v>
      </c>
      <c r="G5647" s="36" t="s">
        <v>7504</v>
      </c>
      <c r="H5647" s="36" t="s">
        <v>7504</v>
      </c>
      <c r="I5647" s="36" t="s">
        <v>58</v>
      </c>
      <c r="J5647" s="36" t="s">
        <v>59</v>
      </c>
      <c r="K5647" s="36" t="s">
        <v>1315</v>
      </c>
    </row>
    <row r="5648" spans="1:11" ht="15" customHeight="1">
      <c r="A5648" s="36" t="s">
        <v>5305</v>
      </c>
      <c r="B5648" s="36">
        <v>471976</v>
      </c>
      <c r="C5648" s="35" t="str">
        <f>VLOOKUP(B5648,'[1]EC Sales Date'!$A:$C,2,)</f>
        <v>Chaussettes HEATTECH</v>
      </c>
      <c r="D5648" s="36" t="s">
        <v>57</v>
      </c>
      <c r="E5648" s="36" t="s">
        <v>57</v>
      </c>
      <c r="F5648" s="36" t="s">
        <v>57</v>
      </c>
      <c r="G5648" s="36" t="s">
        <v>7504</v>
      </c>
      <c r="H5648" s="36" t="s">
        <v>7504</v>
      </c>
      <c r="I5648" s="36" t="s">
        <v>58</v>
      </c>
      <c r="J5648" s="36" t="s">
        <v>59</v>
      </c>
      <c r="K5648" s="36" t="s">
        <v>5306</v>
      </c>
    </row>
    <row r="5649" spans="1:11" ht="15" customHeight="1">
      <c r="A5649" s="36" t="s">
        <v>5307</v>
      </c>
      <c r="B5649" s="36">
        <v>471977</v>
      </c>
      <c r="C5649" s="35" t="str">
        <f>VLOOKUP(B5649,'[1]EC Sales Date'!$A:$C,2,)</f>
        <v>Chaussettes à Motifs HEATTECH</v>
      </c>
      <c r="D5649" s="36" t="s">
        <v>86</v>
      </c>
      <c r="E5649" s="36" t="s">
        <v>86</v>
      </c>
      <c r="F5649" s="36" t="s">
        <v>86</v>
      </c>
      <c r="G5649" s="36" t="s">
        <v>7504</v>
      </c>
      <c r="H5649" s="36" t="s">
        <v>7504</v>
      </c>
      <c r="I5649" s="36" t="s">
        <v>58</v>
      </c>
      <c r="J5649" s="36" t="s">
        <v>59</v>
      </c>
      <c r="K5649" s="36" t="s">
        <v>5308</v>
      </c>
    </row>
    <row r="5650" spans="1:11" ht="15" customHeight="1">
      <c r="A5650" s="36" t="s">
        <v>5309</v>
      </c>
      <c r="B5650" s="36">
        <v>471978</v>
      </c>
      <c r="C5650" s="35" t="str">
        <f>VLOOKUP(B5650,'[1]EC Sales Date'!$A:$C,2,)</f>
        <v>Chaussettes Mi-Longues HEATTECH</v>
      </c>
      <c r="D5650" s="36" t="s">
        <v>57</v>
      </c>
      <c r="E5650" s="36" t="s">
        <v>57</v>
      </c>
      <c r="F5650" s="36" t="s">
        <v>57</v>
      </c>
      <c r="G5650" s="36" t="s">
        <v>7504</v>
      </c>
      <c r="H5650" s="36" t="s">
        <v>7504</v>
      </c>
      <c r="I5650" s="36" t="s">
        <v>58</v>
      </c>
      <c r="J5650" s="36" t="s">
        <v>59</v>
      </c>
      <c r="K5650" s="36" t="s">
        <v>1072</v>
      </c>
    </row>
    <row r="5651" spans="1:11" ht="15" customHeight="1">
      <c r="A5651" s="36" t="s">
        <v>5310</v>
      </c>
      <c r="B5651" s="36">
        <v>471979</v>
      </c>
      <c r="C5651" s="35" t="str">
        <f>VLOOKUP(B5651,'[1]EC Sales Date'!$A:$C,2,)</f>
        <v>Chaussettes Mi-Longues HEATTECH</v>
      </c>
      <c r="D5651" s="36" t="s">
        <v>57</v>
      </c>
      <c r="E5651" s="36" t="s">
        <v>57</v>
      </c>
      <c r="F5651" s="36" t="s">
        <v>57</v>
      </c>
      <c r="G5651" s="36" t="s">
        <v>7504</v>
      </c>
      <c r="H5651" s="36" t="s">
        <v>7504</v>
      </c>
      <c r="I5651" s="36" t="s">
        <v>58</v>
      </c>
      <c r="J5651" s="36" t="s">
        <v>59</v>
      </c>
      <c r="K5651" s="36" t="s">
        <v>1310</v>
      </c>
    </row>
    <row r="5652" spans="1:11" ht="15" customHeight="1">
      <c r="A5652" s="36" t="s">
        <v>5311</v>
      </c>
      <c r="B5652" s="36">
        <v>471983</v>
      </c>
      <c r="C5652" s="35" t="str">
        <f>VLOOKUP(B5652,'[1]EC Sales Date'!$A:$C,2,)</f>
        <v>Chaussettes Côtelées HEATTECH</v>
      </c>
      <c r="D5652" s="36" t="s">
        <v>86</v>
      </c>
      <c r="E5652" s="36" t="s">
        <v>86</v>
      </c>
      <c r="F5652" s="36" t="s">
        <v>86</v>
      </c>
      <c r="G5652" s="36" t="s">
        <v>7504</v>
      </c>
      <c r="H5652" s="36" t="s">
        <v>7504</v>
      </c>
      <c r="I5652" s="36" t="s">
        <v>58</v>
      </c>
      <c r="J5652" s="36" t="s">
        <v>59</v>
      </c>
      <c r="K5652" s="36" t="s">
        <v>3865</v>
      </c>
    </row>
    <row r="5653" spans="1:11" ht="15" customHeight="1">
      <c r="A5653" s="36" t="s">
        <v>5312</v>
      </c>
      <c r="B5653" s="36">
        <v>471984</v>
      </c>
      <c r="C5653" s="35" t="str">
        <f>VLOOKUP(B5653,'[1]EC Sales Date'!$A:$C,2,)</f>
        <v>Chaussettes Côtelées Longueur Genoux HEATTECH</v>
      </c>
      <c r="D5653" s="36" t="s">
        <v>57</v>
      </c>
      <c r="E5653" s="36" t="s">
        <v>57</v>
      </c>
      <c r="F5653" s="36" t="s">
        <v>57</v>
      </c>
      <c r="G5653" s="36" t="s">
        <v>7504</v>
      </c>
      <c r="H5653" s="36" t="s">
        <v>7504</v>
      </c>
      <c r="I5653" s="36" t="s">
        <v>58</v>
      </c>
      <c r="J5653" s="36" t="s">
        <v>59</v>
      </c>
      <c r="K5653" s="36" t="s">
        <v>5313</v>
      </c>
    </row>
    <row r="5654" spans="1:11" ht="15" customHeight="1">
      <c r="A5654" s="36" t="s">
        <v>5314</v>
      </c>
      <c r="B5654" s="36">
        <v>471987</v>
      </c>
      <c r="C5654" s="35" t="str">
        <f>VLOOKUP(B5654,'[1]EC Sales Date'!$A:$C,2,)</f>
        <v>Chaussettes HEATTECH (Doublées)</v>
      </c>
      <c r="D5654" s="36" t="s">
        <v>57</v>
      </c>
      <c r="E5654" s="36" t="s">
        <v>57</v>
      </c>
      <c r="F5654" s="36" t="s">
        <v>57</v>
      </c>
      <c r="G5654" s="36" t="s">
        <v>7504</v>
      </c>
      <c r="H5654" s="36" t="s">
        <v>7504</v>
      </c>
      <c r="I5654" s="36" t="s">
        <v>58</v>
      </c>
      <c r="J5654" s="36" t="s">
        <v>59</v>
      </c>
      <c r="K5654" s="36" t="s">
        <v>1333</v>
      </c>
    </row>
    <row r="5655" spans="1:11" ht="15" customHeight="1">
      <c r="A5655" s="36" t="s">
        <v>5315</v>
      </c>
      <c r="B5655" s="36">
        <v>471988</v>
      </c>
      <c r="C5655" s="35" t="str">
        <f>VLOOKUP(B5655,'[1]EC Sales Date'!$A:$C,2,)</f>
        <v>Chaussettes HEATTECH (Doublées)</v>
      </c>
      <c r="D5655" s="36" t="s">
        <v>57</v>
      </c>
      <c r="E5655" s="36" t="s">
        <v>57</v>
      </c>
      <c r="F5655" s="36" t="s">
        <v>57</v>
      </c>
      <c r="G5655" s="36" t="s">
        <v>7504</v>
      </c>
      <c r="H5655" s="36" t="s">
        <v>7504</v>
      </c>
      <c r="I5655" s="36" t="s">
        <v>58</v>
      </c>
      <c r="J5655" s="36" t="s">
        <v>59</v>
      </c>
      <c r="K5655" s="36" t="s">
        <v>5316</v>
      </c>
    </row>
    <row r="5656" spans="1:11" ht="15" customHeight="1">
      <c r="A5656" s="36" t="s">
        <v>5317</v>
      </c>
      <c r="B5656" s="36">
        <v>472513</v>
      </c>
      <c r="C5656" s="35" t="str">
        <f>VLOOKUP(B5656,'[1]EC Sales Date'!$A:$C,2,)</f>
        <v>Chaussettes HEATTECH (Mi-Longues)</v>
      </c>
      <c r="D5656" s="36" t="s">
        <v>57</v>
      </c>
      <c r="E5656" s="36" t="s">
        <v>57</v>
      </c>
      <c r="F5656" s="36" t="s">
        <v>57</v>
      </c>
      <c r="G5656" s="36" t="s">
        <v>7504</v>
      </c>
      <c r="H5656" s="36" t="s">
        <v>7504</v>
      </c>
      <c r="I5656" s="36" t="s">
        <v>58</v>
      </c>
      <c r="J5656" s="36" t="s">
        <v>59</v>
      </c>
      <c r="K5656" s="36" t="s">
        <v>5318</v>
      </c>
    </row>
    <row r="5657" spans="1:11" ht="15" customHeight="1">
      <c r="A5657" s="36" t="s">
        <v>5319</v>
      </c>
      <c r="B5657" s="36">
        <v>471725</v>
      </c>
      <c r="C5657" s="35" t="str">
        <f>VLOOKUP(B5657,'[1]EC Sales Date'!$A:$C,2,)</f>
        <v>Chaussettes HEATTECH</v>
      </c>
      <c r="D5657" s="36" t="s">
        <v>57</v>
      </c>
      <c r="E5657" s="36" t="s">
        <v>57</v>
      </c>
      <c r="F5657" s="36" t="s">
        <v>57</v>
      </c>
      <c r="G5657" s="36" t="s">
        <v>7504</v>
      </c>
      <c r="H5657" s="36" t="s">
        <v>7504</v>
      </c>
      <c r="I5657" s="36" t="s">
        <v>58</v>
      </c>
      <c r="J5657" s="36" t="s">
        <v>59</v>
      </c>
      <c r="K5657" s="36" t="s">
        <v>5320</v>
      </c>
    </row>
    <row r="5658" spans="1:11" ht="15" customHeight="1">
      <c r="A5658" s="36" t="s">
        <v>5321</v>
      </c>
      <c r="B5658" s="36">
        <v>472285</v>
      </c>
      <c r="C5658" s="35" t="str">
        <f>VLOOKUP(B5658,'[1]EC Sales Date'!$A:$C,2,)</f>
        <v>Chaussettes HEATTECH</v>
      </c>
      <c r="D5658" s="36" t="s">
        <v>57</v>
      </c>
      <c r="E5658" s="36" t="s">
        <v>57</v>
      </c>
      <c r="F5658" s="36" t="s">
        <v>57</v>
      </c>
      <c r="G5658" s="36" t="s">
        <v>7504</v>
      </c>
      <c r="H5658" s="36" t="s">
        <v>7504</v>
      </c>
      <c r="I5658" s="36" t="s">
        <v>58</v>
      </c>
      <c r="J5658" s="36" t="s">
        <v>59</v>
      </c>
      <c r="K5658" s="36" t="s">
        <v>5322</v>
      </c>
    </row>
    <row r="5659" spans="1:11" ht="15" customHeight="1">
      <c r="A5659" s="36" t="s">
        <v>5323</v>
      </c>
      <c r="B5659" s="36">
        <v>472287</v>
      </c>
      <c r="C5659" s="35" t="str">
        <f>VLOOKUP(B5659,'[1]EC Sales Date'!$A:$C,2,)</f>
        <v>Chaussettes HEATTECH</v>
      </c>
      <c r="D5659" s="36" t="s">
        <v>57</v>
      </c>
      <c r="E5659" s="36" t="s">
        <v>57</v>
      </c>
      <c r="F5659" s="36" t="s">
        <v>57</v>
      </c>
      <c r="G5659" s="36" t="s">
        <v>7504</v>
      </c>
      <c r="H5659" s="36" t="s">
        <v>7504</v>
      </c>
      <c r="I5659" s="36" t="s">
        <v>58</v>
      </c>
      <c r="J5659" s="36" t="s">
        <v>59</v>
      </c>
      <c r="K5659" s="36" t="s">
        <v>5324</v>
      </c>
    </row>
    <row r="5660" spans="1:11" ht="15" customHeight="1">
      <c r="A5660" s="36" t="s">
        <v>5325</v>
      </c>
      <c r="B5660" s="36">
        <v>472288</v>
      </c>
      <c r="C5660" s="35" t="str">
        <f>VLOOKUP(B5660,'[1]EC Sales Date'!$A:$C,2,)</f>
        <v>Chaussettes HEATTECH</v>
      </c>
      <c r="D5660" s="36" t="s">
        <v>57</v>
      </c>
      <c r="E5660" s="36" t="s">
        <v>57</v>
      </c>
      <c r="F5660" s="36" t="s">
        <v>57</v>
      </c>
      <c r="G5660" s="36" t="s">
        <v>7504</v>
      </c>
      <c r="H5660" s="36" t="s">
        <v>7504</v>
      </c>
      <c r="I5660" s="36" t="s">
        <v>58</v>
      </c>
      <c r="J5660" s="36" t="s">
        <v>59</v>
      </c>
      <c r="K5660" s="36" t="s">
        <v>5326</v>
      </c>
    </row>
    <row r="5661" spans="1:11" ht="15" customHeight="1">
      <c r="A5661" s="36" t="s">
        <v>5327</v>
      </c>
      <c r="B5661" s="36">
        <v>472088</v>
      </c>
      <c r="C5661" s="35" t="str">
        <f>VLOOKUP(B5661,'[1]EC Sales Date'!$A:$C,2,)</f>
        <v>T-Shirt HEATTECH Coton Extra Chaud (Col Montant)</v>
      </c>
      <c r="D5661" s="36" t="s">
        <v>86</v>
      </c>
      <c r="E5661" s="36" t="s">
        <v>57</v>
      </c>
      <c r="F5661" s="36" t="s">
        <v>57</v>
      </c>
      <c r="G5661" s="36" t="s">
        <v>7504</v>
      </c>
      <c r="H5661" s="36" t="s">
        <v>7504</v>
      </c>
      <c r="I5661" s="36" t="s">
        <v>58</v>
      </c>
      <c r="J5661" s="36" t="s">
        <v>59</v>
      </c>
      <c r="K5661" s="36" t="s">
        <v>1334</v>
      </c>
    </row>
    <row r="5662" spans="1:11" ht="15" customHeight="1">
      <c r="A5662" s="36" t="s">
        <v>5328</v>
      </c>
      <c r="B5662" s="36">
        <v>472088</v>
      </c>
      <c r="C5662" s="35" t="str">
        <f>VLOOKUP(B5662,'[1]EC Sales Date'!$A:$C,2,)</f>
        <v>T-Shirt HEATTECH Coton Extra Chaud (Col Montant)</v>
      </c>
      <c r="D5662" s="36" t="s">
        <v>56</v>
      </c>
      <c r="E5662" s="36" t="s">
        <v>56</v>
      </c>
      <c r="F5662" s="36" t="s">
        <v>56</v>
      </c>
      <c r="G5662" s="36" t="s">
        <v>7504</v>
      </c>
      <c r="H5662" s="36" t="s">
        <v>7504</v>
      </c>
      <c r="I5662" s="36" t="s">
        <v>58</v>
      </c>
      <c r="J5662" s="36" t="s">
        <v>59</v>
      </c>
      <c r="K5662" s="36" t="s">
        <v>1334</v>
      </c>
    </row>
    <row r="5663" spans="1:11" ht="15" customHeight="1">
      <c r="A5663" s="36" t="s">
        <v>5329</v>
      </c>
      <c r="B5663" s="36">
        <v>471279</v>
      </c>
      <c r="C5663" s="35" t="str">
        <f>VLOOKUP(B5663,'[1]EC Sales Date'!$A:$C,2,)</f>
        <v>Pantalon d'Interieur 7/8Eme</v>
      </c>
      <c r="D5663" s="36" t="s">
        <v>57</v>
      </c>
      <c r="E5663" s="36" t="s">
        <v>57</v>
      </c>
      <c r="F5663" s="36" t="s">
        <v>57</v>
      </c>
      <c r="G5663" s="36" t="s">
        <v>7504</v>
      </c>
      <c r="H5663" s="36" t="s">
        <v>7504</v>
      </c>
      <c r="I5663" s="36" t="s">
        <v>58</v>
      </c>
      <c r="J5663" s="36" t="s">
        <v>59</v>
      </c>
      <c r="K5663" s="36" t="s">
        <v>5330</v>
      </c>
    </row>
    <row r="5664" spans="1:11" ht="15" customHeight="1">
      <c r="A5664" s="36" t="s">
        <v>5331</v>
      </c>
      <c r="B5664" s="36">
        <v>470201</v>
      </c>
      <c r="C5664" s="35" t="str">
        <f>VLOOKUP(B5664,'[1]EC Sales Date'!$A:$C,2,)</f>
        <v>Pantalon Easy en Flanelle (à carreaux)</v>
      </c>
      <c r="D5664" s="36" t="s">
        <v>57</v>
      </c>
      <c r="E5664" s="36" t="s">
        <v>57</v>
      </c>
      <c r="F5664" s="36" t="s">
        <v>57</v>
      </c>
      <c r="G5664" s="36" t="s">
        <v>7504</v>
      </c>
      <c r="H5664" s="36" t="s">
        <v>7504</v>
      </c>
      <c r="I5664" s="36" t="s">
        <v>58</v>
      </c>
      <c r="J5664" s="37" t="s">
        <v>123</v>
      </c>
      <c r="K5664" s="36" t="s">
        <v>5332</v>
      </c>
    </row>
    <row r="5665" spans="1:11" ht="15" customHeight="1">
      <c r="A5665" s="36" t="s">
        <v>5333</v>
      </c>
      <c r="B5665" s="36">
        <v>471275</v>
      </c>
      <c r="C5665" s="35" t="str">
        <f>VLOOKUP(B5665,'[1]EC Sales Date'!$A:$C,2,)</f>
        <v>Pantalon Easy en Flanelle</v>
      </c>
      <c r="D5665" s="36" t="s">
        <v>57</v>
      </c>
      <c r="E5665" s="36" t="s">
        <v>57</v>
      </c>
      <c r="F5665" s="36" t="s">
        <v>57</v>
      </c>
      <c r="G5665" s="36" t="s">
        <v>7504</v>
      </c>
      <c r="H5665" s="36" t="s">
        <v>7504</v>
      </c>
      <c r="I5665" s="36" t="s">
        <v>58</v>
      </c>
      <c r="J5665" s="37" t="s">
        <v>123</v>
      </c>
      <c r="K5665" s="36" t="s">
        <v>5332</v>
      </c>
    </row>
    <row r="5666" spans="1:11" ht="15" customHeight="1">
      <c r="A5666" s="36" t="s">
        <v>5334</v>
      </c>
      <c r="B5666" s="36">
        <v>471275</v>
      </c>
      <c r="C5666" s="35" t="str">
        <f>VLOOKUP(B5666,'[1]EC Sales Date'!$A:$C,2,)</f>
        <v>Pantalon Easy en Flanelle</v>
      </c>
      <c r="D5666" s="36" t="s">
        <v>57</v>
      </c>
      <c r="E5666" s="36" t="s">
        <v>57</v>
      </c>
      <c r="F5666" s="36" t="s">
        <v>57</v>
      </c>
      <c r="G5666" s="36" t="s">
        <v>7504</v>
      </c>
      <c r="H5666" s="36" t="s">
        <v>7504</v>
      </c>
      <c r="I5666" s="36" t="s">
        <v>58</v>
      </c>
      <c r="J5666" s="37" t="s">
        <v>123</v>
      </c>
      <c r="K5666" s="36" t="s">
        <v>5332</v>
      </c>
    </row>
    <row r="5667" spans="1:11" ht="15" customHeight="1">
      <c r="A5667" s="36" t="s">
        <v>5335</v>
      </c>
      <c r="B5667" s="36">
        <v>471276</v>
      </c>
      <c r="C5667" s="35" t="str">
        <f>VLOOKUP(B5667,'[1]EC Sales Date'!$A:$C,2,)</f>
        <v>Pantalon Easy en Flanelle (à carreaux)</v>
      </c>
      <c r="D5667" s="36" t="s">
        <v>57</v>
      </c>
      <c r="E5667" s="36" t="s">
        <v>57</v>
      </c>
      <c r="F5667" s="36" t="s">
        <v>57</v>
      </c>
      <c r="G5667" s="36" t="s">
        <v>7504</v>
      </c>
      <c r="H5667" s="36" t="s">
        <v>7504</v>
      </c>
      <c r="I5667" s="36" t="s">
        <v>58</v>
      </c>
      <c r="J5667" s="37" t="s">
        <v>123</v>
      </c>
      <c r="K5667" s="36" t="s">
        <v>5332</v>
      </c>
    </row>
    <row r="5668" spans="1:11" ht="15" customHeight="1">
      <c r="A5668" s="36" t="s">
        <v>5336</v>
      </c>
      <c r="B5668" s="36">
        <v>471277</v>
      </c>
      <c r="C5668" s="35" t="str">
        <f>VLOOKUP(B5668,'[1]EC Sales Date'!$A:$C,2,)</f>
        <v>Pantalon Easy en Flanelle (à carreaux)</v>
      </c>
      <c r="D5668" s="36" t="s">
        <v>57</v>
      </c>
      <c r="E5668" s="36" t="s">
        <v>57</v>
      </c>
      <c r="F5668" s="36" t="s">
        <v>57</v>
      </c>
      <c r="G5668" s="36" t="s">
        <v>7504</v>
      </c>
      <c r="H5668" s="36" t="s">
        <v>7504</v>
      </c>
      <c r="I5668" s="36" t="s">
        <v>58</v>
      </c>
      <c r="J5668" s="37" t="s">
        <v>123</v>
      </c>
      <c r="K5668" s="36" t="s">
        <v>5332</v>
      </c>
    </row>
    <row r="5669" spans="1:11" ht="15" customHeight="1">
      <c r="A5669" s="36" t="s">
        <v>5337</v>
      </c>
      <c r="B5669" s="36">
        <v>471278</v>
      </c>
      <c r="C5669" s="35" t="str">
        <f>VLOOKUP(B5669,'[1]EC Sales Date'!$A:$C,2,)</f>
        <v>Pantalon Easy en Flanelle (à carreaux)</v>
      </c>
      <c r="D5669" s="36" t="s">
        <v>57</v>
      </c>
      <c r="E5669" s="36" t="s">
        <v>57</v>
      </c>
      <c r="F5669" s="36" t="s">
        <v>57</v>
      </c>
      <c r="G5669" s="36" t="s">
        <v>7504</v>
      </c>
      <c r="H5669" s="36" t="s">
        <v>7504</v>
      </c>
      <c r="I5669" s="36" t="s">
        <v>58</v>
      </c>
      <c r="J5669" s="37" t="s">
        <v>123</v>
      </c>
      <c r="K5669" s="36" t="s">
        <v>5332</v>
      </c>
    </row>
    <row r="5670" spans="1:11" ht="15" customHeight="1">
      <c r="A5670" s="36" t="s">
        <v>8252</v>
      </c>
      <c r="B5670" s="36">
        <v>475289</v>
      </c>
      <c r="C5670" s="35" t="e">
        <f>VLOOKUP(B5670,'[1]EC Sales Date'!$A:$C,2,)</f>
        <v>#N/A</v>
      </c>
      <c r="D5670" s="36" t="s">
        <v>57</v>
      </c>
      <c r="E5670" s="36" t="s">
        <v>57</v>
      </c>
      <c r="F5670" s="36" t="s">
        <v>57</v>
      </c>
      <c r="G5670" s="36" t="s">
        <v>7504</v>
      </c>
      <c r="H5670" s="36" t="s">
        <v>7504</v>
      </c>
      <c r="I5670" s="36" t="s">
        <v>58</v>
      </c>
      <c r="J5670" s="36" t="s">
        <v>59</v>
      </c>
      <c r="K5670" s="36" t="s">
        <v>1211</v>
      </c>
    </row>
    <row r="5671" spans="1:11" ht="15" customHeight="1">
      <c r="A5671" s="36" t="s">
        <v>8253</v>
      </c>
      <c r="B5671" s="36">
        <v>475290</v>
      </c>
      <c r="C5671" s="35" t="e">
        <f>VLOOKUP(B5671,'[1]EC Sales Date'!$A:$C,2,)</f>
        <v>#N/A</v>
      </c>
      <c r="D5671" s="36" t="s">
        <v>57</v>
      </c>
      <c r="E5671" s="36" t="s">
        <v>57</v>
      </c>
      <c r="F5671" s="36" t="s">
        <v>57</v>
      </c>
      <c r="G5671" s="36" t="s">
        <v>7504</v>
      </c>
      <c r="H5671" s="36" t="s">
        <v>7504</v>
      </c>
      <c r="I5671" s="36" t="s">
        <v>58</v>
      </c>
      <c r="J5671" s="36" t="s">
        <v>59</v>
      </c>
      <c r="K5671" s="36" t="s">
        <v>894</v>
      </c>
    </row>
    <row r="5672" spans="1:11" ht="15" customHeight="1">
      <c r="A5672" s="36" t="s">
        <v>8254</v>
      </c>
      <c r="B5672" s="36">
        <v>475291</v>
      </c>
      <c r="C5672" s="35" t="e">
        <f>VLOOKUP(B5672,'[1]EC Sales Date'!$A:$C,2,)</f>
        <v>#N/A</v>
      </c>
      <c r="D5672" s="36" t="s">
        <v>86</v>
      </c>
      <c r="E5672" s="36" t="s">
        <v>86</v>
      </c>
      <c r="F5672" s="36" t="s">
        <v>86</v>
      </c>
      <c r="G5672" s="36" t="s">
        <v>7504</v>
      </c>
      <c r="H5672" s="36" t="s">
        <v>7504</v>
      </c>
      <c r="I5672" s="36" t="s">
        <v>58</v>
      </c>
      <c r="J5672" s="37" t="s">
        <v>123</v>
      </c>
      <c r="K5672" s="36" t="s">
        <v>998</v>
      </c>
    </row>
    <row r="5673" spans="1:11" ht="15" customHeight="1">
      <c r="A5673" s="36" t="s">
        <v>8255</v>
      </c>
      <c r="B5673" s="36">
        <v>475292</v>
      </c>
      <c r="C5673" s="35" t="e">
        <f>VLOOKUP(B5673,'[1]EC Sales Date'!$A:$C,2,)</f>
        <v>#N/A</v>
      </c>
      <c r="D5673" s="36" t="s">
        <v>57</v>
      </c>
      <c r="E5673" s="36" t="s">
        <v>57</v>
      </c>
      <c r="F5673" s="36" t="s">
        <v>57</v>
      </c>
      <c r="G5673" s="36" t="s">
        <v>7504</v>
      </c>
      <c r="H5673" s="36" t="s">
        <v>7504</v>
      </c>
      <c r="I5673" s="36" t="s">
        <v>58</v>
      </c>
      <c r="J5673" s="36" t="s">
        <v>59</v>
      </c>
      <c r="K5673" s="36" t="s">
        <v>8107</v>
      </c>
    </row>
    <row r="5674" spans="1:11" ht="15" customHeight="1">
      <c r="A5674" s="36" t="s">
        <v>8256</v>
      </c>
      <c r="B5674" s="36">
        <v>475468</v>
      </c>
      <c r="C5674" s="35" t="e">
        <f>VLOOKUP(B5674,'[1]EC Sales Date'!$A:$C,2,)</f>
        <v>#N/A</v>
      </c>
      <c r="D5674" s="36" t="s">
        <v>56</v>
      </c>
      <c r="E5674" s="36" t="s">
        <v>555</v>
      </c>
      <c r="F5674" s="36" t="s">
        <v>555</v>
      </c>
      <c r="G5674" s="36" t="s">
        <v>7504</v>
      </c>
      <c r="H5674" s="36" t="s">
        <v>7504</v>
      </c>
      <c r="I5674" s="36" t="s">
        <v>58</v>
      </c>
      <c r="J5674" s="36" t="s">
        <v>59</v>
      </c>
      <c r="K5674" s="36" t="s">
        <v>1211</v>
      </c>
    </row>
    <row r="5675" spans="1:11" ht="15" customHeight="1">
      <c r="A5675" s="36" t="s">
        <v>8257</v>
      </c>
      <c r="B5675" s="36">
        <v>475469</v>
      </c>
      <c r="C5675" s="35" t="e">
        <f>VLOOKUP(B5675,'[1]EC Sales Date'!$A:$C,2,)</f>
        <v>#N/A</v>
      </c>
      <c r="D5675" s="36" t="s">
        <v>56</v>
      </c>
      <c r="E5675" s="36" t="s">
        <v>555</v>
      </c>
      <c r="F5675" s="36" t="s">
        <v>555</v>
      </c>
      <c r="G5675" s="36" t="s">
        <v>7504</v>
      </c>
      <c r="H5675" s="36" t="s">
        <v>7504</v>
      </c>
      <c r="I5675" s="36" t="s">
        <v>58</v>
      </c>
      <c r="J5675" s="36" t="s">
        <v>59</v>
      </c>
      <c r="K5675" s="36" t="s">
        <v>894</v>
      </c>
    </row>
    <row r="5676" spans="1:11" ht="15" customHeight="1">
      <c r="A5676" s="36" t="s">
        <v>8258</v>
      </c>
      <c r="B5676" s="36">
        <v>475470</v>
      </c>
      <c r="C5676" s="35" t="e">
        <f>VLOOKUP(B5676,'[1]EC Sales Date'!$A:$C,2,)</f>
        <v>#N/A</v>
      </c>
      <c r="D5676" s="36" t="s">
        <v>86</v>
      </c>
      <c r="E5676" s="36" t="s">
        <v>57</v>
      </c>
      <c r="F5676" s="36" t="s">
        <v>57</v>
      </c>
      <c r="G5676" s="36" t="s">
        <v>7504</v>
      </c>
      <c r="H5676" s="36" t="s">
        <v>7504</v>
      </c>
      <c r="I5676" s="36" t="s">
        <v>78</v>
      </c>
      <c r="J5676" s="36" t="s">
        <v>59</v>
      </c>
      <c r="K5676" s="36" t="s">
        <v>8259</v>
      </c>
    </row>
    <row r="5677" spans="1:11" ht="15" customHeight="1">
      <c r="A5677" s="36" t="s">
        <v>8260</v>
      </c>
      <c r="B5677" s="36">
        <v>475471</v>
      </c>
      <c r="C5677" s="35" t="e">
        <f>VLOOKUP(B5677,'[1]EC Sales Date'!$A:$C,2,)</f>
        <v>#N/A</v>
      </c>
      <c r="D5677" s="36" t="s">
        <v>57</v>
      </c>
      <c r="E5677" s="36" t="s">
        <v>57</v>
      </c>
      <c r="F5677" s="36" t="s">
        <v>57</v>
      </c>
      <c r="G5677" s="36" t="s">
        <v>7504</v>
      </c>
      <c r="H5677" s="36" t="s">
        <v>7504</v>
      </c>
      <c r="I5677" s="36" t="s">
        <v>78</v>
      </c>
      <c r="J5677" s="36" t="s">
        <v>59</v>
      </c>
      <c r="K5677" s="36" t="s">
        <v>637</v>
      </c>
    </row>
    <row r="5678" spans="1:11" ht="15" customHeight="1">
      <c r="A5678" s="36" t="s">
        <v>8261</v>
      </c>
      <c r="B5678" s="36">
        <v>475472</v>
      </c>
      <c r="C5678" s="35" t="e">
        <f>VLOOKUP(B5678,'[1]EC Sales Date'!$A:$C,2,)</f>
        <v>#N/A</v>
      </c>
      <c r="D5678" s="36" t="s">
        <v>57</v>
      </c>
      <c r="E5678" s="36" t="s">
        <v>57</v>
      </c>
      <c r="F5678" s="36" t="s">
        <v>57</v>
      </c>
      <c r="G5678" s="36" t="s">
        <v>7504</v>
      </c>
      <c r="H5678" s="36" t="s">
        <v>7504</v>
      </c>
      <c r="I5678" s="36" t="s">
        <v>3524</v>
      </c>
      <c r="J5678" s="36" t="s">
        <v>59</v>
      </c>
      <c r="K5678" s="36" t="s">
        <v>632</v>
      </c>
    </row>
    <row r="5679" spans="1:11" ht="15" customHeight="1">
      <c r="A5679" s="36" t="s">
        <v>8262</v>
      </c>
      <c r="B5679" s="36">
        <v>475477</v>
      </c>
      <c r="C5679" s="35" t="e">
        <f>VLOOKUP(B5679,'[1]EC Sales Date'!$A:$C,2,)</f>
        <v>#N/A</v>
      </c>
      <c r="D5679" s="36" t="s">
        <v>57</v>
      </c>
      <c r="E5679" s="36" t="s">
        <v>57</v>
      </c>
      <c r="F5679" s="36" t="s">
        <v>57</v>
      </c>
      <c r="G5679" s="36" t="s">
        <v>7504</v>
      </c>
      <c r="H5679" s="36" t="s">
        <v>7504</v>
      </c>
      <c r="I5679" s="36" t="s">
        <v>58</v>
      </c>
      <c r="J5679" s="37" t="s">
        <v>123</v>
      </c>
      <c r="K5679" s="36" t="s">
        <v>124</v>
      </c>
    </row>
    <row r="5680" spans="1:11" ht="15" customHeight="1">
      <c r="A5680" s="36" t="s">
        <v>8263</v>
      </c>
      <c r="B5680" s="36">
        <v>475478</v>
      </c>
      <c r="C5680" s="35" t="e">
        <f>VLOOKUP(B5680,'[1]EC Sales Date'!$A:$C,2,)</f>
        <v>#N/A</v>
      </c>
      <c r="D5680" s="36" t="s">
        <v>57</v>
      </c>
      <c r="E5680" s="36" t="s">
        <v>57</v>
      </c>
      <c r="F5680" s="36" t="s">
        <v>57</v>
      </c>
      <c r="G5680" s="36" t="s">
        <v>7504</v>
      </c>
      <c r="H5680" s="36" t="s">
        <v>7504</v>
      </c>
      <c r="I5680" s="36" t="s">
        <v>821</v>
      </c>
      <c r="J5680" s="36" t="s">
        <v>59</v>
      </c>
      <c r="K5680" s="36" t="s">
        <v>6190</v>
      </c>
    </row>
    <row r="5681" spans="1:11" ht="15" customHeight="1">
      <c r="A5681" s="36" t="s">
        <v>8264</v>
      </c>
      <c r="B5681" s="36">
        <v>475479</v>
      </c>
      <c r="C5681" s="35" t="e">
        <f>VLOOKUP(B5681,'[1]EC Sales Date'!$A:$C,2,)</f>
        <v>#N/A</v>
      </c>
      <c r="D5681" s="36" t="s">
        <v>57</v>
      </c>
      <c r="E5681" s="36" t="s">
        <v>57</v>
      </c>
      <c r="F5681" s="36" t="s">
        <v>57</v>
      </c>
      <c r="G5681" s="36" t="s">
        <v>7504</v>
      </c>
      <c r="H5681" s="36" t="s">
        <v>7504</v>
      </c>
      <c r="I5681" s="36" t="s">
        <v>58</v>
      </c>
      <c r="J5681" s="36" t="s">
        <v>59</v>
      </c>
      <c r="K5681" s="36" t="s">
        <v>2861</v>
      </c>
    </row>
    <row r="5682" spans="1:11" ht="15" customHeight="1">
      <c r="A5682" s="36" t="s">
        <v>8265</v>
      </c>
      <c r="B5682" s="36">
        <v>475515</v>
      </c>
      <c r="C5682" s="35" t="e">
        <f>VLOOKUP(B5682,'[1]EC Sales Date'!$A:$C,2,)</f>
        <v>#N/A</v>
      </c>
      <c r="D5682" s="36" t="s">
        <v>56</v>
      </c>
      <c r="E5682" s="36" t="s">
        <v>1995</v>
      </c>
      <c r="F5682" s="36" t="s">
        <v>1995</v>
      </c>
      <c r="G5682" s="36" t="s">
        <v>7504</v>
      </c>
      <c r="H5682" s="36" t="s">
        <v>7504</v>
      </c>
      <c r="I5682" s="36" t="s">
        <v>58</v>
      </c>
      <c r="J5682" s="36" t="s">
        <v>59</v>
      </c>
      <c r="K5682" s="36" t="s">
        <v>1221</v>
      </c>
    </row>
    <row r="5683" spans="1:11" ht="15" customHeight="1">
      <c r="A5683" s="36" t="s">
        <v>8266</v>
      </c>
      <c r="B5683" s="36">
        <v>476099</v>
      </c>
      <c r="C5683" s="35" t="e">
        <f>VLOOKUP(B5683,'[1]EC Sales Date'!$A:$C,2,)</f>
        <v>#N/A</v>
      </c>
      <c r="D5683" s="36" t="s">
        <v>57</v>
      </c>
      <c r="E5683" s="36" t="s">
        <v>555</v>
      </c>
      <c r="F5683" s="36" t="s">
        <v>555</v>
      </c>
      <c r="G5683" s="36" t="s">
        <v>7504</v>
      </c>
      <c r="H5683" s="36" t="s">
        <v>7504</v>
      </c>
      <c r="I5683" s="36" t="s">
        <v>58</v>
      </c>
      <c r="J5683" s="36" t="s">
        <v>59</v>
      </c>
      <c r="K5683" s="36" t="s">
        <v>3236</v>
      </c>
    </row>
    <row r="5684" spans="1:11" ht="15" customHeight="1">
      <c r="A5684" s="36" t="s">
        <v>10832</v>
      </c>
      <c r="B5684" s="36">
        <v>483405</v>
      </c>
      <c r="C5684" s="35" t="e">
        <f>VLOOKUP(B5684,'[1]EC Sales Date'!$A:$C,2,)</f>
        <v>#N/A</v>
      </c>
      <c r="D5684" s="36" t="s">
        <v>56</v>
      </c>
      <c r="E5684" s="36" t="s">
        <v>56</v>
      </c>
      <c r="F5684" s="36" t="s">
        <v>56</v>
      </c>
      <c r="G5684" s="36" t="s">
        <v>7504</v>
      </c>
      <c r="H5684" s="36" t="s">
        <v>7504</v>
      </c>
      <c r="I5684" s="36" t="s">
        <v>3524</v>
      </c>
      <c r="J5684" s="36" t="s">
        <v>59</v>
      </c>
      <c r="K5684" s="36" t="s">
        <v>4341</v>
      </c>
    </row>
    <row r="5685" spans="1:11" ht="15" customHeight="1">
      <c r="A5685" s="36" t="s">
        <v>10833</v>
      </c>
      <c r="B5685" s="36">
        <v>483503</v>
      </c>
      <c r="C5685" s="35" t="e">
        <f>VLOOKUP(B5685,'[1]EC Sales Date'!$A:$C,2,)</f>
        <v>#N/A</v>
      </c>
      <c r="D5685" s="36" t="s">
        <v>56</v>
      </c>
      <c r="E5685" s="36" t="s">
        <v>57</v>
      </c>
      <c r="F5685" s="36" t="s">
        <v>57</v>
      </c>
      <c r="G5685" s="36" t="s">
        <v>7504</v>
      </c>
      <c r="H5685" s="36" t="s">
        <v>7504</v>
      </c>
      <c r="I5685" s="36" t="s">
        <v>58</v>
      </c>
      <c r="J5685" s="37" t="s">
        <v>123</v>
      </c>
      <c r="K5685" s="36" t="s">
        <v>76</v>
      </c>
    </row>
    <row r="5686" spans="1:11" ht="15" customHeight="1">
      <c r="A5686" s="36" t="s">
        <v>10834</v>
      </c>
      <c r="B5686" s="36">
        <v>483438</v>
      </c>
      <c r="C5686" s="35" t="e">
        <f>VLOOKUP(B5686,'[1]EC Sales Date'!$A:$C,2,)</f>
        <v>#N/A</v>
      </c>
      <c r="D5686" s="36" t="s">
        <v>86</v>
      </c>
      <c r="E5686" s="36" t="s">
        <v>86</v>
      </c>
      <c r="F5686" s="36" t="s">
        <v>86</v>
      </c>
      <c r="G5686" s="36" t="s">
        <v>7504</v>
      </c>
      <c r="H5686" s="36" t="s">
        <v>7504</v>
      </c>
      <c r="I5686" s="36" t="s">
        <v>78</v>
      </c>
      <c r="J5686" s="36" t="s">
        <v>59</v>
      </c>
      <c r="K5686" s="36" t="s">
        <v>3653</v>
      </c>
    </row>
    <row r="5687" spans="1:11" ht="15" customHeight="1">
      <c r="A5687" s="36" t="s">
        <v>10835</v>
      </c>
      <c r="B5687" s="36">
        <v>483454</v>
      </c>
      <c r="C5687" s="35" t="e">
        <f>VLOOKUP(B5687,'[1]EC Sales Date'!$A:$C,2,)</f>
        <v>#N/A</v>
      </c>
      <c r="D5687" s="36" t="s">
        <v>86</v>
      </c>
      <c r="E5687" s="36" t="s">
        <v>86</v>
      </c>
      <c r="F5687" s="36" t="s">
        <v>86</v>
      </c>
      <c r="G5687" s="36" t="s">
        <v>7504</v>
      </c>
      <c r="H5687" s="36" t="s">
        <v>7504</v>
      </c>
      <c r="I5687" s="36" t="s">
        <v>2760</v>
      </c>
      <c r="J5687" s="36" t="s">
        <v>59</v>
      </c>
      <c r="K5687" s="36" t="s">
        <v>10836</v>
      </c>
    </row>
    <row r="5688" spans="1:11" ht="15" customHeight="1">
      <c r="A5688" s="36" t="s">
        <v>10837</v>
      </c>
      <c r="B5688" s="36">
        <v>483454</v>
      </c>
      <c r="C5688" s="35" t="e">
        <f>VLOOKUP(B5688,'[1]EC Sales Date'!$A:$C,2,)</f>
        <v>#N/A</v>
      </c>
      <c r="D5688" s="36" t="s">
        <v>86</v>
      </c>
      <c r="E5688" s="36" t="s">
        <v>86</v>
      </c>
      <c r="F5688" s="36" t="s">
        <v>86</v>
      </c>
      <c r="G5688" s="36" t="s">
        <v>7504</v>
      </c>
      <c r="H5688" s="36" t="s">
        <v>7504</v>
      </c>
      <c r="I5688" s="36" t="s">
        <v>2760</v>
      </c>
      <c r="J5688" s="36" t="s">
        <v>59</v>
      </c>
      <c r="K5688" s="36" t="s">
        <v>10836</v>
      </c>
    </row>
    <row r="5689" spans="1:11" ht="15" customHeight="1">
      <c r="A5689" s="36" t="s">
        <v>10838</v>
      </c>
      <c r="B5689" s="36">
        <v>481739</v>
      </c>
      <c r="C5689" s="35" t="e">
        <f>VLOOKUP(B5689,'[1]EC Sales Date'!$A:$C,2,)</f>
        <v>#N/A</v>
      </c>
      <c r="D5689" s="36" t="s">
        <v>57</v>
      </c>
      <c r="E5689" s="36" t="s">
        <v>57</v>
      </c>
      <c r="F5689" s="36" t="s">
        <v>57</v>
      </c>
      <c r="G5689" s="36" t="s">
        <v>7504</v>
      </c>
      <c r="H5689" s="36" t="s">
        <v>7504</v>
      </c>
      <c r="I5689" s="36" t="s">
        <v>58</v>
      </c>
      <c r="J5689" s="37" t="s">
        <v>123</v>
      </c>
      <c r="K5689" s="36" t="s">
        <v>124</v>
      </c>
    </row>
    <row r="5690" spans="1:11" ht="15" customHeight="1">
      <c r="A5690" s="36" t="s">
        <v>10839</v>
      </c>
      <c r="B5690" s="36">
        <v>481740</v>
      </c>
      <c r="C5690" s="35" t="e">
        <f>VLOOKUP(B5690,'[1]EC Sales Date'!$A:$C,2,)</f>
        <v>#N/A</v>
      </c>
      <c r="D5690" s="36" t="s">
        <v>57</v>
      </c>
      <c r="E5690" s="36" t="s">
        <v>57</v>
      </c>
      <c r="F5690" s="36" t="s">
        <v>57</v>
      </c>
      <c r="G5690" s="36" t="s">
        <v>7504</v>
      </c>
      <c r="H5690" s="36" t="s">
        <v>7504</v>
      </c>
      <c r="I5690" s="36" t="s">
        <v>58</v>
      </c>
      <c r="J5690" s="37" t="s">
        <v>123</v>
      </c>
      <c r="K5690" s="36" t="s">
        <v>124</v>
      </c>
    </row>
    <row r="5691" spans="1:11" ht="15" customHeight="1">
      <c r="A5691" s="36" t="s">
        <v>10840</v>
      </c>
      <c r="B5691" s="36">
        <v>481827</v>
      </c>
      <c r="C5691" s="35" t="e">
        <f>VLOOKUP(B5691,'[1]EC Sales Date'!$A:$C,2,)</f>
        <v>#N/A</v>
      </c>
      <c r="D5691" s="36" t="s">
        <v>57</v>
      </c>
      <c r="E5691" s="36" t="s">
        <v>57</v>
      </c>
      <c r="F5691" s="36" t="s">
        <v>57</v>
      </c>
      <c r="G5691" s="36" t="s">
        <v>7504</v>
      </c>
      <c r="H5691" s="36" t="s">
        <v>7504</v>
      </c>
      <c r="I5691" s="36" t="s">
        <v>58</v>
      </c>
      <c r="J5691" s="37" t="s">
        <v>123</v>
      </c>
      <c r="K5691" s="36" t="s">
        <v>124</v>
      </c>
    </row>
    <row r="5692" spans="1:11" ht="15" customHeight="1">
      <c r="A5692" s="36" t="s">
        <v>10841</v>
      </c>
      <c r="B5692" s="36">
        <v>481874</v>
      </c>
      <c r="C5692" s="35" t="e">
        <f>VLOOKUP(B5692,'[1]EC Sales Date'!$A:$C,2,)</f>
        <v>#N/A</v>
      </c>
      <c r="D5692" s="36" t="s">
        <v>57</v>
      </c>
      <c r="E5692" s="36" t="s">
        <v>57</v>
      </c>
      <c r="F5692" s="36" t="s">
        <v>57</v>
      </c>
      <c r="G5692" s="36" t="s">
        <v>7504</v>
      </c>
      <c r="H5692" s="36" t="s">
        <v>7504</v>
      </c>
      <c r="I5692" s="36" t="s">
        <v>58</v>
      </c>
      <c r="J5692" s="36" t="s">
        <v>59</v>
      </c>
      <c r="K5692" s="36" t="s">
        <v>8399</v>
      </c>
    </row>
    <row r="5693" spans="1:11" ht="15" customHeight="1">
      <c r="A5693" s="36" t="s">
        <v>10780</v>
      </c>
      <c r="B5693" s="36">
        <v>481824</v>
      </c>
      <c r="C5693" s="35" t="e">
        <f>VLOOKUP(B5693,'[1]EC Sales Date'!$A:$C,2,)</f>
        <v>#N/A</v>
      </c>
      <c r="D5693" s="36" t="s">
        <v>80</v>
      </c>
      <c r="E5693" s="36" t="s">
        <v>86</v>
      </c>
      <c r="F5693" s="36" t="s">
        <v>86</v>
      </c>
      <c r="G5693" s="36" t="s">
        <v>7504</v>
      </c>
      <c r="H5693" s="36" t="s">
        <v>7504</v>
      </c>
      <c r="I5693" s="36" t="s">
        <v>58</v>
      </c>
      <c r="J5693" s="37" t="s">
        <v>123</v>
      </c>
      <c r="K5693" s="36" t="s">
        <v>124</v>
      </c>
    </row>
    <row r="5694" spans="1:11" ht="15" customHeight="1">
      <c r="A5694" s="36" t="s">
        <v>10842</v>
      </c>
      <c r="B5694" s="36">
        <v>481825</v>
      </c>
      <c r="C5694" s="35" t="e">
        <f>VLOOKUP(B5694,'[1]EC Sales Date'!$A:$C,2,)</f>
        <v>#N/A</v>
      </c>
      <c r="D5694" s="36" t="s">
        <v>80</v>
      </c>
      <c r="E5694" s="36" t="s">
        <v>57</v>
      </c>
      <c r="F5694" s="36" t="s">
        <v>57</v>
      </c>
      <c r="G5694" s="36" t="s">
        <v>7504</v>
      </c>
      <c r="H5694" s="36" t="s">
        <v>7504</v>
      </c>
      <c r="I5694" s="36" t="s">
        <v>58</v>
      </c>
      <c r="J5694" s="37" t="s">
        <v>123</v>
      </c>
      <c r="K5694" s="36" t="s">
        <v>124</v>
      </c>
    </row>
    <row r="5695" spans="1:11" ht="15" customHeight="1">
      <c r="A5695" s="36" t="s">
        <v>10843</v>
      </c>
      <c r="B5695" s="36">
        <v>481826</v>
      </c>
      <c r="C5695" s="35" t="e">
        <f>VLOOKUP(B5695,'[1]EC Sales Date'!$A:$C,2,)</f>
        <v>#N/A</v>
      </c>
      <c r="D5695" s="36" t="s">
        <v>80</v>
      </c>
      <c r="E5695" s="36" t="s">
        <v>57</v>
      </c>
      <c r="F5695" s="36" t="s">
        <v>57</v>
      </c>
      <c r="G5695" s="36" t="s">
        <v>7504</v>
      </c>
      <c r="H5695" s="36" t="s">
        <v>7504</v>
      </c>
      <c r="I5695" s="36" t="s">
        <v>58</v>
      </c>
      <c r="J5695" s="37" t="s">
        <v>123</v>
      </c>
      <c r="K5695" s="36" t="s">
        <v>124</v>
      </c>
    </row>
    <row r="5696" spans="1:11" ht="15" customHeight="1">
      <c r="A5696" s="36" t="s">
        <v>10844</v>
      </c>
      <c r="B5696" s="36">
        <v>481884</v>
      </c>
      <c r="C5696" s="35" t="e">
        <f>VLOOKUP(B5696,'[1]EC Sales Date'!$A:$C,2,)</f>
        <v>#N/A</v>
      </c>
      <c r="D5696" s="36" t="s">
        <v>57</v>
      </c>
      <c r="E5696" s="36" t="s">
        <v>57</v>
      </c>
      <c r="F5696" s="36" t="s">
        <v>57</v>
      </c>
      <c r="G5696" s="36" t="s">
        <v>7504</v>
      </c>
      <c r="H5696" s="36" t="s">
        <v>7504</v>
      </c>
      <c r="I5696" s="36" t="s">
        <v>58</v>
      </c>
      <c r="J5696" s="36" t="s">
        <v>59</v>
      </c>
      <c r="K5696" s="36" t="s">
        <v>156</v>
      </c>
    </row>
    <row r="5697" spans="1:11" ht="15" customHeight="1">
      <c r="A5697" s="36" t="s">
        <v>10845</v>
      </c>
      <c r="B5697" s="36">
        <v>481888</v>
      </c>
      <c r="C5697" s="35" t="e">
        <f>VLOOKUP(B5697,'[1]EC Sales Date'!$A:$C,2,)</f>
        <v>#N/A</v>
      </c>
      <c r="D5697" s="36" t="s">
        <v>57</v>
      </c>
      <c r="E5697" s="36" t="s">
        <v>57</v>
      </c>
      <c r="F5697" s="36" t="s">
        <v>57</v>
      </c>
      <c r="G5697" s="36" t="s">
        <v>7504</v>
      </c>
      <c r="H5697" s="36" t="s">
        <v>7504</v>
      </c>
      <c r="I5697" s="36" t="s">
        <v>58</v>
      </c>
      <c r="J5697" s="36" t="s">
        <v>59</v>
      </c>
      <c r="K5697" s="36" t="s">
        <v>156</v>
      </c>
    </row>
    <row r="5698" spans="1:11" ht="15" customHeight="1">
      <c r="A5698" s="36" t="s">
        <v>10846</v>
      </c>
      <c r="B5698" s="36">
        <v>481892</v>
      </c>
      <c r="C5698" s="35" t="e">
        <f>VLOOKUP(B5698,'[1]EC Sales Date'!$A:$C,2,)</f>
        <v>#N/A</v>
      </c>
      <c r="D5698" s="36" t="s">
        <v>57</v>
      </c>
      <c r="E5698" s="36" t="s">
        <v>57</v>
      </c>
      <c r="F5698" s="36" t="s">
        <v>57</v>
      </c>
      <c r="G5698" s="36" t="s">
        <v>7504</v>
      </c>
      <c r="H5698" s="36" t="s">
        <v>7504</v>
      </c>
      <c r="I5698" s="36" t="s">
        <v>58</v>
      </c>
      <c r="J5698" s="36" t="s">
        <v>59</v>
      </c>
      <c r="K5698" s="36" t="s">
        <v>156</v>
      </c>
    </row>
    <row r="5699" spans="1:11" ht="15" customHeight="1">
      <c r="A5699" s="36" t="s">
        <v>10847</v>
      </c>
      <c r="B5699" s="36">
        <v>481603</v>
      </c>
      <c r="C5699" s="35" t="e">
        <f>VLOOKUP(B5699,'[1]EC Sales Date'!$A:$C,2,)</f>
        <v>#N/A</v>
      </c>
      <c r="D5699" s="36" t="s">
        <v>57</v>
      </c>
      <c r="E5699" s="36" t="s">
        <v>57</v>
      </c>
      <c r="F5699" s="36" t="s">
        <v>57</v>
      </c>
      <c r="G5699" s="36" t="s">
        <v>7504</v>
      </c>
      <c r="H5699" s="36" t="s">
        <v>7504</v>
      </c>
      <c r="I5699" s="36" t="s">
        <v>78</v>
      </c>
      <c r="J5699" s="36" t="s">
        <v>59</v>
      </c>
      <c r="K5699" s="36" t="s">
        <v>8428</v>
      </c>
    </row>
    <row r="5700" spans="1:11" ht="15" customHeight="1">
      <c r="A5700" s="36" t="s">
        <v>10848</v>
      </c>
      <c r="B5700" s="36">
        <v>485991</v>
      </c>
      <c r="C5700" s="35" t="e">
        <f>VLOOKUP(B5700,'[1]EC Sales Date'!$A:$C,2,)</f>
        <v>#N/A</v>
      </c>
      <c r="D5700" s="36" t="s">
        <v>57</v>
      </c>
      <c r="E5700" s="36" t="s">
        <v>57</v>
      </c>
      <c r="F5700" s="36" t="s">
        <v>57</v>
      </c>
      <c r="G5700" s="36" t="s">
        <v>7504</v>
      </c>
      <c r="H5700" s="36" t="s">
        <v>7504</v>
      </c>
      <c r="I5700" s="36" t="s">
        <v>3398</v>
      </c>
      <c r="J5700" s="36" t="s">
        <v>59</v>
      </c>
      <c r="K5700" s="36" t="s">
        <v>292</v>
      </c>
    </row>
    <row r="5701" spans="1:11" ht="15" customHeight="1">
      <c r="A5701" s="36" t="s">
        <v>10849</v>
      </c>
      <c r="B5701" s="36">
        <v>485992</v>
      </c>
      <c r="C5701" s="35" t="e">
        <f>VLOOKUP(B5701,'[1]EC Sales Date'!$A:$C,2,)</f>
        <v>#N/A</v>
      </c>
      <c r="D5701" s="36" t="s">
        <v>57</v>
      </c>
      <c r="E5701" s="36" t="s">
        <v>57</v>
      </c>
      <c r="F5701" s="36" t="s">
        <v>57</v>
      </c>
      <c r="G5701" s="36" t="s">
        <v>7504</v>
      </c>
      <c r="H5701" s="36" t="s">
        <v>7504</v>
      </c>
      <c r="I5701" s="36" t="s">
        <v>3398</v>
      </c>
      <c r="J5701" s="36" t="s">
        <v>59</v>
      </c>
      <c r="K5701" s="36" t="s">
        <v>292</v>
      </c>
    </row>
    <row r="5702" spans="1:11" ht="15" customHeight="1">
      <c r="A5702" s="36" t="s">
        <v>10850</v>
      </c>
      <c r="B5702" s="36">
        <v>482166</v>
      </c>
      <c r="C5702" s="35" t="e">
        <f>VLOOKUP(B5702,'[1]EC Sales Date'!$A:$C,2,)</f>
        <v>#N/A</v>
      </c>
      <c r="D5702" s="36" t="s">
        <v>57</v>
      </c>
      <c r="E5702" s="36" t="s">
        <v>57</v>
      </c>
      <c r="F5702" s="36" t="s">
        <v>57</v>
      </c>
      <c r="G5702" s="36" t="s">
        <v>7504</v>
      </c>
      <c r="H5702" s="36" t="s">
        <v>7504</v>
      </c>
      <c r="I5702" s="36" t="s">
        <v>3930</v>
      </c>
      <c r="J5702" s="36" t="s">
        <v>59</v>
      </c>
      <c r="K5702" s="36" t="s">
        <v>8505</v>
      </c>
    </row>
    <row r="5703" spans="1:11" ht="15" customHeight="1">
      <c r="A5703" s="36" t="s">
        <v>10851</v>
      </c>
      <c r="B5703" s="36">
        <v>482166</v>
      </c>
      <c r="C5703" s="35" t="e">
        <f>VLOOKUP(B5703,'[1]EC Sales Date'!$A:$C,2,)</f>
        <v>#N/A</v>
      </c>
      <c r="D5703" s="36" t="s">
        <v>57</v>
      </c>
      <c r="E5703" s="36" t="s">
        <v>57</v>
      </c>
      <c r="F5703" s="36" t="s">
        <v>57</v>
      </c>
      <c r="G5703" s="36" t="s">
        <v>7504</v>
      </c>
      <c r="H5703" s="36" t="s">
        <v>7504</v>
      </c>
      <c r="I5703" s="36" t="s">
        <v>3930</v>
      </c>
      <c r="J5703" s="36" t="s">
        <v>59</v>
      </c>
      <c r="K5703" s="36" t="s">
        <v>8505</v>
      </c>
    </row>
    <row r="5704" spans="1:11" ht="15" customHeight="1">
      <c r="A5704" s="36" t="s">
        <v>10852</v>
      </c>
      <c r="B5704" s="36">
        <v>482167</v>
      </c>
      <c r="C5704" s="35" t="e">
        <f>VLOOKUP(B5704,'[1]EC Sales Date'!$A:$C,2,)</f>
        <v>#N/A</v>
      </c>
      <c r="D5704" s="36" t="s">
        <v>57</v>
      </c>
      <c r="E5704" s="36" t="s">
        <v>57</v>
      </c>
      <c r="F5704" s="36" t="s">
        <v>57</v>
      </c>
      <c r="G5704" s="36" t="s">
        <v>7504</v>
      </c>
      <c r="H5704" s="36" t="s">
        <v>7504</v>
      </c>
      <c r="I5704" s="36" t="s">
        <v>3930</v>
      </c>
      <c r="J5704" s="36" t="s">
        <v>59</v>
      </c>
      <c r="K5704" s="36" t="s">
        <v>8505</v>
      </c>
    </row>
    <row r="5705" spans="1:11" ht="15" customHeight="1">
      <c r="A5705" s="36" t="s">
        <v>10853</v>
      </c>
      <c r="B5705" s="36">
        <v>482167</v>
      </c>
      <c r="C5705" s="35" t="e">
        <f>VLOOKUP(B5705,'[1]EC Sales Date'!$A:$C,2,)</f>
        <v>#N/A</v>
      </c>
      <c r="D5705" s="36" t="s">
        <v>57</v>
      </c>
      <c r="E5705" s="36" t="s">
        <v>57</v>
      </c>
      <c r="F5705" s="36" t="s">
        <v>57</v>
      </c>
      <c r="G5705" s="36" t="s">
        <v>7504</v>
      </c>
      <c r="H5705" s="36" t="s">
        <v>7504</v>
      </c>
      <c r="I5705" s="36" t="s">
        <v>3930</v>
      </c>
      <c r="J5705" s="36" t="s">
        <v>59</v>
      </c>
      <c r="K5705" s="36" t="s">
        <v>8505</v>
      </c>
    </row>
    <row r="5706" spans="1:11" ht="15" customHeight="1">
      <c r="A5706" s="36" t="s">
        <v>10854</v>
      </c>
      <c r="B5706" s="36">
        <v>482287</v>
      </c>
      <c r="C5706" s="35" t="e">
        <f>VLOOKUP(B5706,'[1]EC Sales Date'!$A:$C,2,)</f>
        <v>#N/A</v>
      </c>
      <c r="D5706" s="36" t="s">
        <v>57</v>
      </c>
      <c r="E5706" s="36" t="s">
        <v>57</v>
      </c>
      <c r="F5706" s="36" t="s">
        <v>57</v>
      </c>
      <c r="G5706" s="36" t="s">
        <v>7504</v>
      </c>
      <c r="H5706" s="36" t="s">
        <v>7504</v>
      </c>
      <c r="I5706" s="36" t="s">
        <v>6678</v>
      </c>
      <c r="J5706" s="36" t="s">
        <v>59</v>
      </c>
      <c r="K5706" s="36" t="s">
        <v>6679</v>
      </c>
    </row>
    <row r="5707" spans="1:11" ht="15" customHeight="1">
      <c r="A5707" s="36" t="s">
        <v>10855</v>
      </c>
      <c r="B5707" s="36">
        <v>484159</v>
      </c>
      <c r="C5707" s="35" t="e">
        <f>VLOOKUP(B5707,'[1]EC Sales Date'!$A:$C,2,)</f>
        <v>#N/A</v>
      </c>
      <c r="D5707" s="36" t="s">
        <v>57</v>
      </c>
      <c r="E5707" s="36" t="s">
        <v>57</v>
      </c>
      <c r="F5707" s="36" t="s">
        <v>57</v>
      </c>
      <c r="G5707" s="36" t="s">
        <v>7504</v>
      </c>
      <c r="H5707" s="36" t="s">
        <v>7504</v>
      </c>
      <c r="I5707" s="36" t="s">
        <v>6678</v>
      </c>
      <c r="J5707" s="36" t="s">
        <v>59</v>
      </c>
      <c r="K5707" s="36" t="s">
        <v>6679</v>
      </c>
    </row>
    <row r="5708" spans="1:11" ht="15" customHeight="1">
      <c r="A5708" s="36" t="s">
        <v>10781</v>
      </c>
      <c r="B5708" s="36">
        <v>482997</v>
      </c>
      <c r="C5708" s="35" t="e">
        <f>VLOOKUP(B5708,'[1]EC Sales Date'!$A:$C,2,)</f>
        <v>#N/A</v>
      </c>
      <c r="D5708" s="36" t="s">
        <v>86</v>
      </c>
      <c r="E5708" s="36" t="s">
        <v>86</v>
      </c>
      <c r="F5708" s="36" t="s">
        <v>86</v>
      </c>
      <c r="G5708" s="36" t="s">
        <v>7504</v>
      </c>
      <c r="H5708" s="36" t="s">
        <v>7504</v>
      </c>
      <c r="I5708" s="36" t="s">
        <v>58</v>
      </c>
      <c r="J5708" s="36" t="s">
        <v>59</v>
      </c>
      <c r="K5708" s="36" t="s">
        <v>3411</v>
      </c>
    </row>
    <row r="5709" spans="1:11" ht="15" customHeight="1">
      <c r="A5709" s="36" t="s">
        <v>10782</v>
      </c>
      <c r="B5709" s="36">
        <v>482997</v>
      </c>
      <c r="C5709" s="35" t="e">
        <f>VLOOKUP(B5709,'[1]EC Sales Date'!$A:$C,2,)</f>
        <v>#N/A</v>
      </c>
      <c r="D5709" s="36" t="s">
        <v>86</v>
      </c>
      <c r="E5709" s="36" t="s">
        <v>86</v>
      </c>
      <c r="F5709" s="36" t="s">
        <v>86</v>
      </c>
      <c r="G5709" s="36" t="s">
        <v>7504</v>
      </c>
      <c r="H5709" s="36" t="s">
        <v>7504</v>
      </c>
      <c r="I5709" s="36" t="s">
        <v>58</v>
      </c>
      <c r="J5709" s="36" t="s">
        <v>59</v>
      </c>
      <c r="K5709" s="36" t="s">
        <v>2111</v>
      </c>
    </row>
    <row r="5710" spans="1:11" ht="15" customHeight="1">
      <c r="A5710" s="36" t="s">
        <v>10856</v>
      </c>
      <c r="B5710" s="36">
        <v>482998</v>
      </c>
      <c r="C5710" s="35" t="e">
        <f>VLOOKUP(B5710,'[1]EC Sales Date'!$A:$C,2,)</f>
        <v>#N/A</v>
      </c>
      <c r="D5710" s="36" t="s">
        <v>86</v>
      </c>
      <c r="E5710" s="36" t="s">
        <v>86</v>
      </c>
      <c r="F5710" s="36" t="s">
        <v>86</v>
      </c>
      <c r="G5710" s="36" t="s">
        <v>57</v>
      </c>
      <c r="H5710" s="36" t="s">
        <v>7504</v>
      </c>
      <c r="I5710" s="36" t="s">
        <v>58</v>
      </c>
      <c r="J5710" s="36" t="s">
        <v>59</v>
      </c>
      <c r="K5710" s="36" t="s">
        <v>2111</v>
      </c>
    </row>
    <row r="5711" spans="1:11" ht="15" customHeight="1">
      <c r="A5711" s="36" t="s">
        <v>10857</v>
      </c>
      <c r="B5711" s="36">
        <v>482998</v>
      </c>
      <c r="C5711" s="35" t="e">
        <f>VLOOKUP(B5711,'[1]EC Sales Date'!$A:$C,2,)</f>
        <v>#N/A</v>
      </c>
      <c r="D5711" s="36" t="s">
        <v>86</v>
      </c>
      <c r="E5711" s="36" t="s">
        <v>86</v>
      </c>
      <c r="F5711" s="36" t="s">
        <v>86</v>
      </c>
      <c r="G5711" s="36" t="s">
        <v>7504</v>
      </c>
      <c r="H5711" s="36" t="s">
        <v>7504</v>
      </c>
      <c r="I5711" s="36" t="s">
        <v>58</v>
      </c>
      <c r="J5711" s="36" t="s">
        <v>59</v>
      </c>
      <c r="K5711" s="36" t="s">
        <v>3407</v>
      </c>
    </row>
    <row r="5712" spans="1:11" ht="15" customHeight="1">
      <c r="A5712" s="36" t="s">
        <v>10783</v>
      </c>
      <c r="B5712" s="36">
        <v>482999</v>
      </c>
      <c r="C5712" s="35" t="e">
        <f>VLOOKUP(B5712,'[1]EC Sales Date'!$A:$C,2,)</f>
        <v>#N/A</v>
      </c>
      <c r="D5712" s="36" t="s">
        <v>86</v>
      </c>
      <c r="E5712" s="36" t="s">
        <v>86</v>
      </c>
      <c r="F5712" s="36" t="s">
        <v>86</v>
      </c>
      <c r="G5712" s="36" t="s">
        <v>7504</v>
      </c>
      <c r="H5712" s="36" t="s">
        <v>7504</v>
      </c>
      <c r="I5712" s="36" t="s">
        <v>58</v>
      </c>
      <c r="J5712" s="36" t="s">
        <v>59</v>
      </c>
      <c r="K5712" s="36" t="s">
        <v>3411</v>
      </c>
    </row>
    <row r="5713" spans="1:11" ht="15" customHeight="1">
      <c r="A5713" s="36" t="s">
        <v>10784</v>
      </c>
      <c r="B5713" s="36">
        <v>482999</v>
      </c>
      <c r="C5713" s="35" t="e">
        <f>VLOOKUP(B5713,'[1]EC Sales Date'!$A:$C,2,)</f>
        <v>#N/A</v>
      </c>
      <c r="D5713" s="36" t="s">
        <v>86</v>
      </c>
      <c r="E5713" s="36" t="s">
        <v>86</v>
      </c>
      <c r="F5713" s="36" t="s">
        <v>86</v>
      </c>
      <c r="G5713" s="36" t="s">
        <v>7504</v>
      </c>
      <c r="H5713" s="36" t="s">
        <v>7504</v>
      </c>
      <c r="I5713" s="36" t="s">
        <v>58</v>
      </c>
      <c r="J5713" s="36" t="s">
        <v>59</v>
      </c>
      <c r="K5713" s="36" t="s">
        <v>2111</v>
      </c>
    </row>
    <row r="5714" spans="1:11" ht="15" customHeight="1">
      <c r="A5714" s="36" t="s">
        <v>10858</v>
      </c>
      <c r="B5714" s="36">
        <v>483000</v>
      </c>
      <c r="C5714" s="35" t="e">
        <f>VLOOKUP(B5714,'[1]EC Sales Date'!$A:$C,2,)</f>
        <v>#N/A</v>
      </c>
      <c r="D5714" s="36" t="s">
        <v>86</v>
      </c>
      <c r="E5714" s="36" t="s">
        <v>86</v>
      </c>
      <c r="F5714" s="36" t="s">
        <v>86</v>
      </c>
      <c r="G5714" s="36" t="s">
        <v>57</v>
      </c>
      <c r="H5714" s="36" t="s">
        <v>7504</v>
      </c>
      <c r="I5714" s="36" t="s">
        <v>58</v>
      </c>
      <c r="J5714" s="36" t="s">
        <v>59</v>
      </c>
      <c r="K5714" s="36" t="s">
        <v>2111</v>
      </c>
    </row>
    <row r="5715" spans="1:11" ht="15" customHeight="1">
      <c r="A5715" s="36" t="s">
        <v>10859</v>
      </c>
      <c r="B5715" s="36">
        <v>483000</v>
      </c>
      <c r="C5715" s="35" t="e">
        <f>VLOOKUP(B5715,'[1]EC Sales Date'!$A:$C,2,)</f>
        <v>#N/A</v>
      </c>
      <c r="D5715" s="36" t="s">
        <v>86</v>
      </c>
      <c r="E5715" s="36" t="s">
        <v>86</v>
      </c>
      <c r="F5715" s="36" t="s">
        <v>86</v>
      </c>
      <c r="G5715" s="36" t="s">
        <v>7504</v>
      </c>
      <c r="H5715" s="36" t="s">
        <v>7504</v>
      </c>
      <c r="I5715" s="36" t="s">
        <v>58</v>
      </c>
      <c r="J5715" s="36" t="s">
        <v>59</v>
      </c>
      <c r="K5715" s="36" t="s">
        <v>3407</v>
      </c>
    </row>
    <row r="5716" spans="1:11" ht="15" customHeight="1">
      <c r="A5716" s="36" t="s">
        <v>10860</v>
      </c>
      <c r="B5716" s="36">
        <v>483469</v>
      </c>
      <c r="C5716" s="35" t="e">
        <f>VLOOKUP(B5716,'[1]EC Sales Date'!$A:$C,2,)</f>
        <v>#N/A</v>
      </c>
      <c r="D5716" s="36" t="s">
        <v>86</v>
      </c>
      <c r="E5716" s="36" t="s">
        <v>86</v>
      </c>
      <c r="F5716" s="36" t="s">
        <v>86</v>
      </c>
      <c r="G5716" s="36" t="s">
        <v>7504</v>
      </c>
      <c r="H5716" s="36" t="s">
        <v>7504</v>
      </c>
      <c r="I5716" s="36" t="s">
        <v>58</v>
      </c>
      <c r="J5716" s="36" t="s">
        <v>59</v>
      </c>
      <c r="K5716" s="36" t="s">
        <v>379</v>
      </c>
    </row>
    <row r="5717" spans="1:11" ht="15" customHeight="1">
      <c r="A5717" s="36" t="s">
        <v>10861</v>
      </c>
      <c r="B5717" s="36">
        <v>482969</v>
      </c>
      <c r="C5717" s="35" t="e">
        <f>VLOOKUP(B5717,'[1]EC Sales Date'!$A:$C,2,)</f>
        <v>#N/A</v>
      </c>
      <c r="D5717" s="36" t="s">
        <v>86</v>
      </c>
      <c r="E5717" s="36" t="s">
        <v>86</v>
      </c>
      <c r="F5717" s="36" t="s">
        <v>86</v>
      </c>
      <c r="G5717" s="36" t="s">
        <v>7504</v>
      </c>
      <c r="H5717" s="36" t="s">
        <v>7504</v>
      </c>
      <c r="I5717" s="36" t="s">
        <v>58</v>
      </c>
      <c r="J5717" s="36" t="s">
        <v>59</v>
      </c>
      <c r="K5717" s="36" t="s">
        <v>6970</v>
      </c>
    </row>
    <row r="5718" spans="1:11" ht="15" customHeight="1">
      <c r="A5718" s="36" t="s">
        <v>10862</v>
      </c>
      <c r="B5718" s="36">
        <v>482970</v>
      </c>
      <c r="C5718" s="35" t="e">
        <f>VLOOKUP(B5718,'[1]EC Sales Date'!$A:$C,2,)</f>
        <v>#N/A</v>
      </c>
      <c r="D5718" s="36" t="s">
        <v>86</v>
      </c>
      <c r="E5718" s="36" t="s">
        <v>86</v>
      </c>
      <c r="F5718" s="36" t="s">
        <v>86</v>
      </c>
      <c r="G5718" s="36" t="s">
        <v>7504</v>
      </c>
      <c r="H5718" s="36" t="s">
        <v>7504</v>
      </c>
      <c r="I5718" s="36" t="s">
        <v>58</v>
      </c>
      <c r="J5718" s="37" t="s">
        <v>123</v>
      </c>
      <c r="K5718" s="36" t="s">
        <v>124</v>
      </c>
    </row>
    <row r="5719" spans="1:11" ht="15" customHeight="1">
      <c r="A5719" s="36" t="s">
        <v>10863</v>
      </c>
      <c r="B5719" s="36">
        <v>482970</v>
      </c>
      <c r="C5719" s="35" t="e">
        <f>VLOOKUP(B5719,'[1]EC Sales Date'!$A:$C,2,)</f>
        <v>#N/A</v>
      </c>
      <c r="D5719" s="36" t="s">
        <v>86</v>
      </c>
      <c r="E5719" s="36" t="s">
        <v>86</v>
      </c>
      <c r="F5719" s="36" t="s">
        <v>86</v>
      </c>
      <c r="G5719" s="36" t="s">
        <v>7504</v>
      </c>
      <c r="H5719" s="36" t="s">
        <v>7504</v>
      </c>
      <c r="I5719" s="36" t="s">
        <v>58</v>
      </c>
      <c r="J5719" s="37" t="s">
        <v>123</v>
      </c>
      <c r="K5719" s="36" t="s">
        <v>124</v>
      </c>
    </row>
    <row r="5720" spans="1:11" ht="15" customHeight="1">
      <c r="A5720" s="36" t="s">
        <v>10785</v>
      </c>
      <c r="B5720" s="36">
        <v>482974</v>
      </c>
      <c r="C5720" s="35" t="e">
        <f>VLOOKUP(B5720,'[1]EC Sales Date'!$A:$C,2,)</f>
        <v>#N/A</v>
      </c>
      <c r="D5720" s="36" t="s">
        <v>555</v>
      </c>
      <c r="E5720" s="36" t="s">
        <v>555</v>
      </c>
      <c r="F5720" s="36" t="s">
        <v>86</v>
      </c>
      <c r="G5720" s="36" t="s">
        <v>7504</v>
      </c>
      <c r="H5720" s="36" t="s">
        <v>7504</v>
      </c>
      <c r="I5720" s="36" t="s">
        <v>58</v>
      </c>
      <c r="J5720" s="37" t="s">
        <v>123</v>
      </c>
      <c r="K5720" s="36" t="s">
        <v>124</v>
      </c>
    </row>
    <row r="5721" spans="1:11" ht="15" customHeight="1">
      <c r="A5721" s="36" t="s">
        <v>10786</v>
      </c>
      <c r="B5721" s="36">
        <v>484504</v>
      </c>
      <c r="C5721" s="35" t="str">
        <f>VLOOKUP(B5721,'[1]EC Sales Date'!$A:$C,2,)</f>
        <v>Pull en maille 3D sans coutures (Manches volumineuses, Rayé)</v>
      </c>
      <c r="D5721" s="36" t="s">
        <v>86</v>
      </c>
      <c r="E5721" s="36" t="s">
        <v>86</v>
      </c>
      <c r="F5721" s="36" t="s">
        <v>86</v>
      </c>
      <c r="G5721" s="36" t="s">
        <v>7504</v>
      </c>
      <c r="H5721" s="36" t="s">
        <v>7504</v>
      </c>
      <c r="I5721" s="36" t="s">
        <v>58</v>
      </c>
      <c r="J5721" s="37" t="s">
        <v>123</v>
      </c>
      <c r="K5721" s="36" t="s">
        <v>124</v>
      </c>
    </row>
    <row r="5722" spans="1:11" ht="15" customHeight="1">
      <c r="A5722" s="36" t="s">
        <v>10864</v>
      </c>
      <c r="B5722" s="36">
        <v>482661</v>
      </c>
      <c r="C5722" s="35" t="e">
        <f>VLOOKUP(B5722,'[1]EC Sales Date'!$A:$C,2,)</f>
        <v>#N/A</v>
      </c>
      <c r="D5722" s="36" t="s">
        <v>86</v>
      </c>
      <c r="E5722" s="36" t="s">
        <v>57</v>
      </c>
      <c r="F5722" s="36" t="s">
        <v>57</v>
      </c>
      <c r="G5722" s="36" t="s">
        <v>7504</v>
      </c>
      <c r="H5722" s="36" t="s">
        <v>7504</v>
      </c>
      <c r="I5722" s="36" t="s">
        <v>58</v>
      </c>
      <c r="J5722" s="36" t="s">
        <v>59</v>
      </c>
      <c r="K5722" s="36" t="s">
        <v>397</v>
      </c>
    </row>
    <row r="5723" spans="1:11" ht="15" customHeight="1">
      <c r="A5723" s="36" t="s">
        <v>10865</v>
      </c>
      <c r="B5723" s="36">
        <v>482668</v>
      </c>
      <c r="C5723" s="35" t="e">
        <f>VLOOKUP(B5723,'[1]EC Sales Date'!$A:$C,2,)</f>
        <v>#N/A</v>
      </c>
      <c r="D5723" s="36" t="s">
        <v>86</v>
      </c>
      <c r="E5723" s="36" t="s">
        <v>86</v>
      </c>
      <c r="F5723" s="36" t="s">
        <v>86</v>
      </c>
      <c r="G5723" s="36" t="s">
        <v>7504</v>
      </c>
      <c r="H5723" s="36" t="s">
        <v>7504</v>
      </c>
      <c r="I5723" s="36" t="s">
        <v>78</v>
      </c>
      <c r="J5723" s="36" t="s">
        <v>59</v>
      </c>
      <c r="K5723" s="36" t="s">
        <v>10866</v>
      </c>
    </row>
    <row r="5724" spans="1:11" ht="15" customHeight="1">
      <c r="A5724" s="36" t="s">
        <v>10787</v>
      </c>
      <c r="B5724" s="36">
        <v>482676</v>
      </c>
      <c r="C5724" s="35" t="e">
        <f>VLOOKUP(B5724,'[1]EC Sales Date'!$A:$C,2,)</f>
        <v>#N/A</v>
      </c>
      <c r="D5724" s="36" t="s">
        <v>427</v>
      </c>
      <c r="E5724" s="36" t="s">
        <v>57</v>
      </c>
      <c r="F5724" s="36" t="s">
        <v>427</v>
      </c>
      <c r="G5724" s="36" t="s">
        <v>7504</v>
      </c>
      <c r="H5724" s="36" t="s">
        <v>7504</v>
      </c>
      <c r="I5724" s="36" t="s">
        <v>58</v>
      </c>
      <c r="J5724" s="36" t="s">
        <v>59</v>
      </c>
      <c r="K5724" s="36" t="s">
        <v>8645</v>
      </c>
    </row>
    <row r="5725" spans="1:11" ht="15" customHeight="1">
      <c r="A5725" s="36" t="s">
        <v>10867</v>
      </c>
      <c r="B5725" s="36">
        <v>482678</v>
      </c>
      <c r="C5725" s="35" t="e">
        <f>VLOOKUP(B5725,'[1]EC Sales Date'!$A:$C,2,)</f>
        <v>#N/A</v>
      </c>
      <c r="D5725" s="36" t="s">
        <v>427</v>
      </c>
      <c r="E5725" s="36" t="s">
        <v>57</v>
      </c>
      <c r="F5725" s="36" t="s">
        <v>427</v>
      </c>
      <c r="G5725" s="36" t="s">
        <v>7504</v>
      </c>
      <c r="H5725" s="36" t="s">
        <v>7504</v>
      </c>
      <c r="I5725" s="36" t="s">
        <v>58</v>
      </c>
      <c r="J5725" s="36" t="s">
        <v>59</v>
      </c>
      <c r="K5725" s="36" t="s">
        <v>8647</v>
      </c>
    </row>
    <row r="5726" spans="1:11" ht="15" customHeight="1">
      <c r="A5726" s="36" t="s">
        <v>10868</v>
      </c>
      <c r="B5726" s="36">
        <v>482682</v>
      </c>
      <c r="C5726" s="35" t="e">
        <f>VLOOKUP(B5726,'[1]EC Sales Date'!$A:$C,2,)</f>
        <v>#N/A</v>
      </c>
      <c r="D5726" s="36" t="s">
        <v>427</v>
      </c>
      <c r="E5726" s="36" t="s">
        <v>57</v>
      </c>
      <c r="F5726" s="36" t="s">
        <v>427</v>
      </c>
      <c r="G5726" s="36" t="s">
        <v>7504</v>
      </c>
      <c r="H5726" s="36" t="s">
        <v>7504</v>
      </c>
      <c r="I5726" s="36" t="s">
        <v>58</v>
      </c>
      <c r="J5726" s="36" t="s">
        <v>59</v>
      </c>
      <c r="K5726" s="36" t="s">
        <v>8647</v>
      </c>
    </row>
    <row r="5727" spans="1:11" ht="15" customHeight="1">
      <c r="A5727" s="36" t="s">
        <v>10869</v>
      </c>
      <c r="B5727" s="36">
        <v>482684</v>
      </c>
      <c r="C5727" s="35" t="e">
        <f>VLOOKUP(B5727,'[1]EC Sales Date'!$A:$C,2,)</f>
        <v>#N/A</v>
      </c>
      <c r="D5727" s="36" t="s">
        <v>427</v>
      </c>
      <c r="E5727" s="36" t="s">
        <v>57</v>
      </c>
      <c r="F5727" s="36" t="s">
        <v>427</v>
      </c>
      <c r="G5727" s="36" t="s">
        <v>7504</v>
      </c>
      <c r="H5727" s="36" t="s">
        <v>7504</v>
      </c>
      <c r="I5727" s="36" t="s">
        <v>58</v>
      </c>
      <c r="J5727" s="36" t="s">
        <v>59</v>
      </c>
      <c r="K5727" s="36" t="s">
        <v>8647</v>
      </c>
    </row>
    <row r="5728" spans="1:11" ht="15" customHeight="1">
      <c r="A5728" s="36" t="s">
        <v>10788</v>
      </c>
      <c r="B5728" s="36">
        <v>482686</v>
      </c>
      <c r="C5728" s="35" t="e">
        <f>VLOOKUP(B5728,'[1]EC Sales Date'!$A:$C,2,)</f>
        <v>#N/A</v>
      </c>
      <c r="D5728" s="36" t="s">
        <v>427</v>
      </c>
      <c r="E5728" s="36" t="s">
        <v>57</v>
      </c>
      <c r="F5728" s="36" t="s">
        <v>427</v>
      </c>
      <c r="G5728" s="36" t="s">
        <v>7504</v>
      </c>
      <c r="H5728" s="36" t="s">
        <v>7504</v>
      </c>
      <c r="I5728" s="36" t="s">
        <v>58</v>
      </c>
      <c r="J5728" s="36" t="s">
        <v>59</v>
      </c>
      <c r="K5728" s="36" t="s">
        <v>8645</v>
      </c>
    </row>
    <row r="5729" spans="1:11" ht="15" customHeight="1">
      <c r="A5729" s="36" t="s">
        <v>10870</v>
      </c>
      <c r="B5729" s="36">
        <v>482692</v>
      </c>
      <c r="C5729" s="35" t="e">
        <f>VLOOKUP(B5729,'[1]EC Sales Date'!$A:$C,2,)</f>
        <v>#N/A</v>
      </c>
      <c r="D5729" s="36" t="s">
        <v>427</v>
      </c>
      <c r="E5729" s="36" t="s">
        <v>57</v>
      </c>
      <c r="F5729" s="36" t="s">
        <v>427</v>
      </c>
      <c r="G5729" s="36" t="s">
        <v>7504</v>
      </c>
      <c r="H5729" s="36" t="s">
        <v>7504</v>
      </c>
      <c r="I5729" s="36" t="s">
        <v>58</v>
      </c>
      <c r="J5729" s="36" t="s">
        <v>59</v>
      </c>
      <c r="K5729" s="36" t="s">
        <v>8655</v>
      </c>
    </row>
    <row r="5730" spans="1:11" ht="15" customHeight="1">
      <c r="A5730" s="36" t="s">
        <v>10871</v>
      </c>
      <c r="B5730" s="36">
        <v>482696</v>
      </c>
      <c r="C5730" s="35" t="e">
        <f>VLOOKUP(B5730,'[1]EC Sales Date'!$A:$C,2,)</f>
        <v>#N/A</v>
      </c>
      <c r="D5730" s="36" t="s">
        <v>427</v>
      </c>
      <c r="E5730" s="36" t="s">
        <v>57</v>
      </c>
      <c r="F5730" s="36" t="s">
        <v>427</v>
      </c>
      <c r="G5730" s="36" t="s">
        <v>7504</v>
      </c>
      <c r="H5730" s="36" t="s">
        <v>7504</v>
      </c>
      <c r="I5730" s="36" t="s">
        <v>58</v>
      </c>
      <c r="J5730" s="36" t="s">
        <v>59</v>
      </c>
      <c r="K5730" s="36" t="s">
        <v>8660</v>
      </c>
    </row>
    <row r="5731" spans="1:11" ht="15" customHeight="1">
      <c r="A5731" s="36" t="s">
        <v>10872</v>
      </c>
      <c r="B5731" s="36">
        <v>484412</v>
      </c>
      <c r="C5731" s="35" t="e">
        <f>VLOOKUP(B5731,'[1]EC Sales Date'!$A:$C,2,)</f>
        <v>#N/A</v>
      </c>
      <c r="D5731" s="36" t="s">
        <v>57</v>
      </c>
      <c r="E5731" s="36" t="s">
        <v>57</v>
      </c>
      <c r="F5731" s="36" t="s">
        <v>57</v>
      </c>
      <c r="G5731" s="36" t="s">
        <v>7504</v>
      </c>
      <c r="H5731" s="36" t="s">
        <v>7504</v>
      </c>
      <c r="I5731" s="36" t="s">
        <v>58</v>
      </c>
      <c r="J5731" s="36" t="s">
        <v>59</v>
      </c>
      <c r="K5731" s="36" t="s">
        <v>6788</v>
      </c>
    </row>
    <row r="5732" spans="1:11" ht="15" customHeight="1">
      <c r="A5732" s="36" t="s">
        <v>10873</v>
      </c>
      <c r="B5732" s="36">
        <v>483896</v>
      </c>
      <c r="C5732" s="35" t="e">
        <f>VLOOKUP(B5732,'[1]EC Sales Date'!$A:$C,2,)</f>
        <v>#N/A</v>
      </c>
      <c r="D5732" s="36" t="s">
        <v>56</v>
      </c>
      <c r="E5732" s="36" t="s">
        <v>56</v>
      </c>
      <c r="F5732" s="36" t="s">
        <v>56</v>
      </c>
      <c r="G5732" s="36" t="s">
        <v>7504</v>
      </c>
      <c r="H5732" s="36" t="s">
        <v>7504</v>
      </c>
      <c r="I5732" s="36" t="s">
        <v>58</v>
      </c>
      <c r="J5732" s="37" t="s">
        <v>123</v>
      </c>
      <c r="K5732" s="36" t="s">
        <v>248</v>
      </c>
    </row>
    <row r="5733" spans="1:11" ht="15" customHeight="1">
      <c r="A5733" s="36" t="s">
        <v>10874</v>
      </c>
      <c r="B5733" s="36">
        <v>482244</v>
      </c>
      <c r="C5733" s="35" t="e">
        <f>VLOOKUP(B5733,'[1]EC Sales Date'!$A:$C,2,)</f>
        <v>#N/A</v>
      </c>
      <c r="D5733" s="36" t="s">
        <v>86</v>
      </c>
      <c r="E5733" s="36" t="s">
        <v>86</v>
      </c>
      <c r="F5733" s="36" t="s">
        <v>57</v>
      </c>
      <c r="G5733" s="36" t="s">
        <v>7504</v>
      </c>
      <c r="H5733" s="36" t="s">
        <v>7504</v>
      </c>
      <c r="I5733" s="36" t="s">
        <v>58</v>
      </c>
      <c r="J5733" s="36" t="s">
        <v>59</v>
      </c>
      <c r="K5733" s="36" t="s">
        <v>1162</v>
      </c>
    </row>
    <row r="5734" spans="1:11" ht="15" customHeight="1">
      <c r="A5734" s="36" t="s">
        <v>10875</v>
      </c>
      <c r="B5734" s="36">
        <v>483901</v>
      </c>
      <c r="C5734" s="35" t="e">
        <f>VLOOKUP(B5734,'[1]EC Sales Date'!$A:$C,2,)</f>
        <v>#N/A</v>
      </c>
      <c r="D5734" s="36" t="s">
        <v>86</v>
      </c>
      <c r="E5734" s="36" t="s">
        <v>86</v>
      </c>
      <c r="F5734" s="36" t="s">
        <v>57</v>
      </c>
      <c r="G5734" s="36" t="s">
        <v>7504</v>
      </c>
      <c r="H5734" s="36" t="s">
        <v>7504</v>
      </c>
      <c r="I5734" s="36" t="s">
        <v>58</v>
      </c>
      <c r="J5734" s="36" t="s">
        <v>59</v>
      </c>
      <c r="K5734" s="36" t="s">
        <v>1162</v>
      </c>
    </row>
    <row r="5735" spans="1:11" ht="15" customHeight="1">
      <c r="A5735" s="36" t="s">
        <v>10876</v>
      </c>
      <c r="B5735" s="36">
        <v>483921</v>
      </c>
      <c r="C5735" s="35" t="e">
        <f>VLOOKUP(B5735,'[1]EC Sales Date'!$A:$C,2,)</f>
        <v>#N/A</v>
      </c>
      <c r="D5735" s="36" t="s">
        <v>57</v>
      </c>
      <c r="E5735" s="36" t="s">
        <v>57</v>
      </c>
      <c r="F5735" s="36" t="s">
        <v>57</v>
      </c>
      <c r="G5735" s="36" t="s">
        <v>7504</v>
      </c>
      <c r="H5735" s="36" t="s">
        <v>7504</v>
      </c>
      <c r="I5735" s="36" t="s">
        <v>78</v>
      </c>
      <c r="J5735" s="36" t="s">
        <v>59</v>
      </c>
      <c r="K5735" s="36" t="s">
        <v>484</v>
      </c>
    </row>
    <row r="5736" spans="1:11" ht="15" customHeight="1">
      <c r="A5736" s="36" t="s">
        <v>10877</v>
      </c>
      <c r="B5736" s="36">
        <v>483922</v>
      </c>
      <c r="C5736" s="35" t="e">
        <f>VLOOKUP(B5736,'[1]EC Sales Date'!$A:$C,2,)</f>
        <v>#N/A</v>
      </c>
      <c r="D5736" s="36" t="s">
        <v>57</v>
      </c>
      <c r="E5736" s="36" t="s">
        <v>57</v>
      </c>
      <c r="F5736" s="36" t="s">
        <v>57</v>
      </c>
      <c r="G5736" s="36" t="s">
        <v>7504</v>
      </c>
      <c r="H5736" s="36" t="s">
        <v>7504</v>
      </c>
      <c r="I5736" s="36" t="s">
        <v>78</v>
      </c>
      <c r="J5736" s="36" t="s">
        <v>59</v>
      </c>
      <c r="K5736" s="36" t="s">
        <v>484</v>
      </c>
    </row>
    <row r="5737" spans="1:11" ht="15" customHeight="1">
      <c r="A5737" s="36" t="s">
        <v>10878</v>
      </c>
      <c r="B5737" s="36">
        <v>482210</v>
      </c>
      <c r="C5737" s="35" t="e">
        <f>VLOOKUP(B5737,'[1]EC Sales Date'!$A:$C,2,)</f>
        <v>#N/A</v>
      </c>
      <c r="D5737" s="36" t="s">
        <v>86</v>
      </c>
      <c r="E5737" s="36" t="s">
        <v>86</v>
      </c>
      <c r="F5737" s="36" t="s">
        <v>86</v>
      </c>
      <c r="G5737" s="36" t="s">
        <v>7504</v>
      </c>
      <c r="H5737" s="36" t="s">
        <v>7504</v>
      </c>
      <c r="I5737" s="36" t="s">
        <v>6068</v>
      </c>
      <c r="J5737" s="36" t="s">
        <v>59</v>
      </c>
      <c r="K5737" s="36" t="s">
        <v>6833</v>
      </c>
    </row>
    <row r="5738" spans="1:11" ht="15" customHeight="1">
      <c r="A5738" s="36" t="s">
        <v>10879</v>
      </c>
      <c r="B5738" s="36">
        <v>482211</v>
      </c>
      <c r="C5738" s="35" t="e">
        <f>VLOOKUP(B5738,'[1]EC Sales Date'!$A:$C,2,)</f>
        <v>#N/A</v>
      </c>
      <c r="D5738" s="36" t="s">
        <v>56</v>
      </c>
      <c r="E5738" s="36" t="s">
        <v>56</v>
      </c>
      <c r="F5738" s="36" t="s">
        <v>56</v>
      </c>
      <c r="G5738" s="36" t="s">
        <v>7504</v>
      </c>
      <c r="H5738" s="36" t="s">
        <v>7504</v>
      </c>
      <c r="I5738" s="36" t="s">
        <v>3524</v>
      </c>
      <c r="J5738" s="36" t="s">
        <v>59</v>
      </c>
      <c r="K5738" s="36" t="s">
        <v>4341</v>
      </c>
    </row>
    <row r="5739" spans="1:11" ht="15" customHeight="1">
      <c r="A5739" s="36" t="s">
        <v>10880</v>
      </c>
      <c r="B5739" s="36">
        <v>483819</v>
      </c>
      <c r="C5739" s="35" t="e">
        <f>VLOOKUP(B5739,'[1]EC Sales Date'!$A:$C,2,)</f>
        <v>#N/A</v>
      </c>
      <c r="D5739" s="36" t="s">
        <v>57</v>
      </c>
      <c r="E5739" s="36" t="s">
        <v>57</v>
      </c>
      <c r="F5739" s="36" t="s">
        <v>57</v>
      </c>
      <c r="G5739" s="36" t="s">
        <v>7504</v>
      </c>
      <c r="H5739" s="36" t="s">
        <v>7504</v>
      </c>
      <c r="I5739" s="36" t="s">
        <v>58</v>
      </c>
      <c r="J5739" s="37" t="s">
        <v>123</v>
      </c>
      <c r="K5739" s="36" t="s">
        <v>124</v>
      </c>
    </row>
    <row r="5740" spans="1:11" ht="15" customHeight="1">
      <c r="A5740" s="36" t="s">
        <v>10881</v>
      </c>
      <c r="B5740" s="36">
        <v>484249</v>
      </c>
      <c r="C5740" s="35" t="e">
        <f>VLOOKUP(B5740,'[1]EC Sales Date'!$A:$C,2,)</f>
        <v>#N/A</v>
      </c>
      <c r="D5740" s="36" t="s">
        <v>57</v>
      </c>
      <c r="E5740" s="36" t="s">
        <v>57</v>
      </c>
      <c r="F5740" s="36" t="s">
        <v>57</v>
      </c>
      <c r="G5740" s="36" t="s">
        <v>7504</v>
      </c>
      <c r="H5740" s="36" t="s">
        <v>7504</v>
      </c>
      <c r="I5740" s="36" t="s">
        <v>58</v>
      </c>
      <c r="J5740" s="37" t="s">
        <v>123</v>
      </c>
      <c r="K5740" s="36" t="s">
        <v>262</v>
      </c>
    </row>
    <row r="5741" spans="1:11" ht="15" customHeight="1">
      <c r="A5741" s="36" t="s">
        <v>10882</v>
      </c>
      <c r="B5741" s="36">
        <v>482854</v>
      </c>
      <c r="C5741" s="35" t="e">
        <f>VLOOKUP(B5741,'[1]EC Sales Date'!$A:$C,2,)</f>
        <v>#N/A</v>
      </c>
      <c r="D5741" s="36" t="s">
        <v>56</v>
      </c>
      <c r="E5741" s="36" t="s">
        <v>57</v>
      </c>
      <c r="F5741" s="36" t="s">
        <v>57</v>
      </c>
      <c r="G5741" s="36" t="s">
        <v>7504</v>
      </c>
      <c r="H5741" s="36" t="s">
        <v>7504</v>
      </c>
      <c r="I5741" s="36" t="s">
        <v>58</v>
      </c>
      <c r="J5741" s="36" t="s">
        <v>59</v>
      </c>
      <c r="K5741" s="36" t="s">
        <v>542</v>
      </c>
    </row>
    <row r="5742" spans="1:11" ht="15" customHeight="1">
      <c r="A5742" s="36" t="s">
        <v>10883</v>
      </c>
      <c r="B5742" s="36">
        <v>482854</v>
      </c>
      <c r="C5742" s="35" t="e">
        <f>VLOOKUP(B5742,'[1]EC Sales Date'!$A:$C,2,)</f>
        <v>#N/A</v>
      </c>
      <c r="D5742" s="36" t="s">
        <v>56</v>
      </c>
      <c r="E5742" s="36" t="s">
        <v>57</v>
      </c>
      <c r="F5742" s="36" t="s">
        <v>57</v>
      </c>
      <c r="G5742" s="36" t="s">
        <v>7504</v>
      </c>
      <c r="H5742" s="36" t="s">
        <v>7504</v>
      </c>
      <c r="I5742" s="36" t="s">
        <v>58</v>
      </c>
      <c r="J5742" s="36" t="s">
        <v>59</v>
      </c>
      <c r="K5742" s="36" t="s">
        <v>6888</v>
      </c>
    </row>
    <row r="5743" spans="1:11" ht="15" customHeight="1">
      <c r="A5743" s="36" t="s">
        <v>10884</v>
      </c>
      <c r="B5743" s="36">
        <v>484972</v>
      </c>
      <c r="C5743" s="35" t="e">
        <f>VLOOKUP(B5743,'[1]EC Sales Date'!$A:$C,2,)</f>
        <v>#N/A</v>
      </c>
      <c r="D5743" s="36" t="s">
        <v>56</v>
      </c>
      <c r="E5743" s="36" t="s">
        <v>57</v>
      </c>
      <c r="F5743" s="36" t="s">
        <v>57</v>
      </c>
      <c r="G5743" s="36" t="s">
        <v>7504</v>
      </c>
      <c r="H5743" s="36" t="s">
        <v>7504</v>
      </c>
      <c r="I5743" s="36" t="s">
        <v>58</v>
      </c>
      <c r="J5743" s="36" t="s">
        <v>59</v>
      </c>
      <c r="K5743" s="36" t="s">
        <v>538</v>
      </c>
    </row>
    <row r="5744" spans="1:11" ht="15" customHeight="1">
      <c r="A5744" s="36" t="s">
        <v>10885</v>
      </c>
      <c r="B5744" s="36">
        <v>484972</v>
      </c>
      <c r="C5744" s="35" t="e">
        <f>VLOOKUP(B5744,'[1]EC Sales Date'!$A:$C,2,)</f>
        <v>#N/A</v>
      </c>
      <c r="D5744" s="36" t="s">
        <v>56</v>
      </c>
      <c r="E5744" s="36" t="s">
        <v>57</v>
      </c>
      <c r="F5744" s="36" t="s">
        <v>57</v>
      </c>
      <c r="G5744" s="36" t="s">
        <v>7504</v>
      </c>
      <c r="H5744" s="36" t="s">
        <v>7504</v>
      </c>
      <c r="I5744" s="36" t="s">
        <v>58</v>
      </c>
      <c r="J5744" s="36" t="s">
        <v>59</v>
      </c>
      <c r="K5744" s="36" t="s">
        <v>538</v>
      </c>
    </row>
    <row r="5745" spans="1:11" ht="15" customHeight="1">
      <c r="A5745" s="36" t="s">
        <v>10886</v>
      </c>
      <c r="B5745" s="36">
        <v>482856</v>
      </c>
      <c r="C5745" s="35" t="e">
        <f>VLOOKUP(B5745,'[1]EC Sales Date'!$A:$C,2,)</f>
        <v>#N/A</v>
      </c>
      <c r="D5745" s="36" t="s">
        <v>56</v>
      </c>
      <c r="E5745" s="36" t="s">
        <v>140</v>
      </c>
      <c r="F5745" s="36" t="s">
        <v>140</v>
      </c>
      <c r="G5745" s="36" t="s">
        <v>7504</v>
      </c>
      <c r="H5745" s="36" t="s">
        <v>7504</v>
      </c>
      <c r="I5745" s="36" t="s">
        <v>58</v>
      </c>
      <c r="J5745" s="36" t="s">
        <v>59</v>
      </c>
      <c r="K5745" s="36" t="s">
        <v>267</v>
      </c>
    </row>
    <row r="5746" spans="1:11" ht="15" customHeight="1">
      <c r="A5746" s="36" t="s">
        <v>10887</v>
      </c>
      <c r="B5746" s="36">
        <v>482858</v>
      </c>
      <c r="C5746" s="35" t="e">
        <f>VLOOKUP(B5746,'[1]EC Sales Date'!$A:$C,2,)</f>
        <v>#N/A</v>
      </c>
      <c r="D5746" s="36" t="s">
        <v>56</v>
      </c>
      <c r="E5746" s="36" t="s">
        <v>555</v>
      </c>
      <c r="F5746" s="36" t="s">
        <v>555</v>
      </c>
      <c r="G5746" s="36" t="s">
        <v>7504</v>
      </c>
      <c r="H5746" s="36" t="s">
        <v>7504</v>
      </c>
      <c r="I5746" s="36" t="s">
        <v>58</v>
      </c>
      <c r="J5746" s="36" t="s">
        <v>59</v>
      </c>
      <c r="K5746" s="36" t="s">
        <v>267</v>
      </c>
    </row>
    <row r="5747" spans="1:11" ht="15" customHeight="1">
      <c r="A5747" s="36" t="s">
        <v>10888</v>
      </c>
      <c r="B5747" s="36">
        <v>482858</v>
      </c>
      <c r="C5747" s="35" t="e">
        <f>VLOOKUP(B5747,'[1]EC Sales Date'!$A:$C,2,)</f>
        <v>#N/A</v>
      </c>
      <c r="D5747" s="36" t="s">
        <v>56</v>
      </c>
      <c r="E5747" s="36" t="s">
        <v>57</v>
      </c>
      <c r="F5747" s="36" t="s">
        <v>57</v>
      </c>
      <c r="G5747" s="36" t="s">
        <v>7504</v>
      </c>
      <c r="H5747" s="36" t="s">
        <v>7504</v>
      </c>
      <c r="I5747" s="36" t="s">
        <v>58</v>
      </c>
      <c r="J5747" s="36" t="s">
        <v>59</v>
      </c>
      <c r="K5747" s="36" t="s">
        <v>557</v>
      </c>
    </row>
    <row r="5748" spans="1:11" ht="15" customHeight="1">
      <c r="A5748" s="36" t="s">
        <v>10889</v>
      </c>
      <c r="B5748" s="36">
        <v>485679</v>
      </c>
      <c r="C5748" s="35" t="e">
        <f>VLOOKUP(B5748,'[1]EC Sales Date'!$A:$C,2,)</f>
        <v>#N/A</v>
      </c>
      <c r="D5748" s="36" t="s">
        <v>56</v>
      </c>
      <c r="E5748" s="36" t="s">
        <v>140</v>
      </c>
      <c r="F5748" s="36" t="s">
        <v>140</v>
      </c>
      <c r="G5748" s="36" t="s">
        <v>7504</v>
      </c>
      <c r="H5748" s="36" t="s">
        <v>7504</v>
      </c>
      <c r="I5748" s="36" t="s">
        <v>58</v>
      </c>
      <c r="J5748" s="36" t="s">
        <v>59</v>
      </c>
      <c r="K5748" s="36" t="s">
        <v>267</v>
      </c>
    </row>
    <row r="5749" spans="1:11" ht="15" customHeight="1">
      <c r="A5749" s="36" t="s">
        <v>10890</v>
      </c>
      <c r="B5749" s="36">
        <v>485679</v>
      </c>
      <c r="C5749" s="35" t="e">
        <f>VLOOKUP(B5749,'[1]EC Sales Date'!$A:$C,2,)</f>
        <v>#N/A</v>
      </c>
      <c r="D5749" s="36" t="s">
        <v>56</v>
      </c>
      <c r="E5749" s="36" t="s">
        <v>140</v>
      </c>
      <c r="F5749" s="36" t="s">
        <v>140</v>
      </c>
      <c r="G5749" s="36" t="s">
        <v>7504</v>
      </c>
      <c r="H5749" s="36" t="s">
        <v>7504</v>
      </c>
      <c r="I5749" s="36" t="s">
        <v>58</v>
      </c>
      <c r="J5749" s="36" t="s">
        <v>59</v>
      </c>
      <c r="K5749" s="36" t="s">
        <v>267</v>
      </c>
    </row>
    <row r="5750" spans="1:11" ht="15" customHeight="1">
      <c r="A5750" s="36" t="s">
        <v>10891</v>
      </c>
      <c r="B5750" s="36">
        <v>482864</v>
      </c>
      <c r="C5750" s="35" t="e">
        <f>VLOOKUP(B5750,'[1]EC Sales Date'!$A:$C,2,)</f>
        <v>#N/A</v>
      </c>
      <c r="D5750" s="36" t="s">
        <v>56</v>
      </c>
      <c r="E5750" s="36" t="s">
        <v>140</v>
      </c>
      <c r="F5750" s="36" t="s">
        <v>140</v>
      </c>
      <c r="G5750" s="36" t="s">
        <v>7504</v>
      </c>
      <c r="H5750" s="36" t="s">
        <v>7504</v>
      </c>
      <c r="I5750" s="36" t="s">
        <v>58</v>
      </c>
      <c r="J5750" s="37" t="s">
        <v>123</v>
      </c>
      <c r="K5750" s="36" t="s">
        <v>76</v>
      </c>
    </row>
    <row r="5751" spans="1:11" ht="15" customHeight="1">
      <c r="A5751" s="36" t="s">
        <v>10892</v>
      </c>
      <c r="B5751" s="36">
        <v>482864</v>
      </c>
      <c r="C5751" s="35" t="e">
        <f>VLOOKUP(B5751,'[1]EC Sales Date'!$A:$C,2,)</f>
        <v>#N/A</v>
      </c>
      <c r="D5751" s="36" t="s">
        <v>56</v>
      </c>
      <c r="E5751" s="36" t="s">
        <v>57</v>
      </c>
      <c r="F5751" s="36" t="s">
        <v>57</v>
      </c>
      <c r="G5751" s="36" t="s">
        <v>7504</v>
      </c>
      <c r="H5751" s="36" t="s">
        <v>7504</v>
      </c>
      <c r="I5751" s="36" t="s">
        <v>58</v>
      </c>
      <c r="J5751" s="37" t="s">
        <v>123</v>
      </c>
      <c r="K5751" s="36" t="s">
        <v>76</v>
      </c>
    </row>
    <row r="5752" spans="1:11" ht="15" customHeight="1">
      <c r="A5752" s="36" t="s">
        <v>10893</v>
      </c>
      <c r="B5752" s="36">
        <v>482864</v>
      </c>
      <c r="C5752" s="35" t="e">
        <f>VLOOKUP(B5752,'[1]EC Sales Date'!$A:$C,2,)</f>
        <v>#N/A</v>
      </c>
      <c r="D5752" s="36" t="s">
        <v>56</v>
      </c>
      <c r="E5752" s="36" t="s">
        <v>57</v>
      </c>
      <c r="F5752" s="36" t="s">
        <v>57</v>
      </c>
      <c r="G5752" s="36" t="s">
        <v>7504</v>
      </c>
      <c r="H5752" s="36" t="s">
        <v>7504</v>
      </c>
      <c r="I5752" s="36" t="s">
        <v>58</v>
      </c>
      <c r="J5752" s="37" t="s">
        <v>123</v>
      </c>
      <c r="K5752" s="36" t="s">
        <v>76</v>
      </c>
    </row>
    <row r="5753" spans="1:11" ht="15" customHeight="1">
      <c r="A5753" s="36" t="s">
        <v>10894</v>
      </c>
      <c r="B5753" s="36">
        <v>482865</v>
      </c>
      <c r="C5753" s="35" t="e">
        <f>VLOOKUP(B5753,'[1]EC Sales Date'!$A:$C,2,)</f>
        <v>#N/A</v>
      </c>
      <c r="D5753" s="36" t="s">
        <v>56</v>
      </c>
      <c r="E5753" s="36" t="s">
        <v>140</v>
      </c>
      <c r="F5753" s="36" t="s">
        <v>140</v>
      </c>
      <c r="G5753" s="36" t="s">
        <v>7504</v>
      </c>
      <c r="H5753" s="36" t="s">
        <v>7504</v>
      </c>
      <c r="I5753" s="36" t="s">
        <v>58</v>
      </c>
      <c r="J5753" s="37" t="s">
        <v>123</v>
      </c>
      <c r="K5753" s="36" t="s">
        <v>76</v>
      </c>
    </row>
    <row r="5754" spans="1:11" ht="15" customHeight="1">
      <c r="A5754" s="36" t="s">
        <v>10895</v>
      </c>
      <c r="B5754" s="36">
        <v>482865</v>
      </c>
      <c r="C5754" s="35" t="e">
        <f>VLOOKUP(B5754,'[1]EC Sales Date'!$A:$C,2,)</f>
        <v>#N/A</v>
      </c>
      <c r="D5754" s="36" t="s">
        <v>56</v>
      </c>
      <c r="E5754" s="36" t="s">
        <v>57</v>
      </c>
      <c r="F5754" s="36" t="s">
        <v>57</v>
      </c>
      <c r="G5754" s="36" t="s">
        <v>7504</v>
      </c>
      <c r="H5754" s="36" t="s">
        <v>7504</v>
      </c>
      <c r="I5754" s="36" t="s">
        <v>58</v>
      </c>
      <c r="J5754" s="37" t="s">
        <v>123</v>
      </c>
      <c r="K5754" s="36" t="s">
        <v>76</v>
      </c>
    </row>
    <row r="5755" spans="1:11" ht="15" customHeight="1">
      <c r="A5755" s="36" t="s">
        <v>10896</v>
      </c>
      <c r="B5755" s="36">
        <v>482865</v>
      </c>
      <c r="C5755" s="35" t="e">
        <f>VLOOKUP(B5755,'[1]EC Sales Date'!$A:$C,2,)</f>
        <v>#N/A</v>
      </c>
      <c r="D5755" s="36" t="s">
        <v>56</v>
      </c>
      <c r="E5755" s="36" t="s">
        <v>57</v>
      </c>
      <c r="F5755" s="36" t="s">
        <v>57</v>
      </c>
      <c r="G5755" s="36" t="s">
        <v>7504</v>
      </c>
      <c r="H5755" s="36" t="s">
        <v>7504</v>
      </c>
      <c r="I5755" s="36" t="s">
        <v>58</v>
      </c>
      <c r="J5755" s="37" t="s">
        <v>123</v>
      </c>
      <c r="K5755" s="36" t="s">
        <v>76</v>
      </c>
    </row>
    <row r="5756" spans="1:11" ht="15" customHeight="1">
      <c r="A5756" s="36" t="s">
        <v>10789</v>
      </c>
      <c r="B5756" s="36">
        <v>482877</v>
      </c>
      <c r="C5756" s="35" t="e">
        <f>VLOOKUP(B5756,'[1]EC Sales Date'!$A:$C,2,)</f>
        <v>#N/A</v>
      </c>
      <c r="D5756" s="36" t="s">
        <v>427</v>
      </c>
      <c r="E5756" s="36" t="s">
        <v>427</v>
      </c>
      <c r="F5756" s="36" t="s">
        <v>427</v>
      </c>
      <c r="G5756" s="36" t="s">
        <v>7504</v>
      </c>
      <c r="H5756" s="36" t="s">
        <v>7504</v>
      </c>
      <c r="I5756" s="36" t="s">
        <v>58</v>
      </c>
      <c r="J5756" s="36" t="s">
        <v>59</v>
      </c>
      <c r="K5756" s="36" t="s">
        <v>66</v>
      </c>
    </row>
    <row r="5757" spans="1:11" ht="15" customHeight="1">
      <c r="A5757" s="36" t="s">
        <v>10790</v>
      </c>
      <c r="B5757" s="36">
        <v>482878</v>
      </c>
      <c r="C5757" s="35" t="e">
        <f>VLOOKUP(B5757,'[1]EC Sales Date'!$A:$C,2,)</f>
        <v>#N/A</v>
      </c>
      <c r="D5757" s="36" t="s">
        <v>427</v>
      </c>
      <c r="E5757" s="36" t="s">
        <v>427</v>
      </c>
      <c r="F5757" s="36" t="s">
        <v>427</v>
      </c>
      <c r="G5757" s="36" t="s">
        <v>7504</v>
      </c>
      <c r="H5757" s="36" t="s">
        <v>7504</v>
      </c>
      <c r="I5757" s="36" t="s">
        <v>58</v>
      </c>
      <c r="J5757" s="36" t="s">
        <v>59</v>
      </c>
      <c r="K5757" s="36" t="s">
        <v>66</v>
      </c>
    </row>
    <row r="5758" spans="1:11" ht="15" customHeight="1">
      <c r="A5758" s="36" t="s">
        <v>10791</v>
      </c>
      <c r="B5758" s="36">
        <v>482879</v>
      </c>
      <c r="C5758" s="35" t="e">
        <f>VLOOKUP(B5758,'[1]EC Sales Date'!$A:$C,2,)</f>
        <v>#N/A</v>
      </c>
      <c r="D5758" s="36" t="s">
        <v>427</v>
      </c>
      <c r="E5758" s="36" t="s">
        <v>427</v>
      </c>
      <c r="F5758" s="36" t="s">
        <v>427</v>
      </c>
      <c r="G5758" s="36" t="s">
        <v>7504</v>
      </c>
      <c r="H5758" s="36" t="s">
        <v>7504</v>
      </c>
      <c r="I5758" s="36" t="s">
        <v>58</v>
      </c>
      <c r="J5758" s="36" t="s">
        <v>59</v>
      </c>
      <c r="K5758" s="36" t="s">
        <v>66</v>
      </c>
    </row>
    <row r="5759" spans="1:11" ht="15" customHeight="1">
      <c r="A5759" s="36" t="s">
        <v>10897</v>
      </c>
      <c r="B5759" s="36">
        <v>482899</v>
      </c>
      <c r="C5759" s="35" t="e">
        <f>VLOOKUP(B5759,'[1]EC Sales Date'!$A:$C,2,)</f>
        <v>#N/A</v>
      </c>
      <c r="D5759" s="36" t="s">
        <v>86</v>
      </c>
      <c r="E5759" s="36" t="s">
        <v>57</v>
      </c>
      <c r="F5759" s="36" t="s">
        <v>57</v>
      </c>
      <c r="G5759" s="36" t="s">
        <v>7504</v>
      </c>
      <c r="H5759" s="36" t="s">
        <v>7504</v>
      </c>
      <c r="I5759" s="36" t="s">
        <v>58</v>
      </c>
      <c r="J5759" s="36" t="s">
        <v>59</v>
      </c>
      <c r="K5759" s="36" t="s">
        <v>10898</v>
      </c>
    </row>
    <row r="5760" spans="1:11" ht="15" customHeight="1">
      <c r="A5760" s="36" t="s">
        <v>10899</v>
      </c>
      <c r="B5760" s="36">
        <v>482901</v>
      </c>
      <c r="C5760" s="35" t="e">
        <f>VLOOKUP(B5760,'[1]EC Sales Date'!$A:$C,2,)</f>
        <v>#N/A</v>
      </c>
      <c r="D5760" s="36" t="s">
        <v>57</v>
      </c>
      <c r="E5760" s="36" t="s">
        <v>57</v>
      </c>
      <c r="F5760" s="36" t="s">
        <v>57</v>
      </c>
      <c r="G5760" s="36" t="s">
        <v>7504</v>
      </c>
      <c r="H5760" s="36" t="s">
        <v>7504</v>
      </c>
      <c r="I5760" s="36" t="s">
        <v>58</v>
      </c>
      <c r="J5760" s="36" t="s">
        <v>59</v>
      </c>
      <c r="K5760" s="36" t="s">
        <v>10898</v>
      </c>
    </row>
    <row r="5761" spans="1:11" ht="15" customHeight="1">
      <c r="A5761" s="36" t="s">
        <v>10900</v>
      </c>
      <c r="B5761" s="36">
        <v>482913</v>
      </c>
      <c r="C5761" s="35" t="e">
        <f>VLOOKUP(B5761,'[1]EC Sales Date'!$A:$C,2,)</f>
        <v>#N/A</v>
      </c>
      <c r="D5761" s="36" t="s">
        <v>56</v>
      </c>
      <c r="E5761" s="36" t="s">
        <v>57</v>
      </c>
      <c r="F5761" s="36" t="s">
        <v>57</v>
      </c>
      <c r="G5761" s="36" t="s">
        <v>7504</v>
      </c>
      <c r="H5761" s="36" t="s">
        <v>7504</v>
      </c>
      <c r="I5761" s="36" t="s">
        <v>3156</v>
      </c>
      <c r="J5761" s="36" t="s">
        <v>59</v>
      </c>
      <c r="K5761" s="36" t="s">
        <v>573</v>
      </c>
    </row>
    <row r="5762" spans="1:11" ht="15" customHeight="1">
      <c r="A5762" s="36" t="s">
        <v>10901</v>
      </c>
      <c r="B5762" s="36">
        <v>482914</v>
      </c>
      <c r="C5762" s="35" t="e">
        <f>VLOOKUP(B5762,'[1]EC Sales Date'!$A:$C,2,)</f>
        <v>#N/A</v>
      </c>
      <c r="D5762" s="36" t="s">
        <v>56</v>
      </c>
      <c r="E5762" s="36" t="s">
        <v>57</v>
      </c>
      <c r="F5762" s="36" t="s">
        <v>57</v>
      </c>
      <c r="G5762" s="36" t="s">
        <v>7504</v>
      </c>
      <c r="H5762" s="36" t="s">
        <v>7504</v>
      </c>
      <c r="I5762" s="36" t="s">
        <v>3156</v>
      </c>
      <c r="J5762" s="36" t="s">
        <v>59</v>
      </c>
      <c r="K5762" s="36" t="s">
        <v>573</v>
      </c>
    </row>
    <row r="5763" spans="1:11" ht="15" customHeight="1">
      <c r="A5763" s="36" t="s">
        <v>10792</v>
      </c>
      <c r="B5763" s="36">
        <v>482341</v>
      </c>
      <c r="C5763" s="35" t="e">
        <f>VLOOKUP(B5763,'[1]EC Sales Date'!$A:$C,2,)</f>
        <v>#N/A</v>
      </c>
      <c r="D5763" s="36" t="s">
        <v>86</v>
      </c>
      <c r="E5763" s="36" t="s">
        <v>86</v>
      </c>
      <c r="F5763" s="36" t="s">
        <v>86</v>
      </c>
      <c r="G5763" s="36" t="s">
        <v>7504</v>
      </c>
      <c r="H5763" s="36" t="s">
        <v>7504</v>
      </c>
      <c r="I5763" s="36" t="s">
        <v>58</v>
      </c>
      <c r="J5763" s="37" t="s">
        <v>123</v>
      </c>
      <c r="K5763" s="36" t="s">
        <v>124</v>
      </c>
    </row>
    <row r="5764" spans="1:11" ht="15" customHeight="1">
      <c r="A5764" s="36" t="s">
        <v>10793</v>
      </c>
      <c r="B5764" s="36">
        <v>482343</v>
      </c>
      <c r="C5764" s="35" t="e">
        <f>VLOOKUP(B5764,'[1]EC Sales Date'!$A:$C,2,)</f>
        <v>#N/A</v>
      </c>
      <c r="D5764" s="36" t="s">
        <v>86</v>
      </c>
      <c r="E5764" s="36" t="s">
        <v>86</v>
      </c>
      <c r="F5764" s="36" t="s">
        <v>86</v>
      </c>
      <c r="G5764" s="36" t="s">
        <v>7504</v>
      </c>
      <c r="H5764" s="36" t="s">
        <v>7504</v>
      </c>
      <c r="I5764" s="36" t="s">
        <v>58</v>
      </c>
      <c r="J5764" s="37" t="s">
        <v>123</v>
      </c>
      <c r="K5764" s="36" t="s">
        <v>124</v>
      </c>
    </row>
    <row r="5765" spans="1:11" ht="15" customHeight="1">
      <c r="A5765" s="36" t="s">
        <v>10902</v>
      </c>
      <c r="B5765" s="36">
        <v>482345</v>
      </c>
      <c r="C5765" s="35" t="e">
        <f>VLOOKUP(B5765,'[1]EC Sales Date'!$A:$C,2,)</f>
        <v>#N/A</v>
      </c>
      <c r="D5765" s="36" t="s">
        <v>86</v>
      </c>
      <c r="E5765" s="36" t="s">
        <v>86</v>
      </c>
      <c r="F5765" s="36" t="s">
        <v>86</v>
      </c>
      <c r="G5765" s="36" t="s">
        <v>7504</v>
      </c>
      <c r="H5765" s="36" t="s">
        <v>7504</v>
      </c>
      <c r="I5765" s="36" t="s">
        <v>58</v>
      </c>
      <c r="J5765" s="37" t="s">
        <v>123</v>
      </c>
      <c r="K5765" s="36" t="s">
        <v>124</v>
      </c>
    </row>
    <row r="5766" spans="1:11" ht="15" customHeight="1">
      <c r="A5766" s="36" t="s">
        <v>10794</v>
      </c>
      <c r="B5766" s="36">
        <v>482347</v>
      </c>
      <c r="C5766" s="35" t="e">
        <f>VLOOKUP(B5766,'[1]EC Sales Date'!$A:$C,2,)</f>
        <v>#N/A</v>
      </c>
      <c r="D5766" s="36" t="s">
        <v>86</v>
      </c>
      <c r="E5766" s="36" t="s">
        <v>86</v>
      </c>
      <c r="F5766" s="36" t="s">
        <v>86</v>
      </c>
      <c r="G5766" s="36" t="s">
        <v>7504</v>
      </c>
      <c r="H5766" s="36" t="s">
        <v>7504</v>
      </c>
      <c r="I5766" s="36" t="s">
        <v>58</v>
      </c>
      <c r="J5766" s="37" t="s">
        <v>123</v>
      </c>
      <c r="K5766" s="36" t="s">
        <v>124</v>
      </c>
    </row>
    <row r="5767" spans="1:11" ht="15" customHeight="1">
      <c r="A5767" s="36" t="s">
        <v>10903</v>
      </c>
      <c r="B5767" s="36">
        <v>482349</v>
      </c>
      <c r="C5767" s="35" t="e">
        <f>VLOOKUP(B5767,'[1]EC Sales Date'!$A:$C,2,)</f>
        <v>#N/A</v>
      </c>
      <c r="D5767" s="36" t="s">
        <v>86</v>
      </c>
      <c r="E5767" s="36" t="s">
        <v>86</v>
      </c>
      <c r="F5767" s="36" t="s">
        <v>86</v>
      </c>
      <c r="G5767" s="36" t="s">
        <v>7504</v>
      </c>
      <c r="H5767" s="36" t="s">
        <v>7504</v>
      </c>
      <c r="I5767" s="36" t="s">
        <v>58</v>
      </c>
      <c r="J5767" s="37" t="s">
        <v>123</v>
      </c>
      <c r="K5767" s="36" t="s">
        <v>124</v>
      </c>
    </row>
    <row r="5768" spans="1:11" ht="15" customHeight="1">
      <c r="A5768" s="36" t="s">
        <v>10904</v>
      </c>
      <c r="B5768" s="36">
        <v>482351</v>
      </c>
      <c r="C5768" s="35" t="e">
        <f>VLOOKUP(B5768,'[1]EC Sales Date'!$A:$C,2,)</f>
        <v>#N/A</v>
      </c>
      <c r="D5768" s="36" t="s">
        <v>86</v>
      </c>
      <c r="E5768" s="36" t="s">
        <v>86</v>
      </c>
      <c r="F5768" s="36" t="s">
        <v>86</v>
      </c>
      <c r="G5768" s="36" t="s">
        <v>7504</v>
      </c>
      <c r="H5768" s="36" t="s">
        <v>7504</v>
      </c>
      <c r="I5768" s="36" t="s">
        <v>58</v>
      </c>
      <c r="J5768" s="37" t="s">
        <v>123</v>
      </c>
      <c r="K5768" s="36" t="s">
        <v>124</v>
      </c>
    </row>
    <row r="5769" spans="1:11" ht="15" customHeight="1">
      <c r="A5769" s="36" t="s">
        <v>10905</v>
      </c>
      <c r="B5769" s="36">
        <v>482353</v>
      </c>
      <c r="C5769" s="35" t="e">
        <f>VLOOKUP(B5769,'[1]EC Sales Date'!$A:$C,2,)</f>
        <v>#N/A</v>
      </c>
      <c r="D5769" s="36" t="s">
        <v>86</v>
      </c>
      <c r="E5769" s="36" t="s">
        <v>86</v>
      </c>
      <c r="F5769" s="36" t="s">
        <v>86</v>
      </c>
      <c r="G5769" s="36" t="s">
        <v>7504</v>
      </c>
      <c r="H5769" s="36" t="s">
        <v>7504</v>
      </c>
      <c r="I5769" s="36" t="s">
        <v>58</v>
      </c>
      <c r="J5769" s="37" t="s">
        <v>123</v>
      </c>
      <c r="K5769" s="36" t="s">
        <v>124</v>
      </c>
    </row>
    <row r="5770" spans="1:11" ht="15" customHeight="1">
      <c r="A5770" s="36" t="s">
        <v>10906</v>
      </c>
      <c r="B5770" s="36">
        <v>482355</v>
      </c>
      <c r="C5770" s="35" t="e">
        <f>VLOOKUP(B5770,'[1]EC Sales Date'!$A:$C,2,)</f>
        <v>#N/A</v>
      </c>
      <c r="D5770" s="36" t="s">
        <v>86</v>
      </c>
      <c r="E5770" s="36" t="s">
        <v>86</v>
      </c>
      <c r="F5770" s="36" t="s">
        <v>86</v>
      </c>
      <c r="G5770" s="36" t="s">
        <v>7504</v>
      </c>
      <c r="H5770" s="36" t="s">
        <v>7504</v>
      </c>
      <c r="I5770" s="36" t="s">
        <v>58</v>
      </c>
      <c r="J5770" s="37" t="s">
        <v>123</v>
      </c>
      <c r="K5770" s="36" t="s">
        <v>124</v>
      </c>
    </row>
    <row r="5771" spans="1:11" ht="15" customHeight="1">
      <c r="A5771" s="36" t="s">
        <v>10907</v>
      </c>
      <c r="B5771" s="36">
        <v>482359</v>
      </c>
      <c r="C5771" s="35" t="e">
        <f>VLOOKUP(B5771,'[1]EC Sales Date'!$A:$C,2,)</f>
        <v>#N/A</v>
      </c>
      <c r="D5771" s="36" t="s">
        <v>86</v>
      </c>
      <c r="E5771" s="36" t="s">
        <v>86</v>
      </c>
      <c r="F5771" s="36" t="s">
        <v>86</v>
      </c>
      <c r="G5771" s="36" t="s">
        <v>7504</v>
      </c>
      <c r="H5771" s="36" t="s">
        <v>7504</v>
      </c>
      <c r="I5771" s="36" t="s">
        <v>58</v>
      </c>
      <c r="J5771" s="37" t="s">
        <v>123</v>
      </c>
      <c r="K5771" s="36" t="s">
        <v>124</v>
      </c>
    </row>
    <row r="5772" spans="1:11" ht="15" customHeight="1">
      <c r="A5772" s="36" t="s">
        <v>10908</v>
      </c>
      <c r="B5772" s="36">
        <v>482361</v>
      </c>
      <c r="C5772" s="35" t="e">
        <f>VLOOKUP(B5772,'[1]EC Sales Date'!$A:$C,2,)</f>
        <v>#N/A</v>
      </c>
      <c r="D5772" s="36" t="s">
        <v>86</v>
      </c>
      <c r="E5772" s="36" t="s">
        <v>86</v>
      </c>
      <c r="F5772" s="36" t="s">
        <v>86</v>
      </c>
      <c r="G5772" s="36" t="s">
        <v>7504</v>
      </c>
      <c r="H5772" s="36" t="s">
        <v>7504</v>
      </c>
      <c r="I5772" s="36" t="s">
        <v>58</v>
      </c>
      <c r="J5772" s="37" t="s">
        <v>123</v>
      </c>
      <c r="K5772" s="36" t="s">
        <v>124</v>
      </c>
    </row>
    <row r="5773" spans="1:11" ht="15" customHeight="1">
      <c r="A5773" s="36" t="s">
        <v>10909</v>
      </c>
      <c r="B5773" s="36">
        <v>482363</v>
      </c>
      <c r="C5773" s="35" t="e">
        <f>VLOOKUP(B5773,'[1]EC Sales Date'!$A:$C,2,)</f>
        <v>#N/A</v>
      </c>
      <c r="D5773" s="36" t="s">
        <v>86</v>
      </c>
      <c r="E5773" s="36" t="s">
        <v>86</v>
      </c>
      <c r="F5773" s="36" t="s">
        <v>86</v>
      </c>
      <c r="G5773" s="36" t="s">
        <v>7504</v>
      </c>
      <c r="H5773" s="36" t="s">
        <v>7504</v>
      </c>
      <c r="I5773" s="36" t="s">
        <v>58</v>
      </c>
      <c r="J5773" s="37" t="s">
        <v>123</v>
      </c>
      <c r="K5773" s="36" t="s">
        <v>124</v>
      </c>
    </row>
    <row r="5774" spans="1:11" ht="15" customHeight="1">
      <c r="A5774" s="36" t="s">
        <v>10910</v>
      </c>
      <c r="B5774" s="36">
        <v>482365</v>
      </c>
      <c r="C5774" s="35" t="e">
        <f>VLOOKUP(B5774,'[1]EC Sales Date'!$A:$C,2,)</f>
        <v>#N/A</v>
      </c>
      <c r="D5774" s="36" t="s">
        <v>86</v>
      </c>
      <c r="E5774" s="36" t="s">
        <v>86</v>
      </c>
      <c r="F5774" s="36" t="s">
        <v>86</v>
      </c>
      <c r="G5774" s="36" t="s">
        <v>7504</v>
      </c>
      <c r="H5774" s="36" t="s">
        <v>7504</v>
      </c>
      <c r="I5774" s="36" t="s">
        <v>58</v>
      </c>
      <c r="J5774" s="37" t="s">
        <v>123</v>
      </c>
      <c r="K5774" s="36" t="s">
        <v>124</v>
      </c>
    </row>
    <row r="5775" spans="1:11" ht="15" customHeight="1">
      <c r="A5775" s="36" t="s">
        <v>10795</v>
      </c>
      <c r="B5775" s="36">
        <v>482293</v>
      </c>
      <c r="C5775" s="35" t="e">
        <f>VLOOKUP(B5775,'[1]EC Sales Date'!$A:$C,2,)</f>
        <v>#N/A</v>
      </c>
      <c r="D5775" s="36" t="s">
        <v>86</v>
      </c>
      <c r="E5775" s="36" t="s">
        <v>86</v>
      </c>
      <c r="F5775" s="36" t="s">
        <v>86</v>
      </c>
      <c r="G5775" s="36" t="s">
        <v>7504</v>
      </c>
      <c r="H5775" s="36" t="s">
        <v>7504</v>
      </c>
      <c r="I5775" s="36" t="s">
        <v>78</v>
      </c>
      <c r="J5775" s="36" t="s">
        <v>59</v>
      </c>
      <c r="K5775" s="36" t="s">
        <v>3653</v>
      </c>
    </row>
    <row r="5776" spans="1:11" ht="15" customHeight="1">
      <c r="A5776" s="36" t="s">
        <v>10911</v>
      </c>
      <c r="B5776" s="36">
        <v>482743</v>
      </c>
      <c r="C5776" s="35" t="e">
        <f>VLOOKUP(B5776,'[1]EC Sales Date'!$A:$C,2,)</f>
        <v>#N/A</v>
      </c>
      <c r="D5776" s="36" t="s">
        <v>86</v>
      </c>
      <c r="E5776" s="36" t="s">
        <v>1995</v>
      </c>
      <c r="F5776" s="36" t="s">
        <v>1995</v>
      </c>
      <c r="G5776" s="36" t="s">
        <v>7504</v>
      </c>
      <c r="H5776" s="36" t="s">
        <v>7504</v>
      </c>
      <c r="I5776" s="36" t="s">
        <v>58</v>
      </c>
      <c r="J5776" s="36" t="s">
        <v>59</v>
      </c>
      <c r="K5776" s="36" t="s">
        <v>373</v>
      </c>
    </row>
    <row r="5777" spans="1:11" ht="15" customHeight="1">
      <c r="A5777" s="36" t="s">
        <v>10912</v>
      </c>
      <c r="B5777" s="36">
        <v>485026</v>
      </c>
      <c r="C5777" s="35" t="e">
        <f>VLOOKUP(B5777,'[1]EC Sales Date'!$A:$C,2,)</f>
        <v>#N/A</v>
      </c>
      <c r="D5777" s="36" t="s">
        <v>86</v>
      </c>
      <c r="E5777" s="36" t="s">
        <v>1995</v>
      </c>
      <c r="F5777" s="36" t="s">
        <v>1995</v>
      </c>
      <c r="G5777" s="36" t="s">
        <v>7504</v>
      </c>
      <c r="H5777" s="36" t="s">
        <v>7504</v>
      </c>
      <c r="I5777" s="36" t="s">
        <v>58</v>
      </c>
      <c r="J5777" s="36" t="s">
        <v>59</v>
      </c>
      <c r="K5777" s="36" t="s">
        <v>373</v>
      </c>
    </row>
    <row r="5778" spans="1:11" ht="15" customHeight="1">
      <c r="A5778" s="36" t="s">
        <v>10913</v>
      </c>
      <c r="B5778" s="36">
        <v>485027</v>
      </c>
      <c r="C5778" s="35" t="e">
        <f>VLOOKUP(B5778,'[1]EC Sales Date'!$A:$C,2,)</f>
        <v>#N/A</v>
      </c>
      <c r="D5778" s="36" t="s">
        <v>86</v>
      </c>
      <c r="E5778" s="36" t="s">
        <v>1995</v>
      </c>
      <c r="F5778" s="36" t="s">
        <v>1995</v>
      </c>
      <c r="G5778" s="36" t="s">
        <v>7504</v>
      </c>
      <c r="H5778" s="36" t="s">
        <v>7504</v>
      </c>
      <c r="I5778" s="36" t="s">
        <v>58</v>
      </c>
      <c r="J5778" s="36" t="s">
        <v>59</v>
      </c>
      <c r="K5778" s="36" t="s">
        <v>373</v>
      </c>
    </row>
    <row r="5779" spans="1:11" ht="15" customHeight="1">
      <c r="A5779" s="36" t="s">
        <v>10914</v>
      </c>
      <c r="B5779" s="36">
        <v>485028</v>
      </c>
      <c r="C5779" s="35" t="e">
        <f>VLOOKUP(B5779,'[1]EC Sales Date'!$A:$C,2,)</f>
        <v>#N/A</v>
      </c>
      <c r="D5779" s="36" t="s">
        <v>86</v>
      </c>
      <c r="E5779" s="36" t="s">
        <v>1995</v>
      </c>
      <c r="F5779" s="36" t="s">
        <v>1995</v>
      </c>
      <c r="G5779" s="36" t="s">
        <v>7504</v>
      </c>
      <c r="H5779" s="36" t="s">
        <v>7504</v>
      </c>
      <c r="I5779" s="36" t="s">
        <v>58</v>
      </c>
      <c r="J5779" s="36" t="s">
        <v>59</v>
      </c>
      <c r="K5779" s="36" t="s">
        <v>373</v>
      </c>
    </row>
    <row r="5780" spans="1:11" ht="15" customHeight="1">
      <c r="A5780" s="36" t="s">
        <v>10915</v>
      </c>
      <c r="B5780" s="36">
        <v>482744</v>
      </c>
      <c r="C5780" s="35" t="e">
        <f>VLOOKUP(B5780,'[1]EC Sales Date'!$A:$C,2,)</f>
        <v>#N/A</v>
      </c>
      <c r="D5780" s="36" t="s">
        <v>86</v>
      </c>
      <c r="E5780" s="36" t="s">
        <v>86</v>
      </c>
      <c r="F5780" s="36" t="s">
        <v>86</v>
      </c>
      <c r="G5780" s="36" t="s">
        <v>7504</v>
      </c>
      <c r="H5780" s="36" t="s">
        <v>7504</v>
      </c>
      <c r="I5780" s="36" t="s">
        <v>58</v>
      </c>
      <c r="J5780" s="36" t="s">
        <v>59</v>
      </c>
      <c r="K5780" s="36" t="s">
        <v>373</v>
      </c>
    </row>
    <row r="5781" spans="1:11" ht="15" customHeight="1">
      <c r="A5781" s="36" t="s">
        <v>10916</v>
      </c>
      <c r="B5781" s="36">
        <v>484906</v>
      </c>
      <c r="C5781" s="35" t="e">
        <f>VLOOKUP(B5781,'[1]EC Sales Date'!$A:$C,2,)</f>
        <v>#N/A</v>
      </c>
      <c r="D5781" s="36" t="s">
        <v>86</v>
      </c>
      <c r="E5781" s="36" t="s">
        <v>86</v>
      </c>
      <c r="F5781" s="36" t="s">
        <v>86</v>
      </c>
      <c r="G5781" s="36" t="s">
        <v>7504</v>
      </c>
      <c r="H5781" s="36" t="s">
        <v>7504</v>
      </c>
      <c r="I5781" s="36" t="s">
        <v>58</v>
      </c>
      <c r="J5781" s="36" t="s">
        <v>59</v>
      </c>
      <c r="K5781" s="36" t="s">
        <v>373</v>
      </c>
    </row>
    <row r="5782" spans="1:11" ht="15" customHeight="1">
      <c r="A5782" s="36" t="s">
        <v>10917</v>
      </c>
      <c r="B5782" s="36">
        <v>484907</v>
      </c>
      <c r="C5782" s="35" t="e">
        <f>VLOOKUP(B5782,'[1]EC Sales Date'!$A:$C,2,)</f>
        <v>#N/A</v>
      </c>
      <c r="D5782" s="36" t="s">
        <v>86</v>
      </c>
      <c r="E5782" s="36" t="s">
        <v>86</v>
      </c>
      <c r="F5782" s="36" t="s">
        <v>86</v>
      </c>
      <c r="G5782" s="36" t="s">
        <v>7504</v>
      </c>
      <c r="H5782" s="36" t="s">
        <v>7504</v>
      </c>
      <c r="I5782" s="36" t="s">
        <v>58</v>
      </c>
      <c r="J5782" s="36" t="s">
        <v>59</v>
      </c>
      <c r="K5782" s="36" t="s">
        <v>373</v>
      </c>
    </row>
    <row r="5783" spans="1:11" ht="15" customHeight="1">
      <c r="A5783" s="36" t="s">
        <v>10918</v>
      </c>
      <c r="B5783" s="36">
        <v>482321</v>
      </c>
      <c r="C5783" s="35" t="e">
        <f>VLOOKUP(B5783,'[1]EC Sales Date'!$A:$C,2,)</f>
        <v>#N/A</v>
      </c>
      <c r="D5783" s="36" t="s">
        <v>86</v>
      </c>
      <c r="E5783" s="36" t="s">
        <v>86</v>
      </c>
      <c r="F5783" s="36" t="s">
        <v>57</v>
      </c>
      <c r="G5783" s="36" t="s">
        <v>7504</v>
      </c>
      <c r="H5783" s="36" t="s">
        <v>7504</v>
      </c>
      <c r="I5783" s="36" t="s">
        <v>58</v>
      </c>
      <c r="J5783" s="36" t="s">
        <v>59</v>
      </c>
      <c r="K5783" s="36" t="s">
        <v>10797</v>
      </c>
    </row>
    <row r="5784" spans="1:11" ht="15" customHeight="1">
      <c r="A5784" s="36" t="s">
        <v>10796</v>
      </c>
      <c r="B5784" s="36">
        <v>482321</v>
      </c>
      <c r="C5784" s="35" t="e">
        <f>VLOOKUP(B5784,'[1]EC Sales Date'!$A:$C,2,)</f>
        <v>#N/A</v>
      </c>
      <c r="D5784" s="36" t="s">
        <v>555</v>
      </c>
      <c r="E5784" s="36" t="s">
        <v>555</v>
      </c>
      <c r="F5784" s="36" t="s">
        <v>57</v>
      </c>
      <c r="G5784" s="36" t="s">
        <v>7504</v>
      </c>
      <c r="H5784" s="36" t="s">
        <v>7504</v>
      </c>
      <c r="I5784" s="36" t="s">
        <v>58</v>
      </c>
      <c r="J5784" s="36" t="s">
        <v>59</v>
      </c>
      <c r="K5784" s="36" t="s">
        <v>10797</v>
      </c>
    </row>
    <row r="5785" spans="1:11" ht="15" customHeight="1">
      <c r="A5785" s="36" t="s">
        <v>10798</v>
      </c>
      <c r="B5785" s="36">
        <v>482321</v>
      </c>
      <c r="C5785" s="35" t="e">
        <f>VLOOKUP(B5785,'[1]EC Sales Date'!$A:$C,2,)</f>
        <v>#N/A</v>
      </c>
      <c r="D5785" s="36" t="s">
        <v>86</v>
      </c>
      <c r="E5785" s="36" t="s">
        <v>86</v>
      </c>
      <c r="F5785" s="36" t="s">
        <v>57</v>
      </c>
      <c r="G5785" s="36" t="s">
        <v>7504</v>
      </c>
      <c r="H5785" s="36" t="s">
        <v>7504</v>
      </c>
      <c r="I5785" s="36" t="s">
        <v>58</v>
      </c>
      <c r="J5785" s="36" t="s">
        <v>59</v>
      </c>
      <c r="K5785" s="36" t="s">
        <v>10797</v>
      </c>
    </row>
    <row r="5786" spans="1:11" ht="15" customHeight="1">
      <c r="A5786" s="36" t="s">
        <v>10799</v>
      </c>
      <c r="B5786" s="36">
        <v>482321</v>
      </c>
      <c r="C5786" s="35" t="e">
        <f>VLOOKUP(B5786,'[1]EC Sales Date'!$A:$C,2,)</f>
        <v>#N/A</v>
      </c>
      <c r="D5786" s="36" t="s">
        <v>555</v>
      </c>
      <c r="E5786" s="36" t="s">
        <v>555</v>
      </c>
      <c r="F5786" s="36" t="s">
        <v>57</v>
      </c>
      <c r="G5786" s="36" t="s">
        <v>7504</v>
      </c>
      <c r="H5786" s="36" t="s">
        <v>7504</v>
      </c>
      <c r="I5786" s="36" t="s">
        <v>58</v>
      </c>
      <c r="J5786" s="36" t="s">
        <v>59</v>
      </c>
      <c r="K5786" s="36" t="s">
        <v>10797</v>
      </c>
    </row>
    <row r="5787" spans="1:11" ht="15" customHeight="1">
      <c r="A5787" s="36" t="s">
        <v>10800</v>
      </c>
      <c r="B5787" s="36">
        <v>482587</v>
      </c>
      <c r="C5787" s="35" t="e">
        <f>VLOOKUP(B5787,'[1]EC Sales Date'!$A:$C,2,)</f>
        <v>#N/A</v>
      </c>
      <c r="D5787" s="36" t="s">
        <v>56</v>
      </c>
      <c r="E5787" s="36" t="s">
        <v>56</v>
      </c>
      <c r="F5787" s="36" t="s">
        <v>56</v>
      </c>
      <c r="G5787" s="36" t="s">
        <v>7504</v>
      </c>
      <c r="H5787" s="36" t="s">
        <v>7504</v>
      </c>
      <c r="I5787" s="36" t="s">
        <v>58</v>
      </c>
      <c r="J5787" s="36" t="s">
        <v>59</v>
      </c>
      <c r="K5787" s="36" t="s">
        <v>755</v>
      </c>
    </row>
    <row r="5788" spans="1:11" ht="15" customHeight="1">
      <c r="A5788" s="36" t="s">
        <v>10919</v>
      </c>
      <c r="B5788" s="36">
        <v>482589</v>
      </c>
      <c r="C5788" s="35" t="e">
        <f>VLOOKUP(B5788,'[1]EC Sales Date'!$A:$C,2,)</f>
        <v>#N/A</v>
      </c>
      <c r="D5788" s="36" t="s">
        <v>56</v>
      </c>
      <c r="E5788" s="36" t="s">
        <v>56</v>
      </c>
      <c r="F5788" s="36" t="s">
        <v>56</v>
      </c>
      <c r="G5788" s="36" t="s">
        <v>7504</v>
      </c>
      <c r="H5788" s="36" t="s">
        <v>7504</v>
      </c>
      <c r="I5788" s="36" t="s">
        <v>58</v>
      </c>
      <c r="J5788" s="36" t="s">
        <v>59</v>
      </c>
      <c r="K5788" s="36" t="s">
        <v>755</v>
      </c>
    </row>
    <row r="5789" spans="1:11" ht="15" customHeight="1">
      <c r="A5789" s="36" t="s">
        <v>10920</v>
      </c>
      <c r="B5789" s="36">
        <v>482590</v>
      </c>
      <c r="C5789" s="35" t="e">
        <f>VLOOKUP(B5789,'[1]EC Sales Date'!$A:$C,2,)</f>
        <v>#N/A</v>
      </c>
      <c r="D5789" s="36" t="s">
        <v>56</v>
      </c>
      <c r="E5789" s="36" t="s">
        <v>56</v>
      </c>
      <c r="F5789" s="36" t="s">
        <v>56</v>
      </c>
      <c r="G5789" s="36" t="s">
        <v>7504</v>
      </c>
      <c r="H5789" s="36" t="s">
        <v>7504</v>
      </c>
      <c r="I5789" s="36" t="s">
        <v>58</v>
      </c>
      <c r="J5789" s="36" t="s">
        <v>59</v>
      </c>
      <c r="K5789" s="36" t="s">
        <v>755</v>
      </c>
    </row>
    <row r="5790" spans="1:11" ht="15" customHeight="1">
      <c r="A5790" s="36" t="s">
        <v>10921</v>
      </c>
      <c r="B5790" s="36">
        <v>482591</v>
      </c>
      <c r="C5790" s="35" t="e">
        <f>VLOOKUP(B5790,'[1]EC Sales Date'!$A:$C,2,)</f>
        <v>#N/A</v>
      </c>
      <c r="D5790" s="36" t="s">
        <v>56</v>
      </c>
      <c r="E5790" s="36" t="s">
        <v>56</v>
      </c>
      <c r="F5790" s="36" t="s">
        <v>56</v>
      </c>
      <c r="G5790" s="36" t="s">
        <v>7504</v>
      </c>
      <c r="H5790" s="36" t="s">
        <v>7504</v>
      </c>
      <c r="I5790" s="36" t="s">
        <v>58</v>
      </c>
      <c r="J5790" s="36" t="s">
        <v>59</v>
      </c>
      <c r="K5790" s="36" t="s">
        <v>755</v>
      </c>
    </row>
    <row r="5791" spans="1:11" ht="15" customHeight="1">
      <c r="A5791" s="36" t="s">
        <v>10922</v>
      </c>
      <c r="B5791" s="36">
        <v>483997</v>
      </c>
      <c r="C5791" s="35" t="e">
        <f>VLOOKUP(B5791,'[1]EC Sales Date'!$A:$C,2,)</f>
        <v>#N/A</v>
      </c>
      <c r="D5791" s="36" t="s">
        <v>56</v>
      </c>
      <c r="E5791" s="36" t="s">
        <v>56</v>
      </c>
      <c r="F5791" s="36" t="s">
        <v>56</v>
      </c>
      <c r="G5791" s="36" t="s">
        <v>7504</v>
      </c>
      <c r="H5791" s="36" t="s">
        <v>7504</v>
      </c>
      <c r="I5791" s="36" t="s">
        <v>58</v>
      </c>
      <c r="J5791" s="36" t="s">
        <v>59</v>
      </c>
      <c r="K5791" s="36" t="s">
        <v>755</v>
      </c>
    </row>
    <row r="5792" spans="1:11" ht="15" customHeight="1">
      <c r="A5792" s="36" t="s">
        <v>10923</v>
      </c>
      <c r="B5792" s="36">
        <v>482596</v>
      </c>
      <c r="C5792" s="35" t="e">
        <f>VLOOKUP(B5792,'[1]EC Sales Date'!$A:$C,2,)</f>
        <v>#N/A</v>
      </c>
      <c r="D5792" s="36" t="s">
        <v>427</v>
      </c>
      <c r="E5792" s="36" t="s">
        <v>427</v>
      </c>
      <c r="F5792" s="36" t="s">
        <v>427</v>
      </c>
      <c r="G5792" s="36" t="s">
        <v>7504</v>
      </c>
      <c r="H5792" s="36" t="s">
        <v>7504</v>
      </c>
      <c r="I5792" s="36" t="s">
        <v>58</v>
      </c>
      <c r="J5792" s="36" t="s">
        <v>59</v>
      </c>
      <c r="K5792" s="36" t="s">
        <v>4571</v>
      </c>
    </row>
    <row r="5793" spans="1:11" ht="15" customHeight="1">
      <c r="A5793" s="36" t="s">
        <v>10924</v>
      </c>
      <c r="B5793" s="36">
        <v>482596</v>
      </c>
      <c r="C5793" s="35" t="e">
        <f>VLOOKUP(B5793,'[1]EC Sales Date'!$A:$C,2,)</f>
        <v>#N/A</v>
      </c>
      <c r="D5793" s="36" t="s">
        <v>57</v>
      </c>
      <c r="E5793" s="36" t="s">
        <v>57</v>
      </c>
      <c r="F5793" s="36" t="s">
        <v>57</v>
      </c>
      <c r="G5793" s="36" t="s">
        <v>7504</v>
      </c>
      <c r="H5793" s="36" t="s">
        <v>7504</v>
      </c>
      <c r="I5793" s="36" t="s">
        <v>58</v>
      </c>
      <c r="J5793" s="36" t="s">
        <v>59</v>
      </c>
      <c r="K5793" s="36" t="s">
        <v>740</v>
      </c>
    </row>
    <row r="5794" spans="1:11" ht="15" customHeight="1">
      <c r="A5794" s="36" t="s">
        <v>10925</v>
      </c>
      <c r="B5794" s="36">
        <v>482597</v>
      </c>
      <c r="C5794" s="35" t="e">
        <f>VLOOKUP(B5794,'[1]EC Sales Date'!$A:$C,2,)</f>
        <v>#N/A</v>
      </c>
      <c r="D5794" s="36" t="s">
        <v>57</v>
      </c>
      <c r="E5794" s="36" t="s">
        <v>57</v>
      </c>
      <c r="F5794" s="36" t="s">
        <v>57</v>
      </c>
      <c r="G5794" s="36" t="s">
        <v>7504</v>
      </c>
      <c r="H5794" s="36" t="s">
        <v>7504</v>
      </c>
      <c r="I5794" s="36" t="s">
        <v>58</v>
      </c>
      <c r="J5794" s="36" t="s">
        <v>59</v>
      </c>
      <c r="K5794" s="36" t="s">
        <v>3779</v>
      </c>
    </row>
    <row r="5795" spans="1:11" ht="15" customHeight="1">
      <c r="A5795" s="36" t="s">
        <v>10926</v>
      </c>
      <c r="B5795" s="36">
        <v>482601</v>
      </c>
      <c r="C5795" s="35" t="e">
        <f>VLOOKUP(B5795,'[1]EC Sales Date'!$A:$C,2,)</f>
        <v>#N/A</v>
      </c>
      <c r="D5795" s="36" t="s">
        <v>57</v>
      </c>
      <c r="E5795" s="36" t="s">
        <v>57</v>
      </c>
      <c r="F5795" s="36" t="s">
        <v>57</v>
      </c>
      <c r="G5795" s="36" t="s">
        <v>7504</v>
      </c>
      <c r="H5795" s="36" t="s">
        <v>7504</v>
      </c>
      <c r="I5795" s="36" t="s">
        <v>58</v>
      </c>
      <c r="J5795" s="36" t="s">
        <v>59</v>
      </c>
      <c r="K5795" s="36" t="s">
        <v>738</v>
      </c>
    </row>
    <row r="5796" spans="1:11" ht="15" customHeight="1">
      <c r="A5796" s="36" t="s">
        <v>10927</v>
      </c>
      <c r="B5796" s="36">
        <v>486163</v>
      </c>
      <c r="C5796" s="35" t="e">
        <f>VLOOKUP(B5796,'[1]EC Sales Date'!$A:$C,2,)</f>
        <v>#N/A</v>
      </c>
      <c r="D5796" s="36" t="s">
        <v>672</v>
      </c>
      <c r="E5796" s="36" t="s">
        <v>672</v>
      </c>
      <c r="F5796" s="36" t="s">
        <v>672</v>
      </c>
      <c r="G5796" s="36" t="s">
        <v>7504</v>
      </c>
      <c r="H5796" s="36" t="s">
        <v>7504</v>
      </c>
      <c r="I5796" s="36" t="s">
        <v>58</v>
      </c>
      <c r="J5796" s="36" t="s">
        <v>59</v>
      </c>
      <c r="K5796" s="36" t="s">
        <v>4636</v>
      </c>
    </row>
    <row r="5797" spans="1:11" ht="15" customHeight="1">
      <c r="A5797" s="36" t="s">
        <v>10928</v>
      </c>
      <c r="B5797" s="36">
        <v>482639</v>
      </c>
      <c r="C5797" s="35" t="e">
        <f>VLOOKUP(B5797,'[1]EC Sales Date'!$A:$C,2,)</f>
        <v>#N/A</v>
      </c>
      <c r="D5797" s="36" t="s">
        <v>57</v>
      </c>
      <c r="E5797" s="36" t="s">
        <v>57</v>
      </c>
      <c r="F5797" s="36" t="s">
        <v>57</v>
      </c>
      <c r="G5797" s="36" t="s">
        <v>7504</v>
      </c>
      <c r="H5797" s="36" t="s">
        <v>7504</v>
      </c>
      <c r="I5797" s="36" t="s">
        <v>58</v>
      </c>
      <c r="J5797" s="36" t="s">
        <v>59</v>
      </c>
      <c r="K5797" s="36" t="s">
        <v>10929</v>
      </c>
    </row>
    <row r="5798" spans="1:11" ht="15" customHeight="1">
      <c r="A5798" s="36" t="s">
        <v>10930</v>
      </c>
      <c r="B5798" s="36">
        <v>482641</v>
      </c>
      <c r="C5798" s="35" t="e">
        <f>VLOOKUP(B5798,'[1]EC Sales Date'!$A:$C,2,)</f>
        <v>#N/A</v>
      </c>
      <c r="D5798" s="36" t="s">
        <v>57</v>
      </c>
      <c r="E5798" s="36" t="s">
        <v>57</v>
      </c>
      <c r="F5798" s="36" t="s">
        <v>57</v>
      </c>
      <c r="G5798" s="36" t="s">
        <v>7504</v>
      </c>
      <c r="H5798" s="36" t="s">
        <v>7504</v>
      </c>
      <c r="I5798" s="36" t="s">
        <v>58</v>
      </c>
      <c r="J5798" s="36" t="s">
        <v>59</v>
      </c>
      <c r="K5798" s="36" t="s">
        <v>9030</v>
      </c>
    </row>
    <row r="5799" spans="1:11" ht="15" customHeight="1">
      <c r="A5799" s="36" t="s">
        <v>10801</v>
      </c>
      <c r="B5799" s="36">
        <v>481568</v>
      </c>
      <c r="C5799" s="35" t="e">
        <f>VLOOKUP(B5799,'[1]EC Sales Date'!$A:$C,2,)</f>
        <v>#N/A</v>
      </c>
      <c r="D5799" s="36" t="s">
        <v>56</v>
      </c>
      <c r="E5799" s="36" t="s">
        <v>427</v>
      </c>
      <c r="F5799" s="36" t="s">
        <v>427</v>
      </c>
      <c r="G5799" s="36" t="s">
        <v>7504</v>
      </c>
      <c r="H5799" s="36" t="s">
        <v>7504</v>
      </c>
      <c r="I5799" s="36" t="s">
        <v>58</v>
      </c>
      <c r="J5799" s="36" t="s">
        <v>59</v>
      </c>
      <c r="K5799" s="36" t="s">
        <v>66</v>
      </c>
    </row>
    <row r="5800" spans="1:11" ht="15" customHeight="1">
      <c r="A5800" s="36" t="s">
        <v>10931</v>
      </c>
      <c r="B5800" s="36">
        <v>484672</v>
      </c>
      <c r="C5800" s="35" t="e">
        <f>VLOOKUP(B5800,'[1]EC Sales Date'!$A:$C,2,)</f>
        <v>#N/A</v>
      </c>
      <c r="D5800" s="36" t="s">
        <v>57</v>
      </c>
      <c r="E5800" s="36" t="s">
        <v>57</v>
      </c>
      <c r="F5800" s="36" t="s">
        <v>57</v>
      </c>
      <c r="G5800" s="36" t="s">
        <v>7504</v>
      </c>
      <c r="H5800" s="36" t="s">
        <v>7504</v>
      </c>
      <c r="I5800" s="36" t="s">
        <v>58</v>
      </c>
      <c r="J5800" s="36" t="s">
        <v>59</v>
      </c>
      <c r="K5800" s="36" t="s">
        <v>10033</v>
      </c>
    </row>
    <row r="5801" spans="1:11" ht="15" customHeight="1">
      <c r="A5801" s="36" t="s">
        <v>10932</v>
      </c>
      <c r="B5801" s="36">
        <v>483662</v>
      </c>
      <c r="C5801" s="35" t="e">
        <f>VLOOKUP(B5801,'[1]EC Sales Date'!$A:$C,2,)</f>
        <v>#N/A</v>
      </c>
      <c r="D5801" s="36" t="s">
        <v>86</v>
      </c>
      <c r="E5801" s="36" t="s">
        <v>86</v>
      </c>
      <c r="F5801" s="36" t="s">
        <v>86</v>
      </c>
      <c r="G5801" s="36" t="s">
        <v>7504</v>
      </c>
      <c r="H5801" s="36" t="s">
        <v>7504</v>
      </c>
      <c r="I5801" s="36" t="s">
        <v>58</v>
      </c>
      <c r="J5801" s="37" t="s">
        <v>123</v>
      </c>
      <c r="K5801" s="36" t="s">
        <v>124</v>
      </c>
    </row>
    <row r="5802" spans="1:11" ht="15" customHeight="1">
      <c r="A5802" s="36" t="s">
        <v>10933</v>
      </c>
      <c r="B5802" s="36">
        <v>483664</v>
      </c>
      <c r="C5802" s="35" t="e">
        <f>VLOOKUP(B5802,'[1]EC Sales Date'!$A:$C,2,)</f>
        <v>#N/A</v>
      </c>
      <c r="D5802" s="36" t="s">
        <v>86</v>
      </c>
      <c r="E5802" s="36" t="s">
        <v>86</v>
      </c>
      <c r="F5802" s="36" t="s">
        <v>86</v>
      </c>
      <c r="G5802" s="36" t="s">
        <v>7504</v>
      </c>
      <c r="H5802" s="36" t="s">
        <v>7504</v>
      </c>
      <c r="I5802" s="36" t="s">
        <v>58</v>
      </c>
      <c r="J5802" s="37" t="s">
        <v>123</v>
      </c>
      <c r="K5802" s="36" t="s">
        <v>124</v>
      </c>
    </row>
    <row r="5803" spans="1:11" ht="15" customHeight="1">
      <c r="A5803" s="36" t="s">
        <v>10802</v>
      </c>
      <c r="B5803" s="36">
        <v>483696</v>
      </c>
      <c r="C5803" s="35" t="e">
        <f>VLOOKUP(B5803,'[1]EC Sales Date'!$A:$C,2,)</f>
        <v>#N/A</v>
      </c>
      <c r="D5803" s="36" t="s">
        <v>86</v>
      </c>
      <c r="E5803" s="36" t="s">
        <v>86</v>
      </c>
      <c r="F5803" s="36" t="s">
        <v>86</v>
      </c>
      <c r="G5803" s="36" t="s">
        <v>7504</v>
      </c>
      <c r="H5803" s="36" t="s">
        <v>7504</v>
      </c>
      <c r="I5803" s="36" t="s">
        <v>58</v>
      </c>
      <c r="J5803" s="37" t="s">
        <v>123</v>
      </c>
      <c r="K5803" s="36" t="s">
        <v>124</v>
      </c>
    </row>
    <row r="5804" spans="1:11" ht="15" customHeight="1">
      <c r="A5804" s="36" t="s">
        <v>10803</v>
      </c>
      <c r="B5804" s="36">
        <v>483697</v>
      </c>
      <c r="C5804" s="35" t="e">
        <f>VLOOKUP(B5804,'[1]EC Sales Date'!$A:$C,2,)</f>
        <v>#N/A</v>
      </c>
      <c r="D5804" s="36" t="s">
        <v>86</v>
      </c>
      <c r="E5804" s="36" t="s">
        <v>86</v>
      </c>
      <c r="F5804" s="36" t="s">
        <v>86</v>
      </c>
      <c r="G5804" s="36" t="s">
        <v>7504</v>
      </c>
      <c r="H5804" s="36" t="s">
        <v>7504</v>
      </c>
      <c r="I5804" s="36" t="s">
        <v>58</v>
      </c>
      <c r="J5804" s="37" t="s">
        <v>123</v>
      </c>
      <c r="K5804" s="36" t="s">
        <v>124</v>
      </c>
    </row>
    <row r="5805" spans="1:11" ht="15" customHeight="1">
      <c r="A5805" s="36" t="s">
        <v>10804</v>
      </c>
      <c r="B5805" s="36">
        <v>483698</v>
      </c>
      <c r="C5805" s="35" t="e">
        <f>VLOOKUP(B5805,'[1]EC Sales Date'!$A:$C,2,)</f>
        <v>#N/A</v>
      </c>
      <c r="D5805" s="36" t="s">
        <v>86</v>
      </c>
      <c r="E5805" s="36" t="s">
        <v>86</v>
      </c>
      <c r="F5805" s="36" t="s">
        <v>86</v>
      </c>
      <c r="G5805" s="36" t="s">
        <v>7504</v>
      </c>
      <c r="H5805" s="36" t="s">
        <v>7504</v>
      </c>
      <c r="I5805" s="36" t="s">
        <v>58</v>
      </c>
      <c r="J5805" s="36" t="s">
        <v>59</v>
      </c>
      <c r="K5805" s="36" t="s">
        <v>121</v>
      </c>
    </row>
    <row r="5806" spans="1:11" ht="15" customHeight="1">
      <c r="A5806" s="36" t="s">
        <v>10805</v>
      </c>
      <c r="B5806" s="36">
        <v>483699</v>
      </c>
      <c r="C5806" s="35" t="e">
        <f>VLOOKUP(B5806,'[1]EC Sales Date'!$A:$C,2,)</f>
        <v>#N/A</v>
      </c>
      <c r="D5806" s="36" t="s">
        <v>86</v>
      </c>
      <c r="E5806" s="36" t="s">
        <v>86</v>
      </c>
      <c r="F5806" s="36" t="s">
        <v>86</v>
      </c>
      <c r="G5806" s="36" t="s">
        <v>7504</v>
      </c>
      <c r="H5806" s="36" t="s">
        <v>7504</v>
      </c>
      <c r="I5806" s="36" t="s">
        <v>58</v>
      </c>
      <c r="J5806" s="36" t="s">
        <v>59</v>
      </c>
      <c r="K5806" s="36" t="s">
        <v>121</v>
      </c>
    </row>
    <row r="5807" spans="1:11" ht="15" customHeight="1">
      <c r="A5807" s="36" t="s">
        <v>10934</v>
      </c>
      <c r="B5807" s="36">
        <v>483706</v>
      </c>
      <c r="C5807" s="35" t="e">
        <f>VLOOKUP(B5807,'[1]EC Sales Date'!$A:$C,2,)</f>
        <v>#N/A</v>
      </c>
      <c r="D5807" s="36" t="s">
        <v>86</v>
      </c>
      <c r="E5807" s="36" t="s">
        <v>86</v>
      </c>
      <c r="F5807" s="36" t="s">
        <v>86</v>
      </c>
      <c r="G5807" s="36" t="s">
        <v>7504</v>
      </c>
      <c r="H5807" s="36" t="s">
        <v>7504</v>
      </c>
      <c r="I5807" s="36" t="s">
        <v>58</v>
      </c>
      <c r="J5807" s="37" t="s">
        <v>123</v>
      </c>
      <c r="K5807" s="36" t="s">
        <v>124</v>
      </c>
    </row>
    <row r="5808" spans="1:11" ht="15" customHeight="1">
      <c r="A5808" s="36" t="s">
        <v>10935</v>
      </c>
      <c r="B5808" s="36">
        <v>485335</v>
      </c>
      <c r="C5808" s="35" t="e">
        <f>VLOOKUP(B5808,'[1]EC Sales Date'!$A:$C,2,)</f>
        <v>#N/A</v>
      </c>
      <c r="D5808" s="36" t="s">
        <v>86</v>
      </c>
      <c r="E5808" s="36" t="s">
        <v>86</v>
      </c>
      <c r="F5808" s="36" t="s">
        <v>86</v>
      </c>
      <c r="G5808" s="36" t="s">
        <v>7504</v>
      </c>
      <c r="H5808" s="36" t="s">
        <v>7504</v>
      </c>
      <c r="I5808" s="36" t="s">
        <v>58</v>
      </c>
      <c r="J5808" s="37" t="s">
        <v>123</v>
      </c>
      <c r="K5808" s="36" t="s">
        <v>124</v>
      </c>
    </row>
    <row r="5809" spans="1:11" ht="15" customHeight="1">
      <c r="A5809" s="36" t="s">
        <v>10936</v>
      </c>
      <c r="B5809" s="36">
        <v>485336</v>
      </c>
      <c r="C5809" s="35" t="e">
        <f>VLOOKUP(B5809,'[1]EC Sales Date'!$A:$C,2,)</f>
        <v>#N/A</v>
      </c>
      <c r="D5809" s="36" t="s">
        <v>86</v>
      </c>
      <c r="E5809" s="36" t="s">
        <v>86</v>
      </c>
      <c r="F5809" s="36" t="s">
        <v>86</v>
      </c>
      <c r="G5809" s="36" t="s">
        <v>7504</v>
      </c>
      <c r="H5809" s="36" t="s">
        <v>7504</v>
      </c>
      <c r="I5809" s="36" t="s">
        <v>58</v>
      </c>
      <c r="J5809" s="37" t="s">
        <v>123</v>
      </c>
      <c r="K5809" s="36" t="s">
        <v>124</v>
      </c>
    </row>
    <row r="5810" spans="1:11" ht="15" customHeight="1">
      <c r="A5810" s="36" t="s">
        <v>10937</v>
      </c>
      <c r="B5810" s="36">
        <v>484210</v>
      </c>
      <c r="C5810" s="35" t="e">
        <f>VLOOKUP(B5810,'[1]EC Sales Date'!$A:$C,2,)</f>
        <v>#N/A</v>
      </c>
      <c r="D5810" s="36" t="s">
        <v>86</v>
      </c>
      <c r="E5810" s="36" t="s">
        <v>86</v>
      </c>
      <c r="F5810" s="36" t="s">
        <v>86</v>
      </c>
      <c r="G5810" s="36" t="s">
        <v>7504</v>
      </c>
      <c r="H5810" s="36" t="s">
        <v>7504</v>
      </c>
      <c r="I5810" s="36" t="s">
        <v>58</v>
      </c>
      <c r="J5810" s="37" t="s">
        <v>123</v>
      </c>
      <c r="K5810" s="36" t="s">
        <v>124</v>
      </c>
    </row>
    <row r="5811" spans="1:11" ht="15" customHeight="1">
      <c r="A5811" s="36" t="s">
        <v>10938</v>
      </c>
      <c r="B5811" s="36">
        <v>483349</v>
      </c>
      <c r="C5811" s="35" t="e">
        <f>VLOOKUP(B5811,'[1]EC Sales Date'!$A:$C,2,)</f>
        <v>#N/A</v>
      </c>
      <c r="D5811" s="36" t="s">
        <v>86</v>
      </c>
      <c r="E5811" s="36" t="s">
        <v>86</v>
      </c>
      <c r="F5811" s="36" t="s">
        <v>86</v>
      </c>
      <c r="G5811" s="36" t="s">
        <v>7504</v>
      </c>
      <c r="H5811" s="36" t="s">
        <v>7504</v>
      </c>
      <c r="I5811" s="36" t="s">
        <v>58</v>
      </c>
      <c r="J5811" s="37" t="s">
        <v>123</v>
      </c>
      <c r="K5811" s="36" t="s">
        <v>124</v>
      </c>
    </row>
    <row r="5812" spans="1:11" ht="15" customHeight="1">
      <c r="A5812" s="36" t="s">
        <v>10939</v>
      </c>
      <c r="B5812" s="36">
        <v>483350</v>
      </c>
      <c r="C5812" s="35" t="e">
        <f>VLOOKUP(B5812,'[1]EC Sales Date'!$A:$C,2,)</f>
        <v>#N/A</v>
      </c>
      <c r="D5812" s="36" t="s">
        <v>86</v>
      </c>
      <c r="E5812" s="36" t="s">
        <v>86</v>
      </c>
      <c r="F5812" s="36" t="s">
        <v>86</v>
      </c>
      <c r="G5812" s="36" t="s">
        <v>7504</v>
      </c>
      <c r="H5812" s="36" t="s">
        <v>7504</v>
      </c>
      <c r="I5812" s="36" t="s">
        <v>58</v>
      </c>
      <c r="J5812" s="37" t="s">
        <v>123</v>
      </c>
      <c r="K5812" s="36" t="s">
        <v>124</v>
      </c>
    </row>
    <row r="5813" spans="1:11" ht="15" customHeight="1">
      <c r="A5813" s="36" t="s">
        <v>10940</v>
      </c>
      <c r="B5813" s="36">
        <v>483351</v>
      </c>
      <c r="C5813" s="35" t="e">
        <f>VLOOKUP(B5813,'[1]EC Sales Date'!$A:$C,2,)</f>
        <v>#N/A</v>
      </c>
      <c r="D5813" s="36" t="s">
        <v>86</v>
      </c>
      <c r="E5813" s="36" t="s">
        <v>86</v>
      </c>
      <c r="F5813" s="36" t="s">
        <v>86</v>
      </c>
      <c r="G5813" s="36" t="s">
        <v>7504</v>
      </c>
      <c r="H5813" s="36" t="s">
        <v>7504</v>
      </c>
      <c r="I5813" s="36" t="s">
        <v>58</v>
      </c>
      <c r="J5813" s="37" t="s">
        <v>123</v>
      </c>
      <c r="K5813" s="36" t="s">
        <v>124</v>
      </c>
    </row>
    <row r="5814" spans="1:11" ht="15" customHeight="1">
      <c r="A5814" s="36" t="s">
        <v>10941</v>
      </c>
      <c r="B5814" s="36">
        <v>483352</v>
      </c>
      <c r="C5814" s="35" t="e">
        <f>VLOOKUP(B5814,'[1]EC Sales Date'!$A:$C,2,)</f>
        <v>#N/A</v>
      </c>
      <c r="D5814" s="36" t="s">
        <v>86</v>
      </c>
      <c r="E5814" s="36" t="s">
        <v>86</v>
      </c>
      <c r="F5814" s="36" t="s">
        <v>86</v>
      </c>
      <c r="G5814" s="36" t="s">
        <v>7504</v>
      </c>
      <c r="H5814" s="36" t="s">
        <v>7504</v>
      </c>
      <c r="I5814" s="36" t="s">
        <v>58</v>
      </c>
      <c r="J5814" s="37" t="s">
        <v>123</v>
      </c>
      <c r="K5814" s="36" t="s">
        <v>124</v>
      </c>
    </row>
    <row r="5815" spans="1:11" ht="15" customHeight="1">
      <c r="A5815" s="36" t="s">
        <v>10942</v>
      </c>
      <c r="B5815" s="36">
        <v>483119</v>
      </c>
      <c r="C5815" s="35" t="e">
        <f>VLOOKUP(B5815,'[1]EC Sales Date'!$A:$C,2,)</f>
        <v>#N/A</v>
      </c>
      <c r="D5815" s="36" t="s">
        <v>57</v>
      </c>
      <c r="E5815" s="36" t="s">
        <v>57</v>
      </c>
      <c r="F5815" s="36" t="s">
        <v>57</v>
      </c>
      <c r="G5815" s="36" t="s">
        <v>7504</v>
      </c>
      <c r="H5815" s="36" t="s">
        <v>7504</v>
      </c>
      <c r="I5815" s="36" t="s">
        <v>58</v>
      </c>
      <c r="J5815" s="36" t="s">
        <v>59</v>
      </c>
      <c r="K5815" s="36" t="s">
        <v>1991</v>
      </c>
    </row>
    <row r="5816" spans="1:11" ht="15" customHeight="1">
      <c r="A5816" s="36" t="s">
        <v>10943</v>
      </c>
      <c r="B5816" s="36">
        <v>483121</v>
      </c>
      <c r="C5816" s="35" t="e">
        <f>VLOOKUP(B5816,'[1]EC Sales Date'!$A:$C,2,)</f>
        <v>#N/A</v>
      </c>
      <c r="D5816" s="36" t="s">
        <v>57</v>
      </c>
      <c r="E5816" s="36" t="s">
        <v>57</v>
      </c>
      <c r="F5816" s="36" t="s">
        <v>57</v>
      </c>
      <c r="G5816" s="36" t="s">
        <v>7504</v>
      </c>
      <c r="H5816" s="36" t="s">
        <v>7504</v>
      </c>
      <c r="I5816" s="36" t="s">
        <v>58</v>
      </c>
      <c r="J5816" s="36" t="s">
        <v>59</v>
      </c>
      <c r="K5816" s="36" t="s">
        <v>1991</v>
      </c>
    </row>
    <row r="5817" spans="1:11" ht="15" customHeight="1">
      <c r="A5817" s="36" t="s">
        <v>10944</v>
      </c>
      <c r="B5817" s="36">
        <v>483127</v>
      </c>
      <c r="C5817" s="35" t="e">
        <f>VLOOKUP(B5817,'[1]EC Sales Date'!$A:$C,2,)</f>
        <v>#N/A</v>
      </c>
      <c r="D5817" s="36" t="s">
        <v>57</v>
      </c>
      <c r="E5817" s="36" t="s">
        <v>57</v>
      </c>
      <c r="F5817" s="36" t="s">
        <v>57</v>
      </c>
      <c r="G5817" s="36" t="s">
        <v>7504</v>
      </c>
      <c r="H5817" s="36" t="s">
        <v>7504</v>
      </c>
      <c r="I5817" s="36" t="s">
        <v>58</v>
      </c>
      <c r="J5817" s="36" t="s">
        <v>59</v>
      </c>
      <c r="K5817" s="36" t="s">
        <v>1991</v>
      </c>
    </row>
    <row r="5818" spans="1:11" ht="15" customHeight="1">
      <c r="A5818" s="36" t="s">
        <v>10945</v>
      </c>
      <c r="B5818" s="36">
        <v>483128</v>
      </c>
      <c r="C5818" s="35" t="e">
        <f>VLOOKUP(B5818,'[1]EC Sales Date'!$A:$C,2,)</f>
        <v>#N/A</v>
      </c>
      <c r="D5818" s="36" t="s">
        <v>57</v>
      </c>
      <c r="E5818" s="36" t="s">
        <v>57</v>
      </c>
      <c r="F5818" s="36" t="s">
        <v>57</v>
      </c>
      <c r="G5818" s="36" t="s">
        <v>7504</v>
      </c>
      <c r="H5818" s="36" t="s">
        <v>7504</v>
      </c>
      <c r="I5818" s="36" t="s">
        <v>58</v>
      </c>
      <c r="J5818" s="36" t="s">
        <v>59</v>
      </c>
      <c r="K5818" s="36" t="s">
        <v>1991</v>
      </c>
    </row>
    <row r="5819" spans="1:11" ht="15" customHeight="1">
      <c r="A5819" s="36" t="s">
        <v>10806</v>
      </c>
      <c r="B5819" s="36">
        <v>483254</v>
      </c>
      <c r="C5819" s="35" t="e">
        <f>VLOOKUP(B5819,'[1]EC Sales Date'!$A:$C,2,)</f>
        <v>#N/A</v>
      </c>
      <c r="D5819" s="36" t="s">
        <v>86</v>
      </c>
      <c r="E5819" s="36" t="s">
        <v>86</v>
      </c>
      <c r="F5819" s="36" t="s">
        <v>86</v>
      </c>
      <c r="G5819" s="36" t="s">
        <v>7504</v>
      </c>
      <c r="H5819" s="36" t="s">
        <v>7504</v>
      </c>
      <c r="I5819" s="36" t="s">
        <v>58</v>
      </c>
      <c r="J5819" s="37" t="s">
        <v>123</v>
      </c>
      <c r="K5819" s="36" t="s">
        <v>124</v>
      </c>
    </row>
    <row r="5820" spans="1:11" ht="15" customHeight="1">
      <c r="A5820" s="36" t="s">
        <v>10807</v>
      </c>
      <c r="B5820" s="36">
        <v>484767</v>
      </c>
      <c r="C5820" s="35" t="e">
        <f>VLOOKUP(B5820,'[1]EC Sales Date'!$A:$C,2,)</f>
        <v>#N/A</v>
      </c>
      <c r="D5820" s="36" t="s">
        <v>86</v>
      </c>
      <c r="E5820" s="36" t="s">
        <v>86</v>
      </c>
      <c r="F5820" s="36" t="s">
        <v>86</v>
      </c>
      <c r="G5820" s="36" t="s">
        <v>7504</v>
      </c>
      <c r="H5820" s="36" t="s">
        <v>7504</v>
      </c>
      <c r="I5820" s="36" t="s">
        <v>58</v>
      </c>
      <c r="J5820" s="37" t="s">
        <v>123</v>
      </c>
      <c r="K5820" s="36" t="s">
        <v>124</v>
      </c>
    </row>
    <row r="5821" spans="1:11" ht="15" customHeight="1">
      <c r="A5821" s="36" t="s">
        <v>10808</v>
      </c>
      <c r="B5821" s="36">
        <v>484768</v>
      </c>
      <c r="C5821" s="35" t="e">
        <f>VLOOKUP(B5821,'[1]EC Sales Date'!$A:$C,2,)</f>
        <v>#N/A</v>
      </c>
      <c r="D5821" s="36" t="s">
        <v>86</v>
      </c>
      <c r="E5821" s="36" t="s">
        <v>86</v>
      </c>
      <c r="F5821" s="36" t="s">
        <v>86</v>
      </c>
      <c r="G5821" s="36" t="s">
        <v>7504</v>
      </c>
      <c r="H5821" s="36" t="s">
        <v>7504</v>
      </c>
      <c r="I5821" s="36" t="s">
        <v>58</v>
      </c>
      <c r="J5821" s="37" t="s">
        <v>123</v>
      </c>
      <c r="K5821" s="36" t="s">
        <v>124</v>
      </c>
    </row>
    <row r="5822" spans="1:11" ht="15" customHeight="1">
      <c r="A5822" s="36" t="s">
        <v>10809</v>
      </c>
      <c r="B5822" s="36">
        <v>484769</v>
      </c>
      <c r="C5822" s="35" t="e">
        <f>VLOOKUP(B5822,'[1]EC Sales Date'!$A:$C,2,)</f>
        <v>#N/A</v>
      </c>
      <c r="D5822" s="36" t="s">
        <v>86</v>
      </c>
      <c r="E5822" s="36" t="s">
        <v>86</v>
      </c>
      <c r="F5822" s="36" t="s">
        <v>86</v>
      </c>
      <c r="G5822" s="36" t="s">
        <v>7504</v>
      </c>
      <c r="H5822" s="36" t="s">
        <v>7504</v>
      </c>
      <c r="I5822" s="36" t="s">
        <v>58</v>
      </c>
      <c r="J5822" s="37" t="s">
        <v>123</v>
      </c>
      <c r="K5822" s="36" t="s">
        <v>124</v>
      </c>
    </row>
    <row r="5823" spans="1:11" ht="15" customHeight="1">
      <c r="A5823" s="36" t="s">
        <v>10810</v>
      </c>
      <c r="B5823" s="36">
        <v>483256</v>
      </c>
      <c r="C5823" s="35" t="e">
        <f>VLOOKUP(B5823,'[1]EC Sales Date'!$A:$C,2,)</f>
        <v>#N/A</v>
      </c>
      <c r="D5823" s="36" t="s">
        <v>427</v>
      </c>
      <c r="E5823" s="36" t="s">
        <v>427</v>
      </c>
      <c r="F5823" s="36" t="s">
        <v>427</v>
      </c>
      <c r="G5823" s="36" t="s">
        <v>7504</v>
      </c>
      <c r="H5823" s="36" t="s">
        <v>7504</v>
      </c>
      <c r="I5823" s="36" t="s">
        <v>58</v>
      </c>
      <c r="J5823" s="37" t="s">
        <v>123</v>
      </c>
      <c r="K5823" s="36" t="s">
        <v>124</v>
      </c>
    </row>
    <row r="5824" spans="1:11" ht="15" customHeight="1">
      <c r="A5824" s="36" t="s">
        <v>10811</v>
      </c>
      <c r="B5824" s="36">
        <v>484466</v>
      </c>
      <c r="C5824" s="35" t="e">
        <f>VLOOKUP(B5824,'[1]EC Sales Date'!$A:$C,2,)</f>
        <v>#N/A</v>
      </c>
      <c r="D5824" s="36" t="s">
        <v>427</v>
      </c>
      <c r="E5824" s="36" t="s">
        <v>427</v>
      </c>
      <c r="F5824" s="36" t="s">
        <v>427</v>
      </c>
      <c r="G5824" s="36" t="s">
        <v>7504</v>
      </c>
      <c r="H5824" s="36" t="s">
        <v>7504</v>
      </c>
      <c r="I5824" s="36" t="s">
        <v>58</v>
      </c>
      <c r="J5824" s="37" t="s">
        <v>123</v>
      </c>
      <c r="K5824" s="36" t="s">
        <v>124</v>
      </c>
    </row>
    <row r="5825" spans="1:11" ht="15" customHeight="1">
      <c r="A5825" s="36" t="s">
        <v>10812</v>
      </c>
      <c r="B5825" s="36">
        <v>484467</v>
      </c>
      <c r="C5825" s="35" t="e">
        <f>VLOOKUP(B5825,'[1]EC Sales Date'!$A:$C,2,)</f>
        <v>#N/A</v>
      </c>
      <c r="D5825" s="36" t="s">
        <v>427</v>
      </c>
      <c r="E5825" s="36" t="s">
        <v>427</v>
      </c>
      <c r="F5825" s="36" t="s">
        <v>427</v>
      </c>
      <c r="G5825" s="36" t="s">
        <v>7504</v>
      </c>
      <c r="H5825" s="36" t="s">
        <v>7504</v>
      </c>
      <c r="I5825" s="36" t="s">
        <v>58</v>
      </c>
      <c r="J5825" s="37" t="s">
        <v>123</v>
      </c>
      <c r="K5825" s="36" t="s">
        <v>124</v>
      </c>
    </row>
    <row r="5826" spans="1:11" ht="15" customHeight="1">
      <c r="A5826" s="36" t="s">
        <v>10813</v>
      </c>
      <c r="B5826" s="36">
        <v>484468</v>
      </c>
      <c r="C5826" s="35" t="e">
        <f>VLOOKUP(B5826,'[1]EC Sales Date'!$A:$C,2,)</f>
        <v>#N/A</v>
      </c>
      <c r="D5826" s="36" t="s">
        <v>427</v>
      </c>
      <c r="E5826" s="36" t="s">
        <v>427</v>
      </c>
      <c r="F5826" s="36" t="s">
        <v>427</v>
      </c>
      <c r="G5826" s="36" t="s">
        <v>7504</v>
      </c>
      <c r="H5826" s="36" t="s">
        <v>7504</v>
      </c>
      <c r="I5826" s="36" t="s">
        <v>58</v>
      </c>
      <c r="J5826" s="37" t="s">
        <v>123</v>
      </c>
      <c r="K5826" s="36" t="s">
        <v>124</v>
      </c>
    </row>
    <row r="5827" spans="1:11" ht="15" customHeight="1">
      <c r="A5827" s="36" t="s">
        <v>10946</v>
      </c>
      <c r="B5827" s="36">
        <v>483258</v>
      </c>
      <c r="C5827" s="35" t="e">
        <f>VLOOKUP(B5827,'[1]EC Sales Date'!$A:$C,2,)</f>
        <v>#N/A</v>
      </c>
      <c r="D5827" s="36" t="s">
        <v>86</v>
      </c>
      <c r="E5827" s="36" t="s">
        <v>86</v>
      </c>
      <c r="F5827" s="36" t="s">
        <v>86</v>
      </c>
      <c r="G5827" s="36" t="s">
        <v>7504</v>
      </c>
      <c r="H5827" s="36" t="s">
        <v>7504</v>
      </c>
      <c r="I5827" s="36" t="s">
        <v>58</v>
      </c>
      <c r="J5827" s="37" t="s">
        <v>123</v>
      </c>
      <c r="K5827" s="36" t="s">
        <v>124</v>
      </c>
    </row>
    <row r="5828" spans="1:11" ht="15" customHeight="1">
      <c r="A5828" s="36" t="s">
        <v>10947</v>
      </c>
      <c r="B5828" s="36">
        <v>484472</v>
      </c>
      <c r="C5828" s="35" t="e">
        <f>VLOOKUP(B5828,'[1]EC Sales Date'!$A:$C,2,)</f>
        <v>#N/A</v>
      </c>
      <c r="D5828" s="36" t="s">
        <v>86</v>
      </c>
      <c r="E5828" s="36" t="s">
        <v>86</v>
      </c>
      <c r="F5828" s="36" t="s">
        <v>86</v>
      </c>
      <c r="G5828" s="36" t="s">
        <v>7504</v>
      </c>
      <c r="H5828" s="36" t="s">
        <v>7504</v>
      </c>
      <c r="I5828" s="36" t="s">
        <v>58</v>
      </c>
      <c r="J5828" s="37" t="s">
        <v>123</v>
      </c>
      <c r="K5828" s="36" t="s">
        <v>124</v>
      </c>
    </row>
    <row r="5829" spans="1:11" ht="15" customHeight="1">
      <c r="A5829" s="36" t="s">
        <v>10814</v>
      </c>
      <c r="B5829" s="36">
        <v>483455</v>
      </c>
      <c r="C5829" s="35" t="e">
        <f>VLOOKUP(B5829,'[1]EC Sales Date'!$A:$C,2,)</f>
        <v>#N/A</v>
      </c>
      <c r="D5829" s="36" t="s">
        <v>86</v>
      </c>
      <c r="E5829" s="36" t="s">
        <v>86</v>
      </c>
      <c r="F5829" s="36" t="s">
        <v>86</v>
      </c>
      <c r="G5829" s="36" t="s">
        <v>7504</v>
      </c>
      <c r="H5829" s="36" t="s">
        <v>7504</v>
      </c>
      <c r="I5829" s="36" t="s">
        <v>58</v>
      </c>
      <c r="J5829" s="36" t="s">
        <v>59</v>
      </c>
      <c r="K5829" s="36" t="s">
        <v>379</v>
      </c>
    </row>
    <row r="5830" spans="1:11" ht="15" customHeight="1">
      <c r="A5830" s="36" t="s">
        <v>10815</v>
      </c>
      <c r="B5830" s="36">
        <v>483455</v>
      </c>
      <c r="C5830" s="35" t="e">
        <f>VLOOKUP(B5830,'[1]EC Sales Date'!$A:$C,2,)</f>
        <v>#N/A</v>
      </c>
      <c r="D5830" s="36" t="s">
        <v>86</v>
      </c>
      <c r="E5830" s="36" t="s">
        <v>86</v>
      </c>
      <c r="F5830" s="36" t="s">
        <v>86</v>
      </c>
      <c r="G5830" s="36" t="s">
        <v>7504</v>
      </c>
      <c r="H5830" s="36" t="s">
        <v>7504</v>
      </c>
      <c r="I5830" s="36" t="s">
        <v>58</v>
      </c>
      <c r="J5830" s="36" t="s">
        <v>59</v>
      </c>
      <c r="K5830" s="36" t="s">
        <v>379</v>
      </c>
    </row>
    <row r="5831" spans="1:11" ht="15" customHeight="1">
      <c r="A5831" s="36" t="s">
        <v>10948</v>
      </c>
      <c r="B5831" s="36">
        <v>483456</v>
      </c>
      <c r="C5831" s="35" t="e">
        <f>VLOOKUP(B5831,'[1]EC Sales Date'!$A:$C,2,)</f>
        <v>#N/A</v>
      </c>
      <c r="D5831" s="36" t="s">
        <v>427</v>
      </c>
      <c r="E5831" s="36" t="s">
        <v>427</v>
      </c>
      <c r="F5831" s="36" t="s">
        <v>427</v>
      </c>
      <c r="G5831" s="36" t="s">
        <v>7504</v>
      </c>
      <c r="H5831" s="36" t="s">
        <v>7504</v>
      </c>
      <c r="I5831" s="36" t="s">
        <v>58</v>
      </c>
      <c r="J5831" s="37" t="s">
        <v>123</v>
      </c>
      <c r="K5831" s="36" t="s">
        <v>124</v>
      </c>
    </row>
    <row r="5832" spans="1:11" ht="15" customHeight="1">
      <c r="A5832" s="36" t="s">
        <v>10816</v>
      </c>
      <c r="B5832" s="36">
        <v>483457</v>
      </c>
      <c r="C5832" s="35" t="e">
        <f>VLOOKUP(B5832,'[1]EC Sales Date'!$A:$C,2,)</f>
        <v>#N/A</v>
      </c>
      <c r="D5832" s="36" t="s">
        <v>86</v>
      </c>
      <c r="E5832" s="36" t="s">
        <v>86</v>
      </c>
      <c r="F5832" s="36" t="s">
        <v>86</v>
      </c>
      <c r="G5832" s="36" t="s">
        <v>7504</v>
      </c>
      <c r="H5832" s="36" t="s">
        <v>7504</v>
      </c>
      <c r="I5832" s="36" t="s">
        <v>58</v>
      </c>
      <c r="J5832" s="36" t="s">
        <v>59</v>
      </c>
      <c r="K5832" s="36" t="s">
        <v>2251</v>
      </c>
    </row>
    <row r="5833" spans="1:11" ht="15" customHeight="1">
      <c r="A5833" s="36" t="s">
        <v>10949</v>
      </c>
      <c r="B5833" s="36">
        <v>482150</v>
      </c>
      <c r="C5833" s="35" t="e">
        <f>VLOOKUP(B5833,'[1]EC Sales Date'!$A:$C,2,)</f>
        <v>#N/A</v>
      </c>
      <c r="D5833" s="36" t="s">
        <v>86</v>
      </c>
      <c r="E5833" s="36" t="s">
        <v>86</v>
      </c>
      <c r="F5833" s="36" t="s">
        <v>86</v>
      </c>
      <c r="G5833" s="36" t="s">
        <v>7504</v>
      </c>
      <c r="H5833" s="36" t="s">
        <v>7504</v>
      </c>
      <c r="I5833" s="36" t="s">
        <v>1572</v>
      </c>
      <c r="J5833" s="36" t="s">
        <v>59</v>
      </c>
      <c r="K5833" s="36" t="s">
        <v>6029</v>
      </c>
    </row>
    <row r="5834" spans="1:11" ht="15" customHeight="1">
      <c r="A5834" s="36" t="s">
        <v>10817</v>
      </c>
      <c r="B5834" s="36">
        <v>482246</v>
      </c>
      <c r="C5834" s="35" t="e">
        <f>VLOOKUP(B5834,'[1]EC Sales Date'!$A:$C,2,)</f>
        <v>#N/A</v>
      </c>
      <c r="D5834" s="36" t="s">
        <v>56</v>
      </c>
      <c r="E5834" s="36" t="s">
        <v>57</v>
      </c>
      <c r="F5834" s="36" t="s">
        <v>57</v>
      </c>
      <c r="G5834" s="36" t="s">
        <v>7504</v>
      </c>
      <c r="H5834" s="36" t="s">
        <v>7504</v>
      </c>
      <c r="I5834" s="36" t="s">
        <v>58</v>
      </c>
      <c r="J5834" s="37" t="s">
        <v>123</v>
      </c>
      <c r="K5834" s="36" t="s">
        <v>7463</v>
      </c>
    </row>
    <row r="5835" spans="1:11" ht="15" customHeight="1">
      <c r="A5835" s="36" t="s">
        <v>10818</v>
      </c>
      <c r="B5835" s="36">
        <v>482246</v>
      </c>
      <c r="C5835" s="35" t="e">
        <f>VLOOKUP(B5835,'[1]EC Sales Date'!$A:$C,2,)</f>
        <v>#N/A</v>
      </c>
      <c r="D5835" s="36" t="s">
        <v>56</v>
      </c>
      <c r="E5835" s="36" t="s">
        <v>57</v>
      </c>
      <c r="F5835" s="36" t="s">
        <v>57</v>
      </c>
      <c r="G5835" s="36" t="s">
        <v>7504</v>
      </c>
      <c r="H5835" s="36" t="s">
        <v>7504</v>
      </c>
      <c r="I5835" s="36" t="s">
        <v>58</v>
      </c>
      <c r="J5835" s="37" t="s">
        <v>123</v>
      </c>
      <c r="K5835" s="36" t="s">
        <v>7463</v>
      </c>
    </row>
    <row r="5836" spans="1:11" ht="15" customHeight="1">
      <c r="A5836" s="36" t="s">
        <v>10950</v>
      </c>
      <c r="B5836" s="36">
        <v>482890</v>
      </c>
      <c r="C5836" s="35" t="e">
        <f>VLOOKUP(B5836,'[1]EC Sales Date'!$A:$C,2,)</f>
        <v>#N/A</v>
      </c>
      <c r="D5836" s="36" t="s">
        <v>86</v>
      </c>
      <c r="E5836" s="36" t="s">
        <v>555</v>
      </c>
      <c r="F5836" s="36" t="s">
        <v>555</v>
      </c>
      <c r="G5836" s="36" t="s">
        <v>7504</v>
      </c>
      <c r="H5836" s="36" t="s">
        <v>7504</v>
      </c>
      <c r="I5836" s="36" t="s">
        <v>58</v>
      </c>
      <c r="J5836" s="36" t="s">
        <v>59</v>
      </c>
      <c r="K5836" s="36" t="s">
        <v>2460</v>
      </c>
    </row>
    <row r="5837" spans="1:11" ht="15" customHeight="1">
      <c r="A5837" s="36" t="s">
        <v>10951</v>
      </c>
      <c r="B5837" s="36">
        <v>482930</v>
      </c>
      <c r="C5837" s="35" t="e">
        <f>VLOOKUP(B5837,'[1]EC Sales Date'!$A:$C,2,)</f>
        <v>#N/A</v>
      </c>
      <c r="D5837" s="36" t="s">
        <v>86</v>
      </c>
      <c r="E5837" s="36" t="s">
        <v>57</v>
      </c>
      <c r="F5837" s="36" t="s">
        <v>57</v>
      </c>
      <c r="G5837" s="36" t="s">
        <v>7504</v>
      </c>
      <c r="H5837" s="36" t="s">
        <v>7504</v>
      </c>
      <c r="I5837" s="36" t="s">
        <v>58</v>
      </c>
      <c r="J5837" s="36" t="s">
        <v>59</v>
      </c>
      <c r="K5837" s="36" t="s">
        <v>6891</v>
      </c>
    </row>
    <row r="5838" spans="1:11" ht="15" customHeight="1">
      <c r="A5838" s="36" t="s">
        <v>10952</v>
      </c>
      <c r="B5838" s="36">
        <v>482437</v>
      </c>
      <c r="C5838" s="35" t="e">
        <f>VLOOKUP(B5838,'[1]EC Sales Date'!$A:$C,2,)</f>
        <v>#N/A</v>
      </c>
      <c r="D5838" s="36" t="s">
        <v>56</v>
      </c>
      <c r="E5838" s="36" t="s">
        <v>57</v>
      </c>
      <c r="F5838" s="36" t="s">
        <v>57</v>
      </c>
      <c r="G5838" s="36" t="s">
        <v>7504</v>
      </c>
      <c r="H5838" s="36" t="s">
        <v>7504</v>
      </c>
      <c r="I5838" s="36" t="s">
        <v>58</v>
      </c>
      <c r="J5838" s="37" t="s">
        <v>123</v>
      </c>
      <c r="K5838" s="36" t="s">
        <v>2179</v>
      </c>
    </row>
    <row r="5839" spans="1:11" ht="15" customHeight="1">
      <c r="A5839" s="36" t="s">
        <v>10953</v>
      </c>
      <c r="B5839" s="36">
        <v>482296</v>
      </c>
      <c r="C5839" s="35" t="e">
        <f>VLOOKUP(B5839,'[1]EC Sales Date'!$A:$C,2,)</f>
        <v>#N/A</v>
      </c>
      <c r="D5839" s="36" t="s">
        <v>56</v>
      </c>
      <c r="E5839" s="36" t="s">
        <v>56</v>
      </c>
      <c r="F5839" s="36" t="s">
        <v>56</v>
      </c>
      <c r="G5839" s="36" t="s">
        <v>7504</v>
      </c>
      <c r="H5839" s="36" t="s">
        <v>7504</v>
      </c>
      <c r="I5839" s="36" t="s">
        <v>58</v>
      </c>
      <c r="J5839" s="37" t="s">
        <v>123</v>
      </c>
      <c r="K5839" s="36" t="s">
        <v>124</v>
      </c>
    </row>
    <row r="5840" spans="1:11" ht="15" customHeight="1">
      <c r="A5840" s="36" t="s">
        <v>10954</v>
      </c>
      <c r="B5840" s="36">
        <v>482297</v>
      </c>
      <c r="C5840" s="35" t="e">
        <f>VLOOKUP(B5840,'[1]EC Sales Date'!$A:$C,2,)</f>
        <v>#N/A</v>
      </c>
      <c r="D5840" s="36" t="s">
        <v>427</v>
      </c>
      <c r="E5840" s="36" t="s">
        <v>427</v>
      </c>
      <c r="F5840" s="36" t="s">
        <v>427</v>
      </c>
      <c r="G5840" s="36" t="s">
        <v>7504</v>
      </c>
      <c r="H5840" s="36" t="s">
        <v>7504</v>
      </c>
      <c r="I5840" s="36" t="s">
        <v>58</v>
      </c>
      <c r="J5840" s="37" t="s">
        <v>123</v>
      </c>
      <c r="K5840" s="36" t="s">
        <v>124</v>
      </c>
    </row>
    <row r="5841" spans="1:11" ht="15" customHeight="1">
      <c r="A5841" s="36" t="s">
        <v>10819</v>
      </c>
      <c r="B5841" s="36">
        <v>482300</v>
      </c>
      <c r="C5841" s="35" t="e">
        <f>VLOOKUP(B5841,'[1]EC Sales Date'!$A:$C,2,)</f>
        <v>#N/A</v>
      </c>
      <c r="D5841" s="36" t="s">
        <v>86</v>
      </c>
      <c r="E5841" s="36" t="s">
        <v>86</v>
      </c>
      <c r="F5841" s="36" t="s">
        <v>86</v>
      </c>
      <c r="G5841" s="36" t="s">
        <v>7504</v>
      </c>
      <c r="H5841" s="36" t="s">
        <v>7504</v>
      </c>
      <c r="I5841" s="36" t="s">
        <v>3711</v>
      </c>
      <c r="J5841" s="36" t="s">
        <v>59</v>
      </c>
      <c r="K5841" s="36" t="s">
        <v>6181</v>
      </c>
    </row>
    <row r="5842" spans="1:11" ht="15" customHeight="1">
      <c r="A5842" s="36" t="s">
        <v>10820</v>
      </c>
      <c r="B5842" s="36">
        <v>482300</v>
      </c>
      <c r="C5842" s="35" t="e">
        <f>VLOOKUP(B5842,'[1]EC Sales Date'!$A:$C,2,)</f>
        <v>#N/A</v>
      </c>
      <c r="D5842" s="36" t="s">
        <v>86</v>
      </c>
      <c r="E5842" s="36" t="s">
        <v>86</v>
      </c>
      <c r="F5842" s="36" t="s">
        <v>86</v>
      </c>
      <c r="G5842" s="36" t="s">
        <v>7504</v>
      </c>
      <c r="H5842" s="36" t="s">
        <v>7504</v>
      </c>
      <c r="I5842" s="36" t="s">
        <v>3711</v>
      </c>
      <c r="J5842" s="36" t="s">
        <v>59</v>
      </c>
      <c r="K5842" s="36" t="s">
        <v>6181</v>
      </c>
    </row>
    <row r="5843" spans="1:11" ht="15" customHeight="1">
      <c r="A5843" s="36" t="s">
        <v>10821</v>
      </c>
      <c r="B5843" s="36">
        <v>482316</v>
      </c>
      <c r="C5843" s="35" t="e">
        <f>VLOOKUP(B5843,'[1]EC Sales Date'!$A:$C,2,)</f>
        <v>#N/A</v>
      </c>
      <c r="D5843" s="36" t="s">
        <v>86</v>
      </c>
      <c r="E5843" s="36" t="s">
        <v>140</v>
      </c>
      <c r="F5843" s="36" t="s">
        <v>140</v>
      </c>
      <c r="G5843" s="36" t="s">
        <v>7504</v>
      </c>
      <c r="H5843" s="36" t="s">
        <v>7504</v>
      </c>
      <c r="I5843" s="36" t="s">
        <v>821</v>
      </c>
      <c r="J5843" s="36" t="s">
        <v>59</v>
      </c>
      <c r="K5843" s="36" t="s">
        <v>1794</v>
      </c>
    </row>
    <row r="5844" spans="1:11" ht="15" customHeight="1">
      <c r="A5844" s="36" t="s">
        <v>10955</v>
      </c>
      <c r="B5844" s="36">
        <v>482751</v>
      </c>
      <c r="C5844" s="35" t="e">
        <f>VLOOKUP(B5844,'[1]EC Sales Date'!$A:$C,2,)</f>
        <v>#N/A</v>
      </c>
      <c r="D5844" s="36" t="s">
        <v>86</v>
      </c>
      <c r="E5844" s="36" t="s">
        <v>86</v>
      </c>
      <c r="F5844" s="36" t="s">
        <v>86</v>
      </c>
      <c r="G5844" s="36" t="s">
        <v>7504</v>
      </c>
      <c r="H5844" s="36" t="s">
        <v>7504</v>
      </c>
      <c r="I5844" s="36" t="s">
        <v>58</v>
      </c>
      <c r="J5844" s="37" t="s">
        <v>123</v>
      </c>
      <c r="K5844" s="36" t="s">
        <v>124</v>
      </c>
    </row>
    <row r="5845" spans="1:11" ht="15" customHeight="1">
      <c r="A5845" s="36" t="s">
        <v>10956</v>
      </c>
      <c r="B5845" s="36">
        <v>485033</v>
      </c>
      <c r="C5845" s="35" t="e">
        <f>VLOOKUP(B5845,'[1]EC Sales Date'!$A:$C,2,)</f>
        <v>#N/A</v>
      </c>
      <c r="D5845" s="36" t="s">
        <v>86</v>
      </c>
      <c r="E5845" s="36" t="s">
        <v>86</v>
      </c>
      <c r="F5845" s="36" t="s">
        <v>86</v>
      </c>
      <c r="G5845" s="36" t="s">
        <v>7504</v>
      </c>
      <c r="H5845" s="36" t="s">
        <v>7504</v>
      </c>
      <c r="I5845" s="36" t="s">
        <v>58</v>
      </c>
      <c r="J5845" s="37" t="s">
        <v>123</v>
      </c>
      <c r="K5845" s="36" t="s">
        <v>124</v>
      </c>
    </row>
    <row r="5846" spans="1:11" ht="15" customHeight="1">
      <c r="A5846" s="36" t="s">
        <v>10957</v>
      </c>
      <c r="B5846" s="36">
        <v>485034</v>
      </c>
      <c r="C5846" s="35" t="e">
        <f>VLOOKUP(B5846,'[1]EC Sales Date'!$A:$C,2,)</f>
        <v>#N/A</v>
      </c>
      <c r="D5846" s="36" t="s">
        <v>86</v>
      </c>
      <c r="E5846" s="36" t="s">
        <v>86</v>
      </c>
      <c r="F5846" s="36" t="s">
        <v>86</v>
      </c>
      <c r="G5846" s="36" t="s">
        <v>7504</v>
      </c>
      <c r="H5846" s="36" t="s">
        <v>7504</v>
      </c>
      <c r="I5846" s="36" t="s">
        <v>58</v>
      </c>
      <c r="J5846" s="37" t="s">
        <v>123</v>
      </c>
      <c r="K5846" s="36" t="s">
        <v>124</v>
      </c>
    </row>
    <row r="5847" spans="1:11" ht="15" customHeight="1">
      <c r="A5847" s="36" t="s">
        <v>10958</v>
      </c>
      <c r="B5847" s="36">
        <v>485035</v>
      </c>
      <c r="C5847" s="35" t="e">
        <f>VLOOKUP(B5847,'[1]EC Sales Date'!$A:$C,2,)</f>
        <v>#N/A</v>
      </c>
      <c r="D5847" s="36" t="s">
        <v>86</v>
      </c>
      <c r="E5847" s="36" t="s">
        <v>86</v>
      </c>
      <c r="F5847" s="36" t="s">
        <v>86</v>
      </c>
      <c r="G5847" s="36" t="s">
        <v>7504</v>
      </c>
      <c r="H5847" s="36" t="s">
        <v>7504</v>
      </c>
      <c r="I5847" s="36" t="s">
        <v>58</v>
      </c>
      <c r="J5847" s="37" t="s">
        <v>123</v>
      </c>
      <c r="K5847" s="36" t="s">
        <v>124</v>
      </c>
    </row>
    <row r="5848" spans="1:11" ht="15" customHeight="1">
      <c r="A5848" s="36" t="s">
        <v>10959</v>
      </c>
      <c r="B5848" s="36">
        <v>485052</v>
      </c>
      <c r="C5848" s="35" t="e">
        <f>VLOOKUP(B5848,'[1]EC Sales Date'!$A:$C,2,)</f>
        <v>#N/A</v>
      </c>
      <c r="D5848" s="36" t="s">
        <v>86</v>
      </c>
      <c r="E5848" s="36" t="s">
        <v>86</v>
      </c>
      <c r="F5848" s="36" t="s">
        <v>86</v>
      </c>
      <c r="G5848" s="36" t="s">
        <v>7504</v>
      </c>
      <c r="H5848" s="36" t="s">
        <v>7504</v>
      </c>
      <c r="I5848" s="36" t="s">
        <v>58</v>
      </c>
      <c r="J5848" s="37" t="s">
        <v>123</v>
      </c>
      <c r="K5848" s="36" t="s">
        <v>124</v>
      </c>
    </row>
    <row r="5849" spans="1:11" ht="15" customHeight="1">
      <c r="A5849" s="36" t="s">
        <v>10960</v>
      </c>
      <c r="B5849" s="36">
        <v>485054</v>
      </c>
      <c r="C5849" s="35" t="e">
        <f>VLOOKUP(B5849,'[1]EC Sales Date'!$A:$C,2,)</f>
        <v>#N/A</v>
      </c>
      <c r="D5849" s="36" t="s">
        <v>86</v>
      </c>
      <c r="E5849" s="36" t="s">
        <v>86</v>
      </c>
      <c r="F5849" s="36" t="s">
        <v>86</v>
      </c>
      <c r="G5849" s="36" t="s">
        <v>7504</v>
      </c>
      <c r="H5849" s="36" t="s">
        <v>7504</v>
      </c>
      <c r="I5849" s="36" t="s">
        <v>58</v>
      </c>
      <c r="J5849" s="37" t="s">
        <v>123</v>
      </c>
      <c r="K5849" s="36" t="s">
        <v>124</v>
      </c>
    </row>
    <row r="5850" spans="1:11" ht="15" customHeight="1">
      <c r="A5850" s="36" t="s">
        <v>10961</v>
      </c>
      <c r="B5850" s="36">
        <v>485064</v>
      </c>
      <c r="C5850" s="35" t="e">
        <f>VLOOKUP(B5850,'[1]EC Sales Date'!$A:$C,2,)</f>
        <v>#N/A</v>
      </c>
      <c r="D5850" s="36" t="s">
        <v>86</v>
      </c>
      <c r="E5850" s="36" t="s">
        <v>86</v>
      </c>
      <c r="F5850" s="36" t="s">
        <v>86</v>
      </c>
      <c r="G5850" s="36" t="s">
        <v>7504</v>
      </c>
      <c r="H5850" s="36" t="s">
        <v>7504</v>
      </c>
      <c r="I5850" s="36" t="s">
        <v>58</v>
      </c>
      <c r="J5850" s="36" t="s">
        <v>59</v>
      </c>
      <c r="K5850" s="36" t="s">
        <v>10260</v>
      </c>
    </row>
    <row r="5851" spans="1:11" ht="15" customHeight="1">
      <c r="A5851" s="36" t="s">
        <v>10962</v>
      </c>
      <c r="B5851" s="36">
        <v>485068</v>
      </c>
      <c r="C5851" s="35" t="e">
        <f>VLOOKUP(B5851,'[1]EC Sales Date'!$A:$C,2,)</f>
        <v>#N/A</v>
      </c>
      <c r="D5851" s="36" t="s">
        <v>86</v>
      </c>
      <c r="E5851" s="36" t="s">
        <v>86</v>
      </c>
      <c r="F5851" s="36" t="s">
        <v>86</v>
      </c>
      <c r="G5851" s="36" t="s">
        <v>7504</v>
      </c>
      <c r="H5851" s="36" t="s">
        <v>7504</v>
      </c>
      <c r="I5851" s="36" t="s">
        <v>58</v>
      </c>
      <c r="J5851" s="37" t="s">
        <v>123</v>
      </c>
      <c r="K5851" s="36" t="s">
        <v>124</v>
      </c>
    </row>
    <row r="5852" spans="1:11" ht="15" customHeight="1">
      <c r="A5852" s="36" t="s">
        <v>10963</v>
      </c>
      <c r="B5852" s="36">
        <v>485069</v>
      </c>
      <c r="C5852" s="35" t="e">
        <f>VLOOKUP(B5852,'[1]EC Sales Date'!$A:$C,2,)</f>
        <v>#N/A</v>
      </c>
      <c r="D5852" s="36" t="s">
        <v>86</v>
      </c>
      <c r="E5852" s="36" t="s">
        <v>86</v>
      </c>
      <c r="F5852" s="36" t="s">
        <v>86</v>
      </c>
      <c r="G5852" s="36" t="s">
        <v>7504</v>
      </c>
      <c r="H5852" s="36" t="s">
        <v>7504</v>
      </c>
      <c r="I5852" s="36" t="s">
        <v>58</v>
      </c>
      <c r="J5852" s="36" t="s">
        <v>59</v>
      </c>
      <c r="K5852" s="36" t="s">
        <v>660</v>
      </c>
    </row>
    <row r="5853" spans="1:11" ht="15" customHeight="1">
      <c r="A5853" s="36" t="s">
        <v>10964</v>
      </c>
      <c r="B5853" s="36">
        <v>482754</v>
      </c>
      <c r="C5853" s="35" t="e">
        <f>VLOOKUP(B5853,'[1]EC Sales Date'!$A:$C,2,)</f>
        <v>#N/A</v>
      </c>
      <c r="D5853" s="36" t="s">
        <v>86</v>
      </c>
      <c r="E5853" s="36" t="s">
        <v>86</v>
      </c>
      <c r="F5853" s="36" t="s">
        <v>86</v>
      </c>
      <c r="G5853" s="36" t="s">
        <v>7504</v>
      </c>
      <c r="H5853" s="36" t="s">
        <v>7504</v>
      </c>
      <c r="I5853" s="36" t="s">
        <v>58</v>
      </c>
      <c r="J5853" s="37" t="s">
        <v>123</v>
      </c>
      <c r="K5853" s="36" t="s">
        <v>124</v>
      </c>
    </row>
    <row r="5854" spans="1:11" ht="15" customHeight="1">
      <c r="A5854" s="36" t="s">
        <v>10822</v>
      </c>
      <c r="B5854" s="36">
        <v>484909</v>
      </c>
      <c r="C5854" s="35" t="e">
        <f>VLOOKUP(B5854,'[1]EC Sales Date'!$A:$C,2,)</f>
        <v>#N/A</v>
      </c>
      <c r="D5854" s="36" t="s">
        <v>86</v>
      </c>
      <c r="E5854" s="36" t="s">
        <v>86</v>
      </c>
      <c r="F5854" s="36" t="s">
        <v>86</v>
      </c>
      <c r="G5854" s="36" t="s">
        <v>7504</v>
      </c>
      <c r="H5854" s="36" t="s">
        <v>7504</v>
      </c>
      <c r="I5854" s="36" t="s">
        <v>58</v>
      </c>
      <c r="J5854" s="37" t="s">
        <v>123</v>
      </c>
      <c r="K5854" s="36" t="s">
        <v>124</v>
      </c>
    </row>
    <row r="5855" spans="1:11" ht="15" customHeight="1">
      <c r="A5855" s="36" t="s">
        <v>10823</v>
      </c>
      <c r="B5855" s="36">
        <v>485038</v>
      </c>
      <c r="C5855" s="35" t="e">
        <f>VLOOKUP(B5855,'[1]EC Sales Date'!$A:$C,2,)</f>
        <v>#N/A</v>
      </c>
      <c r="D5855" s="36" t="s">
        <v>86</v>
      </c>
      <c r="E5855" s="36" t="s">
        <v>86</v>
      </c>
      <c r="F5855" s="36" t="s">
        <v>86</v>
      </c>
      <c r="G5855" s="36" t="s">
        <v>7504</v>
      </c>
      <c r="H5855" s="36" t="s">
        <v>7504</v>
      </c>
      <c r="I5855" s="36" t="s">
        <v>58</v>
      </c>
      <c r="J5855" s="36" t="s">
        <v>59</v>
      </c>
      <c r="K5855" s="36" t="s">
        <v>660</v>
      </c>
    </row>
    <row r="5856" spans="1:11" ht="15" customHeight="1">
      <c r="A5856" s="36" t="s">
        <v>10965</v>
      </c>
      <c r="B5856" s="36">
        <v>482759</v>
      </c>
      <c r="C5856" s="35" t="e">
        <f>VLOOKUP(B5856,'[1]EC Sales Date'!$A:$C,2,)</f>
        <v>#N/A</v>
      </c>
      <c r="D5856" s="36" t="s">
        <v>80</v>
      </c>
      <c r="E5856" s="36" t="s">
        <v>86</v>
      </c>
      <c r="F5856" s="36" t="s">
        <v>86</v>
      </c>
      <c r="G5856" s="36" t="s">
        <v>7504</v>
      </c>
      <c r="H5856" s="36" t="s">
        <v>7504</v>
      </c>
      <c r="I5856" s="36" t="s">
        <v>6385</v>
      </c>
      <c r="J5856" s="36" t="s">
        <v>59</v>
      </c>
      <c r="K5856" s="36" t="s">
        <v>6386</v>
      </c>
    </row>
    <row r="5857" spans="1:11" ht="15" customHeight="1">
      <c r="A5857" s="36" t="s">
        <v>10966</v>
      </c>
      <c r="B5857" s="36">
        <v>482759</v>
      </c>
      <c r="C5857" s="35" t="e">
        <f>VLOOKUP(B5857,'[1]EC Sales Date'!$A:$C,2,)</f>
        <v>#N/A</v>
      </c>
      <c r="D5857" s="36" t="s">
        <v>80</v>
      </c>
      <c r="E5857" s="36" t="s">
        <v>86</v>
      </c>
      <c r="F5857" s="36" t="s">
        <v>86</v>
      </c>
      <c r="G5857" s="36" t="s">
        <v>7504</v>
      </c>
      <c r="H5857" s="36" t="s">
        <v>7504</v>
      </c>
      <c r="I5857" s="36" t="s">
        <v>6385</v>
      </c>
      <c r="J5857" s="36" t="s">
        <v>59</v>
      </c>
      <c r="K5857" s="36" t="s">
        <v>6386</v>
      </c>
    </row>
    <row r="5858" spans="1:11" ht="15" customHeight="1">
      <c r="A5858" s="36" t="s">
        <v>10967</v>
      </c>
      <c r="B5858" s="36">
        <v>482784</v>
      </c>
      <c r="C5858" s="35" t="e">
        <f>VLOOKUP(B5858,'[1]EC Sales Date'!$A:$C,2,)</f>
        <v>#N/A</v>
      </c>
      <c r="D5858" s="36" t="s">
        <v>86</v>
      </c>
      <c r="E5858" s="36" t="s">
        <v>86</v>
      </c>
      <c r="F5858" s="36" t="s">
        <v>86</v>
      </c>
      <c r="G5858" s="36" t="s">
        <v>7504</v>
      </c>
      <c r="H5858" s="36" t="s">
        <v>7504</v>
      </c>
      <c r="I5858" s="36" t="s">
        <v>58</v>
      </c>
      <c r="J5858" s="37" t="s">
        <v>123</v>
      </c>
      <c r="K5858" s="36" t="s">
        <v>124</v>
      </c>
    </row>
    <row r="5859" spans="1:11" ht="15" customHeight="1">
      <c r="A5859" s="36" t="s">
        <v>10968</v>
      </c>
      <c r="B5859" s="36">
        <v>485073</v>
      </c>
      <c r="C5859" s="35" t="e">
        <f>VLOOKUP(B5859,'[1]EC Sales Date'!$A:$C,2,)</f>
        <v>#N/A</v>
      </c>
      <c r="D5859" s="36" t="s">
        <v>86</v>
      </c>
      <c r="E5859" s="36" t="s">
        <v>86</v>
      </c>
      <c r="F5859" s="36" t="s">
        <v>86</v>
      </c>
      <c r="G5859" s="36" t="s">
        <v>7504</v>
      </c>
      <c r="H5859" s="36" t="s">
        <v>7504</v>
      </c>
      <c r="I5859" s="36" t="s">
        <v>58</v>
      </c>
      <c r="J5859" s="37" t="s">
        <v>123</v>
      </c>
      <c r="K5859" s="36" t="s">
        <v>124</v>
      </c>
    </row>
    <row r="5860" spans="1:11" ht="15" customHeight="1">
      <c r="A5860" s="36" t="s">
        <v>10969</v>
      </c>
      <c r="B5860" s="36">
        <v>485074</v>
      </c>
      <c r="C5860" s="35" t="e">
        <f>VLOOKUP(B5860,'[1]EC Sales Date'!$A:$C,2,)</f>
        <v>#N/A</v>
      </c>
      <c r="D5860" s="36" t="s">
        <v>86</v>
      </c>
      <c r="E5860" s="36" t="s">
        <v>86</v>
      </c>
      <c r="F5860" s="36" t="s">
        <v>86</v>
      </c>
      <c r="G5860" s="36" t="s">
        <v>7504</v>
      </c>
      <c r="H5860" s="36" t="s">
        <v>7504</v>
      </c>
      <c r="I5860" s="36" t="s">
        <v>58</v>
      </c>
      <c r="J5860" s="37" t="s">
        <v>123</v>
      </c>
      <c r="K5860" s="36" t="s">
        <v>124</v>
      </c>
    </row>
    <row r="5861" spans="1:11" ht="15" customHeight="1">
      <c r="A5861" s="36" t="s">
        <v>10970</v>
      </c>
      <c r="B5861" s="36">
        <v>485075</v>
      </c>
      <c r="C5861" s="35" t="e">
        <f>VLOOKUP(B5861,'[1]EC Sales Date'!$A:$C,2,)</f>
        <v>#N/A</v>
      </c>
      <c r="D5861" s="36" t="s">
        <v>86</v>
      </c>
      <c r="E5861" s="36" t="s">
        <v>86</v>
      </c>
      <c r="F5861" s="36" t="s">
        <v>86</v>
      </c>
      <c r="G5861" s="36" t="s">
        <v>7504</v>
      </c>
      <c r="H5861" s="36" t="s">
        <v>7504</v>
      </c>
      <c r="I5861" s="36" t="s">
        <v>58</v>
      </c>
      <c r="J5861" s="37" t="s">
        <v>123</v>
      </c>
      <c r="K5861" s="36" t="s">
        <v>124</v>
      </c>
    </row>
    <row r="5862" spans="1:11" ht="15" customHeight="1">
      <c r="A5862" s="36" t="s">
        <v>10971</v>
      </c>
      <c r="B5862" s="36">
        <v>485077</v>
      </c>
      <c r="C5862" s="35" t="e">
        <f>VLOOKUP(B5862,'[1]EC Sales Date'!$A:$C,2,)</f>
        <v>#N/A</v>
      </c>
      <c r="D5862" s="36" t="s">
        <v>57</v>
      </c>
      <c r="E5862" s="36" t="s">
        <v>57</v>
      </c>
      <c r="F5862" s="36" t="s">
        <v>57</v>
      </c>
      <c r="G5862" s="36" t="s">
        <v>7504</v>
      </c>
      <c r="H5862" s="36" t="s">
        <v>7504</v>
      </c>
      <c r="I5862" s="36" t="s">
        <v>58</v>
      </c>
      <c r="J5862" s="37" t="s">
        <v>123</v>
      </c>
      <c r="K5862" s="36" t="s">
        <v>124</v>
      </c>
    </row>
    <row r="5863" spans="1:11" ht="15" customHeight="1">
      <c r="A5863" s="36" t="s">
        <v>10972</v>
      </c>
      <c r="B5863" s="36">
        <v>483976</v>
      </c>
      <c r="C5863" s="35" t="e">
        <f>VLOOKUP(B5863,'[1]EC Sales Date'!$A:$C,2,)</f>
        <v>#N/A</v>
      </c>
      <c r="D5863" s="36" t="s">
        <v>86</v>
      </c>
      <c r="E5863" s="36" t="s">
        <v>86</v>
      </c>
      <c r="F5863" s="36" t="s">
        <v>86</v>
      </c>
      <c r="G5863" s="36" t="s">
        <v>7504</v>
      </c>
      <c r="H5863" s="36" t="s">
        <v>7504</v>
      </c>
      <c r="I5863" s="36" t="s">
        <v>58</v>
      </c>
      <c r="J5863" s="37" t="s">
        <v>123</v>
      </c>
      <c r="K5863" s="36" t="s">
        <v>124</v>
      </c>
    </row>
    <row r="5864" spans="1:11" ht="15" customHeight="1">
      <c r="A5864" s="36" t="s">
        <v>8267</v>
      </c>
      <c r="B5864" s="36">
        <v>478150</v>
      </c>
      <c r="C5864" s="35" t="str">
        <f>VLOOKUP(B5864,'[1]EC Sales Date'!$A:$C,2,)</f>
        <v>Parka BLOCKTECH à capuche</v>
      </c>
      <c r="D5864" s="36" t="s">
        <v>56</v>
      </c>
      <c r="E5864" s="36" t="s">
        <v>56</v>
      </c>
      <c r="F5864" s="36" t="s">
        <v>56</v>
      </c>
      <c r="G5864" s="36" t="s">
        <v>7504</v>
      </c>
      <c r="H5864" s="36" t="s">
        <v>7504</v>
      </c>
      <c r="I5864" s="36" t="s">
        <v>3524</v>
      </c>
      <c r="J5864" s="36" t="s">
        <v>59</v>
      </c>
      <c r="K5864" s="36" t="s">
        <v>4341</v>
      </c>
    </row>
    <row r="5865" spans="1:11" ht="15" customHeight="1">
      <c r="A5865" s="36" t="s">
        <v>8268</v>
      </c>
      <c r="B5865" s="36">
        <v>478128</v>
      </c>
      <c r="C5865" s="35" t="str">
        <f>VLOOKUP(B5865,'[1]EC Sales Date'!$A:$C,2,)</f>
        <v>Jean droit large</v>
      </c>
      <c r="D5865" s="36" t="s">
        <v>56</v>
      </c>
      <c r="E5865" s="36" t="s">
        <v>57</v>
      </c>
      <c r="F5865" s="36" t="s">
        <v>57</v>
      </c>
      <c r="G5865" s="36" t="s">
        <v>7504</v>
      </c>
      <c r="H5865" s="36" t="s">
        <v>7504</v>
      </c>
      <c r="I5865" s="36" t="s">
        <v>58</v>
      </c>
      <c r="J5865" s="37" t="s">
        <v>123</v>
      </c>
      <c r="K5865" s="36" t="s">
        <v>76</v>
      </c>
    </row>
    <row r="5866" spans="1:11" ht="15" customHeight="1">
      <c r="A5866" s="36" t="s">
        <v>8269</v>
      </c>
      <c r="B5866" s="36">
        <v>478128</v>
      </c>
      <c r="C5866" s="35" t="str">
        <f>VLOOKUP(B5866,'[1]EC Sales Date'!$A:$C,2,)</f>
        <v>Jean droit large</v>
      </c>
      <c r="D5866" s="36" t="s">
        <v>56</v>
      </c>
      <c r="E5866" s="36" t="s">
        <v>86</v>
      </c>
      <c r="F5866" s="36" t="s">
        <v>86</v>
      </c>
      <c r="G5866" s="36" t="s">
        <v>7504</v>
      </c>
      <c r="H5866" s="36" t="s">
        <v>7504</v>
      </c>
      <c r="I5866" s="36" t="s">
        <v>58</v>
      </c>
      <c r="J5866" s="37" t="s">
        <v>123</v>
      </c>
      <c r="K5866" s="36" t="s">
        <v>76</v>
      </c>
    </row>
    <row r="5867" spans="1:11" ht="15" customHeight="1">
      <c r="A5867" s="36" t="s">
        <v>8270</v>
      </c>
      <c r="B5867" s="36">
        <v>479575</v>
      </c>
      <c r="C5867" s="35" t="str">
        <f>VLOOKUP(B5867,'[1]EC Sales Date'!$A:$C,2,)</f>
        <v>Chemise en flanelle (Carreaux)</v>
      </c>
      <c r="D5867" s="36" t="s">
        <v>57</v>
      </c>
      <c r="E5867" s="36" t="s">
        <v>57</v>
      </c>
      <c r="F5867" s="36" t="s">
        <v>57</v>
      </c>
      <c r="G5867" s="36" t="s">
        <v>7504</v>
      </c>
      <c r="H5867" s="36" t="s">
        <v>7504</v>
      </c>
      <c r="I5867" s="36" t="s">
        <v>58</v>
      </c>
      <c r="J5867" s="36" t="s">
        <v>59</v>
      </c>
      <c r="K5867" s="36" t="s">
        <v>66</v>
      </c>
    </row>
    <row r="5868" spans="1:11" ht="15" customHeight="1">
      <c r="A5868" s="36" t="s">
        <v>8271</v>
      </c>
      <c r="B5868" s="36">
        <v>479575</v>
      </c>
      <c r="C5868" s="35" t="str">
        <f>VLOOKUP(B5868,'[1]EC Sales Date'!$A:$C,2,)</f>
        <v>Chemise en flanelle (Carreaux)</v>
      </c>
      <c r="D5868" s="36" t="s">
        <v>56</v>
      </c>
      <c r="E5868" s="36" t="s">
        <v>57</v>
      </c>
      <c r="F5868" s="36" t="s">
        <v>57</v>
      </c>
      <c r="G5868" s="36" t="s">
        <v>7504</v>
      </c>
      <c r="H5868" s="36" t="s">
        <v>7504</v>
      </c>
      <c r="I5868" s="36" t="s">
        <v>58</v>
      </c>
      <c r="J5868" s="36" t="s">
        <v>59</v>
      </c>
      <c r="K5868" s="36" t="s">
        <v>66</v>
      </c>
    </row>
    <row r="5869" spans="1:11" ht="15" customHeight="1">
      <c r="A5869" s="36" t="s">
        <v>8272</v>
      </c>
      <c r="B5869" s="36">
        <v>480841</v>
      </c>
      <c r="C5869" s="35" t="str">
        <f>VLOOKUP(B5869,'[1]EC Sales Date'!$A:$C,2,)</f>
        <v>Pantalon Easy</v>
      </c>
      <c r="D5869" s="36" t="s">
        <v>56</v>
      </c>
      <c r="E5869" s="36" t="s">
        <v>57</v>
      </c>
      <c r="F5869" s="36" t="s">
        <v>57</v>
      </c>
      <c r="G5869" s="36" t="s">
        <v>7504</v>
      </c>
      <c r="H5869" s="36" t="s">
        <v>7504</v>
      </c>
      <c r="I5869" s="36" t="s">
        <v>58</v>
      </c>
      <c r="J5869" s="36" t="s">
        <v>59</v>
      </c>
      <c r="K5869" s="36" t="s">
        <v>3257</v>
      </c>
    </row>
    <row r="5870" spans="1:11" ht="15" customHeight="1">
      <c r="A5870" s="36" t="s">
        <v>8273</v>
      </c>
      <c r="B5870" s="36">
        <v>478158</v>
      </c>
      <c r="C5870" s="35" t="str">
        <f>VLOOKUP(B5870,'[1]EC Sales Date'!$A:$C,2,)</f>
        <v>Jupe-short plissée (Carreaux)</v>
      </c>
      <c r="D5870" s="36" t="s">
        <v>86</v>
      </c>
      <c r="E5870" s="36" t="s">
        <v>86</v>
      </c>
      <c r="F5870" s="36" t="s">
        <v>86</v>
      </c>
      <c r="G5870" s="36" t="s">
        <v>7504</v>
      </c>
      <c r="H5870" s="36" t="s">
        <v>7504</v>
      </c>
      <c r="I5870" s="36" t="s">
        <v>58</v>
      </c>
      <c r="J5870" s="36" t="s">
        <v>59</v>
      </c>
      <c r="K5870" s="36" t="s">
        <v>8274</v>
      </c>
    </row>
    <row r="5871" spans="1:11" ht="15" customHeight="1">
      <c r="A5871" s="36" t="s">
        <v>8275</v>
      </c>
      <c r="B5871" s="36">
        <v>478212</v>
      </c>
      <c r="C5871" s="35" t="str">
        <f>VLOOKUP(B5871,'[1]EC Sales Date'!$A:$C,2,)</f>
        <v>Doudoune sans manches PUFFERTECH (Lavable en machine)</v>
      </c>
      <c r="D5871" s="36" t="s">
        <v>57</v>
      </c>
      <c r="E5871" s="36" t="s">
        <v>57</v>
      </c>
      <c r="F5871" s="36" t="s">
        <v>57</v>
      </c>
      <c r="G5871" s="36" t="s">
        <v>7504</v>
      </c>
      <c r="H5871" s="36" t="s">
        <v>7504</v>
      </c>
      <c r="I5871" s="36" t="s">
        <v>78</v>
      </c>
      <c r="J5871" s="36" t="s">
        <v>59</v>
      </c>
      <c r="K5871" s="36" t="s">
        <v>8276</v>
      </c>
    </row>
    <row r="5872" spans="1:11" ht="15" customHeight="1">
      <c r="A5872" s="36" t="s">
        <v>8277</v>
      </c>
      <c r="B5872" s="36">
        <v>480971</v>
      </c>
      <c r="C5872" s="35" t="str">
        <f>VLOOKUP(B5872,'[1]EC Sales Date'!$A:$C,2,)</f>
        <v>Jupe-short (Plissée)</v>
      </c>
      <c r="D5872" s="36" t="s">
        <v>57</v>
      </c>
      <c r="E5872" s="36" t="s">
        <v>57</v>
      </c>
      <c r="F5872" s="36" t="s">
        <v>57</v>
      </c>
      <c r="G5872" s="36" t="s">
        <v>7504</v>
      </c>
      <c r="H5872" s="36" t="s">
        <v>7504</v>
      </c>
      <c r="I5872" s="36" t="s">
        <v>78</v>
      </c>
      <c r="J5872" s="36" t="s">
        <v>59</v>
      </c>
      <c r="K5872" s="36" t="s">
        <v>8278</v>
      </c>
    </row>
    <row r="5873" spans="1:11" ht="15" customHeight="1">
      <c r="A5873" s="36" t="s">
        <v>8279</v>
      </c>
      <c r="B5873" s="36">
        <v>481199</v>
      </c>
      <c r="C5873" s="35" t="str">
        <f>VLOOKUP(B5873,'[1]EC Sales Date'!$A:$C,2,)</f>
        <v>Jean évasé Ultra Stretch</v>
      </c>
      <c r="D5873" s="36" t="s">
        <v>80</v>
      </c>
      <c r="E5873" s="36" t="s">
        <v>57</v>
      </c>
      <c r="F5873" s="36" t="s">
        <v>57</v>
      </c>
      <c r="G5873" s="36" t="s">
        <v>7504</v>
      </c>
      <c r="H5873" s="36" t="s">
        <v>7504</v>
      </c>
      <c r="I5873" s="36" t="s">
        <v>58</v>
      </c>
      <c r="J5873" s="36" t="s">
        <v>59</v>
      </c>
      <c r="K5873" s="36" t="s">
        <v>8280</v>
      </c>
    </row>
    <row r="5874" spans="1:11" ht="15" customHeight="1">
      <c r="A5874" s="36" t="s">
        <v>8281</v>
      </c>
      <c r="B5874" s="36">
        <v>481199</v>
      </c>
      <c r="C5874" s="35" t="str">
        <f>VLOOKUP(B5874,'[1]EC Sales Date'!$A:$C,2,)</f>
        <v>Jean évasé Ultra Stretch</v>
      </c>
      <c r="D5874" s="36" t="s">
        <v>80</v>
      </c>
      <c r="E5874" s="36" t="s">
        <v>57</v>
      </c>
      <c r="F5874" s="36" t="s">
        <v>57</v>
      </c>
      <c r="G5874" s="36" t="s">
        <v>7504</v>
      </c>
      <c r="H5874" s="36" t="s">
        <v>7504</v>
      </c>
      <c r="I5874" s="36" t="s">
        <v>58</v>
      </c>
      <c r="J5874" s="36" t="s">
        <v>59</v>
      </c>
      <c r="K5874" s="36" t="s">
        <v>8282</v>
      </c>
    </row>
    <row r="5875" spans="1:11" ht="15" customHeight="1">
      <c r="A5875" s="36" t="s">
        <v>8283</v>
      </c>
      <c r="B5875" s="36">
        <v>478132</v>
      </c>
      <c r="C5875" s="35" t="str">
        <f>VLOOKUP(B5875,'[1]EC Sales Date'!$A:$C,2,)</f>
        <v>T-shirt en coton AIRism (Manches longues, imprimé graphique)</v>
      </c>
      <c r="D5875" s="36" t="s">
        <v>56</v>
      </c>
      <c r="E5875" s="36" t="s">
        <v>57</v>
      </c>
      <c r="F5875" s="36" t="s">
        <v>57</v>
      </c>
      <c r="G5875" s="36" t="s">
        <v>7504</v>
      </c>
      <c r="H5875" s="36" t="s">
        <v>7504</v>
      </c>
      <c r="I5875" s="36" t="s">
        <v>58</v>
      </c>
      <c r="J5875" s="37" t="s">
        <v>123</v>
      </c>
      <c r="K5875" s="36" t="s">
        <v>124</v>
      </c>
    </row>
    <row r="5876" spans="1:11" ht="15" customHeight="1">
      <c r="A5876" s="36" t="s">
        <v>8284</v>
      </c>
      <c r="B5876" s="36">
        <v>482995</v>
      </c>
      <c r="C5876" s="35" t="str">
        <f>VLOOKUP(B5876,'[1]EC Sales Date'!$A:$C,2,)</f>
        <v>Chemise en flanelle (Carreaux)</v>
      </c>
      <c r="D5876" s="36" t="s">
        <v>56</v>
      </c>
      <c r="E5876" s="36" t="s">
        <v>57</v>
      </c>
      <c r="F5876" s="36" t="s">
        <v>57</v>
      </c>
      <c r="G5876" s="36" t="s">
        <v>7504</v>
      </c>
      <c r="H5876" s="36" t="s">
        <v>7504</v>
      </c>
      <c r="I5876" s="36" t="s">
        <v>58</v>
      </c>
      <c r="J5876" s="37" t="s">
        <v>123</v>
      </c>
      <c r="K5876" s="36" t="s">
        <v>124</v>
      </c>
    </row>
    <row r="5877" spans="1:11" ht="15" customHeight="1">
      <c r="A5877" s="36" t="s">
        <v>8285</v>
      </c>
      <c r="B5877" s="36">
        <v>478204</v>
      </c>
      <c r="C5877" s="35" t="e">
        <f>VLOOKUP(B5877,'[1]EC Sales Date'!$A:$C,2,)</f>
        <v>#N/A</v>
      </c>
      <c r="D5877" s="36" t="s">
        <v>56</v>
      </c>
      <c r="E5877" s="36" t="s">
        <v>57</v>
      </c>
      <c r="F5877" s="36" t="s">
        <v>57</v>
      </c>
      <c r="G5877" s="36" t="s">
        <v>7504</v>
      </c>
      <c r="H5877" s="36" t="s">
        <v>7504</v>
      </c>
      <c r="I5877" s="36" t="s">
        <v>3938</v>
      </c>
      <c r="J5877" s="36" t="s">
        <v>59</v>
      </c>
      <c r="K5877" s="36" t="s">
        <v>8286</v>
      </c>
    </row>
    <row r="5878" spans="1:11" ht="15" customHeight="1">
      <c r="A5878" s="36" t="s">
        <v>8287</v>
      </c>
      <c r="B5878" s="36">
        <v>478204</v>
      </c>
      <c r="C5878" s="35" t="e">
        <f>VLOOKUP(B5878,'[1]EC Sales Date'!$A:$C,2,)</f>
        <v>#N/A</v>
      </c>
      <c r="D5878" s="36" t="s">
        <v>56</v>
      </c>
      <c r="E5878" s="36" t="s">
        <v>57</v>
      </c>
      <c r="F5878" s="36" t="s">
        <v>57</v>
      </c>
      <c r="G5878" s="36" t="s">
        <v>7504</v>
      </c>
      <c r="H5878" s="36" t="s">
        <v>7504</v>
      </c>
      <c r="I5878" s="36" t="s">
        <v>58</v>
      </c>
      <c r="J5878" s="37" t="s">
        <v>123</v>
      </c>
      <c r="K5878" s="36" t="s">
        <v>5651</v>
      </c>
    </row>
    <row r="5879" spans="1:11" ht="15" customHeight="1">
      <c r="A5879" s="36" t="s">
        <v>8288</v>
      </c>
      <c r="B5879" s="36">
        <v>481492</v>
      </c>
      <c r="C5879" s="35" t="str">
        <f>VLOOKUP(B5879,'[1]EC Sales Date'!$A:$C,2,)</f>
        <v>Robe à volants (Carreaux)</v>
      </c>
      <c r="D5879" s="36" t="s">
        <v>86</v>
      </c>
      <c r="E5879" s="36" t="s">
        <v>86</v>
      </c>
      <c r="F5879" s="36" t="s">
        <v>86</v>
      </c>
      <c r="G5879" s="36" t="s">
        <v>7504</v>
      </c>
      <c r="H5879" s="36" t="s">
        <v>7504</v>
      </c>
      <c r="I5879" s="36" t="s">
        <v>58</v>
      </c>
      <c r="J5879" s="36" t="s">
        <v>59</v>
      </c>
      <c r="K5879" s="36" t="s">
        <v>4185</v>
      </c>
    </row>
    <row r="5880" spans="1:11" ht="15" customHeight="1">
      <c r="A5880" s="36" t="s">
        <v>8289</v>
      </c>
      <c r="B5880" s="36">
        <v>478133</v>
      </c>
      <c r="C5880" s="35" t="str">
        <f>VLOOKUP(B5880,'[1]EC Sales Date'!$A:$C,2,)</f>
        <v>T-shirt en coton AIRism</v>
      </c>
      <c r="D5880" s="36" t="s">
        <v>86</v>
      </c>
      <c r="E5880" s="36" t="s">
        <v>86</v>
      </c>
      <c r="F5880" s="36" t="s">
        <v>86</v>
      </c>
      <c r="G5880" s="36" t="s">
        <v>7504</v>
      </c>
      <c r="H5880" s="36" t="s">
        <v>7504</v>
      </c>
      <c r="I5880" s="36" t="s">
        <v>78</v>
      </c>
      <c r="J5880" s="36" t="s">
        <v>59</v>
      </c>
      <c r="K5880" s="36" t="s">
        <v>3653</v>
      </c>
    </row>
    <row r="5881" spans="1:11" ht="15" customHeight="1">
      <c r="A5881" s="36" t="s">
        <v>8290</v>
      </c>
      <c r="B5881" s="36">
        <v>480182</v>
      </c>
      <c r="C5881" s="35" t="str">
        <f>VLOOKUP(B5881,'[1]EC Sales Date'!$A:$C,2,)</f>
        <v>T-shirt AIRism (Manches longues)</v>
      </c>
      <c r="D5881" s="36" t="s">
        <v>86</v>
      </c>
      <c r="E5881" s="36" t="s">
        <v>86</v>
      </c>
      <c r="F5881" s="36" t="s">
        <v>86</v>
      </c>
      <c r="G5881" s="36" t="s">
        <v>7504</v>
      </c>
      <c r="H5881" s="36" t="s">
        <v>7504</v>
      </c>
      <c r="I5881" s="36" t="s">
        <v>621</v>
      </c>
      <c r="J5881" s="36" t="s">
        <v>59</v>
      </c>
      <c r="K5881" s="36" t="s">
        <v>2501</v>
      </c>
    </row>
    <row r="5882" spans="1:11" ht="15" customHeight="1">
      <c r="A5882" s="36" t="s">
        <v>8291</v>
      </c>
      <c r="B5882" s="36">
        <v>482984</v>
      </c>
      <c r="C5882" s="35" t="str">
        <f>VLOOKUP(B5882,'[1]EC Sales Date'!$A:$C,2,)</f>
        <v>T-shirt en coton AIRism (Rayé, Manches longues)</v>
      </c>
      <c r="D5882" s="36" t="s">
        <v>57</v>
      </c>
      <c r="E5882" s="36" t="s">
        <v>57</v>
      </c>
      <c r="F5882" s="36" t="s">
        <v>57</v>
      </c>
      <c r="G5882" s="36" t="s">
        <v>7504</v>
      </c>
      <c r="H5882" s="36" t="s">
        <v>7504</v>
      </c>
      <c r="I5882" s="36" t="s">
        <v>78</v>
      </c>
      <c r="J5882" s="36" t="s">
        <v>59</v>
      </c>
      <c r="K5882" s="36" t="s">
        <v>8292</v>
      </c>
    </row>
    <row r="5883" spans="1:11" ht="15" customHeight="1">
      <c r="A5883" s="36" t="s">
        <v>8293</v>
      </c>
      <c r="B5883" s="36">
        <v>482985</v>
      </c>
      <c r="C5883" s="35" t="str">
        <f>VLOOKUP(B5883,'[1]EC Sales Date'!$A:$C,2,)</f>
        <v>T-shirt en coton AIRism (Imprimé graphique)</v>
      </c>
      <c r="D5883" s="36" t="s">
        <v>57</v>
      </c>
      <c r="E5883" s="36" t="s">
        <v>57</v>
      </c>
      <c r="F5883" s="36" t="s">
        <v>57</v>
      </c>
      <c r="G5883" s="36" t="s">
        <v>7504</v>
      </c>
      <c r="H5883" s="36" t="s">
        <v>7504</v>
      </c>
      <c r="I5883" s="36" t="s">
        <v>78</v>
      </c>
      <c r="J5883" s="36" t="s">
        <v>59</v>
      </c>
      <c r="K5883" s="36" t="s">
        <v>8292</v>
      </c>
    </row>
    <row r="5884" spans="1:11" ht="15" customHeight="1">
      <c r="A5884" s="36" t="s">
        <v>8294</v>
      </c>
      <c r="B5884" s="36">
        <v>482986</v>
      </c>
      <c r="C5884" s="35" t="str">
        <f>VLOOKUP(B5884,'[1]EC Sales Date'!$A:$C,2,)</f>
        <v>T-shirt en coton AIRism (Manches longues, imprimé graphique)</v>
      </c>
      <c r="D5884" s="36" t="s">
        <v>57</v>
      </c>
      <c r="E5884" s="36" t="s">
        <v>57</v>
      </c>
      <c r="F5884" s="36" t="s">
        <v>57</v>
      </c>
      <c r="G5884" s="36" t="s">
        <v>7504</v>
      </c>
      <c r="H5884" s="36" t="s">
        <v>7504</v>
      </c>
      <c r="I5884" s="36" t="s">
        <v>78</v>
      </c>
      <c r="J5884" s="36" t="s">
        <v>59</v>
      </c>
      <c r="K5884" s="36" t="s">
        <v>8292</v>
      </c>
    </row>
    <row r="5885" spans="1:11" ht="15" customHeight="1">
      <c r="A5885" s="36" t="s">
        <v>8295</v>
      </c>
      <c r="B5885" s="36">
        <v>478134</v>
      </c>
      <c r="C5885" s="35" t="e">
        <f>VLOOKUP(B5885,'[1]EC Sales Date'!$A:$C,2,)</f>
        <v>#N/A</v>
      </c>
      <c r="D5885" s="36" t="s">
        <v>57</v>
      </c>
      <c r="E5885" s="36" t="s">
        <v>57</v>
      </c>
      <c r="F5885" s="36" t="s">
        <v>57</v>
      </c>
      <c r="G5885" s="36" t="s">
        <v>7504</v>
      </c>
      <c r="H5885" s="36" t="s">
        <v>7504</v>
      </c>
      <c r="I5885" s="36" t="s">
        <v>78</v>
      </c>
      <c r="J5885" s="36" t="s">
        <v>59</v>
      </c>
      <c r="K5885" s="36" t="s">
        <v>8296</v>
      </c>
    </row>
    <row r="5886" spans="1:11" ht="15" customHeight="1">
      <c r="A5886" s="36" t="s">
        <v>8297</v>
      </c>
      <c r="B5886" s="36">
        <v>480974</v>
      </c>
      <c r="C5886" s="35" t="e">
        <f>VLOOKUP(B5886,'[1]EC Sales Date'!$A:$C,2,)</f>
        <v>#N/A</v>
      </c>
      <c r="D5886" s="36" t="s">
        <v>57</v>
      </c>
      <c r="E5886" s="36" t="s">
        <v>57</v>
      </c>
      <c r="F5886" s="36" t="s">
        <v>57</v>
      </c>
      <c r="G5886" s="36" t="s">
        <v>7504</v>
      </c>
      <c r="H5886" s="36" t="s">
        <v>7504</v>
      </c>
      <c r="I5886" s="36" t="s">
        <v>78</v>
      </c>
      <c r="J5886" s="36" t="s">
        <v>59</v>
      </c>
      <c r="K5886" s="36" t="s">
        <v>8298</v>
      </c>
    </row>
    <row r="5887" spans="1:11" ht="15" customHeight="1">
      <c r="A5887" s="36" t="s">
        <v>8299</v>
      </c>
      <c r="B5887" s="36">
        <v>480974</v>
      </c>
      <c r="C5887" s="35" t="e">
        <f>VLOOKUP(B5887,'[1]EC Sales Date'!$A:$C,2,)</f>
        <v>#N/A</v>
      </c>
      <c r="D5887" s="36" t="s">
        <v>57</v>
      </c>
      <c r="E5887" s="36" t="s">
        <v>57</v>
      </c>
      <c r="F5887" s="36" t="s">
        <v>57</v>
      </c>
      <c r="G5887" s="36" t="s">
        <v>7504</v>
      </c>
      <c r="H5887" s="36" t="s">
        <v>7504</v>
      </c>
      <c r="I5887" s="36" t="s">
        <v>78</v>
      </c>
      <c r="J5887" s="36" t="s">
        <v>59</v>
      </c>
      <c r="K5887" s="36" t="s">
        <v>8298</v>
      </c>
    </row>
    <row r="5888" spans="1:11" ht="15" customHeight="1">
      <c r="A5888" s="36" t="s">
        <v>8300</v>
      </c>
      <c r="B5888" s="36">
        <v>478135</v>
      </c>
      <c r="C5888" s="35" t="e">
        <f>VLOOKUP(B5888,'[1]EC Sales Date'!$A:$C,2,)</f>
        <v>#N/A</v>
      </c>
      <c r="D5888" s="36" t="s">
        <v>86</v>
      </c>
      <c r="E5888" s="36" t="s">
        <v>1995</v>
      </c>
      <c r="F5888" s="36" t="s">
        <v>1995</v>
      </c>
      <c r="G5888" s="36" t="s">
        <v>7504</v>
      </c>
      <c r="H5888" s="36" t="s">
        <v>7504</v>
      </c>
      <c r="I5888" s="36" t="s">
        <v>58</v>
      </c>
      <c r="J5888" s="36" t="s">
        <v>59</v>
      </c>
      <c r="K5888" s="36" t="s">
        <v>6556</v>
      </c>
    </row>
    <row r="5889" spans="1:11" ht="15" customHeight="1">
      <c r="A5889" s="36" t="s">
        <v>8301</v>
      </c>
      <c r="B5889" s="36">
        <v>480183</v>
      </c>
      <c r="C5889" s="35" t="str">
        <f>VLOOKUP(B5889,'[1]EC Sales Date'!$A:$C,2,)</f>
        <v>Sweat Ultra Stretch</v>
      </c>
      <c r="D5889" s="36" t="s">
        <v>86</v>
      </c>
      <c r="E5889" s="36" t="s">
        <v>1995</v>
      </c>
      <c r="F5889" s="36" t="s">
        <v>1995</v>
      </c>
      <c r="G5889" s="36" t="s">
        <v>7504</v>
      </c>
      <c r="H5889" s="36" t="s">
        <v>7504</v>
      </c>
      <c r="I5889" s="36" t="s">
        <v>58</v>
      </c>
      <c r="J5889" s="36" t="s">
        <v>59</v>
      </c>
      <c r="K5889" s="36" t="s">
        <v>111</v>
      </c>
    </row>
    <row r="5890" spans="1:11" ht="15" customHeight="1">
      <c r="A5890" s="36" t="s">
        <v>8302</v>
      </c>
      <c r="B5890" s="36">
        <v>480183</v>
      </c>
      <c r="C5890" s="35" t="str">
        <f>VLOOKUP(B5890,'[1]EC Sales Date'!$A:$C,2,)</f>
        <v>Sweat Ultra Stretch</v>
      </c>
      <c r="D5890" s="36" t="s">
        <v>86</v>
      </c>
      <c r="E5890" s="36" t="s">
        <v>1995</v>
      </c>
      <c r="F5890" s="36" t="s">
        <v>1995</v>
      </c>
      <c r="G5890" s="36" t="s">
        <v>7504</v>
      </c>
      <c r="H5890" s="36" t="s">
        <v>7504</v>
      </c>
      <c r="I5890" s="36" t="s">
        <v>58</v>
      </c>
      <c r="J5890" s="36" t="s">
        <v>59</v>
      </c>
      <c r="K5890" s="36" t="s">
        <v>111</v>
      </c>
    </row>
    <row r="5891" spans="1:11" ht="15" customHeight="1">
      <c r="A5891" s="36" t="s">
        <v>8303</v>
      </c>
      <c r="B5891" s="36">
        <v>481538</v>
      </c>
      <c r="C5891" s="35" t="str">
        <f>VLOOKUP(B5891,'[1]EC Sales Date'!$A:$C,2,)</f>
        <v>Sweat graphique Ultra Stretch</v>
      </c>
      <c r="D5891" s="36" t="s">
        <v>86</v>
      </c>
      <c r="E5891" s="36" t="s">
        <v>1995</v>
      </c>
      <c r="F5891" s="36" t="s">
        <v>1995</v>
      </c>
      <c r="G5891" s="36" t="s">
        <v>7504</v>
      </c>
      <c r="H5891" s="36" t="s">
        <v>7504</v>
      </c>
      <c r="I5891" s="36" t="s">
        <v>58</v>
      </c>
      <c r="J5891" s="36" t="s">
        <v>59</v>
      </c>
      <c r="K5891" s="36" t="s">
        <v>6556</v>
      </c>
    </row>
    <row r="5892" spans="1:11" ht="15" customHeight="1">
      <c r="A5892" s="36" t="s">
        <v>8304</v>
      </c>
      <c r="B5892" s="36">
        <v>481539</v>
      </c>
      <c r="C5892" s="35" t="str">
        <f>VLOOKUP(B5892,'[1]EC Sales Date'!$A:$C,2,)</f>
        <v>Sweat graphique Ultra Stretch</v>
      </c>
      <c r="D5892" s="36" t="s">
        <v>86</v>
      </c>
      <c r="E5892" s="36" t="s">
        <v>1995</v>
      </c>
      <c r="F5892" s="36" t="s">
        <v>1995</v>
      </c>
      <c r="G5892" s="36" t="s">
        <v>7504</v>
      </c>
      <c r="H5892" s="36" t="s">
        <v>7504</v>
      </c>
      <c r="I5892" s="36" t="s">
        <v>58</v>
      </c>
      <c r="J5892" s="36" t="s">
        <v>59</v>
      </c>
      <c r="K5892" s="36" t="s">
        <v>6554</v>
      </c>
    </row>
    <row r="5893" spans="1:11" ht="15" customHeight="1">
      <c r="A5893" s="36" t="s">
        <v>8305</v>
      </c>
      <c r="B5893" s="36">
        <v>481540</v>
      </c>
      <c r="C5893" s="35" t="str">
        <f>VLOOKUP(B5893,'[1]EC Sales Date'!$A:$C,2,)</f>
        <v>Sweat graphique Ultra Stretch</v>
      </c>
      <c r="D5893" s="36" t="s">
        <v>86</v>
      </c>
      <c r="E5893" s="36" t="s">
        <v>1995</v>
      </c>
      <c r="F5893" s="36" t="s">
        <v>1995</v>
      </c>
      <c r="G5893" s="36" t="s">
        <v>7504</v>
      </c>
      <c r="H5893" s="36" t="s">
        <v>7504</v>
      </c>
      <c r="I5893" s="36" t="s">
        <v>58</v>
      </c>
      <c r="J5893" s="36" t="s">
        <v>59</v>
      </c>
      <c r="K5893" s="36" t="s">
        <v>6554</v>
      </c>
    </row>
    <row r="5894" spans="1:11" ht="15" customHeight="1">
      <c r="A5894" s="36" t="s">
        <v>8306</v>
      </c>
      <c r="B5894" s="36">
        <v>483107</v>
      </c>
      <c r="C5894" s="35" t="str">
        <f>VLOOKUP(B5894,'[1]EC Sales Date'!$A:$C,2,)</f>
        <v>Sweat Ultra Stretch (Imprimé graphique)</v>
      </c>
      <c r="D5894" s="36" t="s">
        <v>57</v>
      </c>
      <c r="E5894" s="36" t="s">
        <v>57</v>
      </c>
      <c r="F5894" s="36" t="s">
        <v>57</v>
      </c>
      <c r="G5894" s="36" t="s">
        <v>7504</v>
      </c>
      <c r="H5894" s="36" t="s">
        <v>7504</v>
      </c>
      <c r="I5894" s="36" t="s">
        <v>58</v>
      </c>
      <c r="J5894" s="36" t="s">
        <v>59</v>
      </c>
      <c r="K5894" s="36" t="s">
        <v>6554</v>
      </c>
    </row>
    <row r="5895" spans="1:11" ht="15" customHeight="1">
      <c r="A5895" s="36" t="s">
        <v>8307</v>
      </c>
      <c r="B5895" s="36">
        <v>483108</v>
      </c>
      <c r="C5895" s="35" t="str">
        <f>VLOOKUP(B5895,'[1]EC Sales Date'!$A:$C,2,)</f>
        <v>Sweat graphique Ultra Stretch</v>
      </c>
      <c r="D5895" s="36" t="s">
        <v>57</v>
      </c>
      <c r="E5895" s="36" t="s">
        <v>57</v>
      </c>
      <c r="F5895" s="36" t="s">
        <v>57</v>
      </c>
      <c r="G5895" s="36" t="s">
        <v>7504</v>
      </c>
      <c r="H5895" s="36" t="s">
        <v>7504</v>
      </c>
      <c r="I5895" s="36" t="s">
        <v>58</v>
      </c>
      <c r="J5895" s="36" t="s">
        <v>59</v>
      </c>
      <c r="K5895" s="36" t="s">
        <v>6554</v>
      </c>
    </row>
    <row r="5896" spans="1:11" ht="15" customHeight="1">
      <c r="A5896" s="36" t="s">
        <v>8308</v>
      </c>
      <c r="B5896" s="36">
        <v>478136</v>
      </c>
      <c r="C5896" s="35" t="e">
        <f>VLOOKUP(B5896,'[1]EC Sales Date'!$A:$C,2,)</f>
        <v>#N/A</v>
      </c>
      <c r="D5896" s="36" t="s">
        <v>86</v>
      </c>
      <c r="E5896" s="36" t="s">
        <v>1995</v>
      </c>
      <c r="F5896" s="36" t="s">
        <v>1995</v>
      </c>
      <c r="G5896" s="36" t="s">
        <v>7504</v>
      </c>
      <c r="H5896" s="36" t="s">
        <v>7504</v>
      </c>
      <c r="I5896" s="36" t="s">
        <v>58</v>
      </c>
      <c r="J5896" s="36" t="s">
        <v>59</v>
      </c>
      <c r="K5896" s="36" t="s">
        <v>1555</v>
      </c>
    </row>
    <row r="5897" spans="1:11" ht="15" customHeight="1">
      <c r="A5897" s="36" t="s">
        <v>8309</v>
      </c>
      <c r="B5897" s="36">
        <v>481258</v>
      </c>
      <c r="C5897" s="35" t="e">
        <f>VLOOKUP(B5897,'[1]EC Sales Date'!$A:$C,2,)</f>
        <v>#N/A</v>
      </c>
      <c r="D5897" s="36" t="s">
        <v>86</v>
      </c>
      <c r="E5897" s="36" t="s">
        <v>1995</v>
      </c>
      <c r="F5897" s="36" t="s">
        <v>1995</v>
      </c>
      <c r="G5897" s="36" t="s">
        <v>7504</v>
      </c>
      <c r="H5897" s="36" t="s">
        <v>7504</v>
      </c>
      <c r="I5897" s="36" t="s">
        <v>58</v>
      </c>
      <c r="J5897" s="36" t="s">
        <v>59</v>
      </c>
      <c r="K5897" s="36" t="s">
        <v>1555</v>
      </c>
    </row>
    <row r="5898" spans="1:11" ht="15" customHeight="1">
      <c r="A5898" s="36" t="s">
        <v>8310</v>
      </c>
      <c r="B5898" s="36">
        <v>481259</v>
      </c>
      <c r="C5898" s="35" t="e">
        <f>VLOOKUP(B5898,'[1]EC Sales Date'!$A:$C,2,)</f>
        <v>#N/A</v>
      </c>
      <c r="D5898" s="36" t="s">
        <v>86</v>
      </c>
      <c r="E5898" s="36" t="s">
        <v>1995</v>
      </c>
      <c r="F5898" s="36" t="s">
        <v>1995</v>
      </c>
      <c r="G5898" s="36" t="s">
        <v>7504</v>
      </c>
      <c r="H5898" s="36" t="s">
        <v>7504</v>
      </c>
      <c r="I5898" s="36" t="s">
        <v>58</v>
      </c>
      <c r="J5898" s="36" t="s">
        <v>59</v>
      </c>
      <c r="K5898" s="36" t="s">
        <v>1555</v>
      </c>
    </row>
    <row r="5899" spans="1:11" ht="15" customHeight="1">
      <c r="A5899" s="36" t="s">
        <v>8311</v>
      </c>
      <c r="B5899" s="36">
        <v>481260</v>
      </c>
      <c r="C5899" s="35" t="e">
        <f>VLOOKUP(B5899,'[1]EC Sales Date'!$A:$C,2,)</f>
        <v>#N/A</v>
      </c>
      <c r="D5899" s="36" t="s">
        <v>86</v>
      </c>
      <c r="E5899" s="36" t="s">
        <v>1995</v>
      </c>
      <c r="F5899" s="36" t="s">
        <v>1995</v>
      </c>
      <c r="G5899" s="36" t="s">
        <v>7504</v>
      </c>
      <c r="H5899" s="36" t="s">
        <v>7504</v>
      </c>
      <c r="I5899" s="36" t="s">
        <v>58</v>
      </c>
      <c r="J5899" s="36" t="s">
        <v>59</v>
      </c>
      <c r="K5899" s="36" t="s">
        <v>1555</v>
      </c>
    </row>
    <row r="5900" spans="1:11" ht="15" customHeight="1">
      <c r="A5900" s="36" t="s">
        <v>8312</v>
      </c>
      <c r="B5900" s="36">
        <v>478139</v>
      </c>
      <c r="C5900" s="35" t="e">
        <f>VLOOKUP(B5900,'[1]EC Sales Date'!$A:$C,2,)</f>
        <v>#N/A</v>
      </c>
      <c r="D5900" s="36" t="s">
        <v>57</v>
      </c>
      <c r="E5900" s="36" t="s">
        <v>57</v>
      </c>
      <c r="F5900" s="36" t="s">
        <v>57</v>
      </c>
      <c r="G5900" s="36" t="s">
        <v>7504</v>
      </c>
      <c r="H5900" s="36" t="s">
        <v>7504</v>
      </c>
      <c r="I5900" s="36" t="s">
        <v>78</v>
      </c>
      <c r="J5900" s="36" t="s">
        <v>59</v>
      </c>
      <c r="K5900" s="36" t="s">
        <v>8313</v>
      </c>
    </row>
    <row r="5901" spans="1:11" ht="15" customHeight="1">
      <c r="A5901" s="36" t="s">
        <v>8314</v>
      </c>
      <c r="B5901" s="36">
        <v>478139</v>
      </c>
      <c r="C5901" s="35" t="e">
        <f>VLOOKUP(B5901,'[1]EC Sales Date'!$A:$C,2,)</f>
        <v>#N/A</v>
      </c>
      <c r="D5901" s="36" t="s">
        <v>72</v>
      </c>
      <c r="E5901" s="36" t="s">
        <v>72</v>
      </c>
      <c r="F5901" s="36" t="s">
        <v>72</v>
      </c>
      <c r="G5901" s="36" t="s">
        <v>7504</v>
      </c>
      <c r="H5901" s="36" t="s">
        <v>7504</v>
      </c>
      <c r="I5901" s="36" t="s">
        <v>78</v>
      </c>
      <c r="J5901" s="36" t="s">
        <v>59</v>
      </c>
      <c r="K5901" s="36" t="s">
        <v>8313</v>
      </c>
    </row>
    <row r="5902" spans="1:11" ht="15" customHeight="1">
      <c r="A5902" s="36" t="s">
        <v>8315</v>
      </c>
      <c r="B5902" s="36">
        <v>478139</v>
      </c>
      <c r="C5902" s="35" t="e">
        <f>VLOOKUP(B5902,'[1]EC Sales Date'!$A:$C,2,)</f>
        <v>#N/A</v>
      </c>
      <c r="D5902" s="36" t="s">
        <v>57</v>
      </c>
      <c r="E5902" s="36" t="s">
        <v>57</v>
      </c>
      <c r="F5902" s="36" t="s">
        <v>57</v>
      </c>
      <c r="G5902" s="36" t="s">
        <v>7504</v>
      </c>
      <c r="H5902" s="36" t="s">
        <v>7504</v>
      </c>
      <c r="I5902" s="36" t="s">
        <v>78</v>
      </c>
      <c r="J5902" s="36" t="s">
        <v>59</v>
      </c>
      <c r="K5902" s="36" t="s">
        <v>8313</v>
      </c>
    </row>
    <row r="5903" spans="1:11" ht="15" customHeight="1">
      <c r="A5903" s="36" t="s">
        <v>8316</v>
      </c>
      <c r="B5903" s="36">
        <v>478139</v>
      </c>
      <c r="C5903" s="35" t="e">
        <f>VLOOKUP(B5903,'[1]EC Sales Date'!$A:$C,2,)</f>
        <v>#N/A</v>
      </c>
      <c r="D5903" s="36" t="s">
        <v>72</v>
      </c>
      <c r="E5903" s="36" t="s">
        <v>72</v>
      </c>
      <c r="F5903" s="36" t="s">
        <v>72</v>
      </c>
      <c r="G5903" s="36" t="s">
        <v>7504</v>
      </c>
      <c r="H5903" s="36" t="s">
        <v>7504</v>
      </c>
      <c r="I5903" s="36" t="s">
        <v>78</v>
      </c>
      <c r="J5903" s="36" t="s">
        <v>59</v>
      </c>
      <c r="K5903" s="36" t="s">
        <v>8313</v>
      </c>
    </row>
    <row r="5904" spans="1:11" ht="15" customHeight="1">
      <c r="A5904" s="36" t="s">
        <v>8317</v>
      </c>
      <c r="B5904" s="36">
        <v>480185</v>
      </c>
      <c r="C5904" s="35" t="e">
        <f>VLOOKUP(B5904,'[1]EC Sales Date'!$A:$C,2,)</f>
        <v>#N/A</v>
      </c>
      <c r="D5904" s="36" t="s">
        <v>57</v>
      </c>
      <c r="E5904" s="36" t="s">
        <v>57</v>
      </c>
      <c r="F5904" s="36" t="s">
        <v>57</v>
      </c>
      <c r="G5904" s="36" t="s">
        <v>7504</v>
      </c>
      <c r="H5904" s="36" t="s">
        <v>7504</v>
      </c>
      <c r="I5904" s="36" t="s">
        <v>78</v>
      </c>
      <c r="J5904" s="36" t="s">
        <v>59</v>
      </c>
      <c r="K5904" s="36" t="s">
        <v>8318</v>
      </c>
    </row>
    <row r="5905" spans="1:11" ht="15" customHeight="1">
      <c r="A5905" s="36" t="s">
        <v>8319</v>
      </c>
      <c r="B5905" s="36">
        <v>480185</v>
      </c>
      <c r="C5905" s="35" t="e">
        <f>VLOOKUP(B5905,'[1]EC Sales Date'!$A:$C,2,)</f>
        <v>#N/A</v>
      </c>
      <c r="D5905" s="36" t="s">
        <v>72</v>
      </c>
      <c r="E5905" s="36" t="s">
        <v>72</v>
      </c>
      <c r="F5905" s="36" t="s">
        <v>72</v>
      </c>
      <c r="G5905" s="36" t="s">
        <v>7504</v>
      </c>
      <c r="H5905" s="36" t="s">
        <v>7504</v>
      </c>
      <c r="I5905" s="36" t="s">
        <v>78</v>
      </c>
      <c r="J5905" s="36" t="s">
        <v>59</v>
      </c>
      <c r="K5905" s="36" t="s">
        <v>8318</v>
      </c>
    </row>
    <row r="5906" spans="1:11" ht="15" customHeight="1">
      <c r="A5906" s="36" t="s">
        <v>8320</v>
      </c>
      <c r="B5906" s="36">
        <v>480328</v>
      </c>
      <c r="C5906" s="35" t="str">
        <f>VLOOKUP(B5906,'[1]EC Sales Date'!$A:$C,2,)</f>
        <v>Polo Rugger (Manches longues)</v>
      </c>
      <c r="D5906" s="36" t="s">
        <v>57</v>
      </c>
      <c r="E5906" s="36" t="s">
        <v>57</v>
      </c>
      <c r="F5906" s="36" t="s">
        <v>57</v>
      </c>
      <c r="G5906" s="36" t="s">
        <v>7504</v>
      </c>
      <c r="H5906" s="36" t="s">
        <v>7504</v>
      </c>
      <c r="I5906" s="36" t="s">
        <v>58</v>
      </c>
      <c r="J5906" s="36" t="s">
        <v>59</v>
      </c>
      <c r="K5906" s="36" t="s">
        <v>8321</v>
      </c>
    </row>
    <row r="5907" spans="1:11" ht="15" customHeight="1">
      <c r="A5907" s="36" t="s">
        <v>8322</v>
      </c>
      <c r="B5907" s="36">
        <v>480347</v>
      </c>
      <c r="C5907" s="35" t="str">
        <f>VLOOKUP(B5907,'[1]EC Sales Date'!$A:$C,2,)</f>
        <v>Sweat UT Studio Ghibli</v>
      </c>
      <c r="D5907" s="36" t="s">
        <v>86</v>
      </c>
      <c r="E5907" s="36" t="s">
        <v>86</v>
      </c>
      <c r="F5907" s="36" t="s">
        <v>86</v>
      </c>
      <c r="G5907" s="36" t="s">
        <v>7504</v>
      </c>
      <c r="H5907" s="36" t="s">
        <v>7504</v>
      </c>
      <c r="I5907" s="36" t="s">
        <v>58</v>
      </c>
      <c r="J5907" s="36" t="s">
        <v>59</v>
      </c>
      <c r="K5907" s="36" t="s">
        <v>1555</v>
      </c>
    </row>
    <row r="5908" spans="1:11" ht="15" customHeight="1">
      <c r="A5908" s="36" t="s">
        <v>8323</v>
      </c>
      <c r="B5908" s="36">
        <v>483530</v>
      </c>
      <c r="C5908" s="35" t="str">
        <f>VLOOKUP(B5908,'[1]EC Sales Date'!$A:$C,2,)</f>
        <v>Sweat UT Studio Ghibli</v>
      </c>
      <c r="D5908" s="36" t="s">
        <v>86</v>
      </c>
      <c r="E5908" s="36" t="s">
        <v>86</v>
      </c>
      <c r="F5908" s="36" t="s">
        <v>86</v>
      </c>
      <c r="G5908" s="36" t="s">
        <v>7504</v>
      </c>
      <c r="H5908" s="36" t="s">
        <v>7504</v>
      </c>
      <c r="I5908" s="36" t="s">
        <v>58</v>
      </c>
      <c r="J5908" s="36" t="s">
        <v>59</v>
      </c>
      <c r="K5908" s="36" t="s">
        <v>1555</v>
      </c>
    </row>
    <row r="5909" spans="1:11" ht="15" customHeight="1">
      <c r="A5909" s="36" t="s">
        <v>8324</v>
      </c>
      <c r="B5909" s="36">
        <v>483531</v>
      </c>
      <c r="C5909" s="35" t="str">
        <f>VLOOKUP(B5909,'[1]EC Sales Date'!$A:$C,2,)</f>
        <v>Sweat UT Studio Ghibli</v>
      </c>
      <c r="D5909" s="36" t="s">
        <v>86</v>
      </c>
      <c r="E5909" s="36" t="s">
        <v>86</v>
      </c>
      <c r="F5909" s="36" t="s">
        <v>86</v>
      </c>
      <c r="G5909" s="36" t="s">
        <v>7504</v>
      </c>
      <c r="H5909" s="36" t="s">
        <v>7504</v>
      </c>
      <c r="I5909" s="36" t="s">
        <v>58</v>
      </c>
      <c r="J5909" s="36" t="s">
        <v>59</v>
      </c>
      <c r="K5909" s="36" t="s">
        <v>1555</v>
      </c>
    </row>
    <row r="5910" spans="1:11" ht="15" customHeight="1">
      <c r="A5910" s="36" t="s">
        <v>8325</v>
      </c>
      <c r="B5910" s="36">
        <v>481378</v>
      </c>
      <c r="C5910" s="35" t="str">
        <f>VLOOKUP(B5910,'[1]EC Sales Date'!$A:$C,2,)</f>
        <v>Veste Stadium DRY</v>
      </c>
      <c r="D5910" s="36" t="s">
        <v>86</v>
      </c>
      <c r="E5910" s="36" t="s">
        <v>86</v>
      </c>
      <c r="F5910" s="36" t="s">
        <v>86</v>
      </c>
      <c r="G5910" s="36" t="s">
        <v>7504</v>
      </c>
      <c r="H5910" s="36" t="s">
        <v>7504</v>
      </c>
      <c r="I5910" s="36" t="s">
        <v>78</v>
      </c>
      <c r="J5910" s="36" t="s">
        <v>59</v>
      </c>
      <c r="K5910" s="36" t="s">
        <v>8326</v>
      </c>
    </row>
    <row r="5911" spans="1:11" ht="15" customHeight="1">
      <c r="A5911" s="36" t="s">
        <v>8327</v>
      </c>
      <c r="B5911" s="36">
        <v>478203</v>
      </c>
      <c r="C5911" s="35" t="e">
        <f>VLOOKUP(B5911,'[1]EC Sales Date'!$A:$C,2,)</f>
        <v>#N/A</v>
      </c>
      <c r="D5911" s="36" t="s">
        <v>86</v>
      </c>
      <c r="E5911" s="36" t="s">
        <v>86</v>
      </c>
      <c r="F5911" s="36" t="s">
        <v>86</v>
      </c>
      <c r="G5911" s="36" t="s">
        <v>7504</v>
      </c>
      <c r="H5911" s="36" t="s">
        <v>7504</v>
      </c>
      <c r="I5911" s="36" t="s">
        <v>58</v>
      </c>
      <c r="J5911" s="36" t="s">
        <v>59</v>
      </c>
      <c r="K5911" s="36" t="s">
        <v>3444</v>
      </c>
    </row>
    <row r="5912" spans="1:11" ht="15" customHeight="1">
      <c r="A5912" s="36" t="s">
        <v>8328</v>
      </c>
      <c r="B5912" s="36">
        <v>480881</v>
      </c>
      <c r="C5912" s="35" t="e">
        <f>VLOOKUP(B5912,'[1]EC Sales Date'!$A:$C,2,)</f>
        <v>#N/A</v>
      </c>
      <c r="D5912" s="36" t="s">
        <v>86</v>
      </c>
      <c r="E5912" s="36" t="s">
        <v>86</v>
      </c>
      <c r="F5912" s="36" t="s">
        <v>86</v>
      </c>
      <c r="G5912" s="36" t="s">
        <v>7504</v>
      </c>
      <c r="H5912" s="36" t="s">
        <v>7504</v>
      </c>
      <c r="I5912" s="36" t="s">
        <v>58</v>
      </c>
      <c r="J5912" s="36" t="s">
        <v>59</v>
      </c>
      <c r="K5912" s="36" t="s">
        <v>3444</v>
      </c>
    </row>
    <row r="5913" spans="1:11" ht="15" customHeight="1">
      <c r="A5913" s="36" t="s">
        <v>8329</v>
      </c>
      <c r="B5913" s="36">
        <v>480883</v>
      </c>
      <c r="C5913" s="35" t="e">
        <f>VLOOKUP(B5913,'[1]EC Sales Date'!$A:$C,2,)</f>
        <v>#N/A</v>
      </c>
      <c r="D5913" s="36" t="s">
        <v>86</v>
      </c>
      <c r="E5913" s="36" t="s">
        <v>86</v>
      </c>
      <c r="F5913" s="36" t="s">
        <v>86</v>
      </c>
      <c r="G5913" s="36" t="s">
        <v>7504</v>
      </c>
      <c r="H5913" s="36" t="s">
        <v>7504</v>
      </c>
      <c r="I5913" s="36" t="s">
        <v>58</v>
      </c>
      <c r="J5913" s="36" t="s">
        <v>59</v>
      </c>
      <c r="K5913" s="36" t="s">
        <v>3444</v>
      </c>
    </row>
    <row r="5914" spans="1:11" ht="15" customHeight="1">
      <c r="A5914" s="36" t="s">
        <v>8330</v>
      </c>
      <c r="B5914" s="36">
        <v>480343</v>
      </c>
      <c r="C5914" s="35" t="str">
        <f>VLOOKUP(B5914,'[1]EC Sales Date'!$A:$C,2,)</f>
        <v>Jogging incurvé DRY</v>
      </c>
      <c r="D5914" s="36" t="s">
        <v>86</v>
      </c>
      <c r="E5914" s="36" t="s">
        <v>86</v>
      </c>
      <c r="F5914" s="36" t="s">
        <v>86</v>
      </c>
      <c r="G5914" s="36" t="s">
        <v>7504</v>
      </c>
      <c r="H5914" s="36" t="s">
        <v>7504</v>
      </c>
      <c r="I5914" s="36" t="s">
        <v>2760</v>
      </c>
      <c r="J5914" s="36" t="s">
        <v>59</v>
      </c>
      <c r="K5914" s="36" t="s">
        <v>8331</v>
      </c>
    </row>
    <row r="5915" spans="1:11" ht="15" customHeight="1">
      <c r="A5915" s="36" t="s">
        <v>8332</v>
      </c>
      <c r="B5915" s="36">
        <v>480343</v>
      </c>
      <c r="C5915" s="35" t="str">
        <f>VLOOKUP(B5915,'[1]EC Sales Date'!$A:$C,2,)</f>
        <v>Jogging incurvé DRY</v>
      </c>
      <c r="D5915" s="36" t="s">
        <v>86</v>
      </c>
      <c r="E5915" s="36" t="s">
        <v>86</v>
      </c>
      <c r="F5915" s="36" t="s">
        <v>86</v>
      </c>
      <c r="G5915" s="36" t="s">
        <v>7504</v>
      </c>
      <c r="H5915" s="36" t="s">
        <v>7504</v>
      </c>
      <c r="I5915" s="36" t="s">
        <v>2760</v>
      </c>
      <c r="J5915" s="36" t="s">
        <v>59</v>
      </c>
      <c r="K5915" s="36" t="s">
        <v>8331</v>
      </c>
    </row>
    <row r="5916" spans="1:11" ht="15" customHeight="1">
      <c r="A5916" s="36" t="s">
        <v>8333</v>
      </c>
      <c r="B5916" s="36">
        <v>482849</v>
      </c>
      <c r="C5916" s="35" t="str">
        <f>VLOOKUP(B5916,'[1]EC Sales Date'!$A:$C,2,)</f>
        <v>Sweat UT POP MART</v>
      </c>
      <c r="D5916" s="36" t="s">
        <v>86</v>
      </c>
      <c r="E5916" s="36" t="s">
        <v>1995</v>
      </c>
      <c r="F5916" s="36" t="s">
        <v>1995</v>
      </c>
      <c r="G5916" s="36" t="s">
        <v>7504</v>
      </c>
      <c r="H5916" s="36" t="s">
        <v>7504</v>
      </c>
      <c r="I5916" s="36" t="s">
        <v>58</v>
      </c>
      <c r="J5916" s="36" t="s">
        <v>59</v>
      </c>
      <c r="K5916" s="36" t="s">
        <v>1555</v>
      </c>
    </row>
    <row r="5917" spans="1:11" ht="15" customHeight="1">
      <c r="A5917" s="36" t="s">
        <v>8334</v>
      </c>
      <c r="B5917" s="36">
        <v>483649</v>
      </c>
      <c r="C5917" s="35" t="str">
        <f>VLOOKUP(B5917,'[1]EC Sales Date'!$A:$C,2,)</f>
        <v>Sweat UT POP MART</v>
      </c>
      <c r="D5917" s="36" t="s">
        <v>86</v>
      </c>
      <c r="E5917" s="36" t="s">
        <v>1995</v>
      </c>
      <c r="F5917" s="36" t="s">
        <v>1995</v>
      </c>
      <c r="G5917" s="36" t="s">
        <v>7504</v>
      </c>
      <c r="H5917" s="36" t="s">
        <v>7504</v>
      </c>
      <c r="I5917" s="36" t="s">
        <v>58</v>
      </c>
      <c r="J5917" s="36" t="s">
        <v>59</v>
      </c>
      <c r="K5917" s="36" t="s">
        <v>1555</v>
      </c>
    </row>
    <row r="5918" spans="1:11" ht="15" customHeight="1">
      <c r="A5918" s="36" t="s">
        <v>8335</v>
      </c>
      <c r="B5918" s="36">
        <v>483650</v>
      </c>
      <c r="C5918" s="35" t="str">
        <f>VLOOKUP(B5918,'[1]EC Sales Date'!$A:$C,2,)</f>
        <v>Sweat UT POP MART</v>
      </c>
      <c r="D5918" s="36" t="s">
        <v>86</v>
      </c>
      <c r="E5918" s="36" t="s">
        <v>1995</v>
      </c>
      <c r="F5918" s="36" t="s">
        <v>1995</v>
      </c>
      <c r="G5918" s="36" t="s">
        <v>7504</v>
      </c>
      <c r="H5918" s="36" t="s">
        <v>7504</v>
      </c>
      <c r="I5918" s="36" t="s">
        <v>58</v>
      </c>
      <c r="J5918" s="36" t="s">
        <v>59</v>
      </c>
      <c r="K5918" s="36" t="s">
        <v>1555</v>
      </c>
    </row>
    <row r="5919" spans="1:11" ht="15" customHeight="1">
      <c r="A5919" s="36" t="s">
        <v>8336</v>
      </c>
      <c r="B5919" s="36">
        <v>483545</v>
      </c>
      <c r="C5919" s="35" t="str">
        <f>VLOOKUP(B5919,'[1]EC Sales Date'!$A:$C,2,)</f>
        <v>Robe sweat UT PEANUTS</v>
      </c>
      <c r="D5919" s="36" t="s">
        <v>86</v>
      </c>
      <c r="E5919" s="36" t="s">
        <v>86</v>
      </c>
      <c r="F5919" s="36" t="s">
        <v>86</v>
      </c>
      <c r="G5919" s="36" t="s">
        <v>7504</v>
      </c>
      <c r="H5919" s="36" t="s">
        <v>7504</v>
      </c>
      <c r="I5919" s="36" t="s">
        <v>78</v>
      </c>
      <c r="J5919" s="36" t="s">
        <v>59</v>
      </c>
      <c r="K5919" s="36" t="s">
        <v>8337</v>
      </c>
    </row>
    <row r="5920" spans="1:11" ht="15" customHeight="1">
      <c r="A5920" s="36" t="s">
        <v>8338</v>
      </c>
      <c r="B5920" s="36">
        <v>484439</v>
      </c>
      <c r="C5920" s="35" t="str">
        <f>VLOOKUP(B5920,'[1]EC Sales Date'!$A:$C,2,)</f>
        <v>Robe en sweat UT PEANUTS</v>
      </c>
      <c r="D5920" s="36" t="s">
        <v>86</v>
      </c>
      <c r="E5920" s="36" t="s">
        <v>86</v>
      </c>
      <c r="F5920" s="36" t="s">
        <v>86</v>
      </c>
      <c r="G5920" s="36" t="s">
        <v>7504</v>
      </c>
      <c r="H5920" s="36" t="s">
        <v>7504</v>
      </c>
      <c r="I5920" s="36" t="s">
        <v>78</v>
      </c>
      <c r="J5920" s="36" t="s">
        <v>59</v>
      </c>
      <c r="K5920" s="36" t="s">
        <v>8337</v>
      </c>
    </row>
    <row r="5921" spans="1:11" ht="15" customHeight="1">
      <c r="A5921" s="36" t="s">
        <v>8339</v>
      </c>
      <c r="B5921" s="36">
        <v>484440</v>
      </c>
      <c r="C5921" s="35" t="str">
        <f>VLOOKUP(B5921,'[1]EC Sales Date'!$A:$C,2,)</f>
        <v>Robe en sweat UT PEANUTS</v>
      </c>
      <c r="D5921" s="36" t="s">
        <v>86</v>
      </c>
      <c r="E5921" s="36" t="s">
        <v>86</v>
      </c>
      <c r="F5921" s="36" t="s">
        <v>86</v>
      </c>
      <c r="G5921" s="36" t="s">
        <v>7504</v>
      </c>
      <c r="H5921" s="36" t="s">
        <v>7504</v>
      </c>
      <c r="I5921" s="36" t="s">
        <v>78</v>
      </c>
      <c r="J5921" s="36" t="s">
        <v>59</v>
      </c>
      <c r="K5921" s="36" t="s">
        <v>8337</v>
      </c>
    </row>
    <row r="5922" spans="1:11" ht="15" customHeight="1">
      <c r="A5922" s="36" t="s">
        <v>8340</v>
      </c>
      <c r="B5922" s="36">
        <v>481443</v>
      </c>
      <c r="C5922" s="35" t="str">
        <f>VLOOKUP(B5922,'[1]EC Sales Date'!$A:$C,2,)</f>
        <v>Pull en maille Milano (Lavable en machine)</v>
      </c>
      <c r="D5922" s="36" t="s">
        <v>86</v>
      </c>
      <c r="E5922" s="36" t="s">
        <v>86</v>
      </c>
      <c r="F5922" s="36" t="s">
        <v>86</v>
      </c>
      <c r="G5922" s="36" t="s">
        <v>7504</v>
      </c>
      <c r="H5922" s="36" t="s">
        <v>7504</v>
      </c>
      <c r="I5922" s="36" t="s">
        <v>2676</v>
      </c>
      <c r="J5922" s="36" t="s">
        <v>59</v>
      </c>
      <c r="K5922" s="36" t="s">
        <v>8341</v>
      </c>
    </row>
    <row r="5923" spans="1:11" ht="15" customHeight="1">
      <c r="A5923" s="36" t="s">
        <v>8342</v>
      </c>
      <c r="B5923" s="36">
        <v>481483</v>
      </c>
      <c r="C5923" s="35" t="str">
        <f>VLOOKUP(B5923,'[1]EC Sales Date'!$A:$C,2,)</f>
        <v>Pull en maille Milano (Rayé, Lavable en machine)</v>
      </c>
      <c r="D5923" s="36" t="s">
        <v>86</v>
      </c>
      <c r="E5923" s="36" t="s">
        <v>86</v>
      </c>
      <c r="F5923" s="36" t="s">
        <v>86</v>
      </c>
      <c r="G5923" s="36" t="s">
        <v>7504</v>
      </c>
      <c r="H5923" s="36" t="s">
        <v>7504</v>
      </c>
      <c r="I5923" s="36" t="s">
        <v>2676</v>
      </c>
      <c r="J5923" s="36" t="s">
        <v>59</v>
      </c>
      <c r="K5923" s="36" t="s">
        <v>8341</v>
      </c>
    </row>
    <row r="5924" spans="1:11" ht="15" customHeight="1">
      <c r="A5924" s="36" t="s">
        <v>8343</v>
      </c>
      <c r="B5924" s="36">
        <v>478604</v>
      </c>
      <c r="C5924" s="35" t="e">
        <f>VLOOKUP(B5924,'[1]EC Sales Date'!$A:$C,2,)</f>
        <v>#N/A</v>
      </c>
      <c r="D5924" s="36" t="s">
        <v>57</v>
      </c>
      <c r="E5924" s="36" t="s">
        <v>57</v>
      </c>
      <c r="F5924" s="36" t="s">
        <v>57</v>
      </c>
      <c r="G5924" s="36" t="s">
        <v>7504</v>
      </c>
      <c r="H5924" s="36" t="s">
        <v>7504</v>
      </c>
      <c r="I5924" s="36" t="s">
        <v>58</v>
      </c>
      <c r="J5924" s="36" t="s">
        <v>59</v>
      </c>
      <c r="K5924" s="36" t="s">
        <v>8344</v>
      </c>
    </row>
    <row r="5925" spans="1:11" ht="15" customHeight="1">
      <c r="A5925" s="36" t="s">
        <v>8345</v>
      </c>
      <c r="B5925" s="36">
        <v>478606</v>
      </c>
      <c r="C5925" s="35" t="e">
        <f>VLOOKUP(B5925,'[1]EC Sales Date'!$A:$C,2,)</f>
        <v>#N/A</v>
      </c>
      <c r="D5925" s="36" t="s">
        <v>57</v>
      </c>
      <c r="E5925" s="36" t="s">
        <v>57</v>
      </c>
      <c r="F5925" s="36" t="s">
        <v>57</v>
      </c>
      <c r="G5925" s="36" t="s">
        <v>7504</v>
      </c>
      <c r="H5925" s="36" t="s">
        <v>7504</v>
      </c>
      <c r="I5925" s="36" t="s">
        <v>58</v>
      </c>
      <c r="J5925" s="36" t="s">
        <v>59</v>
      </c>
      <c r="K5925" s="36" t="s">
        <v>8344</v>
      </c>
    </row>
    <row r="5926" spans="1:11" ht="15" customHeight="1">
      <c r="A5926" s="36" t="s">
        <v>8346</v>
      </c>
      <c r="B5926" s="36">
        <v>478607</v>
      </c>
      <c r="C5926" s="35" t="e">
        <f>VLOOKUP(B5926,'[1]EC Sales Date'!$A:$C,2,)</f>
        <v>#N/A</v>
      </c>
      <c r="D5926" s="36" t="s">
        <v>57</v>
      </c>
      <c r="E5926" s="36" t="s">
        <v>57</v>
      </c>
      <c r="F5926" s="36" t="s">
        <v>57</v>
      </c>
      <c r="G5926" s="36" t="s">
        <v>7504</v>
      </c>
      <c r="H5926" s="36" t="s">
        <v>7504</v>
      </c>
      <c r="I5926" s="36" t="s">
        <v>58</v>
      </c>
      <c r="J5926" s="36" t="s">
        <v>59</v>
      </c>
      <c r="K5926" s="36" t="s">
        <v>8344</v>
      </c>
    </row>
    <row r="5927" spans="1:11" ht="15" customHeight="1">
      <c r="A5927" s="36" t="s">
        <v>8347</v>
      </c>
      <c r="B5927" s="36">
        <v>478608</v>
      </c>
      <c r="C5927" s="35" t="e">
        <f>VLOOKUP(B5927,'[1]EC Sales Date'!$A:$C,2,)</f>
        <v>#N/A</v>
      </c>
      <c r="D5927" s="36" t="s">
        <v>57</v>
      </c>
      <c r="E5927" s="36" t="s">
        <v>57</v>
      </c>
      <c r="F5927" s="36" t="s">
        <v>57</v>
      </c>
      <c r="G5927" s="36" t="s">
        <v>7504</v>
      </c>
      <c r="H5927" s="36" t="s">
        <v>7504</v>
      </c>
      <c r="I5927" s="36" t="s">
        <v>58</v>
      </c>
      <c r="J5927" s="36" t="s">
        <v>59</v>
      </c>
      <c r="K5927" s="36" t="s">
        <v>8344</v>
      </c>
    </row>
    <row r="5928" spans="1:11" ht="15" customHeight="1">
      <c r="A5928" s="36" t="s">
        <v>8348</v>
      </c>
      <c r="B5928" s="36">
        <v>478610</v>
      </c>
      <c r="C5928" s="35" t="str">
        <f>VLOOKUP(B5928,'[1]EC Sales Date'!$A:$C,2,)</f>
        <v>Chaussettes basses (Lot de 3)</v>
      </c>
      <c r="D5928" s="36" t="s">
        <v>86</v>
      </c>
      <c r="E5928" s="36" t="s">
        <v>86</v>
      </c>
      <c r="F5928" s="36" t="s">
        <v>86</v>
      </c>
      <c r="G5928" s="36" t="s">
        <v>7504</v>
      </c>
      <c r="H5928" s="36" t="s">
        <v>7504</v>
      </c>
      <c r="I5928" s="36" t="s">
        <v>58</v>
      </c>
      <c r="J5928" s="36" t="s">
        <v>59</v>
      </c>
      <c r="K5928" s="36" t="s">
        <v>8349</v>
      </c>
    </row>
    <row r="5929" spans="1:11" ht="15" customHeight="1">
      <c r="A5929" s="36" t="s">
        <v>8350</v>
      </c>
      <c r="B5929" s="36">
        <v>478611</v>
      </c>
      <c r="C5929" s="35" t="str">
        <f>VLOOKUP(B5929,'[1]EC Sales Date'!$A:$C,2,)</f>
        <v>Chaussettes courtes (Soutien de la voûte plantaire, Lot de 3)</v>
      </c>
      <c r="D5929" s="36" t="s">
        <v>86</v>
      </c>
      <c r="E5929" s="36" t="s">
        <v>86</v>
      </c>
      <c r="F5929" s="36" t="s">
        <v>86</v>
      </c>
      <c r="G5929" s="36" t="s">
        <v>7504</v>
      </c>
      <c r="H5929" s="36" t="s">
        <v>7504</v>
      </c>
      <c r="I5929" s="36" t="s">
        <v>58</v>
      </c>
      <c r="J5929" s="36" t="s">
        <v>59</v>
      </c>
      <c r="K5929" s="36" t="s">
        <v>8351</v>
      </c>
    </row>
    <row r="5930" spans="1:11" ht="15" customHeight="1">
      <c r="A5930" s="36" t="s">
        <v>8352</v>
      </c>
      <c r="B5930" s="36">
        <v>478612</v>
      </c>
      <c r="C5930" s="35" t="e">
        <f>VLOOKUP(B5930,'[1]EC Sales Date'!$A:$C,2,)</f>
        <v>#N/A</v>
      </c>
      <c r="D5930" s="36" t="s">
        <v>86</v>
      </c>
      <c r="E5930" s="36" t="s">
        <v>86</v>
      </c>
      <c r="F5930" s="36" t="s">
        <v>86</v>
      </c>
      <c r="G5930" s="36" t="s">
        <v>7504</v>
      </c>
      <c r="H5930" s="36" t="s">
        <v>7504</v>
      </c>
      <c r="I5930" s="36" t="s">
        <v>58</v>
      </c>
      <c r="J5930" s="36" t="s">
        <v>59</v>
      </c>
      <c r="K5930" s="36" t="s">
        <v>8353</v>
      </c>
    </row>
    <row r="5931" spans="1:11" ht="15" customHeight="1">
      <c r="A5931" s="36" t="s">
        <v>8354</v>
      </c>
      <c r="B5931" s="36">
        <v>478613</v>
      </c>
      <c r="C5931" s="35" t="e">
        <f>VLOOKUP(B5931,'[1]EC Sales Date'!$A:$C,2,)</f>
        <v>#N/A</v>
      </c>
      <c r="D5931" s="36" t="s">
        <v>86</v>
      </c>
      <c r="E5931" s="36" t="s">
        <v>86</v>
      </c>
      <c r="F5931" s="36" t="s">
        <v>86</v>
      </c>
      <c r="G5931" s="36" t="s">
        <v>7504</v>
      </c>
      <c r="H5931" s="36" t="s">
        <v>7504</v>
      </c>
      <c r="I5931" s="36" t="s">
        <v>58</v>
      </c>
      <c r="J5931" s="36" t="s">
        <v>59</v>
      </c>
      <c r="K5931" s="36" t="s">
        <v>8355</v>
      </c>
    </row>
    <row r="5932" spans="1:11" ht="15" customHeight="1">
      <c r="A5932" s="36" t="s">
        <v>8356</v>
      </c>
      <c r="B5932" s="36">
        <v>478614</v>
      </c>
      <c r="C5932" s="35" t="e">
        <f>VLOOKUP(B5932,'[1]EC Sales Date'!$A:$C,2,)</f>
        <v>#N/A</v>
      </c>
      <c r="D5932" s="36" t="s">
        <v>86</v>
      </c>
      <c r="E5932" s="36" t="s">
        <v>86</v>
      </c>
      <c r="F5932" s="36" t="s">
        <v>86</v>
      </c>
      <c r="G5932" s="36" t="s">
        <v>7504</v>
      </c>
      <c r="H5932" s="36" t="s">
        <v>7504</v>
      </c>
      <c r="I5932" s="36" t="s">
        <v>58</v>
      </c>
      <c r="J5932" s="36" t="s">
        <v>59</v>
      </c>
      <c r="K5932" s="36" t="s">
        <v>1383</v>
      </c>
    </row>
    <row r="5933" spans="1:11" ht="15" customHeight="1">
      <c r="A5933" s="36" t="s">
        <v>8357</v>
      </c>
      <c r="B5933" s="36">
        <v>478615</v>
      </c>
      <c r="C5933" s="35" t="str">
        <f>VLOOKUP(B5933,'[1]EC Sales Date'!$A:$C,2,)</f>
        <v>Chaussettes (Lot de 3)</v>
      </c>
      <c r="D5933" s="36" t="s">
        <v>86</v>
      </c>
      <c r="E5933" s="36" t="s">
        <v>86</v>
      </c>
      <c r="F5933" s="36" t="s">
        <v>86</v>
      </c>
      <c r="G5933" s="36" t="s">
        <v>7504</v>
      </c>
      <c r="H5933" s="36" t="s">
        <v>7504</v>
      </c>
      <c r="I5933" s="36" t="s">
        <v>58</v>
      </c>
      <c r="J5933" s="36" t="s">
        <v>59</v>
      </c>
      <c r="K5933" s="36" t="s">
        <v>6575</v>
      </c>
    </row>
    <row r="5934" spans="1:11" ht="15" customHeight="1">
      <c r="A5934" s="36" t="s">
        <v>8358</v>
      </c>
      <c r="B5934" s="36">
        <v>478616</v>
      </c>
      <c r="C5934" s="35" t="e">
        <f>VLOOKUP(B5934,'[1]EC Sales Date'!$A:$C,2,)</f>
        <v>#N/A</v>
      </c>
      <c r="D5934" s="36" t="s">
        <v>86</v>
      </c>
      <c r="E5934" s="36" t="s">
        <v>86</v>
      </c>
      <c r="F5934" s="36" t="s">
        <v>86</v>
      </c>
      <c r="G5934" s="36" t="s">
        <v>7504</v>
      </c>
      <c r="H5934" s="36" t="s">
        <v>7504</v>
      </c>
      <c r="I5934" s="36" t="s">
        <v>58</v>
      </c>
      <c r="J5934" s="36" t="s">
        <v>59</v>
      </c>
      <c r="K5934" s="36" t="s">
        <v>6577</v>
      </c>
    </row>
    <row r="5935" spans="1:11" ht="15" customHeight="1">
      <c r="A5935" s="36" t="s">
        <v>8359</v>
      </c>
      <c r="B5935" s="36">
        <v>478617</v>
      </c>
      <c r="C5935" s="35" t="str">
        <f>VLOOKUP(B5935,'[1]EC Sales Date'!$A:$C,2,)</f>
        <v>Chaussettes (Lot de 3)</v>
      </c>
      <c r="D5935" s="36" t="s">
        <v>86</v>
      </c>
      <c r="E5935" s="36" t="s">
        <v>86</v>
      </c>
      <c r="F5935" s="36" t="s">
        <v>86</v>
      </c>
      <c r="G5935" s="36" t="s">
        <v>7504</v>
      </c>
      <c r="H5935" s="36" t="s">
        <v>7504</v>
      </c>
      <c r="I5935" s="36" t="s">
        <v>58</v>
      </c>
      <c r="J5935" s="36" t="s">
        <v>59</v>
      </c>
      <c r="K5935" s="36" t="s">
        <v>136</v>
      </c>
    </row>
    <row r="5936" spans="1:11" ht="15" customHeight="1">
      <c r="A5936" s="36" t="s">
        <v>8360</v>
      </c>
      <c r="B5936" s="36">
        <v>481167</v>
      </c>
      <c r="C5936" s="35" t="str">
        <f>VLOOKUP(B5936,'[1]EC Sales Date'!$A:$C,2,)</f>
        <v>Chaussettes basses (Lot de 3)</v>
      </c>
      <c r="D5936" s="36" t="s">
        <v>86</v>
      </c>
      <c r="E5936" s="36" t="s">
        <v>86</v>
      </c>
      <c r="F5936" s="36" t="s">
        <v>86</v>
      </c>
      <c r="G5936" s="36" t="s">
        <v>7504</v>
      </c>
      <c r="H5936" s="36" t="s">
        <v>7504</v>
      </c>
      <c r="I5936" s="36" t="s">
        <v>58</v>
      </c>
      <c r="J5936" s="36" t="s">
        <v>59</v>
      </c>
      <c r="K5936" s="36" t="s">
        <v>8361</v>
      </c>
    </row>
    <row r="5937" spans="1:11" ht="15" customHeight="1">
      <c r="A5937" s="36" t="s">
        <v>8362</v>
      </c>
      <c r="B5937" s="36">
        <v>481379</v>
      </c>
      <c r="C5937" s="35" t="str">
        <f>VLOOKUP(B5937,'[1]EC Sales Date'!$A:$C,2,)</f>
        <v>Chaussettes basses (Lot de 3)</v>
      </c>
      <c r="D5937" s="36" t="s">
        <v>86</v>
      </c>
      <c r="E5937" s="36" t="s">
        <v>86</v>
      </c>
      <c r="F5937" s="36" t="s">
        <v>86</v>
      </c>
      <c r="G5937" s="36" t="s">
        <v>7504</v>
      </c>
      <c r="H5937" s="36" t="s">
        <v>7504</v>
      </c>
      <c r="I5937" s="36" t="s">
        <v>58</v>
      </c>
      <c r="J5937" s="36" t="s">
        <v>59</v>
      </c>
      <c r="K5937" s="36" t="s">
        <v>8363</v>
      </c>
    </row>
    <row r="5938" spans="1:11" ht="15" customHeight="1">
      <c r="A5938" s="36" t="s">
        <v>8364</v>
      </c>
      <c r="B5938" s="36">
        <v>481384</v>
      </c>
      <c r="C5938" s="35" t="e">
        <f>VLOOKUP(B5938,'[1]EC Sales Date'!$A:$C,2,)</f>
        <v>#N/A</v>
      </c>
      <c r="D5938" s="36" t="s">
        <v>57</v>
      </c>
      <c r="E5938" s="36" t="s">
        <v>57</v>
      </c>
      <c r="F5938" s="36" t="s">
        <v>57</v>
      </c>
      <c r="G5938" s="36" t="s">
        <v>7504</v>
      </c>
      <c r="H5938" s="36" t="s">
        <v>7504</v>
      </c>
      <c r="I5938" s="36" t="s">
        <v>58</v>
      </c>
      <c r="J5938" s="36" t="s">
        <v>59</v>
      </c>
      <c r="K5938" s="36" t="s">
        <v>3979</v>
      </c>
    </row>
    <row r="5939" spans="1:11" ht="15" customHeight="1">
      <c r="A5939" s="36" t="s">
        <v>8365</v>
      </c>
      <c r="B5939" s="36">
        <v>481386</v>
      </c>
      <c r="C5939" s="35" t="str">
        <f>VLOOKUP(B5939,'[1]EC Sales Date'!$A:$C,2,)</f>
        <v>Chaussettes (Lot de 3, Volants)</v>
      </c>
      <c r="D5939" s="36" t="s">
        <v>57</v>
      </c>
      <c r="E5939" s="36" t="s">
        <v>57</v>
      </c>
      <c r="F5939" s="36" t="s">
        <v>57</v>
      </c>
      <c r="G5939" s="36" t="s">
        <v>7504</v>
      </c>
      <c r="H5939" s="36" t="s">
        <v>7504</v>
      </c>
      <c r="I5939" s="36" t="s">
        <v>58</v>
      </c>
      <c r="J5939" s="36" t="s">
        <v>59</v>
      </c>
      <c r="K5939" s="36" t="s">
        <v>6584</v>
      </c>
    </row>
    <row r="5940" spans="1:11" ht="15" customHeight="1">
      <c r="A5940" s="36" t="s">
        <v>8366</v>
      </c>
      <c r="B5940" s="36">
        <v>481387</v>
      </c>
      <c r="C5940" s="35" t="str">
        <f>VLOOKUP(B5940,'[1]EC Sales Date'!$A:$C,2,)</f>
        <v>Chaussettes (Lot de 3)</v>
      </c>
      <c r="D5940" s="36" t="s">
        <v>86</v>
      </c>
      <c r="E5940" s="36" t="s">
        <v>86</v>
      </c>
      <c r="F5940" s="36" t="s">
        <v>86</v>
      </c>
      <c r="G5940" s="36" t="s">
        <v>7504</v>
      </c>
      <c r="H5940" s="36" t="s">
        <v>7504</v>
      </c>
      <c r="I5940" s="36" t="s">
        <v>58</v>
      </c>
      <c r="J5940" s="36" t="s">
        <v>59</v>
      </c>
      <c r="K5940" s="36" t="s">
        <v>8367</v>
      </c>
    </row>
    <row r="5941" spans="1:11" ht="15" customHeight="1">
      <c r="A5941" s="36" t="s">
        <v>8368</v>
      </c>
      <c r="B5941" s="36">
        <v>481401</v>
      </c>
      <c r="C5941" s="35" t="str">
        <f>VLOOKUP(B5941,'[1]EC Sales Date'!$A:$C,2,)</f>
        <v>Chaussettes (Lot de 3, Volants)</v>
      </c>
      <c r="D5941" s="36" t="s">
        <v>57</v>
      </c>
      <c r="E5941" s="36" t="s">
        <v>57</v>
      </c>
      <c r="F5941" s="36" t="s">
        <v>57</v>
      </c>
      <c r="G5941" s="36" t="s">
        <v>7504</v>
      </c>
      <c r="H5941" s="36" t="s">
        <v>7504</v>
      </c>
      <c r="I5941" s="36" t="s">
        <v>58</v>
      </c>
      <c r="J5941" s="36" t="s">
        <v>59</v>
      </c>
      <c r="K5941" s="36" t="s">
        <v>8369</v>
      </c>
    </row>
    <row r="5942" spans="1:11" ht="15" customHeight="1">
      <c r="A5942" s="36" t="s">
        <v>8370</v>
      </c>
      <c r="B5942" s="36">
        <v>478655</v>
      </c>
      <c r="C5942" s="35" t="e">
        <f>VLOOKUP(B5942,'[1]EC Sales Date'!$A:$C,2,)</f>
        <v>#N/A</v>
      </c>
      <c r="D5942" s="36" t="s">
        <v>57</v>
      </c>
      <c r="E5942" s="36" t="s">
        <v>57</v>
      </c>
      <c r="F5942" s="36" t="s">
        <v>57</v>
      </c>
      <c r="G5942" s="36" t="s">
        <v>7504</v>
      </c>
      <c r="H5942" s="36" t="s">
        <v>7504</v>
      </c>
      <c r="I5942" s="36" t="s">
        <v>78</v>
      </c>
      <c r="J5942" s="36" t="s">
        <v>59</v>
      </c>
      <c r="K5942" s="36" t="s">
        <v>3989</v>
      </c>
    </row>
    <row r="5943" spans="1:11" ht="15" customHeight="1">
      <c r="A5943" s="36" t="s">
        <v>8371</v>
      </c>
      <c r="B5943" s="36">
        <v>478656</v>
      </c>
      <c r="C5943" s="35" t="e">
        <f>VLOOKUP(B5943,'[1]EC Sales Date'!$A:$C,2,)</f>
        <v>#N/A</v>
      </c>
      <c r="D5943" s="36" t="s">
        <v>57</v>
      </c>
      <c r="E5943" s="36" t="s">
        <v>57</v>
      </c>
      <c r="F5943" s="36" t="s">
        <v>57</v>
      </c>
      <c r="G5943" s="36" t="s">
        <v>7504</v>
      </c>
      <c r="H5943" s="36" t="s">
        <v>7504</v>
      </c>
      <c r="I5943" s="36" t="s">
        <v>78</v>
      </c>
      <c r="J5943" s="36" t="s">
        <v>59</v>
      </c>
      <c r="K5943" s="36" t="s">
        <v>3989</v>
      </c>
    </row>
    <row r="5944" spans="1:11" ht="15" customHeight="1">
      <c r="A5944" s="36" t="s">
        <v>8372</v>
      </c>
      <c r="B5944" s="36">
        <v>478180</v>
      </c>
      <c r="C5944" s="35" t="str">
        <f>VLOOKUP(B5944,'[1]EC Sales Date'!$A:$C,2,)</f>
        <v>Brassière AIRism</v>
      </c>
      <c r="D5944" s="36" t="s">
        <v>86</v>
      </c>
      <c r="E5944" s="36" t="s">
        <v>86</v>
      </c>
      <c r="F5944" s="36" t="s">
        <v>86</v>
      </c>
      <c r="G5944" s="36" t="s">
        <v>7504</v>
      </c>
      <c r="H5944" s="36" t="s">
        <v>7504</v>
      </c>
      <c r="I5944" s="36" t="s">
        <v>58</v>
      </c>
      <c r="J5944" s="36" t="s">
        <v>59</v>
      </c>
      <c r="K5944" s="36" t="s">
        <v>151</v>
      </c>
    </row>
    <row r="5945" spans="1:11" ht="15" customHeight="1">
      <c r="A5945" s="36" t="s">
        <v>8373</v>
      </c>
      <c r="B5945" s="36">
        <v>478180</v>
      </c>
      <c r="C5945" s="35" t="str">
        <f>VLOOKUP(B5945,'[1]EC Sales Date'!$A:$C,2,)</f>
        <v>Brassière AIRism</v>
      </c>
      <c r="D5945" s="36" t="s">
        <v>86</v>
      </c>
      <c r="E5945" s="36" t="s">
        <v>86</v>
      </c>
      <c r="F5945" s="36" t="s">
        <v>86</v>
      </c>
      <c r="G5945" s="36" t="s">
        <v>7504</v>
      </c>
      <c r="H5945" s="36" t="s">
        <v>7504</v>
      </c>
      <c r="I5945" s="36" t="s">
        <v>58</v>
      </c>
      <c r="J5945" s="36" t="s">
        <v>59</v>
      </c>
      <c r="K5945" s="36" t="s">
        <v>154</v>
      </c>
    </row>
    <row r="5946" spans="1:11" ht="15" customHeight="1">
      <c r="A5946" s="36" t="s">
        <v>8374</v>
      </c>
      <c r="B5946" s="36">
        <v>478181</v>
      </c>
      <c r="C5946" s="35" t="e">
        <f>VLOOKUP(B5946,'[1]EC Sales Date'!$A:$C,2,)</f>
        <v>#N/A</v>
      </c>
      <c r="D5946" s="36" t="s">
        <v>57</v>
      </c>
      <c r="E5946" s="36" t="s">
        <v>57</v>
      </c>
      <c r="F5946" s="36" t="s">
        <v>57</v>
      </c>
      <c r="G5946" s="36" t="s">
        <v>7504</v>
      </c>
      <c r="H5946" s="36" t="s">
        <v>7504</v>
      </c>
      <c r="I5946" s="36" t="s">
        <v>58</v>
      </c>
      <c r="J5946" s="36" t="s">
        <v>59</v>
      </c>
      <c r="K5946" s="36" t="s">
        <v>156</v>
      </c>
    </row>
    <row r="5947" spans="1:11" ht="15" customHeight="1">
      <c r="A5947" s="36" t="s">
        <v>8375</v>
      </c>
      <c r="B5947" s="36">
        <v>478182</v>
      </c>
      <c r="C5947" s="35" t="e">
        <f>VLOOKUP(B5947,'[1]EC Sales Date'!$A:$C,2,)</f>
        <v>#N/A</v>
      </c>
      <c r="D5947" s="36" t="s">
        <v>57</v>
      </c>
      <c r="E5947" s="36" t="s">
        <v>57</v>
      </c>
      <c r="F5947" s="36" t="s">
        <v>57</v>
      </c>
      <c r="G5947" s="36" t="s">
        <v>7504</v>
      </c>
      <c r="H5947" s="36" t="s">
        <v>7504</v>
      </c>
      <c r="I5947" s="36" t="s">
        <v>58</v>
      </c>
      <c r="J5947" s="36" t="s">
        <v>59</v>
      </c>
      <c r="K5947" s="36" t="s">
        <v>156</v>
      </c>
    </row>
    <row r="5948" spans="1:11" ht="15" customHeight="1">
      <c r="A5948" s="36" t="s">
        <v>8376</v>
      </c>
      <c r="B5948" s="36">
        <v>478185</v>
      </c>
      <c r="C5948" s="35" t="e">
        <f>VLOOKUP(B5948,'[1]EC Sales Date'!$A:$C,2,)</f>
        <v>#N/A</v>
      </c>
      <c r="D5948" s="36" t="s">
        <v>57</v>
      </c>
      <c r="E5948" s="36" t="s">
        <v>57</v>
      </c>
      <c r="F5948" s="36" t="s">
        <v>57</v>
      </c>
      <c r="G5948" s="36" t="s">
        <v>7504</v>
      </c>
      <c r="H5948" s="36" t="s">
        <v>7504</v>
      </c>
      <c r="I5948" s="36" t="s">
        <v>58</v>
      </c>
      <c r="J5948" s="36" t="s">
        <v>59</v>
      </c>
      <c r="K5948" s="36" t="s">
        <v>156</v>
      </c>
    </row>
    <row r="5949" spans="1:11" ht="15" customHeight="1">
      <c r="A5949" s="36" t="s">
        <v>8377</v>
      </c>
      <c r="B5949" s="36">
        <v>480844</v>
      </c>
      <c r="C5949" s="35" t="e">
        <f>VLOOKUP(B5949,'[1]EC Sales Date'!$A:$C,2,)</f>
        <v>#N/A</v>
      </c>
      <c r="D5949" s="36" t="s">
        <v>140</v>
      </c>
      <c r="E5949" s="36" t="s">
        <v>140</v>
      </c>
      <c r="F5949" s="36" t="s">
        <v>140</v>
      </c>
      <c r="G5949" s="36" t="s">
        <v>7504</v>
      </c>
      <c r="H5949" s="36" t="s">
        <v>7504</v>
      </c>
      <c r="I5949" s="36" t="s">
        <v>58</v>
      </c>
      <c r="J5949" s="36" t="s">
        <v>59</v>
      </c>
      <c r="K5949" s="36" t="s">
        <v>160</v>
      </c>
    </row>
    <row r="5950" spans="1:11" ht="15" customHeight="1">
      <c r="A5950" s="36" t="s">
        <v>8378</v>
      </c>
      <c r="B5950" s="36">
        <v>480845</v>
      </c>
      <c r="C5950" s="35" t="e">
        <f>VLOOKUP(B5950,'[1]EC Sales Date'!$A:$C,2,)</f>
        <v>#N/A</v>
      </c>
      <c r="D5950" s="36" t="s">
        <v>57</v>
      </c>
      <c r="E5950" s="36" t="s">
        <v>57</v>
      </c>
      <c r="F5950" s="36" t="s">
        <v>57</v>
      </c>
      <c r="G5950" s="36" t="s">
        <v>7504</v>
      </c>
      <c r="H5950" s="36" t="s">
        <v>7504</v>
      </c>
      <c r="I5950" s="36" t="s">
        <v>58</v>
      </c>
      <c r="J5950" s="36" t="s">
        <v>59</v>
      </c>
      <c r="K5950" s="36" t="s">
        <v>160</v>
      </c>
    </row>
    <row r="5951" spans="1:11" ht="15" customHeight="1">
      <c r="A5951" s="36" t="s">
        <v>8379</v>
      </c>
      <c r="B5951" s="36">
        <v>478186</v>
      </c>
      <c r="C5951" s="35" t="str">
        <f>VLOOKUP(B5951,'[1]EC Sales Date'!$A:$C,2,)</f>
        <v>Culotte AIRism sans coutures (Lot de 3)</v>
      </c>
      <c r="D5951" s="36" t="s">
        <v>86</v>
      </c>
      <c r="E5951" s="36" t="s">
        <v>86</v>
      </c>
      <c r="F5951" s="36" t="s">
        <v>86</v>
      </c>
      <c r="G5951" s="36" t="s">
        <v>7504</v>
      </c>
      <c r="H5951" s="36" t="s">
        <v>7504</v>
      </c>
      <c r="I5951" s="36" t="s">
        <v>58</v>
      </c>
      <c r="J5951" s="36" t="s">
        <v>59</v>
      </c>
      <c r="K5951" s="36" t="s">
        <v>4012</v>
      </c>
    </row>
    <row r="5952" spans="1:11" ht="15" customHeight="1">
      <c r="A5952" s="36" t="s">
        <v>8380</v>
      </c>
      <c r="B5952" s="36">
        <v>478345</v>
      </c>
      <c r="C5952" s="35" t="str">
        <f>VLOOKUP(B5952,'[1]EC Sales Date'!$A:$C,2,)</f>
        <v>Combinaison (Manches longues)</v>
      </c>
      <c r="D5952" s="36" t="s">
        <v>57</v>
      </c>
      <c r="E5952" s="36" t="s">
        <v>57</v>
      </c>
      <c r="F5952" s="36" t="s">
        <v>57</v>
      </c>
      <c r="G5952" s="36" t="s">
        <v>7504</v>
      </c>
      <c r="H5952" s="36" t="s">
        <v>7504</v>
      </c>
      <c r="I5952" s="36" t="s">
        <v>58</v>
      </c>
      <c r="J5952" s="37" t="s">
        <v>123</v>
      </c>
      <c r="K5952" s="36" t="s">
        <v>124</v>
      </c>
    </row>
    <row r="5953" spans="1:11" ht="15" customHeight="1">
      <c r="A5953" s="36" t="s">
        <v>8381</v>
      </c>
      <c r="B5953" s="36">
        <v>478346</v>
      </c>
      <c r="C5953" s="35" t="str">
        <f>VLOOKUP(B5953,'[1]EC Sales Date'!$A:$C,2,)</f>
        <v>Combinaison (Manches longues)</v>
      </c>
      <c r="D5953" s="36" t="s">
        <v>57</v>
      </c>
      <c r="E5953" s="36" t="s">
        <v>57</v>
      </c>
      <c r="F5953" s="36" t="s">
        <v>57</v>
      </c>
      <c r="G5953" s="36" t="s">
        <v>7504</v>
      </c>
      <c r="H5953" s="36" t="s">
        <v>7504</v>
      </c>
      <c r="I5953" s="36" t="s">
        <v>58</v>
      </c>
      <c r="J5953" s="37" t="s">
        <v>123</v>
      </c>
      <c r="K5953" s="36" t="s">
        <v>124</v>
      </c>
    </row>
    <row r="5954" spans="1:11" ht="15" customHeight="1">
      <c r="A5954" s="36" t="s">
        <v>8382</v>
      </c>
      <c r="B5954" s="36">
        <v>478366</v>
      </c>
      <c r="C5954" s="35" t="e">
        <f>VLOOKUP(B5954,'[1]EC Sales Date'!$A:$C,2,)</f>
        <v>#N/A</v>
      </c>
      <c r="D5954" s="36" t="s">
        <v>57</v>
      </c>
      <c r="E5954" s="36" t="s">
        <v>57</v>
      </c>
      <c r="F5954" s="36" t="s">
        <v>57</v>
      </c>
      <c r="G5954" s="36" t="s">
        <v>7504</v>
      </c>
      <c r="H5954" s="36" t="s">
        <v>7504</v>
      </c>
      <c r="I5954" s="36" t="s">
        <v>58</v>
      </c>
      <c r="J5954" s="37" t="s">
        <v>123</v>
      </c>
      <c r="K5954" s="36" t="s">
        <v>124</v>
      </c>
    </row>
    <row r="5955" spans="1:11" ht="15" customHeight="1">
      <c r="A5955" s="36" t="s">
        <v>8383</v>
      </c>
      <c r="B5955" s="36">
        <v>478367</v>
      </c>
      <c r="C5955" s="35" t="e">
        <f>VLOOKUP(B5955,'[1]EC Sales Date'!$A:$C,2,)</f>
        <v>#N/A</v>
      </c>
      <c r="D5955" s="36" t="s">
        <v>57</v>
      </c>
      <c r="E5955" s="36" t="s">
        <v>57</v>
      </c>
      <c r="F5955" s="36" t="s">
        <v>57</v>
      </c>
      <c r="G5955" s="36" t="s">
        <v>7504</v>
      </c>
      <c r="H5955" s="36" t="s">
        <v>7504</v>
      </c>
      <c r="I5955" s="36" t="s">
        <v>58</v>
      </c>
      <c r="J5955" s="37" t="s">
        <v>123</v>
      </c>
      <c r="K5955" s="36" t="s">
        <v>124</v>
      </c>
    </row>
    <row r="5956" spans="1:11" ht="15" customHeight="1">
      <c r="A5956" s="36" t="s">
        <v>8384</v>
      </c>
      <c r="B5956" s="36">
        <v>478372</v>
      </c>
      <c r="C5956" s="35" t="e">
        <f>VLOOKUP(B5956,'[1]EC Sales Date'!$A:$C,2,)</f>
        <v>#N/A</v>
      </c>
      <c r="D5956" s="36" t="s">
        <v>57</v>
      </c>
      <c r="E5956" s="36" t="s">
        <v>57</v>
      </c>
      <c r="F5956" s="36" t="s">
        <v>57</v>
      </c>
      <c r="G5956" s="36" t="s">
        <v>7504</v>
      </c>
      <c r="H5956" s="36" t="s">
        <v>7504</v>
      </c>
      <c r="I5956" s="36" t="s">
        <v>58</v>
      </c>
      <c r="J5956" s="37" t="s">
        <v>123</v>
      </c>
      <c r="K5956" s="36" t="s">
        <v>124</v>
      </c>
    </row>
    <row r="5957" spans="1:11" ht="15" customHeight="1">
      <c r="A5957" s="36" t="s">
        <v>8385</v>
      </c>
      <c r="B5957" s="36">
        <v>478373</v>
      </c>
      <c r="C5957" s="35" t="e">
        <f>VLOOKUP(B5957,'[1]EC Sales Date'!$A:$C,2,)</f>
        <v>#N/A</v>
      </c>
      <c r="D5957" s="36" t="s">
        <v>57</v>
      </c>
      <c r="E5957" s="36" t="s">
        <v>57</v>
      </c>
      <c r="F5957" s="36" t="s">
        <v>57</v>
      </c>
      <c r="G5957" s="36" t="s">
        <v>7504</v>
      </c>
      <c r="H5957" s="36" t="s">
        <v>7504</v>
      </c>
      <c r="I5957" s="36" t="s">
        <v>58</v>
      </c>
      <c r="J5957" s="37" t="s">
        <v>123</v>
      </c>
      <c r="K5957" s="36" t="s">
        <v>124</v>
      </c>
    </row>
    <row r="5958" spans="1:11" ht="15" customHeight="1">
      <c r="A5958" s="36" t="s">
        <v>8386</v>
      </c>
      <c r="B5958" s="36">
        <v>478375</v>
      </c>
      <c r="C5958" s="35" t="e">
        <f>VLOOKUP(B5958,'[1]EC Sales Date'!$A:$C,2,)</f>
        <v>#N/A</v>
      </c>
      <c r="D5958" s="36" t="s">
        <v>57</v>
      </c>
      <c r="E5958" s="36" t="s">
        <v>57</v>
      </c>
      <c r="F5958" s="36" t="s">
        <v>57</v>
      </c>
      <c r="G5958" s="36" t="s">
        <v>7504</v>
      </c>
      <c r="H5958" s="36" t="s">
        <v>7504</v>
      </c>
      <c r="I5958" s="36" t="s">
        <v>58</v>
      </c>
      <c r="J5958" s="37" t="s">
        <v>123</v>
      </c>
      <c r="K5958" s="36" t="s">
        <v>124</v>
      </c>
    </row>
    <row r="5959" spans="1:11" ht="15" customHeight="1">
      <c r="A5959" s="36" t="s">
        <v>8387</v>
      </c>
      <c r="B5959" s="36">
        <v>478376</v>
      </c>
      <c r="C5959" s="35" t="e">
        <f>VLOOKUP(B5959,'[1]EC Sales Date'!$A:$C,2,)</f>
        <v>#N/A</v>
      </c>
      <c r="D5959" s="36" t="s">
        <v>57</v>
      </c>
      <c r="E5959" s="36" t="s">
        <v>57</v>
      </c>
      <c r="F5959" s="36" t="s">
        <v>57</v>
      </c>
      <c r="G5959" s="36" t="s">
        <v>7504</v>
      </c>
      <c r="H5959" s="36" t="s">
        <v>7504</v>
      </c>
      <c r="I5959" s="36" t="s">
        <v>58</v>
      </c>
      <c r="J5959" s="37" t="s">
        <v>123</v>
      </c>
      <c r="K5959" s="36" t="s">
        <v>124</v>
      </c>
    </row>
    <row r="5960" spans="1:11" ht="15" customHeight="1">
      <c r="A5960" s="36" t="s">
        <v>8388</v>
      </c>
      <c r="B5960" s="36">
        <v>478391</v>
      </c>
      <c r="C5960" s="35" t="str">
        <f>VLOOKUP(B5960,'[1]EC Sales Date'!$A:$C,2,)</f>
        <v>Body UT The Picture Book Collection</v>
      </c>
      <c r="D5960" s="36" t="s">
        <v>57</v>
      </c>
      <c r="E5960" s="36" t="s">
        <v>57</v>
      </c>
      <c r="F5960" s="36" t="s">
        <v>57</v>
      </c>
      <c r="G5960" s="36" t="s">
        <v>7504</v>
      </c>
      <c r="H5960" s="36" t="s">
        <v>7504</v>
      </c>
      <c r="I5960" s="36" t="s">
        <v>58</v>
      </c>
      <c r="J5960" s="37" t="s">
        <v>123</v>
      </c>
      <c r="K5960" s="36" t="s">
        <v>124</v>
      </c>
    </row>
    <row r="5961" spans="1:11" ht="15" customHeight="1">
      <c r="A5961" s="36" t="s">
        <v>8389</v>
      </c>
      <c r="B5961" s="36">
        <v>478392</v>
      </c>
      <c r="C5961" s="35" t="str">
        <f>VLOOKUP(B5961,'[1]EC Sales Date'!$A:$C,2,)</f>
        <v>Body UT The Picture Book Collection</v>
      </c>
      <c r="D5961" s="36" t="s">
        <v>57</v>
      </c>
      <c r="E5961" s="36" t="s">
        <v>57</v>
      </c>
      <c r="F5961" s="36" t="s">
        <v>57</v>
      </c>
      <c r="G5961" s="36" t="s">
        <v>7504</v>
      </c>
      <c r="H5961" s="36" t="s">
        <v>7504</v>
      </c>
      <c r="I5961" s="36" t="s">
        <v>58</v>
      </c>
      <c r="J5961" s="37" t="s">
        <v>123</v>
      </c>
      <c r="K5961" s="36" t="s">
        <v>124</v>
      </c>
    </row>
    <row r="5962" spans="1:11" ht="15" customHeight="1">
      <c r="A5962" s="36" t="s">
        <v>8390</v>
      </c>
      <c r="B5962" s="36">
        <v>478394</v>
      </c>
      <c r="C5962" s="35" t="str">
        <f>VLOOKUP(B5962,'[1]EC Sales Date'!$A:$C,2,)</f>
        <v>Body UT The Picture Book Collection</v>
      </c>
      <c r="D5962" s="36" t="s">
        <v>57</v>
      </c>
      <c r="E5962" s="36" t="s">
        <v>57</v>
      </c>
      <c r="F5962" s="36" t="s">
        <v>57</v>
      </c>
      <c r="G5962" s="36" t="s">
        <v>7504</v>
      </c>
      <c r="H5962" s="36" t="s">
        <v>7504</v>
      </c>
      <c r="I5962" s="36" t="s">
        <v>58</v>
      </c>
      <c r="J5962" s="37" t="s">
        <v>123</v>
      </c>
      <c r="K5962" s="36" t="s">
        <v>124</v>
      </c>
    </row>
    <row r="5963" spans="1:11" ht="15" customHeight="1">
      <c r="A5963" s="36" t="s">
        <v>8391</v>
      </c>
      <c r="B5963" s="36">
        <v>478395</v>
      </c>
      <c r="C5963" s="35" t="str">
        <f>VLOOKUP(B5963,'[1]EC Sales Date'!$A:$C,2,)</f>
        <v>Body UT The Picture Book Collection</v>
      </c>
      <c r="D5963" s="36" t="s">
        <v>57</v>
      </c>
      <c r="E5963" s="36" t="s">
        <v>57</v>
      </c>
      <c r="F5963" s="36" t="s">
        <v>57</v>
      </c>
      <c r="G5963" s="36" t="s">
        <v>7504</v>
      </c>
      <c r="H5963" s="36" t="s">
        <v>7504</v>
      </c>
      <c r="I5963" s="36" t="s">
        <v>58</v>
      </c>
      <c r="J5963" s="37" t="s">
        <v>123</v>
      </c>
      <c r="K5963" s="36" t="s">
        <v>124</v>
      </c>
    </row>
    <row r="5964" spans="1:11" ht="15" customHeight="1">
      <c r="A5964" s="36" t="s">
        <v>8392</v>
      </c>
      <c r="B5964" s="36">
        <v>478397</v>
      </c>
      <c r="C5964" s="35" t="str">
        <f>VLOOKUP(B5964,'[1]EC Sales Date'!$A:$C,2,)</f>
        <v>Body UT The Picture Book Collection</v>
      </c>
      <c r="D5964" s="36" t="s">
        <v>57</v>
      </c>
      <c r="E5964" s="36" t="s">
        <v>57</v>
      </c>
      <c r="F5964" s="36" t="s">
        <v>57</v>
      </c>
      <c r="G5964" s="36" t="s">
        <v>7504</v>
      </c>
      <c r="H5964" s="36" t="s">
        <v>7504</v>
      </c>
      <c r="I5964" s="36" t="s">
        <v>58</v>
      </c>
      <c r="J5964" s="37" t="s">
        <v>123</v>
      </c>
      <c r="K5964" s="36" t="s">
        <v>124</v>
      </c>
    </row>
    <row r="5965" spans="1:11" ht="15" customHeight="1">
      <c r="A5965" s="36" t="s">
        <v>8393</v>
      </c>
      <c r="B5965" s="36">
        <v>478398</v>
      </c>
      <c r="C5965" s="35" t="str">
        <f>VLOOKUP(B5965,'[1]EC Sales Date'!$A:$C,2,)</f>
        <v>Body UT The Picture Book Collection</v>
      </c>
      <c r="D5965" s="36" t="s">
        <v>57</v>
      </c>
      <c r="E5965" s="36" t="s">
        <v>57</v>
      </c>
      <c r="F5965" s="36" t="s">
        <v>57</v>
      </c>
      <c r="G5965" s="36" t="s">
        <v>7504</v>
      </c>
      <c r="H5965" s="36" t="s">
        <v>7504</v>
      </c>
      <c r="I5965" s="36" t="s">
        <v>58</v>
      </c>
      <c r="J5965" s="37" t="s">
        <v>123</v>
      </c>
      <c r="K5965" s="36" t="s">
        <v>124</v>
      </c>
    </row>
    <row r="5966" spans="1:11" ht="15" customHeight="1">
      <c r="A5966" s="36" t="s">
        <v>8394</v>
      </c>
      <c r="B5966" s="36">
        <v>478400</v>
      </c>
      <c r="C5966" s="35" t="str">
        <f>VLOOKUP(B5966,'[1]EC Sales Date'!$A:$C,2,)</f>
        <v>Body UT The Picture Book Collection</v>
      </c>
      <c r="D5966" s="36" t="s">
        <v>57</v>
      </c>
      <c r="E5966" s="36" t="s">
        <v>57</v>
      </c>
      <c r="F5966" s="36" t="s">
        <v>57</v>
      </c>
      <c r="G5966" s="36" t="s">
        <v>7504</v>
      </c>
      <c r="H5966" s="36" t="s">
        <v>7504</v>
      </c>
      <c r="I5966" s="36" t="s">
        <v>58</v>
      </c>
      <c r="J5966" s="37" t="s">
        <v>123</v>
      </c>
      <c r="K5966" s="36" t="s">
        <v>124</v>
      </c>
    </row>
    <row r="5967" spans="1:11" ht="15" customHeight="1">
      <c r="A5967" s="36" t="s">
        <v>8395</v>
      </c>
      <c r="B5967" s="36">
        <v>478401</v>
      </c>
      <c r="C5967" s="35" t="str">
        <f>VLOOKUP(B5967,'[1]EC Sales Date'!$A:$C,2,)</f>
        <v>Body UT The Picture Book Collection</v>
      </c>
      <c r="D5967" s="36" t="s">
        <v>57</v>
      </c>
      <c r="E5967" s="36" t="s">
        <v>57</v>
      </c>
      <c r="F5967" s="36" t="s">
        <v>57</v>
      </c>
      <c r="G5967" s="36" t="s">
        <v>7504</v>
      </c>
      <c r="H5967" s="36" t="s">
        <v>7504</v>
      </c>
      <c r="I5967" s="36" t="s">
        <v>58</v>
      </c>
      <c r="J5967" s="37" t="s">
        <v>123</v>
      </c>
      <c r="K5967" s="36" t="s">
        <v>124</v>
      </c>
    </row>
    <row r="5968" spans="1:11" ht="15" customHeight="1">
      <c r="A5968" s="36" t="s">
        <v>8396</v>
      </c>
      <c r="B5968" s="36">
        <v>478818</v>
      </c>
      <c r="C5968" s="35" t="e">
        <f>VLOOKUP(B5968,'[1]EC Sales Date'!$A:$C,2,)</f>
        <v>#N/A</v>
      </c>
      <c r="D5968" s="36" t="s">
        <v>57</v>
      </c>
      <c r="E5968" s="36" t="s">
        <v>57</v>
      </c>
      <c r="F5968" s="36" t="s">
        <v>57</v>
      </c>
      <c r="G5968" s="36" t="s">
        <v>7504</v>
      </c>
      <c r="H5968" s="36" t="s">
        <v>7504</v>
      </c>
      <c r="I5968" s="36" t="s">
        <v>78</v>
      </c>
      <c r="J5968" s="36" t="s">
        <v>59</v>
      </c>
      <c r="K5968" s="36" t="s">
        <v>8397</v>
      </c>
    </row>
    <row r="5969" spans="1:11" ht="15" customHeight="1">
      <c r="A5969" s="36" t="s">
        <v>8398</v>
      </c>
      <c r="B5969" s="36">
        <v>479597</v>
      </c>
      <c r="C5969" s="35" t="e">
        <f>VLOOKUP(B5969,'[1]EC Sales Date'!$A:$C,2,)</f>
        <v>#N/A</v>
      </c>
      <c r="D5969" s="36" t="s">
        <v>57</v>
      </c>
      <c r="E5969" s="36" t="s">
        <v>57</v>
      </c>
      <c r="F5969" s="36" t="s">
        <v>57</v>
      </c>
      <c r="G5969" s="36" t="s">
        <v>7504</v>
      </c>
      <c r="H5969" s="36" t="s">
        <v>7504</v>
      </c>
      <c r="I5969" s="36" t="s">
        <v>58</v>
      </c>
      <c r="J5969" s="36" t="s">
        <v>59</v>
      </c>
      <c r="K5969" s="36" t="s">
        <v>8399</v>
      </c>
    </row>
    <row r="5970" spans="1:11" ht="15" customHeight="1">
      <c r="A5970" s="36" t="s">
        <v>8400</v>
      </c>
      <c r="B5970" s="36">
        <v>479598</v>
      </c>
      <c r="C5970" s="35" t="e">
        <f>VLOOKUP(B5970,'[1]EC Sales Date'!$A:$C,2,)</f>
        <v>#N/A</v>
      </c>
      <c r="D5970" s="36" t="s">
        <v>57</v>
      </c>
      <c r="E5970" s="36" t="s">
        <v>57</v>
      </c>
      <c r="F5970" s="36" t="s">
        <v>57</v>
      </c>
      <c r="G5970" s="36" t="s">
        <v>7504</v>
      </c>
      <c r="H5970" s="36" t="s">
        <v>7504</v>
      </c>
      <c r="I5970" s="36" t="s">
        <v>58</v>
      </c>
      <c r="J5970" s="37" t="s">
        <v>123</v>
      </c>
      <c r="K5970" s="36" t="s">
        <v>2078</v>
      </c>
    </row>
    <row r="5971" spans="1:11" ht="15" customHeight="1">
      <c r="A5971" s="36" t="s">
        <v>8401</v>
      </c>
      <c r="B5971" s="36">
        <v>479599</v>
      </c>
      <c r="C5971" s="35" t="str">
        <f>VLOOKUP(B5971,'[1]EC Sales Date'!$A:$C,2,)</f>
        <v>Cardigan matelassé (naissance)</v>
      </c>
      <c r="D5971" s="36" t="s">
        <v>57</v>
      </c>
      <c r="E5971" s="36" t="s">
        <v>57</v>
      </c>
      <c r="F5971" s="36" t="s">
        <v>57</v>
      </c>
      <c r="G5971" s="36" t="s">
        <v>7504</v>
      </c>
      <c r="H5971" s="36" t="s">
        <v>7504</v>
      </c>
      <c r="I5971" s="36" t="s">
        <v>78</v>
      </c>
      <c r="J5971" s="36" t="s">
        <v>59</v>
      </c>
      <c r="K5971" s="36" t="s">
        <v>8402</v>
      </c>
    </row>
    <row r="5972" spans="1:11" ht="15" customHeight="1">
      <c r="A5972" s="36" t="s">
        <v>8403</v>
      </c>
      <c r="B5972" s="36">
        <v>478449</v>
      </c>
      <c r="C5972" s="35" t="e">
        <f>VLOOKUP(B5972,'[1]EC Sales Date'!$A:$C,2,)</f>
        <v>#N/A</v>
      </c>
      <c r="D5972" s="36" t="s">
        <v>57</v>
      </c>
      <c r="E5972" s="36" t="s">
        <v>57</v>
      </c>
      <c r="F5972" s="36" t="s">
        <v>57</v>
      </c>
      <c r="G5972" s="36" t="s">
        <v>7504</v>
      </c>
      <c r="H5972" s="36" t="s">
        <v>7504</v>
      </c>
      <c r="I5972" s="36" t="s">
        <v>58</v>
      </c>
      <c r="J5972" s="36" t="s">
        <v>59</v>
      </c>
      <c r="K5972" s="36" t="s">
        <v>156</v>
      </c>
    </row>
    <row r="5973" spans="1:11" ht="15" customHeight="1">
      <c r="A5973" s="36" t="s">
        <v>8404</v>
      </c>
      <c r="B5973" s="36">
        <v>478450</v>
      </c>
      <c r="C5973" s="35" t="e">
        <f>VLOOKUP(B5973,'[1]EC Sales Date'!$A:$C,2,)</f>
        <v>#N/A</v>
      </c>
      <c r="D5973" s="36" t="s">
        <v>57</v>
      </c>
      <c r="E5973" s="36" t="s">
        <v>57</v>
      </c>
      <c r="F5973" s="36" t="s">
        <v>57</v>
      </c>
      <c r="G5973" s="36" t="s">
        <v>7504</v>
      </c>
      <c r="H5973" s="36" t="s">
        <v>7504</v>
      </c>
      <c r="I5973" s="36" t="s">
        <v>58</v>
      </c>
      <c r="J5973" s="36" t="s">
        <v>59</v>
      </c>
      <c r="K5973" s="36" t="s">
        <v>200</v>
      </c>
    </row>
    <row r="5974" spans="1:11" ht="15" customHeight="1">
      <c r="A5974" s="36" t="s">
        <v>8405</v>
      </c>
      <c r="B5974" s="36">
        <v>478453</v>
      </c>
      <c r="C5974" s="35" t="e">
        <f>VLOOKUP(B5974,'[1]EC Sales Date'!$A:$C,2,)</f>
        <v>#N/A</v>
      </c>
      <c r="D5974" s="36" t="s">
        <v>57</v>
      </c>
      <c r="E5974" s="36" t="s">
        <v>57</v>
      </c>
      <c r="F5974" s="36" t="s">
        <v>57</v>
      </c>
      <c r="G5974" s="36" t="s">
        <v>7504</v>
      </c>
      <c r="H5974" s="36" t="s">
        <v>7504</v>
      </c>
      <c r="I5974" s="36" t="s">
        <v>58</v>
      </c>
      <c r="J5974" s="36" t="s">
        <v>59</v>
      </c>
      <c r="K5974" s="36" t="s">
        <v>156</v>
      </c>
    </row>
    <row r="5975" spans="1:11" ht="15" customHeight="1">
      <c r="A5975" s="36" t="s">
        <v>8406</v>
      </c>
      <c r="B5975" s="36">
        <v>478454</v>
      </c>
      <c r="C5975" s="35" t="str">
        <f>VLOOKUP(B5975,'[1]EC Sales Date'!$A:$C,2,)</f>
        <v>Legging Relax côtelé (Imprimé)</v>
      </c>
      <c r="D5975" s="36" t="s">
        <v>57</v>
      </c>
      <c r="E5975" s="36" t="s">
        <v>57</v>
      </c>
      <c r="F5975" s="36" t="s">
        <v>57</v>
      </c>
      <c r="G5975" s="36" t="s">
        <v>7504</v>
      </c>
      <c r="H5975" s="36" t="s">
        <v>7504</v>
      </c>
      <c r="I5975" s="36" t="s">
        <v>58</v>
      </c>
      <c r="J5975" s="36" t="s">
        <v>59</v>
      </c>
      <c r="K5975" s="36" t="s">
        <v>156</v>
      </c>
    </row>
    <row r="5976" spans="1:11" ht="15" customHeight="1">
      <c r="A5976" s="36" t="s">
        <v>8407</v>
      </c>
      <c r="B5976" s="36">
        <v>483302</v>
      </c>
      <c r="C5976" s="35" t="e">
        <f>VLOOKUP(B5976,'[1]EC Sales Date'!$A:$C,2,)</f>
        <v>#N/A</v>
      </c>
      <c r="D5976" s="36" t="s">
        <v>57</v>
      </c>
      <c r="E5976" s="36" t="s">
        <v>57</v>
      </c>
      <c r="F5976" s="36" t="s">
        <v>57</v>
      </c>
      <c r="G5976" s="36" t="s">
        <v>7504</v>
      </c>
      <c r="H5976" s="36" t="s">
        <v>7504</v>
      </c>
      <c r="I5976" s="36" t="s">
        <v>58</v>
      </c>
      <c r="J5976" s="36" t="s">
        <v>59</v>
      </c>
      <c r="K5976" s="36" t="s">
        <v>156</v>
      </c>
    </row>
    <row r="5977" spans="1:11" ht="15" customHeight="1">
      <c r="A5977" s="36" t="s">
        <v>8408</v>
      </c>
      <c r="B5977" s="36">
        <v>478463</v>
      </c>
      <c r="C5977" s="35" t="e">
        <f>VLOOKUP(B5977,'[1]EC Sales Date'!$A:$C,2,)</f>
        <v>#N/A</v>
      </c>
      <c r="D5977" s="36" t="s">
        <v>57</v>
      </c>
      <c r="E5977" s="36" t="s">
        <v>57</v>
      </c>
      <c r="F5977" s="36" t="s">
        <v>57</v>
      </c>
      <c r="G5977" s="36" t="s">
        <v>7504</v>
      </c>
      <c r="H5977" s="36" t="s">
        <v>7504</v>
      </c>
      <c r="I5977" s="36" t="s">
        <v>58</v>
      </c>
      <c r="J5977" s="36" t="s">
        <v>59</v>
      </c>
      <c r="K5977" s="36" t="s">
        <v>8409</v>
      </c>
    </row>
    <row r="5978" spans="1:11" ht="15" customHeight="1">
      <c r="A5978" s="36" t="s">
        <v>8410</v>
      </c>
      <c r="B5978" s="36">
        <v>478464</v>
      </c>
      <c r="C5978" s="35" t="str">
        <f>VLOOKUP(B5978,'[1]EC Sales Date'!$A:$C,2,)</f>
        <v>Chaussettes (Lot de 3 paires, Standard)</v>
      </c>
      <c r="D5978" s="36" t="s">
        <v>57</v>
      </c>
      <c r="E5978" s="36" t="s">
        <v>57</v>
      </c>
      <c r="F5978" s="36" t="s">
        <v>57</v>
      </c>
      <c r="G5978" s="36" t="s">
        <v>7504</v>
      </c>
      <c r="H5978" s="36" t="s">
        <v>7504</v>
      </c>
      <c r="I5978" s="36" t="s">
        <v>58</v>
      </c>
      <c r="J5978" s="36" t="s">
        <v>59</v>
      </c>
      <c r="K5978" s="36" t="s">
        <v>8411</v>
      </c>
    </row>
    <row r="5979" spans="1:11" ht="15" customHeight="1">
      <c r="A5979" s="36" t="s">
        <v>8412</v>
      </c>
      <c r="B5979" s="36">
        <v>478465</v>
      </c>
      <c r="C5979" s="35" t="str">
        <f>VLOOKUP(B5979,'[1]EC Sales Date'!$A:$C,2,)</f>
        <v>Pyjama UT The Picture Book Collection</v>
      </c>
      <c r="D5979" s="36" t="s">
        <v>57</v>
      </c>
      <c r="E5979" s="36" t="s">
        <v>57</v>
      </c>
      <c r="F5979" s="36" t="s">
        <v>57</v>
      </c>
      <c r="G5979" s="36" t="s">
        <v>7504</v>
      </c>
      <c r="H5979" s="36" t="s">
        <v>7504</v>
      </c>
      <c r="I5979" s="36" t="s">
        <v>58</v>
      </c>
      <c r="J5979" s="36" t="s">
        <v>59</v>
      </c>
      <c r="K5979" s="36" t="s">
        <v>379</v>
      </c>
    </row>
    <row r="5980" spans="1:11" ht="15" customHeight="1">
      <c r="A5980" s="36" t="s">
        <v>8413</v>
      </c>
      <c r="B5980" s="36">
        <v>478466</v>
      </c>
      <c r="C5980" s="35" t="str">
        <f>VLOOKUP(B5980,'[1]EC Sales Date'!$A:$C,2,)</f>
        <v>Pyjama UT The Picture Book Collection</v>
      </c>
      <c r="D5980" s="36" t="s">
        <v>57</v>
      </c>
      <c r="E5980" s="36" t="s">
        <v>57</v>
      </c>
      <c r="F5980" s="36" t="s">
        <v>57</v>
      </c>
      <c r="G5980" s="36" t="s">
        <v>7504</v>
      </c>
      <c r="H5980" s="36" t="s">
        <v>7504</v>
      </c>
      <c r="I5980" s="36" t="s">
        <v>58</v>
      </c>
      <c r="J5980" s="36" t="s">
        <v>59</v>
      </c>
      <c r="K5980" s="36" t="s">
        <v>379</v>
      </c>
    </row>
    <row r="5981" spans="1:11" ht="15" customHeight="1">
      <c r="A5981" s="36" t="s">
        <v>8414</v>
      </c>
      <c r="B5981" s="36">
        <v>478467</v>
      </c>
      <c r="C5981" s="35" t="str">
        <f>VLOOKUP(B5981,'[1]EC Sales Date'!$A:$C,2,)</f>
        <v>Pyjama UT The Picture Book Collection</v>
      </c>
      <c r="D5981" s="36" t="s">
        <v>57</v>
      </c>
      <c r="E5981" s="36" t="s">
        <v>57</v>
      </c>
      <c r="F5981" s="36" t="s">
        <v>57</v>
      </c>
      <c r="G5981" s="36" t="s">
        <v>7504</v>
      </c>
      <c r="H5981" s="36" t="s">
        <v>7504</v>
      </c>
      <c r="I5981" s="36" t="s">
        <v>58</v>
      </c>
      <c r="J5981" s="36" t="s">
        <v>59</v>
      </c>
      <c r="K5981" s="36" t="s">
        <v>379</v>
      </c>
    </row>
    <row r="5982" spans="1:11" ht="15" customHeight="1">
      <c r="A5982" s="36" t="s">
        <v>8415</v>
      </c>
      <c r="B5982" s="36">
        <v>478470</v>
      </c>
      <c r="C5982" s="35" t="str">
        <f>VLOOKUP(B5982,'[1]EC Sales Date'!$A:$C,2,)</f>
        <v>Pyjama UT The Picture Book Collection</v>
      </c>
      <c r="D5982" s="36" t="s">
        <v>57</v>
      </c>
      <c r="E5982" s="36" t="s">
        <v>57</v>
      </c>
      <c r="F5982" s="36" t="s">
        <v>57</v>
      </c>
      <c r="G5982" s="36" t="s">
        <v>7504</v>
      </c>
      <c r="H5982" s="36" t="s">
        <v>7504</v>
      </c>
      <c r="I5982" s="36" t="s">
        <v>58</v>
      </c>
      <c r="J5982" s="36" t="s">
        <v>59</v>
      </c>
      <c r="K5982" s="36" t="s">
        <v>379</v>
      </c>
    </row>
    <row r="5983" spans="1:11" ht="15" customHeight="1">
      <c r="A5983" s="36" t="s">
        <v>8416</v>
      </c>
      <c r="B5983" s="36">
        <v>478826</v>
      </c>
      <c r="C5983" s="35" t="e">
        <f>VLOOKUP(B5983,'[1]EC Sales Date'!$A:$C,2,)</f>
        <v>#N/A</v>
      </c>
      <c r="D5983" s="36" t="s">
        <v>57</v>
      </c>
      <c r="E5983" s="36" t="s">
        <v>57</v>
      </c>
      <c r="F5983" s="36" t="s">
        <v>57</v>
      </c>
      <c r="G5983" s="36" t="s">
        <v>7504</v>
      </c>
      <c r="H5983" s="36" t="s">
        <v>7504</v>
      </c>
      <c r="I5983" s="36" t="s">
        <v>58</v>
      </c>
      <c r="J5983" s="36" t="s">
        <v>59</v>
      </c>
      <c r="K5983" s="36" t="s">
        <v>4058</v>
      </c>
    </row>
    <row r="5984" spans="1:11" ht="15" customHeight="1">
      <c r="A5984" s="36" t="s">
        <v>8417</v>
      </c>
      <c r="B5984" s="36">
        <v>478838</v>
      </c>
      <c r="C5984" s="35" t="str">
        <f>VLOOKUP(B5984,'[1]EC Sales Date'!$A:$C,2,)</f>
        <v>Pantalon en velours côtelé</v>
      </c>
      <c r="D5984" s="36" t="s">
        <v>57</v>
      </c>
      <c r="E5984" s="36" t="s">
        <v>57</v>
      </c>
      <c r="F5984" s="36" t="s">
        <v>57</v>
      </c>
      <c r="G5984" s="36" t="s">
        <v>7504</v>
      </c>
      <c r="H5984" s="36" t="s">
        <v>7504</v>
      </c>
      <c r="I5984" s="36" t="s">
        <v>58</v>
      </c>
      <c r="J5984" s="37" t="s">
        <v>123</v>
      </c>
      <c r="K5984" s="36" t="s">
        <v>248</v>
      </c>
    </row>
    <row r="5985" spans="1:11" ht="15" customHeight="1">
      <c r="A5985" s="36" t="s">
        <v>8418</v>
      </c>
      <c r="B5985" s="36">
        <v>479651</v>
      </c>
      <c r="C5985" s="35" t="e">
        <f>VLOOKUP(B5985,'[1]EC Sales Date'!$A:$C,2,)</f>
        <v>#N/A</v>
      </c>
      <c r="D5985" s="36" t="s">
        <v>57</v>
      </c>
      <c r="E5985" s="36" t="s">
        <v>57</v>
      </c>
      <c r="F5985" s="36" t="s">
        <v>57</v>
      </c>
      <c r="G5985" s="36" t="s">
        <v>7504</v>
      </c>
      <c r="H5985" s="36" t="s">
        <v>7504</v>
      </c>
      <c r="I5985" s="36" t="s">
        <v>58</v>
      </c>
      <c r="J5985" s="36" t="s">
        <v>59</v>
      </c>
      <c r="K5985" s="36" t="s">
        <v>121</v>
      </c>
    </row>
    <row r="5986" spans="1:11" ht="15" customHeight="1">
      <c r="A5986" s="36" t="s">
        <v>8419</v>
      </c>
      <c r="B5986" s="36">
        <v>479655</v>
      </c>
      <c r="C5986" s="35" t="e">
        <f>VLOOKUP(B5986,'[1]EC Sales Date'!$A:$C,2,)</f>
        <v>#N/A</v>
      </c>
      <c r="D5986" s="36" t="s">
        <v>57</v>
      </c>
      <c r="E5986" s="36" t="s">
        <v>57</v>
      </c>
      <c r="F5986" s="36" t="s">
        <v>57</v>
      </c>
      <c r="G5986" s="36" t="s">
        <v>7504</v>
      </c>
      <c r="H5986" s="36" t="s">
        <v>7504</v>
      </c>
      <c r="I5986" s="36" t="s">
        <v>58</v>
      </c>
      <c r="J5986" s="36" t="s">
        <v>59</v>
      </c>
      <c r="K5986" s="36" t="s">
        <v>156</v>
      </c>
    </row>
    <row r="5987" spans="1:11" ht="15" customHeight="1">
      <c r="A5987" s="36" t="s">
        <v>8420</v>
      </c>
      <c r="B5987" s="36">
        <v>479657</v>
      </c>
      <c r="C5987" s="35" t="e">
        <f>VLOOKUP(B5987,'[1]EC Sales Date'!$A:$C,2,)</f>
        <v>#N/A</v>
      </c>
      <c r="D5987" s="36" t="s">
        <v>57</v>
      </c>
      <c r="E5987" s="36" t="s">
        <v>57</v>
      </c>
      <c r="F5987" s="36" t="s">
        <v>57</v>
      </c>
      <c r="G5987" s="36" t="s">
        <v>7504</v>
      </c>
      <c r="H5987" s="36" t="s">
        <v>7504</v>
      </c>
      <c r="I5987" s="36" t="s">
        <v>58</v>
      </c>
      <c r="J5987" s="36" t="s">
        <v>59</v>
      </c>
      <c r="K5987" s="36" t="s">
        <v>121</v>
      </c>
    </row>
    <row r="5988" spans="1:11" ht="15" customHeight="1">
      <c r="A5988" s="36" t="s">
        <v>8421</v>
      </c>
      <c r="B5988" s="36">
        <v>479658</v>
      </c>
      <c r="C5988" s="35" t="e">
        <f>VLOOKUP(B5988,'[1]EC Sales Date'!$A:$C,2,)</f>
        <v>#N/A</v>
      </c>
      <c r="D5988" s="36" t="s">
        <v>57</v>
      </c>
      <c r="E5988" s="36" t="s">
        <v>57</v>
      </c>
      <c r="F5988" s="36" t="s">
        <v>57</v>
      </c>
      <c r="G5988" s="36" t="s">
        <v>7504</v>
      </c>
      <c r="H5988" s="36" t="s">
        <v>7504</v>
      </c>
      <c r="I5988" s="36" t="s">
        <v>58</v>
      </c>
      <c r="J5988" s="36" t="s">
        <v>59</v>
      </c>
      <c r="K5988" s="36" t="s">
        <v>121</v>
      </c>
    </row>
    <row r="5989" spans="1:11" ht="15" customHeight="1">
      <c r="A5989" s="36" t="s">
        <v>8422</v>
      </c>
      <c r="B5989" s="36">
        <v>479660</v>
      </c>
      <c r="C5989" s="35" t="e">
        <f>VLOOKUP(B5989,'[1]EC Sales Date'!$A:$C,2,)</f>
        <v>#N/A</v>
      </c>
      <c r="D5989" s="36" t="s">
        <v>57</v>
      </c>
      <c r="E5989" s="36" t="s">
        <v>57</v>
      </c>
      <c r="F5989" s="36" t="s">
        <v>57</v>
      </c>
      <c r="G5989" s="36" t="s">
        <v>7504</v>
      </c>
      <c r="H5989" s="36" t="s">
        <v>7504</v>
      </c>
      <c r="I5989" s="36" t="s">
        <v>58</v>
      </c>
      <c r="J5989" s="36" t="s">
        <v>59</v>
      </c>
      <c r="K5989" s="36" t="s">
        <v>156</v>
      </c>
    </row>
    <row r="5990" spans="1:11" ht="15" customHeight="1">
      <c r="A5990" s="36" t="s">
        <v>8423</v>
      </c>
      <c r="B5990" s="36">
        <v>478551</v>
      </c>
      <c r="C5990" s="35" t="str">
        <f>VLOOKUP(B5990,'[1]EC Sales Date'!$A:$C,2,)</f>
        <v>Parka BLOCKTECH</v>
      </c>
      <c r="D5990" s="36" t="s">
        <v>86</v>
      </c>
      <c r="E5990" s="36" t="s">
        <v>57</v>
      </c>
      <c r="F5990" s="36" t="s">
        <v>57</v>
      </c>
      <c r="G5990" s="36" t="s">
        <v>7504</v>
      </c>
      <c r="H5990" s="36" t="s">
        <v>7504</v>
      </c>
      <c r="I5990" s="36" t="s">
        <v>58</v>
      </c>
      <c r="J5990" s="36" t="s">
        <v>59</v>
      </c>
      <c r="K5990" s="36" t="s">
        <v>229</v>
      </c>
    </row>
    <row r="5991" spans="1:11" ht="15" customHeight="1">
      <c r="A5991" s="36" t="s">
        <v>8424</v>
      </c>
      <c r="B5991" s="36">
        <v>478553</v>
      </c>
      <c r="C5991" s="35" t="str">
        <f>VLOOKUP(B5991,'[1]EC Sales Date'!$A:$C,2,)</f>
        <v>Parka transportable à protection UV</v>
      </c>
      <c r="D5991" s="36" t="s">
        <v>86</v>
      </c>
      <c r="E5991" s="36" t="s">
        <v>57</v>
      </c>
      <c r="F5991" s="36" t="s">
        <v>57</v>
      </c>
      <c r="G5991" s="36" t="s">
        <v>7504</v>
      </c>
      <c r="H5991" s="36" t="s">
        <v>7504</v>
      </c>
      <c r="I5991" s="36" t="s">
        <v>4061</v>
      </c>
      <c r="J5991" s="36" t="s">
        <v>59</v>
      </c>
      <c r="K5991" s="36" t="s">
        <v>244</v>
      </c>
    </row>
    <row r="5992" spans="1:11" ht="15" customHeight="1">
      <c r="A5992" s="36" t="s">
        <v>8425</v>
      </c>
      <c r="B5992" s="36">
        <v>478553</v>
      </c>
      <c r="C5992" s="35" t="str">
        <f>VLOOKUP(B5992,'[1]EC Sales Date'!$A:$C,2,)</f>
        <v>Parka transportable à protection UV</v>
      </c>
      <c r="D5992" s="36" t="s">
        <v>56</v>
      </c>
      <c r="E5992" s="36" t="s">
        <v>57</v>
      </c>
      <c r="F5992" s="36" t="s">
        <v>57</v>
      </c>
      <c r="G5992" s="36" t="s">
        <v>7504</v>
      </c>
      <c r="H5992" s="36" t="s">
        <v>7504</v>
      </c>
      <c r="I5992" s="36" t="s">
        <v>4061</v>
      </c>
      <c r="J5992" s="36" t="s">
        <v>59</v>
      </c>
      <c r="K5992" s="36" t="s">
        <v>244</v>
      </c>
    </row>
    <row r="5993" spans="1:11" ht="15" customHeight="1">
      <c r="A5993" s="36" t="s">
        <v>8426</v>
      </c>
      <c r="B5993" s="36">
        <v>478556</v>
      </c>
      <c r="C5993" s="35" t="str">
        <f>VLOOKUP(B5993,'[1]EC Sales Date'!$A:$C,2,)</f>
        <v>Blouse coupe-vent à col montant</v>
      </c>
      <c r="D5993" s="36" t="s">
        <v>57</v>
      </c>
      <c r="E5993" s="36" t="s">
        <v>57</v>
      </c>
      <c r="F5993" s="36" t="s">
        <v>57</v>
      </c>
      <c r="G5993" s="36" t="s">
        <v>7504</v>
      </c>
      <c r="H5993" s="36" t="s">
        <v>7504</v>
      </c>
      <c r="I5993" s="36" t="s">
        <v>58</v>
      </c>
      <c r="J5993" s="36" t="s">
        <v>59</v>
      </c>
      <c r="K5993" s="36" t="s">
        <v>7169</v>
      </c>
    </row>
    <row r="5994" spans="1:11" ht="15" customHeight="1">
      <c r="A5994" s="36" t="s">
        <v>8427</v>
      </c>
      <c r="B5994" s="36">
        <v>478557</v>
      </c>
      <c r="C5994" s="35" t="str">
        <f>VLOOKUP(B5994,'[1]EC Sales Date'!$A:$C,2,)</f>
        <v>Veste à double boutonnage</v>
      </c>
      <c r="D5994" s="36" t="s">
        <v>57</v>
      </c>
      <c r="E5994" s="36" t="s">
        <v>57</v>
      </c>
      <c r="F5994" s="36" t="s">
        <v>57</v>
      </c>
      <c r="G5994" s="36" t="s">
        <v>7504</v>
      </c>
      <c r="H5994" s="36" t="s">
        <v>7504</v>
      </c>
      <c r="I5994" s="36" t="s">
        <v>78</v>
      </c>
      <c r="J5994" s="36" t="s">
        <v>59</v>
      </c>
      <c r="K5994" s="36" t="s">
        <v>8428</v>
      </c>
    </row>
    <row r="5995" spans="1:11" ht="15" customHeight="1">
      <c r="A5995" s="36" t="s">
        <v>8429</v>
      </c>
      <c r="B5995" s="36">
        <v>478557</v>
      </c>
      <c r="C5995" s="35" t="str">
        <f>VLOOKUP(B5995,'[1]EC Sales Date'!$A:$C,2,)</f>
        <v>Veste à double boutonnage</v>
      </c>
      <c r="D5995" s="36" t="s">
        <v>57</v>
      </c>
      <c r="E5995" s="36" t="s">
        <v>57</v>
      </c>
      <c r="F5995" s="36" t="s">
        <v>57</v>
      </c>
      <c r="G5995" s="36" t="s">
        <v>7504</v>
      </c>
      <c r="H5995" s="36" t="s">
        <v>7504</v>
      </c>
      <c r="I5995" s="36" t="s">
        <v>78</v>
      </c>
      <c r="J5995" s="36" t="s">
        <v>59</v>
      </c>
      <c r="K5995" s="36" t="s">
        <v>8428</v>
      </c>
    </row>
    <row r="5996" spans="1:11" ht="15" customHeight="1">
      <c r="A5996" s="36" t="s">
        <v>8430</v>
      </c>
      <c r="B5996" s="36">
        <v>479196</v>
      </c>
      <c r="C5996" s="35" t="str">
        <f>VLOOKUP(B5996,'[1]EC Sales Date'!$A:$C,2,)</f>
        <v>Parka BLOCKTECH</v>
      </c>
      <c r="D5996" s="36" t="s">
        <v>57</v>
      </c>
      <c r="E5996" s="36" t="s">
        <v>57</v>
      </c>
      <c r="F5996" s="36" t="s">
        <v>57</v>
      </c>
      <c r="G5996" s="36" t="s">
        <v>7504</v>
      </c>
      <c r="H5996" s="36" t="s">
        <v>7504</v>
      </c>
      <c r="I5996" s="36" t="s">
        <v>58</v>
      </c>
      <c r="J5996" s="36" t="s">
        <v>59</v>
      </c>
      <c r="K5996" s="36" t="s">
        <v>8431</v>
      </c>
    </row>
    <row r="5997" spans="1:11" ht="15" customHeight="1">
      <c r="A5997" s="36" t="s">
        <v>8432</v>
      </c>
      <c r="B5997" s="36">
        <v>480060</v>
      </c>
      <c r="C5997" s="35" t="str">
        <f>VLOOKUP(B5997,'[1]EC Sales Date'!$A:$C,2,)</f>
        <v>Veste en toile enduite</v>
      </c>
      <c r="D5997" s="36" t="s">
        <v>57</v>
      </c>
      <c r="E5997" s="36" t="s">
        <v>57</v>
      </c>
      <c r="F5997" s="36" t="s">
        <v>57</v>
      </c>
      <c r="G5997" s="36" t="s">
        <v>7504</v>
      </c>
      <c r="H5997" s="36" t="s">
        <v>7504</v>
      </c>
      <c r="I5997" s="36" t="s">
        <v>58</v>
      </c>
      <c r="J5997" s="36" t="s">
        <v>59</v>
      </c>
      <c r="K5997" s="36" t="s">
        <v>8433</v>
      </c>
    </row>
    <row r="5998" spans="1:11" ht="15" customHeight="1">
      <c r="A5998" s="36" t="s">
        <v>8434</v>
      </c>
      <c r="B5998" s="36">
        <v>479208</v>
      </c>
      <c r="C5998" s="35" t="str">
        <f>VLOOKUP(B5998,'[1]EC Sales Date'!$A:$C,2,)</f>
        <v>Veste courte zippée</v>
      </c>
      <c r="D5998" s="36" t="s">
        <v>57</v>
      </c>
      <c r="E5998" s="36" t="s">
        <v>57</v>
      </c>
      <c r="F5998" s="36" t="s">
        <v>57</v>
      </c>
      <c r="G5998" s="36" t="s">
        <v>7504</v>
      </c>
      <c r="H5998" s="36" t="s">
        <v>7504</v>
      </c>
      <c r="I5998" s="36" t="s">
        <v>58</v>
      </c>
      <c r="J5998" s="36" t="s">
        <v>59</v>
      </c>
      <c r="K5998" s="36" t="s">
        <v>8435</v>
      </c>
    </row>
    <row r="5999" spans="1:11" ht="15" customHeight="1">
      <c r="A5999" s="36" t="s">
        <v>8436</v>
      </c>
      <c r="B5999" s="36">
        <v>479208</v>
      </c>
      <c r="C5999" s="35" t="str">
        <f>VLOOKUP(B5999,'[1]EC Sales Date'!$A:$C,2,)</f>
        <v>Veste courte zippée</v>
      </c>
      <c r="D5999" s="36" t="s">
        <v>57</v>
      </c>
      <c r="E5999" s="36" t="s">
        <v>57</v>
      </c>
      <c r="F5999" s="36" t="s">
        <v>57</v>
      </c>
      <c r="G5999" s="36" t="s">
        <v>7504</v>
      </c>
      <c r="H5999" s="36" t="s">
        <v>7504</v>
      </c>
      <c r="I5999" s="36" t="s">
        <v>58</v>
      </c>
      <c r="J5999" s="37" t="s">
        <v>123</v>
      </c>
      <c r="K5999" s="36" t="s">
        <v>76</v>
      </c>
    </row>
    <row r="6000" spans="1:11" ht="15" customHeight="1">
      <c r="A6000" s="36" t="s">
        <v>8437</v>
      </c>
      <c r="B6000" s="36">
        <v>479223</v>
      </c>
      <c r="C6000" s="35" t="str">
        <f>VLOOKUP(B6000,'[1]EC Sales Date'!$A:$C,2,)</f>
        <v>Trench-coat (Coupe relax)</v>
      </c>
      <c r="D6000" s="36" t="s">
        <v>57</v>
      </c>
      <c r="E6000" s="36" t="s">
        <v>57</v>
      </c>
      <c r="F6000" s="36" t="s">
        <v>57</v>
      </c>
      <c r="G6000" s="36" t="s">
        <v>7504</v>
      </c>
      <c r="H6000" s="36" t="s">
        <v>7504</v>
      </c>
      <c r="I6000" s="36" t="s">
        <v>78</v>
      </c>
      <c r="J6000" s="36" t="s">
        <v>59</v>
      </c>
      <c r="K6000" s="36" t="s">
        <v>8438</v>
      </c>
    </row>
    <row r="6001" spans="1:11" ht="15" customHeight="1">
      <c r="A6001" s="36" t="s">
        <v>8439</v>
      </c>
      <c r="B6001" s="36">
        <v>479229</v>
      </c>
      <c r="C6001" s="35" t="str">
        <f>VLOOKUP(B6001,'[1]EC Sales Date'!$A:$C,2,)</f>
        <v>Parka courte en coton mélangé</v>
      </c>
      <c r="D6001" s="36" t="s">
        <v>57</v>
      </c>
      <c r="E6001" s="36" t="s">
        <v>57</v>
      </c>
      <c r="F6001" s="36" t="s">
        <v>57</v>
      </c>
      <c r="G6001" s="36" t="s">
        <v>7504</v>
      </c>
      <c r="H6001" s="36" t="s">
        <v>7504</v>
      </c>
      <c r="I6001" s="36" t="s">
        <v>2760</v>
      </c>
      <c r="J6001" s="36" t="s">
        <v>59</v>
      </c>
      <c r="K6001" s="36" t="s">
        <v>4064</v>
      </c>
    </row>
    <row r="6002" spans="1:11" ht="15" customHeight="1">
      <c r="A6002" s="36" t="s">
        <v>8440</v>
      </c>
      <c r="B6002" s="36">
        <v>479229</v>
      </c>
      <c r="C6002" s="35" t="str">
        <f>VLOOKUP(B6002,'[1]EC Sales Date'!$A:$C,2,)</f>
        <v>Parka courte en coton mélangé</v>
      </c>
      <c r="D6002" s="36" t="s">
        <v>56</v>
      </c>
      <c r="E6002" s="36" t="s">
        <v>57</v>
      </c>
      <c r="F6002" s="36" t="s">
        <v>57</v>
      </c>
      <c r="G6002" s="36" t="s">
        <v>7504</v>
      </c>
      <c r="H6002" s="36" t="s">
        <v>7504</v>
      </c>
      <c r="I6002" s="36" t="s">
        <v>2760</v>
      </c>
      <c r="J6002" s="36" t="s">
        <v>59</v>
      </c>
      <c r="K6002" s="36" t="s">
        <v>4064</v>
      </c>
    </row>
    <row r="6003" spans="1:11" ht="15" customHeight="1">
      <c r="A6003" s="36" t="s">
        <v>8441</v>
      </c>
      <c r="B6003" s="36">
        <v>479764</v>
      </c>
      <c r="C6003" s="35" t="e">
        <f>VLOOKUP(B6003,'[1]EC Sales Date'!$A:$C,2,)</f>
        <v>#N/A</v>
      </c>
      <c r="D6003" s="36" t="s">
        <v>57</v>
      </c>
      <c r="E6003" s="36" t="s">
        <v>57</v>
      </c>
      <c r="F6003" s="36" t="s">
        <v>57</v>
      </c>
      <c r="G6003" s="36" t="s">
        <v>7504</v>
      </c>
      <c r="H6003" s="36" t="s">
        <v>7504</v>
      </c>
      <c r="I6003" s="36" t="s">
        <v>58</v>
      </c>
      <c r="J6003" s="36" t="s">
        <v>59</v>
      </c>
      <c r="K6003" s="36" t="s">
        <v>8442</v>
      </c>
    </row>
    <row r="6004" spans="1:11" ht="15" customHeight="1">
      <c r="A6004" s="36" t="s">
        <v>8443</v>
      </c>
      <c r="B6004" s="36">
        <v>479962</v>
      </c>
      <c r="C6004" s="35" t="str">
        <f>VLOOKUP(B6004,'[1]EC Sales Date'!$A:$C,2,)</f>
        <v>Jupe-short DRY</v>
      </c>
      <c r="D6004" s="36" t="s">
        <v>86</v>
      </c>
      <c r="E6004" s="36" t="s">
        <v>57</v>
      </c>
      <c r="F6004" s="36" t="s">
        <v>57</v>
      </c>
      <c r="G6004" s="36" t="s">
        <v>7504</v>
      </c>
      <c r="H6004" s="36" t="s">
        <v>7504</v>
      </c>
      <c r="I6004" s="36" t="s">
        <v>58</v>
      </c>
      <c r="J6004" s="36" t="s">
        <v>59</v>
      </c>
      <c r="K6004" s="36" t="s">
        <v>229</v>
      </c>
    </row>
    <row r="6005" spans="1:11" ht="15" customHeight="1">
      <c r="A6005" s="36" t="s">
        <v>8444</v>
      </c>
      <c r="B6005" s="36">
        <v>479962</v>
      </c>
      <c r="C6005" s="35" t="str">
        <f>VLOOKUP(B6005,'[1]EC Sales Date'!$A:$C,2,)</f>
        <v>Jupe-short DRY</v>
      </c>
      <c r="D6005" s="36" t="s">
        <v>56</v>
      </c>
      <c r="E6005" s="36" t="s">
        <v>57</v>
      </c>
      <c r="F6005" s="36" t="s">
        <v>57</v>
      </c>
      <c r="G6005" s="36" t="s">
        <v>7504</v>
      </c>
      <c r="H6005" s="36" t="s">
        <v>7504</v>
      </c>
      <c r="I6005" s="36" t="s">
        <v>58</v>
      </c>
      <c r="J6005" s="36" t="s">
        <v>59</v>
      </c>
      <c r="K6005" s="36" t="s">
        <v>229</v>
      </c>
    </row>
    <row r="6006" spans="1:11" ht="15" customHeight="1">
      <c r="A6006" s="36" t="s">
        <v>8445</v>
      </c>
      <c r="B6006" s="36">
        <v>480062</v>
      </c>
      <c r="C6006" s="35" t="e">
        <f>VLOOKUP(B6006,'[1]EC Sales Date'!$A:$C,2,)</f>
        <v>#N/A</v>
      </c>
      <c r="D6006" s="36" t="s">
        <v>57</v>
      </c>
      <c r="E6006" s="36" t="s">
        <v>57</v>
      </c>
      <c r="F6006" s="36" t="s">
        <v>57</v>
      </c>
      <c r="G6006" s="36" t="s">
        <v>7504</v>
      </c>
      <c r="H6006" s="36" t="s">
        <v>7504</v>
      </c>
      <c r="I6006" s="36" t="s">
        <v>58</v>
      </c>
      <c r="J6006" s="36" t="s">
        <v>59</v>
      </c>
      <c r="K6006" s="36" t="s">
        <v>8446</v>
      </c>
    </row>
    <row r="6007" spans="1:11" ht="15" customHeight="1">
      <c r="A6007" s="36" t="s">
        <v>8447</v>
      </c>
      <c r="B6007" s="36">
        <v>480063</v>
      </c>
      <c r="C6007" s="35" t="e">
        <f>VLOOKUP(B6007,'[1]EC Sales Date'!$A:$C,2,)</f>
        <v>#N/A</v>
      </c>
      <c r="D6007" s="36" t="s">
        <v>57</v>
      </c>
      <c r="E6007" s="36" t="s">
        <v>57</v>
      </c>
      <c r="F6007" s="36" t="s">
        <v>57</v>
      </c>
      <c r="G6007" s="36" t="s">
        <v>7504</v>
      </c>
      <c r="H6007" s="36" t="s">
        <v>7504</v>
      </c>
      <c r="I6007" s="36" t="s">
        <v>58</v>
      </c>
      <c r="J6007" s="36" t="s">
        <v>59</v>
      </c>
      <c r="K6007" s="36" t="s">
        <v>8448</v>
      </c>
    </row>
    <row r="6008" spans="1:11" ht="15" customHeight="1">
      <c r="A6008" s="36" t="s">
        <v>8449</v>
      </c>
      <c r="B6008" s="36">
        <v>480278</v>
      </c>
      <c r="C6008" s="35" t="e">
        <f>VLOOKUP(B6008,'[1]EC Sales Date'!$A:$C,2,)</f>
        <v>#N/A</v>
      </c>
      <c r="D6008" s="36" t="s">
        <v>57</v>
      </c>
      <c r="E6008" s="36" t="s">
        <v>57</v>
      </c>
      <c r="F6008" s="36" t="s">
        <v>57</v>
      </c>
      <c r="G6008" s="36" t="s">
        <v>7504</v>
      </c>
      <c r="H6008" s="36" t="s">
        <v>7504</v>
      </c>
      <c r="I6008" s="36" t="s">
        <v>58</v>
      </c>
      <c r="J6008" s="36" t="s">
        <v>59</v>
      </c>
      <c r="K6008" s="36" t="s">
        <v>8450</v>
      </c>
    </row>
    <row r="6009" spans="1:11" ht="15" customHeight="1">
      <c r="A6009" s="36" t="s">
        <v>8451</v>
      </c>
      <c r="B6009" s="36">
        <v>482767</v>
      </c>
      <c r="C6009" s="35" t="e">
        <f>VLOOKUP(B6009,'[1]EC Sales Date'!$A:$C,2,)</f>
        <v>#N/A</v>
      </c>
      <c r="D6009" s="36" t="s">
        <v>57</v>
      </c>
      <c r="E6009" s="36" t="s">
        <v>57</v>
      </c>
      <c r="F6009" s="36" t="s">
        <v>57</v>
      </c>
      <c r="G6009" s="36" t="s">
        <v>7504</v>
      </c>
      <c r="H6009" s="36" t="s">
        <v>7504</v>
      </c>
      <c r="I6009" s="36" t="s">
        <v>78</v>
      </c>
      <c r="J6009" s="36" t="s">
        <v>59</v>
      </c>
      <c r="K6009" s="36" t="s">
        <v>6640</v>
      </c>
    </row>
    <row r="6010" spans="1:11" ht="15" customHeight="1">
      <c r="A6010" s="36" t="s">
        <v>8452</v>
      </c>
      <c r="B6010" s="36">
        <v>483020</v>
      </c>
      <c r="C6010" s="35" t="str">
        <f>VLOOKUP(B6010,'[1]EC Sales Date'!$A:$C,2,)</f>
        <v>Veste en jersey (Relax)</v>
      </c>
      <c r="D6010" s="36" t="s">
        <v>72</v>
      </c>
      <c r="E6010" s="36" t="s">
        <v>57</v>
      </c>
      <c r="F6010" s="36" t="s">
        <v>57</v>
      </c>
      <c r="G6010" s="36" t="s">
        <v>7504</v>
      </c>
      <c r="H6010" s="36" t="s">
        <v>7504</v>
      </c>
      <c r="I6010" s="36" t="s">
        <v>58</v>
      </c>
      <c r="J6010" s="36" t="s">
        <v>59</v>
      </c>
      <c r="K6010" s="36" t="s">
        <v>4066</v>
      </c>
    </row>
    <row r="6011" spans="1:11" ht="15" customHeight="1">
      <c r="A6011" s="36" t="s">
        <v>8453</v>
      </c>
      <c r="B6011" s="36">
        <v>483814</v>
      </c>
      <c r="C6011" s="35" t="str">
        <f>VLOOKUP(B6011,'[1]EC Sales Date'!$A:$C,2,)</f>
        <v>Veste en jersey de denim (Relax)</v>
      </c>
      <c r="D6011" s="36" t="s">
        <v>86</v>
      </c>
      <c r="E6011" s="36" t="s">
        <v>57</v>
      </c>
      <c r="F6011" s="36" t="s">
        <v>57</v>
      </c>
      <c r="G6011" s="36" t="s">
        <v>7504</v>
      </c>
      <c r="H6011" s="36" t="s">
        <v>7504</v>
      </c>
      <c r="I6011" s="36" t="s">
        <v>58</v>
      </c>
      <c r="J6011" s="36" t="s">
        <v>59</v>
      </c>
      <c r="K6011" s="36" t="s">
        <v>156</v>
      </c>
    </row>
    <row r="6012" spans="1:11" ht="15" customHeight="1">
      <c r="A6012" s="36" t="s">
        <v>8454</v>
      </c>
      <c r="B6012" s="36">
        <v>479000</v>
      </c>
      <c r="C6012" s="35" t="str">
        <f>VLOOKUP(B6012,'[1]EC Sales Date'!$A:$C,2,)</f>
        <v>Pantalon Smart 7/8ème (Long)</v>
      </c>
      <c r="D6012" s="36" t="s">
        <v>56</v>
      </c>
      <c r="E6012" s="36" t="s">
        <v>140</v>
      </c>
      <c r="F6012" s="36" t="s">
        <v>140</v>
      </c>
      <c r="G6012" s="36" t="s">
        <v>7504</v>
      </c>
      <c r="H6012" s="36" t="s">
        <v>7504</v>
      </c>
      <c r="I6012" s="36" t="s">
        <v>58</v>
      </c>
      <c r="J6012" s="37" t="s">
        <v>123</v>
      </c>
      <c r="K6012" s="36" t="s">
        <v>8455</v>
      </c>
    </row>
    <row r="6013" spans="1:11" ht="15" customHeight="1">
      <c r="A6013" s="36" t="s">
        <v>10973</v>
      </c>
      <c r="B6013" s="36">
        <v>479000</v>
      </c>
      <c r="C6013" s="35" t="str">
        <f>VLOOKUP(B6013,'[1]EC Sales Date'!$A:$C,2,)</f>
        <v>Pantalon Smart 7/8ème (Long)</v>
      </c>
      <c r="D6013" s="36" t="s">
        <v>80</v>
      </c>
      <c r="E6013" s="36" t="s">
        <v>140</v>
      </c>
      <c r="F6013" s="36" t="s">
        <v>140</v>
      </c>
      <c r="G6013" s="36" t="s">
        <v>7504</v>
      </c>
      <c r="H6013" s="36" t="s">
        <v>7504</v>
      </c>
      <c r="I6013" s="36" t="s">
        <v>58</v>
      </c>
      <c r="J6013" s="37" t="s">
        <v>123</v>
      </c>
      <c r="K6013" s="36" t="s">
        <v>8455</v>
      </c>
    </row>
    <row r="6014" spans="1:11" ht="15" customHeight="1">
      <c r="A6014" s="36" t="s">
        <v>8456</v>
      </c>
      <c r="B6014" s="36">
        <v>479000</v>
      </c>
      <c r="C6014" s="35" t="str">
        <f>VLOOKUP(B6014,'[1]EC Sales Date'!$A:$C,2,)</f>
        <v>Pantalon Smart 7/8ème (Long)</v>
      </c>
      <c r="D6014" s="36" t="s">
        <v>56</v>
      </c>
      <c r="E6014" s="36" t="s">
        <v>140</v>
      </c>
      <c r="F6014" s="36" t="s">
        <v>140</v>
      </c>
      <c r="G6014" s="36" t="s">
        <v>7504</v>
      </c>
      <c r="H6014" s="36" t="s">
        <v>7504</v>
      </c>
      <c r="I6014" s="36" t="s">
        <v>58</v>
      </c>
      <c r="J6014" s="37" t="s">
        <v>123</v>
      </c>
      <c r="K6014" s="36" t="s">
        <v>8455</v>
      </c>
    </row>
    <row r="6015" spans="1:11" ht="15" customHeight="1">
      <c r="A6015" s="36" t="s">
        <v>8457</v>
      </c>
      <c r="B6015" s="36">
        <v>479000</v>
      </c>
      <c r="C6015" s="35" t="str">
        <f>VLOOKUP(B6015,'[1]EC Sales Date'!$A:$C,2,)</f>
        <v>Pantalon Smart 7/8ème (Long)</v>
      </c>
      <c r="D6015" s="36" t="s">
        <v>56</v>
      </c>
      <c r="E6015" s="36" t="s">
        <v>140</v>
      </c>
      <c r="F6015" s="36" t="s">
        <v>140</v>
      </c>
      <c r="G6015" s="36" t="s">
        <v>7504</v>
      </c>
      <c r="H6015" s="36" t="s">
        <v>7504</v>
      </c>
      <c r="I6015" s="36" t="s">
        <v>58</v>
      </c>
      <c r="J6015" s="37" t="s">
        <v>123</v>
      </c>
      <c r="K6015" s="36" t="s">
        <v>8455</v>
      </c>
    </row>
    <row r="6016" spans="1:11" ht="15" customHeight="1">
      <c r="A6016" s="36" t="s">
        <v>10974</v>
      </c>
      <c r="B6016" s="36">
        <v>479000</v>
      </c>
      <c r="C6016" s="35" t="str">
        <f>VLOOKUP(B6016,'[1]EC Sales Date'!$A:$C,2,)</f>
        <v>Pantalon Smart 7/8ème (Long)</v>
      </c>
      <c r="D6016" s="36" t="s">
        <v>80</v>
      </c>
      <c r="E6016" s="36" t="s">
        <v>57</v>
      </c>
      <c r="F6016" s="36" t="s">
        <v>57</v>
      </c>
      <c r="G6016" s="36" t="s">
        <v>7504</v>
      </c>
      <c r="H6016" s="36" t="s">
        <v>7504</v>
      </c>
      <c r="I6016" s="36" t="s">
        <v>58</v>
      </c>
      <c r="J6016" s="37" t="s">
        <v>123</v>
      </c>
      <c r="K6016" s="36" t="s">
        <v>8459</v>
      </c>
    </row>
    <row r="6017" spans="1:11" ht="15" customHeight="1">
      <c r="A6017" s="36" t="s">
        <v>8458</v>
      </c>
      <c r="B6017" s="36">
        <v>479000</v>
      </c>
      <c r="C6017" s="35" t="str">
        <f>VLOOKUP(B6017,'[1]EC Sales Date'!$A:$C,2,)</f>
        <v>Pantalon Smart 7/8ème (Long)</v>
      </c>
      <c r="D6017" s="36" t="s">
        <v>80</v>
      </c>
      <c r="E6017" s="36" t="s">
        <v>57</v>
      </c>
      <c r="F6017" s="36" t="s">
        <v>57</v>
      </c>
      <c r="G6017" s="36" t="s">
        <v>7504</v>
      </c>
      <c r="H6017" s="36" t="s">
        <v>7504</v>
      </c>
      <c r="I6017" s="36" t="s">
        <v>58</v>
      </c>
      <c r="J6017" s="37" t="s">
        <v>123</v>
      </c>
      <c r="K6017" s="36" t="s">
        <v>8459</v>
      </c>
    </row>
    <row r="6018" spans="1:11" ht="15" customHeight="1">
      <c r="A6018" s="36" t="s">
        <v>8460</v>
      </c>
      <c r="B6018" s="36">
        <v>480739</v>
      </c>
      <c r="C6018" s="35" t="str">
        <f>VLOOKUP(B6018,'[1]EC Sales Date'!$A:$C,2,)</f>
        <v>Jean Baggy incurvé</v>
      </c>
      <c r="D6018" s="36" t="s">
        <v>56</v>
      </c>
      <c r="E6018" s="36" t="s">
        <v>140</v>
      </c>
      <c r="F6018" s="36" t="s">
        <v>140</v>
      </c>
      <c r="G6018" s="36" t="s">
        <v>7504</v>
      </c>
      <c r="H6018" s="36" t="s">
        <v>7504</v>
      </c>
      <c r="I6018" s="36" t="s">
        <v>58</v>
      </c>
      <c r="J6018" s="37" t="s">
        <v>123</v>
      </c>
      <c r="K6018" s="36" t="s">
        <v>8455</v>
      </c>
    </row>
    <row r="6019" spans="1:11" ht="15" customHeight="1">
      <c r="A6019" s="36" t="s">
        <v>8461</v>
      </c>
      <c r="B6019" s="36">
        <v>480739</v>
      </c>
      <c r="C6019" s="35" t="str">
        <f>VLOOKUP(B6019,'[1]EC Sales Date'!$A:$C,2,)</f>
        <v>Jean Baggy incurvé</v>
      </c>
      <c r="D6019" s="36" t="s">
        <v>56</v>
      </c>
      <c r="E6019" s="36" t="s">
        <v>140</v>
      </c>
      <c r="F6019" s="36" t="s">
        <v>140</v>
      </c>
      <c r="G6019" s="36" t="s">
        <v>7504</v>
      </c>
      <c r="H6019" s="36" t="s">
        <v>7504</v>
      </c>
      <c r="I6019" s="36" t="s">
        <v>58</v>
      </c>
      <c r="J6019" s="37" t="s">
        <v>123</v>
      </c>
      <c r="K6019" s="36" t="s">
        <v>8455</v>
      </c>
    </row>
    <row r="6020" spans="1:11" ht="15" customHeight="1">
      <c r="A6020" s="36" t="s">
        <v>8462</v>
      </c>
      <c r="B6020" s="36">
        <v>480739</v>
      </c>
      <c r="C6020" s="35" t="str">
        <f>VLOOKUP(B6020,'[1]EC Sales Date'!$A:$C,2,)</f>
        <v>Jean Baggy incurvé</v>
      </c>
      <c r="D6020" s="36" t="s">
        <v>56</v>
      </c>
      <c r="E6020" s="36" t="s">
        <v>140</v>
      </c>
      <c r="F6020" s="36" t="s">
        <v>140</v>
      </c>
      <c r="G6020" s="36" t="s">
        <v>7504</v>
      </c>
      <c r="H6020" s="36" t="s">
        <v>7504</v>
      </c>
      <c r="I6020" s="36" t="s">
        <v>58</v>
      </c>
      <c r="J6020" s="37" t="s">
        <v>123</v>
      </c>
      <c r="K6020" s="36" t="s">
        <v>8455</v>
      </c>
    </row>
    <row r="6021" spans="1:11" ht="15" customHeight="1">
      <c r="A6021" s="36" t="s">
        <v>8463</v>
      </c>
      <c r="B6021" s="36">
        <v>480739</v>
      </c>
      <c r="C6021" s="35" t="str">
        <f>VLOOKUP(B6021,'[1]EC Sales Date'!$A:$C,2,)</f>
        <v>Jean Baggy incurvé</v>
      </c>
      <c r="D6021" s="36" t="s">
        <v>80</v>
      </c>
      <c r="E6021" s="36" t="s">
        <v>57</v>
      </c>
      <c r="F6021" s="36" t="s">
        <v>57</v>
      </c>
      <c r="G6021" s="36" t="s">
        <v>7504</v>
      </c>
      <c r="H6021" s="36" t="s">
        <v>7504</v>
      </c>
      <c r="I6021" s="36" t="s">
        <v>58</v>
      </c>
      <c r="J6021" s="37" t="s">
        <v>123</v>
      </c>
      <c r="K6021" s="36" t="s">
        <v>8459</v>
      </c>
    </row>
    <row r="6022" spans="1:11" ht="15" customHeight="1">
      <c r="A6022" s="36" t="s">
        <v>8464</v>
      </c>
      <c r="B6022" s="36">
        <v>480740</v>
      </c>
      <c r="C6022" s="35" t="str">
        <f>VLOOKUP(B6022,'[1]EC Sales Date'!$A:$C,2,)</f>
        <v>Jean Baggy incurvé (Long)</v>
      </c>
      <c r="D6022" s="36" t="s">
        <v>56</v>
      </c>
      <c r="E6022" s="36" t="s">
        <v>140</v>
      </c>
      <c r="F6022" s="36" t="s">
        <v>140</v>
      </c>
      <c r="G6022" s="36" t="s">
        <v>7504</v>
      </c>
      <c r="H6022" s="36" t="s">
        <v>7504</v>
      </c>
      <c r="I6022" s="36" t="s">
        <v>58</v>
      </c>
      <c r="J6022" s="37" t="s">
        <v>123</v>
      </c>
      <c r="K6022" s="36" t="s">
        <v>8455</v>
      </c>
    </row>
    <row r="6023" spans="1:11" ht="15" customHeight="1">
      <c r="A6023" s="36" t="s">
        <v>8465</v>
      </c>
      <c r="B6023" s="36">
        <v>480740</v>
      </c>
      <c r="C6023" s="35" t="str">
        <f>VLOOKUP(B6023,'[1]EC Sales Date'!$A:$C,2,)</f>
        <v>Jean Baggy incurvé (Long)</v>
      </c>
      <c r="D6023" s="36" t="s">
        <v>56</v>
      </c>
      <c r="E6023" s="36" t="s">
        <v>140</v>
      </c>
      <c r="F6023" s="36" t="s">
        <v>140</v>
      </c>
      <c r="G6023" s="36" t="s">
        <v>7504</v>
      </c>
      <c r="H6023" s="36" t="s">
        <v>7504</v>
      </c>
      <c r="I6023" s="36" t="s">
        <v>58</v>
      </c>
      <c r="J6023" s="37" t="s">
        <v>123</v>
      </c>
      <c r="K6023" s="36" t="s">
        <v>8455</v>
      </c>
    </row>
    <row r="6024" spans="1:11" ht="15" customHeight="1">
      <c r="A6024" s="36" t="s">
        <v>8466</v>
      </c>
      <c r="B6024" s="36">
        <v>480740</v>
      </c>
      <c r="C6024" s="35" t="str">
        <f>VLOOKUP(B6024,'[1]EC Sales Date'!$A:$C,2,)</f>
        <v>Jean Baggy incurvé (Long)</v>
      </c>
      <c r="D6024" s="36" t="s">
        <v>56</v>
      </c>
      <c r="E6024" s="36" t="s">
        <v>140</v>
      </c>
      <c r="F6024" s="36" t="s">
        <v>140</v>
      </c>
      <c r="G6024" s="36" t="s">
        <v>7504</v>
      </c>
      <c r="H6024" s="36" t="s">
        <v>7504</v>
      </c>
      <c r="I6024" s="36" t="s">
        <v>58</v>
      </c>
      <c r="J6024" s="37" t="s">
        <v>123</v>
      </c>
      <c r="K6024" s="36" t="s">
        <v>8455</v>
      </c>
    </row>
    <row r="6025" spans="1:11" ht="15" customHeight="1">
      <c r="A6025" s="36" t="s">
        <v>8467</v>
      </c>
      <c r="B6025" s="36">
        <v>480740</v>
      </c>
      <c r="C6025" s="35" t="str">
        <f>VLOOKUP(B6025,'[1]EC Sales Date'!$A:$C,2,)</f>
        <v>Jean Baggy incurvé (Long)</v>
      </c>
      <c r="D6025" s="36" t="s">
        <v>80</v>
      </c>
      <c r="E6025" s="36" t="s">
        <v>57</v>
      </c>
      <c r="F6025" s="36" t="s">
        <v>57</v>
      </c>
      <c r="G6025" s="36" t="s">
        <v>7504</v>
      </c>
      <c r="H6025" s="36" t="s">
        <v>7504</v>
      </c>
      <c r="I6025" s="36" t="s">
        <v>58</v>
      </c>
      <c r="J6025" s="37" t="s">
        <v>123</v>
      </c>
      <c r="K6025" s="36" t="s">
        <v>8459</v>
      </c>
    </row>
    <row r="6026" spans="1:11" ht="15" customHeight="1">
      <c r="A6026" s="36" t="s">
        <v>8468</v>
      </c>
      <c r="B6026" s="36">
        <v>479001</v>
      </c>
      <c r="C6026" s="35" t="str">
        <f>VLOOKUP(B6026,'[1]EC Sales Date'!$A:$C,2,)</f>
        <v>Jean Droit Large</v>
      </c>
      <c r="D6026" s="36" t="s">
        <v>56</v>
      </c>
      <c r="E6026" s="36" t="s">
        <v>140</v>
      </c>
      <c r="F6026" s="36" t="s">
        <v>140</v>
      </c>
      <c r="G6026" s="36" t="s">
        <v>7504</v>
      </c>
      <c r="H6026" s="36" t="s">
        <v>7504</v>
      </c>
      <c r="I6026" s="36" t="s">
        <v>58</v>
      </c>
      <c r="J6026" s="37" t="s">
        <v>123</v>
      </c>
      <c r="K6026" s="36" t="s">
        <v>262</v>
      </c>
    </row>
    <row r="6027" spans="1:11" ht="15" customHeight="1">
      <c r="A6027" s="36" t="s">
        <v>8469</v>
      </c>
      <c r="B6027" s="36">
        <v>479001</v>
      </c>
      <c r="C6027" s="35" t="str">
        <f>VLOOKUP(B6027,'[1]EC Sales Date'!$A:$C,2,)</f>
        <v>Jean Droit Large</v>
      </c>
      <c r="D6027" s="36" t="s">
        <v>56</v>
      </c>
      <c r="E6027" s="36" t="s">
        <v>57</v>
      </c>
      <c r="F6027" s="36" t="s">
        <v>57</v>
      </c>
      <c r="G6027" s="36" t="s">
        <v>7504</v>
      </c>
      <c r="H6027" s="36" t="s">
        <v>7504</v>
      </c>
      <c r="I6027" s="36" t="s">
        <v>58</v>
      </c>
      <c r="J6027" s="37" t="s">
        <v>123</v>
      </c>
      <c r="K6027" s="36" t="s">
        <v>76</v>
      </c>
    </row>
    <row r="6028" spans="1:11" ht="15" customHeight="1">
      <c r="A6028" s="36" t="s">
        <v>8470</v>
      </c>
      <c r="B6028" s="36">
        <v>480741</v>
      </c>
      <c r="C6028" s="35" t="str">
        <f>VLOOKUP(B6028,'[1]EC Sales Date'!$A:$C,2,)</f>
        <v>Jean Droit Large (Long)</v>
      </c>
      <c r="D6028" s="36" t="s">
        <v>56</v>
      </c>
      <c r="E6028" s="36" t="s">
        <v>140</v>
      </c>
      <c r="F6028" s="36" t="s">
        <v>140</v>
      </c>
      <c r="G6028" s="36" t="s">
        <v>7504</v>
      </c>
      <c r="H6028" s="36" t="s">
        <v>7504</v>
      </c>
      <c r="I6028" s="36" t="s">
        <v>58</v>
      </c>
      <c r="J6028" s="37" t="s">
        <v>123</v>
      </c>
      <c r="K6028" s="36" t="s">
        <v>262</v>
      </c>
    </row>
    <row r="6029" spans="1:11" ht="15" customHeight="1">
      <c r="A6029" s="36" t="s">
        <v>8471</v>
      </c>
      <c r="B6029" s="36">
        <v>480741</v>
      </c>
      <c r="C6029" s="35" t="str">
        <f>VLOOKUP(B6029,'[1]EC Sales Date'!$A:$C,2,)</f>
        <v>Jean Droit Large (Long)</v>
      </c>
      <c r="D6029" s="36" t="s">
        <v>56</v>
      </c>
      <c r="E6029" s="36" t="s">
        <v>57</v>
      </c>
      <c r="F6029" s="36" t="s">
        <v>57</v>
      </c>
      <c r="G6029" s="36" t="s">
        <v>7504</v>
      </c>
      <c r="H6029" s="36" t="s">
        <v>7504</v>
      </c>
      <c r="I6029" s="36" t="s">
        <v>58</v>
      </c>
      <c r="J6029" s="37" t="s">
        <v>123</v>
      </c>
      <c r="K6029" s="36" t="s">
        <v>76</v>
      </c>
    </row>
    <row r="6030" spans="1:11" ht="15" customHeight="1">
      <c r="A6030" s="36" t="s">
        <v>8472</v>
      </c>
      <c r="B6030" s="36">
        <v>480742</v>
      </c>
      <c r="C6030" s="35" t="str">
        <f>VLOOKUP(B6030,'[1]EC Sales Date'!$A:$C,2,)</f>
        <v>Jean Droit Large (Court)</v>
      </c>
      <c r="D6030" s="36" t="s">
        <v>56</v>
      </c>
      <c r="E6030" s="36" t="s">
        <v>140</v>
      </c>
      <c r="F6030" s="36" t="s">
        <v>140</v>
      </c>
      <c r="G6030" s="36" t="s">
        <v>7504</v>
      </c>
      <c r="H6030" s="36" t="s">
        <v>7504</v>
      </c>
      <c r="I6030" s="36" t="s">
        <v>58</v>
      </c>
      <c r="J6030" s="37" t="s">
        <v>123</v>
      </c>
      <c r="K6030" s="36" t="s">
        <v>262</v>
      </c>
    </row>
    <row r="6031" spans="1:11" ht="15" customHeight="1">
      <c r="A6031" s="36" t="s">
        <v>8473</v>
      </c>
      <c r="B6031" s="36">
        <v>480742</v>
      </c>
      <c r="C6031" s="35" t="str">
        <f>VLOOKUP(B6031,'[1]EC Sales Date'!$A:$C,2,)</f>
        <v>Jean Droit Large (Court)</v>
      </c>
      <c r="D6031" s="36" t="s">
        <v>56</v>
      </c>
      <c r="E6031" s="36" t="s">
        <v>57</v>
      </c>
      <c r="F6031" s="36" t="s">
        <v>57</v>
      </c>
      <c r="G6031" s="36" t="s">
        <v>7504</v>
      </c>
      <c r="H6031" s="36" t="s">
        <v>7504</v>
      </c>
      <c r="I6031" s="36" t="s">
        <v>58</v>
      </c>
      <c r="J6031" s="37" t="s">
        <v>123</v>
      </c>
      <c r="K6031" s="36" t="s">
        <v>76</v>
      </c>
    </row>
    <row r="6032" spans="1:11" ht="15" customHeight="1">
      <c r="A6032" s="36" t="s">
        <v>8474</v>
      </c>
      <c r="B6032" s="36">
        <v>480778</v>
      </c>
      <c r="C6032" s="35" t="str">
        <f>VLOOKUP(B6032,'[1]EC Sales Date'!$A:$C,2,)</f>
        <v>Jean Droit Large</v>
      </c>
      <c r="D6032" s="36" t="s">
        <v>56</v>
      </c>
      <c r="E6032" s="36" t="s">
        <v>56</v>
      </c>
      <c r="F6032" s="36" t="s">
        <v>56</v>
      </c>
      <c r="G6032" s="36" t="s">
        <v>7504</v>
      </c>
      <c r="H6032" s="36" t="s">
        <v>7504</v>
      </c>
      <c r="I6032" s="36" t="s">
        <v>3938</v>
      </c>
      <c r="J6032" s="37" t="s">
        <v>123</v>
      </c>
      <c r="K6032" s="36" t="s">
        <v>8475</v>
      </c>
    </row>
    <row r="6033" spans="1:11" ht="15" customHeight="1">
      <c r="A6033" s="36" t="s">
        <v>8476</v>
      </c>
      <c r="B6033" s="36">
        <v>480778</v>
      </c>
      <c r="C6033" s="35" t="str">
        <f>VLOOKUP(B6033,'[1]EC Sales Date'!$A:$C,2,)</f>
        <v>Jean Droit Large</v>
      </c>
      <c r="D6033" s="36" t="s">
        <v>56</v>
      </c>
      <c r="E6033" s="36" t="s">
        <v>56</v>
      </c>
      <c r="F6033" s="36" t="s">
        <v>56</v>
      </c>
      <c r="G6033" s="36" t="s">
        <v>7504</v>
      </c>
      <c r="H6033" s="36" t="s">
        <v>7504</v>
      </c>
      <c r="I6033" s="36" t="s">
        <v>3938</v>
      </c>
      <c r="J6033" s="37" t="s">
        <v>123</v>
      </c>
      <c r="K6033" s="36" t="s">
        <v>8475</v>
      </c>
    </row>
    <row r="6034" spans="1:11" ht="15" customHeight="1">
      <c r="A6034" s="36" t="s">
        <v>8477</v>
      </c>
      <c r="B6034" s="36">
        <v>480879</v>
      </c>
      <c r="C6034" s="35" t="str">
        <f>VLOOKUP(B6034,'[1]EC Sales Date'!$A:$C,2,)</f>
        <v>Jean Droit Large en coton recyclé (Long)</v>
      </c>
      <c r="D6034" s="36" t="s">
        <v>56</v>
      </c>
      <c r="E6034" s="36" t="s">
        <v>56</v>
      </c>
      <c r="F6034" s="36" t="s">
        <v>56</v>
      </c>
      <c r="G6034" s="36" t="s">
        <v>7504</v>
      </c>
      <c r="H6034" s="36" t="s">
        <v>7504</v>
      </c>
      <c r="I6034" s="36" t="s">
        <v>3938</v>
      </c>
      <c r="J6034" s="37" t="s">
        <v>123</v>
      </c>
      <c r="K6034" s="36" t="s">
        <v>8475</v>
      </c>
    </row>
    <row r="6035" spans="1:11" ht="15" customHeight="1">
      <c r="A6035" s="36" t="s">
        <v>8478</v>
      </c>
      <c r="B6035" s="36">
        <v>480879</v>
      </c>
      <c r="C6035" s="35" t="str">
        <f>VLOOKUP(B6035,'[1]EC Sales Date'!$A:$C,2,)</f>
        <v>Jean Droit Large en coton recyclé (Long)</v>
      </c>
      <c r="D6035" s="36" t="s">
        <v>56</v>
      </c>
      <c r="E6035" s="36" t="s">
        <v>56</v>
      </c>
      <c r="F6035" s="36" t="s">
        <v>56</v>
      </c>
      <c r="G6035" s="36" t="s">
        <v>7504</v>
      </c>
      <c r="H6035" s="36" t="s">
        <v>7504</v>
      </c>
      <c r="I6035" s="36" t="s">
        <v>3938</v>
      </c>
      <c r="J6035" s="37" t="s">
        <v>123</v>
      </c>
      <c r="K6035" s="36" t="s">
        <v>8475</v>
      </c>
    </row>
    <row r="6036" spans="1:11" ht="15" customHeight="1">
      <c r="A6036" s="36" t="s">
        <v>8479</v>
      </c>
      <c r="B6036" s="36">
        <v>480880</v>
      </c>
      <c r="C6036" s="35" t="str">
        <f>VLOOKUP(B6036,'[1]EC Sales Date'!$A:$C,2,)</f>
        <v>Jean Droit Large en coton recyclé (Court)</v>
      </c>
      <c r="D6036" s="36" t="s">
        <v>56</v>
      </c>
      <c r="E6036" s="36" t="s">
        <v>56</v>
      </c>
      <c r="F6036" s="36" t="s">
        <v>56</v>
      </c>
      <c r="G6036" s="36" t="s">
        <v>7504</v>
      </c>
      <c r="H6036" s="36" t="s">
        <v>7504</v>
      </c>
      <c r="I6036" s="36" t="s">
        <v>3938</v>
      </c>
      <c r="J6036" s="37" t="s">
        <v>123</v>
      </c>
      <c r="K6036" s="36" t="s">
        <v>8475</v>
      </c>
    </row>
    <row r="6037" spans="1:11" ht="15" customHeight="1">
      <c r="A6037" s="36" t="s">
        <v>8480</v>
      </c>
      <c r="B6037" s="36">
        <v>480880</v>
      </c>
      <c r="C6037" s="35" t="str">
        <f>VLOOKUP(B6037,'[1]EC Sales Date'!$A:$C,2,)</f>
        <v>Jean Droit Large en coton recyclé (Court)</v>
      </c>
      <c r="D6037" s="36" t="s">
        <v>56</v>
      </c>
      <c r="E6037" s="36" t="s">
        <v>56</v>
      </c>
      <c r="F6037" s="36" t="s">
        <v>56</v>
      </c>
      <c r="G6037" s="36" t="s">
        <v>7504</v>
      </c>
      <c r="H6037" s="36" t="s">
        <v>7504</v>
      </c>
      <c r="I6037" s="36" t="s">
        <v>3938</v>
      </c>
      <c r="J6037" s="37" t="s">
        <v>123</v>
      </c>
      <c r="K6037" s="36" t="s">
        <v>8475</v>
      </c>
    </row>
    <row r="6038" spans="1:11" ht="15" customHeight="1">
      <c r="A6038" s="36" t="s">
        <v>8481</v>
      </c>
      <c r="B6038" s="36">
        <v>479003</v>
      </c>
      <c r="C6038" s="35" t="e">
        <f>VLOOKUP(B6038,'[1]EC Sales Date'!$A:$C,2,)</f>
        <v>#N/A</v>
      </c>
      <c r="D6038" s="36" t="s">
        <v>56</v>
      </c>
      <c r="E6038" s="36" t="s">
        <v>276</v>
      </c>
      <c r="F6038" s="36" t="s">
        <v>276</v>
      </c>
      <c r="G6038" s="36" t="s">
        <v>7504</v>
      </c>
      <c r="H6038" s="36" t="s">
        <v>7504</v>
      </c>
      <c r="I6038" s="36" t="s">
        <v>58</v>
      </c>
      <c r="J6038" s="36" t="s">
        <v>59</v>
      </c>
      <c r="K6038" s="36" t="s">
        <v>4103</v>
      </c>
    </row>
    <row r="6039" spans="1:11" ht="15" customHeight="1">
      <c r="A6039" s="36" t="s">
        <v>8482</v>
      </c>
      <c r="B6039" s="36">
        <v>479003</v>
      </c>
      <c r="C6039" s="35" t="e">
        <f>VLOOKUP(B6039,'[1]EC Sales Date'!$A:$C,2,)</f>
        <v>#N/A</v>
      </c>
      <c r="D6039" s="36" t="s">
        <v>56</v>
      </c>
      <c r="E6039" s="36" t="s">
        <v>276</v>
      </c>
      <c r="F6039" s="36" t="s">
        <v>276</v>
      </c>
      <c r="G6039" s="36" t="s">
        <v>7504</v>
      </c>
      <c r="H6039" s="36" t="s">
        <v>7504</v>
      </c>
      <c r="I6039" s="36" t="s">
        <v>58</v>
      </c>
      <c r="J6039" s="36" t="s">
        <v>59</v>
      </c>
      <c r="K6039" s="36" t="s">
        <v>4103</v>
      </c>
    </row>
    <row r="6040" spans="1:11" ht="15" customHeight="1">
      <c r="A6040" s="36" t="s">
        <v>8483</v>
      </c>
      <c r="B6040" s="36">
        <v>479003</v>
      </c>
      <c r="C6040" s="35" t="e">
        <f>VLOOKUP(B6040,'[1]EC Sales Date'!$A:$C,2,)</f>
        <v>#N/A</v>
      </c>
      <c r="D6040" s="36" t="s">
        <v>56</v>
      </c>
      <c r="E6040" s="36" t="s">
        <v>7504</v>
      </c>
      <c r="F6040" s="36" t="s">
        <v>276</v>
      </c>
      <c r="G6040" s="36" t="s">
        <v>7504</v>
      </c>
      <c r="H6040" s="36" t="s">
        <v>7504</v>
      </c>
      <c r="I6040" s="36" t="s">
        <v>58</v>
      </c>
      <c r="J6040" s="36" t="s">
        <v>59</v>
      </c>
      <c r="K6040" s="36" t="s">
        <v>4106</v>
      </c>
    </row>
    <row r="6041" spans="1:11" ht="15" customHeight="1">
      <c r="A6041" s="36" t="s">
        <v>8484</v>
      </c>
      <c r="B6041" s="36">
        <v>479004</v>
      </c>
      <c r="C6041" s="35" t="e">
        <f>VLOOKUP(B6041,'[1]EC Sales Date'!$A:$C,2,)</f>
        <v>#N/A</v>
      </c>
      <c r="D6041" s="36" t="s">
        <v>80</v>
      </c>
      <c r="E6041" s="36" t="s">
        <v>140</v>
      </c>
      <c r="F6041" s="36" t="s">
        <v>140</v>
      </c>
      <c r="G6041" s="36" t="s">
        <v>7504</v>
      </c>
      <c r="H6041" s="36" t="s">
        <v>7504</v>
      </c>
      <c r="I6041" s="36" t="s">
        <v>58</v>
      </c>
      <c r="J6041" s="37" t="s">
        <v>123</v>
      </c>
      <c r="K6041" s="36" t="s">
        <v>76</v>
      </c>
    </row>
    <row r="6042" spans="1:11" ht="15" customHeight="1">
      <c r="A6042" s="36" t="s">
        <v>8485</v>
      </c>
      <c r="B6042" s="36">
        <v>479004</v>
      </c>
      <c r="C6042" s="35" t="e">
        <f>VLOOKUP(B6042,'[1]EC Sales Date'!$A:$C,2,)</f>
        <v>#N/A</v>
      </c>
      <c r="D6042" s="36" t="s">
        <v>86</v>
      </c>
      <c r="E6042" s="36" t="s">
        <v>86</v>
      </c>
      <c r="F6042" s="36" t="s">
        <v>86</v>
      </c>
      <c r="G6042" s="36" t="s">
        <v>7504</v>
      </c>
      <c r="H6042" s="36" t="s">
        <v>7504</v>
      </c>
      <c r="I6042" s="36" t="s">
        <v>58</v>
      </c>
      <c r="J6042" s="37" t="s">
        <v>123</v>
      </c>
      <c r="K6042" s="36" t="s">
        <v>76</v>
      </c>
    </row>
    <row r="6043" spans="1:11" ht="15" customHeight="1">
      <c r="A6043" s="36" t="s">
        <v>8486</v>
      </c>
      <c r="B6043" s="36">
        <v>479004</v>
      </c>
      <c r="C6043" s="35" t="e">
        <f>VLOOKUP(B6043,'[1]EC Sales Date'!$A:$C,2,)</f>
        <v>#N/A</v>
      </c>
      <c r="D6043" s="36" t="s">
        <v>80</v>
      </c>
      <c r="E6043" s="36" t="s">
        <v>140</v>
      </c>
      <c r="F6043" s="36" t="s">
        <v>140</v>
      </c>
      <c r="G6043" s="36" t="s">
        <v>7504</v>
      </c>
      <c r="H6043" s="36" t="s">
        <v>7504</v>
      </c>
      <c r="I6043" s="36" t="s">
        <v>58</v>
      </c>
      <c r="J6043" s="37" t="s">
        <v>123</v>
      </c>
      <c r="K6043" s="36" t="s">
        <v>76</v>
      </c>
    </row>
    <row r="6044" spans="1:11" ht="15" customHeight="1">
      <c r="A6044" s="36" t="s">
        <v>8487</v>
      </c>
      <c r="B6044" s="36">
        <v>479004</v>
      </c>
      <c r="C6044" s="35" t="e">
        <f>VLOOKUP(B6044,'[1]EC Sales Date'!$A:$C,2,)</f>
        <v>#N/A</v>
      </c>
      <c r="D6044" s="36" t="s">
        <v>86</v>
      </c>
      <c r="E6044" s="36" t="s">
        <v>86</v>
      </c>
      <c r="F6044" s="36" t="s">
        <v>86</v>
      </c>
      <c r="G6044" s="36" t="s">
        <v>7504</v>
      </c>
      <c r="H6044" s="36" t="s">
        <v>7504</v>
      </c>
      <c r="I6044" s="36" t="s">
        <v>58</v>
      </c>
      <c r="J6044" s="37" t="s">
        <v>123</v>
      </c>
      <c r="K6044" s="36" t="s">
        <v>76</v>
      </c>
    </row>
    <row r="6045" spans="1:11" ht="15" customHeight="1">
      <c r="A6045" s="36" t="s">
        <v>8488</v>
      </c>
      <c r="B6045" s="36">
        <v>479004</v>
      </c>
      <c r="C6045" s="35" t="e">
        <f>VLOOKUP(B6045,'[1]EC Sales Date'!$A:$C,2,)</f>
        <v>#N/A</v>
      </c>
      <c r="D6045" s="36" t="s">
        <v>80</v>
      </c>
      <c r="E6045" s="36" t="s">
        <v>57</v>
      </c>
      <c r="F6045" s="36" t="s">
        <v>57</v>
      </c>
      <c r="G6045" s="36" t="s">
        <v>7504</v>
      </c>
      <c r="H6045" s="36" t="s">
        <v>7504</v>
      </c>
      <c r="I6045" s="36" t="s">
        <v>58</v>
      </c>
      <c r="J6045" s="37" t="s">
        <v>123</v>
      </c>
      <c r="K6045" s="36" t="s">
        <v>76</v>
      </c>
    </row>
    <row r="6046" spans="1:11" ht="15" customHeight="1">
      <c r="A6046" s="36" t="s">
        <v>8489</v>
      </c>
      <c r="B6046" s="36">
        <v>479004</v>
      </c>
      <c r="C6046" s="35" t="e">
        <f>VLOOKUP(B6046,'[1]EC Sales Date'!$A:$C,2,)</f>
        <v>#N/A</v>
      </c>
      <c r="D6046" s="36" t="s">
        <v>86</v>
      </c>
      <c r="E6046" s="36" t="s">
        <v>86</v>
      </c>
      <c r="F6046" s="36" t="s">
        <v>86</v>
      </c>
      <c r="G6046" s="36" t="s">
        <v>7504</v>
      </c>
      <c r="H6046" s="36" t="s">
        <v>7504</v>
      </c>
      <c r="I6046" s="36" t="s">
        <v>58</v>
      </c>
      <c r="J6046" s="37" t="s">
        <v>123</v>
      </c>
      <c r="K6046" s="36" t="s">
        <v>76</v>
      </c>
    </row>
    <row r="6047" spans="1:11" ht="15" customHeight="1">
      <c r="A6047" s="36" t="s">
        <v>8490</v>
      </c>
      <c r="B6047" s="36">
        <v>479004</v>
      </c>
      <c r="C6047" s="35" t="e">
        <f>VLOOKUP(B6047,'[1]EC Sales Date'!$A:$C,2,)</f>
        <v>#N/A</v>
      </c>
      <c r="D6047" s="36" t="s">
        <v>80</v>
      </c>
      <c r="E6047" s="36" t="s">
        <v>140</v>
      </c>
      <c r="F6047" s="36" t="s">
        <v>140</v>
      </c>
      <c r="G6047" s="36" t="s">
        <v>7504</v>
      </c>
      <c r="H6047" s="36" t="s">
        <v>7504</v>
      </c>
      <c r="I6047" s="36" t="s">
        <v>58</v>
      </c>
      <c r="J6047" s="37" t="s">
        <v>123</v>
      </c>
      <c r="K6047" s="36" t="s">
        <v>76</v>
      </c>
    </row>
    <row r="6048" spans="1:11" ht="15" customHeight="1">
      <c r="A6048" s="36" t="s">
        <v>8491</v>
      </c>
      <c r="B6048" s="36">
        <v>479004</v>
      </c>
      <c r="C6048" s="35" t="e">
        <f>VLOOKUP(B6048,'[1]EC Sales Date'!$A:$C,2,)</f>
        <v>#N/A</v>
      </c>
      <c r="D6048" s="36" t="s">
        <v>86</v>
      </c>
      <c r="E6048" s="36" t="s">
        <v>86</v>
      </c>
      <c r="F6048" s="36" t="s">
        <v>86</v>
      </c>
      <c r="G6048" s="36" t="s">
        <v>7504</v>
      </c>
      <c r="H6048" s="36" t="s">
        <v>7504</v>
      </c>
      <c r="I6048" s="36" t="s">
        <v>58</v>
      </c>
      <c r="J6048" s="37" t="s">
        <v>123</v>
      </c>
      <c r="K6048" s="36" t="s">
        <v>76</v>
      </c>
    </row>
    <row r="6049" spans="1:11" ht="15" customHeight="1">
      <c r="A6049" s="36" t="s">
        <v>8492</v>
      </c>
      <c r="B6049" s="36">
        <v>480743</v>
      </c>
      <c r="C6049" s="35" t="e">
        <f>VLOOKUP(B6049,'[1]EC Sales Date'!$A:$C,2,)</f>
        <v>#N/A</v>
      </c>
      <c r="D6049" s="36" t="s">
        <v>80</v>
      </c>
      <c r="E6049" s="36" t="s">
        <v>140</v>
      </c>
      <c r="F6049" s="36" t="s">
        <v>140</v>
      </c>
      <c r="G6049" s="36" t="s">
        <v>7504</v>
      </c>
      <c r="H6049" s="36" t="s">
        <v>7504</v>
      </c>
      <c r="I6049" s="36" t="s">
        <v>58</v>
      </c>
      <c r="J6049" s="37" t="s">
        <v>123</v>
      </c>
      <c r="K6049" s="36" t="s">
        <v>76</v>
      </c>
    </row>
    <row r="6050" spans="1:11" ht="15" customHeight="1">
      <c r="A6050" s="36" t="s">
        <v>8493</v>
      </c>
      <c r="B6050" s="36">
        <v>480743</v>
      </c>
      <c r="C6050" s="35" t="e">
        <f>VLOOKUP(B6050,'[1]EC Sales Date'!$A:$C,2,)</f>
        <v>#N/A</v>
      </c>
      <c r="D6050" s="36" t="s">
        <v>80</v>
      </c>
      <c r="E6050" s="36" t="s">
        <v>140</v>
      </c>
      <c r="F6050" s="36" t="s">
        <v>140</v>
      </c>
      <c r="G6050" s="36" t="s">
        <v>7504</v>
      </c>
      <c r="H6050" s="36" t="s">
        <v>7504</v>
      </c>
      <c r="I6050" s="36" t="s">
        <v>58</v>
      </c>
      <c r="J6050" s="37" t="s">
        <v>123</v>
      </c>
      <c r="K6050" s="36" t="s">
        <v>76</v>
      </c>
    </row>
    <row r="6051" spans="1:11" ht="15" customHeight="1">
      <c r="A6051" s="36" t="s">
        <v>8494</v>
      </c>
      <c r="B6051" s="36">
        <v>480743</v>
      </c>
      <c r="C6051" s="35" t="e">
        <f>VLOOKUP(B6051,'[1]EC Sales Date'!$A:$C,2,)</f>
        <v>#N/A</v>
      </c>
      <c r="D6051" s="36" t="s">
        <v>80</v>
      </c>
      <c r="E6051" s="36" t="s">
        <v>57</v>
      </c>
      <c r="F6051" s="36" t="s">
        <v>57</v>
      </c>
      <c r="G6051" s="36" t="s">
        <v>7504</v>
      </c>
      <c r="H6051" s="36" t="s">
        <v>7504</v>
      </c>
      <c r="I6051" s="36" t="s">
        <v>58</v>
      </c>
      <c r="J6051" s="37" t="s">
        <v>123</v>
      </c>
      <c r="K6051" s="36" t="s">
        <v>76</v>
      </c>
    </row>
    <row r="6052" spans="1:11" ht="15" customHeight="1">
      <c r="A6052" s="36" t="s">
        <v>8495</v>
      </c>
      <c r="B6052" s="36">
        <v>480743</v>
      </c>
      <c r="C6052" s="35" t="e">
        <f>VLOOKUP(B6052,'[1]EC Sales Date'!$A:$C,2,)</f>
        <v>#N/A</v>
      </c>
      <c r="D6052" s="36" t="s">
        <v>80</v>
      </c>
      <c r="E6052" s="36" t="s">
        <v>140</v>
      </c>
      <c r="F6052" s="36" t="s">
        <v>140</v>
      </c>
      <c r="G6052" s="36" t="s">
        <v>7504</v>
      </c>
      <c r="H6052" s="36" t="s">
        <v>7504</v>
      </c>
      <c r="I6052" s="36" t="s">
        <v>58</v>
      </c>
      <c r="J6052" s="37" t="s">
        <v>123</v>
      </c>
      <c r="K6052" s="36" t="s">
        <v>76</v>
      </c>
    </row>
    <row r="6053" spans="1:11" ht="15" customHeight="1">
      <c r="A6053" s="36" t="s">
        <v>8496</v>
      </c>
      <c r="B6053" s="36">
        <v>480743</v>
      </c>
      <c r="C6053" s="35" t="e">
        <f>VLOOKUP(B6053,'[1]EC Sales Date'!$A:$C,2,)</f>
        <v>#N/A</v>
      </c>
      <c r="D6053" s="36" t="s">
        <v>86</v>
      </c>
      <c r="E6053" s="36" t="s">
        <v>86</v>
      </c>
      <c r="F6053" s="36" t="s">
        <v>86</v>
      </c>
      <c r="G6053" s="36" t="s">
        <v>7504</v>
      </c>
      <c r="H6053" s="36" t="s">
        <v>7504</v>
      </c>
      <c r="I6053" s="36" t="s">
        <v>58</v>
      </c>
      <c r="J6053" s="37" t="s">
        <v>123</v>
      </c>
      <c r="K6053" s="36" t="s">
        <v>76</v>
      </c>
    </row>
    <row r="6054" spans="1:11" ht="15" customHeight="1">
      <c r="A6054" s="36" t="s">
        <v>8497</v>
      </c>
      <c r="B6054" s="36">
        <v>480744</v>
      </c>
      <c r="C6054" s="35" t="e">
        <f>VLOOKUP(B6054,'[1]EC Sales Date'!$A:$C,2,)</f>
        <v>#N/A</v>
      </c>
      <c r="D6054" s="36" t="s">
        <v>80</v>
      </c>
      <c r="E6054" s="36" t="s">
        <v>140</v>
      </c>
      <c r="F6054" s="36" t="s">
        <v>140</v>
      </c>
      <c r="G6054" s="36" t="s">
        <v>7504</v>
      </c>
      <c r="H6054" s="36" t="s">
        <v>7504</v>
      </c>
      <c r="I6054" s="36" t="s">
        <v>58</v>
      </c>
      <c r="J6054" s="37" t="s">
        <v>123</v>
      </c>
      <c r="K6054" s="36" t="s">
        <v>76</v>
      </c>
    </row>
    <row r="6055" spans="1:11" ht="15" customHeight="1">
      <c r="A6055" s="36" t="s">
        <v>8498</v>
      </c>
      <c r="B6055" s="36">
        <v>480744</v>
      </c>
      <c r="C6055" s="35" t="e">
        <f>VLOOKUP(B6055,'[1]EC Sales Date'!$A:$C,2,)</f>
        <v>#N/A</v>
      </c>
      <c r="D6055" s="36" t="s">
        <v>80</v>
      </c>
      <c r="E6055" s="36" t="s">
        <v>140</v>
      </c>
      <c r="F6055" s="36" t="s">
        <v>140</v>
      </c>
      <c r="G6055" s="36" t="s">
        <v>7504</v>
      </c>
      <c r="H6055" s="36" t="s">
        <v>7504</v>
      </c>
      <c r="I6055" s="36" t="s">
        <v>58</v>
      </c>
      <c r="J6055" s="37" t="s">
        <v>123</v>
      </c>
      <c r="K6055" s="36" t="s">
        <v>76</v>
      </c>
    </row>
    <row r="6056" spans="1:11" ht="15" customHeight="1">
      <c r="A6056" s="36" t="s">
        <v>8499</v>
      </c>
      <c r="B6056" s="36">
        <v>480744</v>
      </c>
      <c r="C6056" s="35" t="e">
        <f>VLOOKUP(B6056,'[1]EC Sales Date'!$A:$C,2,)</f>
        <v>#N/A</v>
      </c>
      <c r="D6056" s="36" t="s">
        <v>80</v>
      </c>
      <c r="E6056" s="36" t="s">
        <v>57</v>
      </c>
      <c r="F6056" s="36" t="s">
        <v>57</v>
      </c>
      <c r="G6056" s="36" t="s">
        <v>7504</v>
      </c>
      <c r="H6056" s="36" t="s">
        <v>7504</v>
      </c>
      <c r="I6056" s="36" t="s">
        <v>58</v>
      </c>
      <c r="J6056" s="37" t="s">
        <v>123</v>
      </c>
      <c r="K6056" s="36" t="s">
        <v>76</v>
      </c>
    </row>
    <row r="6057" spans="1:11" ht="15" customHeight="1">
      <c r="A6057" s="36" t="s">
        <v>8500</v>
      </c>
      <c r="B6057" s="36">
        <v>480744</v>
      </c>
      <c r="C6057" s="35" t="e">
        <f>VLOOKUP(B6057,'[1]EC Sales Date'!$A:$C,2,)</f>
        <v>#N/A</v>
      </c>
      <c r="D6057" s="36" t="s">
        <v>80</v>
      </c>
      <c r="E6057" s="36" t="s">
        <v>140</v>
      </c>
      <c r="F6057" s="36" t="s">
        <v>140</v>
      </c>
      <c r="G6057" s="36" t="s">
        <v>7504</v>
      </c>
      <c r="H6057" s="36" t="s">
        <v>7504</v>
      </c>
      <c r="I6057" s="36" t="s">
        <v>58</v>
      </c>
      <c r="J6057" s="37" t="s">
        <v>123</v>
      </c>
      <c r="K6057" s="36" t="s">
        <v>76</v>
      </c>
    </row>
    <row r="6058" spans="1:11" ht="15" customHeight="1">
      <c r="A6058" s="36" t="s">
        <v>8501</v>
      </c>
      <c r="B6058" s="36">
        <v>480744</v>
      </c>
      <c r="C6058" s="35" t="e">
        <f>VLOOKUP(B6058,'[1]EC Sales Date'!$A:$C,2,)</f>
        <v>#N/A</v>
      </c>
      <c r="D6058" s="36" t="s">
        <v>86</v>
      </c>
      <c r="E6058" s="36" t="s">
        <v>86</v>
      </c>
      <c r="F6058" s="36" t="s">
        <v>86</v>
      </c>
      <c r="G6058" s="36" t="s">
        <v>7504</v>
      </c>
      <c r="H6058" s="36" t="s">
        <v>7504</v>
      </c>
      <c r="I6058" s="36" t="s">
        <v>58</v>
      </c>
      <c r="J6058" s="37" t="s">
        <v>123</v>
      </c>
      <c r="K6058" s="36" t="s">
        <v>76</v>
      </c>
    </row>
    <row r="6059" spans="1:11" ht="15" customHeight="1">
      <c r="A6059" s="36" t="s">
        <v>8502</v>
      </c>
      <c r="B6059" s="36">
        <v>479292</v>
      </c>
      <c r="C6059" s="35" t="str">
        <f>VLOOKUP(B6059,'[1]EC Sales Date'!$A:$C,2,)</f>
        <v>Pantalon large Smart</v>
      </c>
      <c r="D6059" s="36" t="s">
        <v>57</v>
      </c>
      <c r="E6059" s="36" t="s">
        <v>57</v>
      </c>
      <c r="F6059" s="36" t="s">
        <v>57</v>
      </c>
      <c r="G6059" s="36" t="s">
        <v>7504</v>
      </c>
      <c r="H6059" s="36" t="s">
        <v>7504</v>
      </c>
      <c r="I6059" s="36" t="s">
        <v>3398</v>
      </c>
      <c r="J6059" s="36" t="s">
        <v>59</v>
      </c>
      <c r="K6059" s="36" t="s">
        <v>292</v>
      </c>
    </row>
    <row r="6060" spans="1:11" ht="15" customHeight="1">
      <c r="A6060" s="36" t="s">
        <v>8503</v>
      </c>
      <c r="B6060" s="36">
        <v>479293</v>
      </c>
      <c r="C6060" s="35" t="str">
        <f>VLOOKUP(B6060,'[1]EC Sales Date'!$A:$C,2,)</f>
        <v>Pantalon large Smart (Long)</v>
      </c>
      <c r="D6060" s="36" t="s">
        <v>57</v>
      </c>
      <c r="E6060" s="36" t="s">
        <v>57</v>
      </c>
      <c r="F6060" s="36" t="s">
        <v>57</v>
      </c>
      <c r="G6060" s="36" t="s">
        <v>7504</v>
      </c>
      <c r="H6060" s="36" t="s">
        <v>7504</v>
      </c>
      <c r="I6060" s="36" t="s">
        <v>3398</v>
      </c>
      <c r="J6060" s="36" t="s">
        <v>59</v>
      </c>
      <c r="K6060" s="36" t="s">
        <v>292</v>
      </c>
    </row>
    <row r="6061" spans="1:11" ht="15" customHeight="1">
      <c r="A6061" s="36" t="s">
        <v>8504</v>
      </c>
      <c r="B6061" s="36">
        <v>479298</v>
      </c>
      <c r="C6061" s="35" t="e">
        <f>VLOOKUP(B6061,'[1]EC Sales Date'!$A:$C,2,)</f>
        <v>#N/A</v>
      </c>
      <c r="D6061" s="36" t="s">
        <v>57</v>
      </c>
      <c r="E6061" s="36" t="s">
        <v>57</v>
      </c>
      <c r="F6061" s="36" t="s">
        <v>57</v>
      </c>
      <c r="G6061" s="36" t="s">
        <v>7504</v>
      </c>
      <c r="H6061" s="36" t="s">
        <v>7504</v>
      </c>
      <c r="I6061" s="36" t="s">
        <v>3930</v>
      </c>
      <c r="J6061" s="36" t="s">
        <v>59</v>
      </c>
      <c r="K6061" s="36" t="s">
        <v>8505</v>
      </c>
    </row>
    <row r="6062" spans="1:11" ht="15" customHeight="1">
      <c r="A6062" s="36" t="s">
        <v>8506</v>
      </c>
      <c r="B6062" s="36">
        <v>479299</v>
      </c>
      <c r="C6062" s="35" t="str">
        <f>VLOOKUP(B6062,'[1]EC Sales Date'!$A:$C,2,)</f>
        <v>Pantalon Barrel en jersey (Long)</v>
      </c>
      <c r="D6062" s="36" t="s">
        <v>57</v>
      </c>
      <c r="E6062" s="36" t="s">
        <v>57</v>
      </c>
      <c r="F6062" s="36" t="s">
        <v>57</v>
      </c>
      <c r="G6062" s="36" t="s">
        <v>7504</v>
      </c>
      <c r="H6062" s="36" t="s">
        <v>7504</v>
      </c>
      <c r="I6062" s="36" t="s">
        <v>3930</v>
      </c>
      <c r="J6062" s="36" t="s">
        <v>59</v>
      </c>
      <c r="K6062" s="36" t="s">
        <v>8505</v>
      </c>
    </row>
    <row r="6063" spans="1:11" ht="15" customHeight="1">
      <c r="A6063" s="36" t="s">
        <v>8507</v>
      </c>
      <c r="B6063" s="36">
        <v>480752</v>
      </c>
      <c r="C6063" s="35" t="e">
        <f>VLOOKUP(B6063,'[1]EC Sales Date'!$A:$C,2,)</f>
        <v>#N/A</v>
      </c>
      <c r="D6063" s="36" t="s">
        <v>57</v>
      </c>
      <c r="E6063" s="36" t="s">
        <v>57</v>
      </c>
      <c r="F6063" s="36" t="s">
        <v>57</v>
      </c>
      <c r="G6063" s="36" t="s">
        <v>7504</v>
      </c>
      <c r="H6063" s="36" t="s">
        <v>7504</v>
      </c>
      <c r="I6063" s="36" t="s">
        <v>3930</v>
      </c>
      <c r="J6063" s="36" t="s">
        <v>59</v>
      </c>
      <c r="K6063" s="36" t="s">
        <v>8505</v>
      </c>
    </row>
    <row r="6064" spans="1:11" ht="15" customHeight="1">
      <c r="A6064" s="36" t="s">
        <v>8508</v>
      </c>
      <c r="B6064" s="36">
        <v>480753</v>
      </c>
      <c r="C6064" s="35" t="e">
        <f>VLOOKUP(B6064,'[1]EC Sales Date'!$A:$C,2,)</f>
        <v>#N/A</v>
      </c>
      <c r="D6064" s="36" t="s">
        <v>57</v>
      </c>
      <c r="E6064" s="36" t="s">
        <v>57</v>
      </c>
      <c r="F6064" s="36" t="s">
        <v>57</v>
      </c>
      <c r="G6064" s="36" t="s">
        <v>7504</v>
      </c>
      <c r="H6064" s="36" t="s">
        <v>7504</v>
      </c>
      <c r="I6064" s="36" t="s">
        <v>3930</v>
      </c>
      <c r="J6064" s="36" t="s">
        <v>59</v>
      </c>
      <c r="K6064" s="36" t="s">
        <v>8505</v>
      </c>
    </row>
    <row r="6065" spans="1:11" ht="15" customHeight="1">
      <c r="A6065" s="36" t="s">
        <v>8509</v>
      </c>
      <c r="B6065" s="36">
        <v>479399</v>
      </c>
      <c r="C6065" s="35" t="e">
        <f>VLOOKUP(B6065,'[1]EC Sales Date'!$A:$C,2,)</f>
        <v>#N/A</v>
      </c>
      <c r="D6065" s="36" t="s">
        <v>86</v>
      </c>
      <c r="E6065" s="36" t="s">
        <v>57</v>
      </c>
      <c r="F6065" s="36" t="s">
        <v>57</v>
      </c>
      <c r="G6065" s="36" t="s">
        <v>7504</v>
      </c>
      <c r="H6065" s="36" t="s">
        <v>7504</v>
      </c>
      <c r="I6065" s="36" t="s">
        <v>1532</v>
      </c>
      <c r="J6065" s="36" t="s">
        <v>59</v>
      </c>
      <c r="K6065" s="36" t="s">
        <v>8510</v>
      </c>
    </row>
    <row r="6066" spans="1:11" ht="15" customHeight="1">
      <c r="A6066" s="36" t="s">
        <v>8511</v>
      </c>
      <c r="B6066" s="36">
        <v>479698</v>
      </c>
      <c r="C6066" s="35" t="str">
        <f>VLOOKUP(B6066,'[1]EC Sales Date'!$A:$C,2,)</f>
        <v>Jupe-culotte</v>
      </c>
      <c r="D6066" s="36" t="s">
        <v>57</v>
      </c>
      <c r="E6066" s="36" t="s">
        <v>57</v>
      </c>
      <c r="F6066" s="36" t="s">
        <v>57</v>
      </c>
      <c r="G6066" s="36" t="s">
        <v>7504</v>
      </c>
      <c r="H6066" s="36" t="s">
        <v>7504</v>
      </c>
      <c r="I6066" s="36" t="s">
        <v>3156</v>
      </c>
      <c r="J6066" s="36" t="s">
        <v>59</v>
      </c>
      <c r="K6066" s="36" t="s">
        <v>325</v>
      </c>
    </row>
    <row r="6067" spans="1:11" ht="15" customHeight="1">
      <c r="A6067" s="36" t="s">
        <v>8512</v>
      </c>
      <c r="B6067" s="36">
        <v>479699</v>
      </c>
      <c r="C6067" s="35" t="e">
        <f>VLOOKUP(B6067,'[1]EC Sales Date'!$A:$C,2,)</f>
        <v>#N/A</v>
      </c>
      <c r="D6067" s="36" t="s">
        <v>57</v>
      </c>
      <c r="E6067" s="36" t="s">
        <v>57</v>
      </c>
      <c r="F6067" s="36" t="s">
        <v>57</v>
      </c>
      <c r="G6067" s="36" t="s">
        <v>7504</v>
      </c>
      <c r="H6067" s="36" t="s">
        <v>7504</v>
      </c>
      <c r="I6067" s="36" t="s">
        <v>58</v>
      </c>
      <c r="J6067" s="36" t="s">
        <v>59</v>
      </c>
      <c r="K6067" s="36" t="s">
        <v>1377</v>
      </c>
    </row>
    <row r="6068" spans="1:11" ht="15" customHeight="1">
      <c r="A6068" s="36" t="s">
        <v>8513</v>
      </c>
      <c r="B6068" s="36">
        <v>479702</v>
      </c>
      <c r="C6068" s="35" t="e">
        <f>VLOOKUP(B6068,'[1]EC Sales Date'!$A:$C,2,)</f>
        <v>#N/A</v>
      </c>
      <c r="D6068" s="36" t="s">
        <v>57</v>
      </c>
      <c r="E6068" s="36" t="s">
        <v>57</v>
      </c>
      <c r="F6068" s="36" t="s">
        <v>57</v>
      </c>
      <c r="G6068" s="36" t="s">
        <v>7504</v>
      </c>
      <c r="H6068" s="36" t="s">
        <v>7504</v>
      </c>
      <c r="I6068" s="36" t="s">
        <v>58</v>
      </c>
      <c r="J6068" s="36" t="s">
        <v>59</v>
      </c>
      <c r="K6068" s="36" t="s">
        <v>8514</v>
      </c>
    </row>
    <row r="6069" spans="1:11" ht="15" customHeight="1">
      <c r="A6069" s="36" t="s">
        <v>8515</v>
      </c>
      <c r="B6069" s="36">
        <v>479721</v>
      </c>
      <c r="C6069" s="35" t="str">
        <f>VLOOKUP(B6069,'[1]EC Sales Date'!$A:$C,2,)</f>
        <v>Pantalon Smart Flare</v>
      </c>
      <c r="D6069" s="36" t="s">
        <v>57</v>
      </c>
      <c r="E6069" s="36" t="s">
        <v>57</v>
      </c>
      <c r="F6069" s="36" t="s">
        <v>57</v>
      </c>
      <c r="G6069" s="36" t="s">
        <v>7504</v>
      </c>
      <c r="H6069" s="36" t="s">
        <v>7504</v>
      </c>
      <c r="I6069" s="36" t="s">
        <v>3553</v>
      </c>
      <c r="J6069" s="36" t="s">
        <v>59</v>
      </c>
      <c r="K6069" s="36" t="s">
        <v>8516</v>
      </c>
    </row>
    <row r="6070" spans="1:11" ht="15" customHeight="1">
      <c r="A6070" s="36" t="s">
        <v>8517</v>
      </c>
      <c r="B6070" s="36">
        <v>479767</v>
      </c>
      <c r="C6070" s="35" t="e">
        <f>VLOOKUP(B6070,'[1]EC Sales Date'!$A:$C,2,)</f>
        <v>#N/A</v>
      </c>
      <c r="D6070" s="36" t="s">
        <v>86</v>
      </c>
      <c r="E6070" s="36" t="s">
        <v>57</v>
      </c>
      <c r="F6070" s="36" t="s">
        <v>57</v>
      </c>
      <c r="G6070" s="36" t="s">
        <v>7504</v>
      </c>
      <c r="H6070" s="36" t="s">
        <v>7504</v>
      </c>
      <c r="I6070" s="36" t="s">
        <v>58</v>
      </c>
      <c r="J6070" s="37" t="s">
        <v>123</v>
      </c>
      <c r="K6070" s="36" t="s">
        <v>8518</v>
      </c>
    </row>
    <row r="6071" spans="1:11" ht="15" customHeight="1">
      <c r="A6071" s="36" t="s">
        <v>8519</v>
      </c>
      <c r="B6071" s="36">
        <v>480337</v>
      </c>
      <c r="C6071" s="35" t="e">
        <f>VLOOKUP(B6071,'[1]EC Sales Date'!$A:$C,2,)</f>
        <v>#N/A</v>
      </c>
      <c r="D6071" s="36" t="s">
        <v>86</v>
      </c>
      <c r="E6071" s="36" t="s">
        <v>57</v>
      </c>
      <c r="F6071" s="36" t="s">
        <v>57</v>
      </c>
      <c r="G6071" s="36" t="s">
        <v>7504</v>
      </c>
      <c r="H6071" s="36" t="s">
        <v>7504</v>
      </c>
      <c r="I6071" s="36" t="s">
        <v>58</v>
      </c>
      <c r="J6071" s="37" t="s">
        <v>123</v>
      </c>
      <c r="K6071" s="36" t="s">
        <v>76</v>
      </c>
    </row>
    <row r="6072" spans="1:11" ht="15" customHeight="1">
      <c r="A6072" s="36" t="s">
        <v>8520</v>
      </c>
      <c r="B6072" s="36">
        <v>480338</v>
      </c>
      <c r="C6072" s="35" t="e">
        <f>VLOOKUP(B6072,'[1]EC Sales Date'!$A:$C,2,)</f>
        <v>#N/A</v>
      </c>
      <c r="D6072" s="36" t="s">
        <v>56</v>
      </c>
      <c r="E6072" s="36" t="s">
        <v>57</v>
      </c>
      <c r="F6072" s="36" t="s">
        <v>57</v>
      </c>
      <c r="G6072" s="36" t="s">
        <v>56</v>
      </c>
      <c r="H6072" s="36" t="s">
        <v>7504</v>
      </c>
      <c r="I6072" s="36" t="s">
        <v>58</v>
      </c>
      <c r="J6072" s="37" t="s">
        <v>123</v>
      </c>
      <c r="K6072" s="36" t="s">
        <v>262</v>
      </c>
    </row>
    <row r="6073" spans="1:11" ht="15" customHeight="1">
      <c r="A6073" s="36" t="s">
        <v>8521</v>
      </c>
      <c r="B6073" s="36">
        <v>480338</v>
      </c>
      <c r="C6073" s="35" t="e">
        <f>VLOOKUP(B6073,'[1]EC Sales Date'!$A:$C,2,)</f>
        <v>#N/A</v>
      </c>
      <c r="D6073" s="36" t="s">
        <v>56</v>
      </c>
      <c r="E6073" s="36" t="s">
        <v>57</v>
      </c>
      <c r="F6073" s="36" t="s">
        <v>86</v>
      </c>
      <c r="G6073" s="36" t="s">
        <v>7504</v>
      </c>
      <c r="H6073" s="36" t="s">
        <v>7504</v>
      </c>
      <c r="I6073" s="36" t="s">
        <v>58</v>
      </c>
      <c r="J6073" s="37" t="s">
        <v>123</v>
      </c>
      <c r="K6073" s="36" t="s">
        <v>76</v>
      </c>
    </row>
    <row r="6074" spans="1:11" ht="15" customHeight="1">
      <c r="A6074" s="36" t="s">
        <v>8522</v>
      </c>
      <c r="B6074" s="36">
        <v>481619</v>
      </c>
      <c r="C6074" s="35" t="e">
        <f>VLOOKUP(B6074,'[1]EC Sales Date'!$A:$C,2,)</f>
        <v>#N/A</v>
      </c>
      <c r="D6074" s="36" t="s">
        <v>56</v>
      </c>
      <c r="E6074" s="36" t="s">
        <v>57</v>
      </c>
      <c r="F6074" s="36" t="s">
        <v>57</v>
      </c>
      <c r="G6074" s="36" t="s">
        <v>56</v>
      </c>
      <c r="H6074" s="36" t="s">
        <v>7504</v>
      </c>
      <c r="I6074" s="36" t="s">
        <v>58</v>
      </c>
      <c r="J6074" s="37" t="s">
        <v>123</v>
      </c>
      <c r="K6074" s="36" t="s">
        <v>262</v>
      </c>
    </row>
    <row r="6075" spans="1:11" ht="15" customHeight="1">
      <c r="A6075" s="36" t="s">
        <v>8523</v>
      </c>
      <c r="B6075" s="36">
        <v>481619</v>
      </c>
      <c r="C6075" s="35" t="e">
        <f>VLOOKUP(B6075,'[1]EC Sales Date'!$A:$C,2,)</f>
        <v>#N/A</v>
      </c>
      <c r="D6075" s="36" t="s">
        <v>56</v>
      </c>
      <c r="E6075" s="36" t="s">
        <v>57</v>
      </c>
      <c r="F6075" s="36" t="s">
        <v>86</v>
      </c>
      <c r="G6075" s="36" t="s">
        <v>7504</v>
      </c>
      <c r="H6075" s="36" t="s">
        <v>7504</v>
      </c>
      <c r="I6075" s="36" t="s">
        <v>58</v>
      </c>
      <c r="J6075" s="37" t="s">
        <v>123</v>
      </c>
      <c r="K6075" s="36" t="s">
        <v>76</v>
      </c>
    </row>
    <row r="6076" spans="1:11" ht="15" customHeight="1">
      <c r="A6076" s="36" t="s">
        <v>8524</v>
      </c>
      <c r="B6076" s="36">
        <v>481620</v>
      </c>
      <c r="C6076" s="35" t="e">
        <f>VLOOKUP(B6076,'[1]EC Sales Date'!$A:$C,2,)</f>
        <v>#N/A</v>
      </c>
      <c r="D6076" s="36" t="s">
        <v>56</v>
      </c>
      <c r="E6076" s="36" t="s">
        <v>57</v>
      </c>
      <c r="F6076" s="36" t="s">
        <v>57</v>
      </c>
      <c r="G6076" s="36" t="s">
        <v>56</v>
      </c>
      <c r="H6076" s="36" t="s">
        <v>7504</v>
      </c>
      <c r="I6076" s="36" t="s">
        <v>58</v>
      </c>
      <c r="J6076" s="37" t="s">
        <v>123</v>
      </c>
      <c r="K6076" s="36" t="s">
        <v>262</v>
      </c>
    </row>
    <row r="6077" spans="1:11" ht="15" customHeight="1">
      <c r="A6077" s="36" t="s">
        <v>8525</v>
      </c>
      <c r="B6077" s="36">
        <v>481620</v>
      </c>
      <c r="C6077" s="35" t="e">
        <f>VLOOKUP(B6077,'[1]EC Sales Date'!$A:$C,2,)</f>
        <v>#N/A</v>
      </c>
      <c r="D6077" s="36" t="s">
        <v>56</v>
      </c>
      <c r="E6077" s="36" t="s">
        <v>57</v>
      </c>
      <c r="F6077" s="36" t="s">
        <v>86</v>
      </c>
      <c r="G6077" s="36" t="s">
        <v>7504</v>
      </c>
      <c r="H6077" s="36" t="s">
        <v>7504</v>
      </c>
      <c r="I6077" s="36" t="s">
        <v>58</v>
      </c>
      <c r="J6077" s="37" t="s">
        <v>123</v>
      </c>
      <c r="K6077" s="36" t="s">
        <v>76</v>
      </c>
    </row>
    <row r="6078" spans="1:11" ht="15" customHeight="1">
      <c r="A6078" s="36" t="s">
        <v>8526</v>
      </c>
      <c r="B6078" s="36">
        <v>480839</v>
      </c>
      <c r="C6078" s="35" t="e">
        <f>VLOOKUP(B6078,'[1]EC Sales Date'!$A:$C,2,)</f>
        <v>#N/A</v>
      </c>
      <c r="D6078" s="36" t="s">
        <v>57</v>
      </c>
      <c r="E6078" s="36" t="s">
        <v>57</v>
      </c>
      <c r="F6078" s="36" t="s">
        <v>57</v>
      </c>
      <c r="G6078" s="36" t="s">
        <v>7504</v>
      </c>
      <c r="H6078" s="36" t="s">
        <v>7504</v>
      </c>
      <c r="I6078" s="36" t="s">
        <v>58</v>
      </c>
      <c r="J6078" s="36" t="s">
        <v>59</v>
      </c>
      <c r="K6078" s="36" t="s">
        <v>8527</v>
      </c>
    </row>
    <row r="6079" spans="1:11" ht="15" customHeight="1">
      <c r="A6079" s="36" t="s">
        <v>8528</v>
      </c>
      <c r="B6079" s="36">
        <v>482834</v>
      </c>
      <c r="C6079" s="35" t="e">
        <f>VLOOKUP(B6079,'[1]EC Sales Date'!$A:$C,2,)</f>
        <v>#N/A</v>
      </c>
      <c r="D6079" s="36" t="s">
        <v>57</v>
      </c>
      <c r="E6079" s="36" t="s">
        <v>57</v>
      </c>
      <c r="F6079" s="36" t="s">
        <v>57</v>
      </c>
      <c r="G6079" s="36" t="s">
        <v>7504</v>
      </c>
      <c r="H6079" s="36" t="s">
        <v>7504</v>
      </c>
      <c r="I6079" s="36" t="s">
        <v>58</v>
      </c>
      <c r="J6079" s="36" t="s">
        <v>59</v>
      </c>
      <c r="K6079" s="36" t="s">
        <v>8529</v>
      </c>
    </row>
    <row r="6080" spans="1:11" ht="15" customHeight="1">
      <c r="A6080" s="36" t="s">
        <v>8530</v>
      </c>
      <c r="B6080" s="36">
        <v>483722</v>
      </c>
      <c r="C6080" s="35" t="str">
        <f>VLOOKUP(B6080,'[1]EC Sales Date'!$A:$C,2,)</f>
        <v>Jupe Satinée (Court)</v>
      </c>
      <c r="D6080" s="36" t="s">
        <v>86</v>
      </c>
      <c r="E6080" s="36" t="s">
        <v>57</v>
      </c>
      <c r="F6080" s="36" t="s">
        <v>57</v>
      </c>
      <c r="G6080" s="36" t="s">
        <v>7504</v>
      </c>
      <c r="H6080" s="36" t="s">
        <v>7504</v>
      </c>
      <c r="I6080" s="36" t="s">
        <v>6678</v>
      </c>
      <c r="J6080" s="36" t="s">
        <v>59</v>
      </c>
      <c r="K6080" s="36" t="s">
        <v>6679</v>
      </c>
    </row>
    <row r="6081" spans="1:11" ht="15" customHeight="1">
      <c r="A6081" s="36" t="s">
        <v>10975</v>
      </c>
      <c r="B6081" s="36">
        <v>483722</v>
      </c>
      <c r="C6081" s="35" t="str">
        <f>VLOOKUP(B6081,'[1]EC Sales Date'!$A:$C,2,)</f>
        <v>Jupe Satinée (Court)</v>
      </c>
      <c r="D6081" s="36" t="s">
        <v>57</v>
      </c>
      <c r="E6081" s="36" t="s">
        <v>57</v>
      </c>
      <c r="F6081" s="36" t="s">
        <v>57</v>
      </c>
      <c r="G6081" s="36" t="s">
        <v>7504</v>
      </c>
      <c r="H6081" s="36" t="s">
        <v>7504</v>
      </c>
      <c r="I6081" s="36" t="s">
        <v>6678</v>
      </c>
      <c r="J6081" s="36" t="s">
        <v>59</v>
      </c>
      <c r="K6081" s="36" t="s">
        <v>6679</v>
      </c>
    </row>
    <row r="6082" spans="1:11" ht="15" customHeight="1">
      <c r="A6082" s="36" t="s">
        <v>8531</v>
      </c>
      <c r="B6082" s="36">
        <v>483722</v>
      </c>
      <c r="C6082" s="35" t="str">
        <f>VLOOKUP(B6082,'[1]EC Sales Date'!$A:$C,2,)</f>
        <v>Jupe Satinée (Court)</v>
      </c>
      <c r="D6082" s="36" t="s">
        <v>57</v>
      </c>
      <c r="E6082" s="36" t="s">
        <v>57</v>
      </c>
      <c r="F6082" s="36" t="s">
        <v>57</v>
      </c>
      <c r="G6082" s="36" t="s">
        <v>7504</v>
      </c>
      <c r="H6082" s="36" t="s">
        <v>7504</v>
      </c>
      <c r="I6082" s="36" t="s">
        <v>6678</v>
      </c>
      <c r="J6082" s="36" t="s">
        <v>59</v>
      </c>
      <c r="K6082" s="36" t="s">
        <v>6679</v>
      </c>
    </row>
    <row r="6083" spans="1:11" ht="15" customHeight="1">
      <c r="A6083" s="36" t="s">
        <v>8532</v>
      </c>
      <c r="B6083" s="36">
        <v>483722</v>
      </c>
      <c r="C6083" s="35" t="str">
        <f>VLOOKUP(B6083,'[1]EC Sales Date'!$A:$C,2,)</f>
        <v>Jupe Satinée (Court)</v>
      </c>
      <c r="D6083" s="36" t="s">
        <v>57</v>
      </c>
      <c r="E6083" s="36" t="s">
        <v>57</v>
      </c>
      <c r="F6083" s="36" t="s">
        <v>57</v>
      </c>
      <c r="G6083" s="36" t="s">
        <v>7504</v>
      </c>
      <c r="H6083" s="36" t="s">
        <v>7504</v>
      </c>
      <c r="I6083" s="36" t="s">
        <v>6678</v>
      </c>
      <c r="J6083" s="36" t="s">
        <v>59</v>
      </c>
      <c r="K6083" s="36" t="s">
        <v>6679</v>
      </c>
    </row>
    <row r="6084" spans="1:11" ht="15" customHeight="1">
      <c r="A6084" s="36" t="s">
        <v>8533</v>
      </c>
      <c r="B6084" s="36">
        <v>483723</v>
      </c>
      <c r="C6084" s="35" t="str">
        <f>VLOOKUP(B6084,'[1]EC Sales Date'!$A:$C,2,)</f>
        <v>Pantalon Barrel en jersey (Long)</v>
      </c>
      <c r="D6084" s="36" t="s">
        <v>57</v>
      </c>
      <c r="E6084" s="36" t="s">
        <v>57</v>
      </c>
      <c r="F6084" s="36" t="s">
        <v>57</v>
      </c>
      <c r="G6084" s="36" t="s">
        <v>7504</v>
      </c>
      <c r="H6084" s="36" t="s">
        <v>7504</v>
      </c>
      <c r="I6084" s="36" t="s">
        <v>6678</v>
      </c>
      <c r="J6084" s="36" t="s">
        <v>59</v>
      </c>
      <c r="K6084" s="36" t="s">
        <v>6679</v>
      </c>
    </row>
    <row r="6085" spans="1:11" ht="15" customHeight="1">
      <c r="A6085" s="36" t="s">
        <v>8534</v>
      </c>
      <c r="B6085" s="36">
        <v>479011</v>
      </c>
      <c r="C6085" s="35" t="str">
        <f>VLOOKUP(B6085,'[1]EC Sales Date'!$A:$C,2,)</f>
        <v>Jupe à volants</v>
      </c>
      <c r="D6085" s="36" t="s">
        <v>86</v>
      </c>
      <c r="E6085" s="36" t="s">
        <v>57</v>
      </c>
      <c r="F6085" s="36" t="s">
        <v>57</v>
      </c>
      <c r="G6085" s="36" t="s">
        <v>7504</v>
      </c>
      <c r="H6085" s="36" t="s">
        <v>7504</v>
      </c>
      <c r="I6085" s="36" t="s">
        <v>78</v>
      </c>
      <c r="J6085" s="36" t="s">
        <v>59</v>
      </c>
      <c r="K6085" s="36" t="s">
        <v>4164</v>
      </c>
    </row>
    <row r="6086" spans="1:11" ht="15" customHeight="1">
      <c r="A6086" s="36" t="s">
        <v>8535</v>
      </c>
      <c r="B6086" s="36">
        <v>480810</v>
      </c>
      <c r="C6086" s="35" t="str">
        <f>VLOOKUP(B6086,'[1]EC Sales Date'!$A:$C,2,)</f>
        <v>Jupe à volants (Imprimé)</v>
      </c>
      <c r="D6086" s="36" t="s">
        <v>86</v>
      </c>
      <c r="E6086" s="36" t="s">
        <v>57</v>
      </c>
      <c r="F6086" s="36" t="s">
        <v>57</v>
      </c>
      <c r="G6086" s="36" t="s">
        <v>7504</v>
      </c>
      <c r="H6086" s="36" t="s">
        <v>7504</v>
      </c>
      <c r="I6086" s="36" t="s">
        <v>78</v>
      </c>
      <c r="J6086" s="36" t="s">
        <v>59</v>
      </c>
      <c r="K6086" s="36" t="s">
        <v>4164</v>
      </c>
    </row>
    <row r="6087" spans="1:11" ht="15" customHeight="1">
      <c r="A6087" s="36" t="s">
        <v>8536</v>
      </c>
      <c r="B6087" s="36">
        <v>479012</v>
      </c>
      <c r="C6087" s="35" t="str">
        <f>VLOOKUP(B6087,'[1]EC Sales Date'!$A:$C,2,)</f>
        <v>Jupe Satinée</v>
      </c>
      <c r="D6087" s="36" t="s">
        <v>57</v>
      </c>
      <c r="E6087" s="36" t="s">
        <v>57</v>
      </c>
      <c r="F6087" s="36" t="s">
        <v>57</v>
      </c>
      <c r="G6087" s="36" t="s">
        <v>7504</v>
      </c>
      <c r="H6087" s="36" t="s">
        <v>7504</v>
      </c>
      <c r="I6087" s="36" t="s">
        <v>78</v>
      </c>
      <c r="J6087" s="36" t="s">
        <v>59</v>
      </c>
      <c r="K6087" s="36" t="s">
        <v>8537</v>
      </c>
    </row>
    <row r="6088" spans="1:11" ht="15" customHeight="1">
      <c r="A6088" s="36" t="s">
        <v>8538</v>
      </c>
      <c r="B6088" s="36">
        <v>480750</v>
      </c>
      <c r="C6088" s="35" t="str">
        <f>VLOOKUP(B6088,'[1]EC Sales Date'!$A:$C,2,)</f>
        <v>Jupe Satinée (Court)</v>
      </c>
      <c r="D6088" s="36" t="s">
        <v>57</v>
      </c>
      <c r="E6088" s="36" t="s">
        <v>57</v>
      </c>
      <c r="F6088" s="36" t="s">
        <v>57</v>
      </c>
      <c r="G6088" s="36" t="s">
        <v>7504</v>
      </c>
      <c r="H6088" s="36" t="s">
        <v>7504</v>
      </c>
      <c r="I6088" s="36" t="s">
        <v>78</v>
      </c>
      <c r="J6088" s="36" t="s">
        <v>59</v>
      </c>
      <c r="K6088" s="36" t="s">
        <v>8537</v>
      </c>
    </row>
    <row r="6089" spans="1:11" ht="15" customHeight="1">
      <c r="A6089" s="36" t="s">
        <v>8539</v>
      </c>
      <c r="B6089" s="36">
        <v>479704</v>
      </c>
      <c r="C6089" s="35" t="e">
        <f>VLOOKUP(B6089,'[1]EC Sales Date'!$A:$C,2,)</f>
        <v>#N/A</v>
      </c>
      <c r="D6089" s="36" t="s">
        <v>57</v>
      </c>
      <c r="E6089" s="36" t="s">
        <v>57</v>
      </c>
      <c r="F6089" s="36" t="s">
        <v>57</v>
      </c>
      <c r="G6089" s="36" t="s">
        <v>7504</v>
      </c>
      <c r="H6089" s="36" t="s">
        <v>7504</v>
      </c>
      <c r="I6089" s="36" t="s">
        <v>78</v>
      </c>
      <c r="J6089" s="36" t="s">
        <v>59</v>
      </c>
      <c r="K6089" s="36" t="s">
        <v>8540</v>
      </c>
    </row>
    <row r="6090" spans="1:11" ht="15" customHeight="1">
      <c r="A6090" s="36" t="s">
        <v>8541</v>
      </c>
      <c r="B6090" s="36">
        <v>481439</v>
      </c>
      <c r="C6090" s="35" t="e">
        <f>VLOOKUP(B6090,'[1]EC Sales Date'!$A:$C,2,)</f>
        <v>#N/A</v>
      </c>
      <c r="D6090" s="36" t="s">
        <v>57</v>
      </c>
      <c r="E6090" s="36" t="s">
        <v>57</v>
      </c>
      <c r="F6090" s="36" t="s">
        <v>57</v>
      </c>
      <c r="G6090" s="36" t="s">
        <v>7504</v>
      </c>
      <c r="H6090" s="36" t="s">
        <v>7504</v>
      </c>
      <c r="I6090" s="36" t="s">
        <v>78</v>
      </c>
      <c r="J6090" s="36" t="s">
        <v>59</v>
      </c>
      <c r="K6090" s="36" t="s">
        <v>8540</v>
      </c>
    </row>
    <row r="6091" spans="1:11" ht="15" customHeight="1">
      <c r="A6091" s="36" t="s">
        <v>8542</v>
      </c>
      <c r="B6091" s="36">
        <v>479768</v>
      </c>
      <c r="C6091" s="35" t="e">
        <f>VLOOKUP(B6091,'[1]EC Sales Date'!$A:$C,2,)</f>
        <v>#N/A</v>
      </c>
      <c r="D6091" s="36" t="s">
        <v>86</v>
      </c>
      <c r="E6091" s="36" t="s">
        <v>57</v>
      </c>
      <c r="F6091" s="36" t="s">
        <v>57</v>
      </c>
      <c r="G6091" s="36" t="s">
        <v>7504</v>
      </c>
      <c r="H6091" s="36" t="s">
        <v>7504</v>
      </c>
      <c r="I6091" s="36" t="s">
        <v>58</v>
      </c>
      <c r="J6091" s="36" t="s">
        <v>59</v>
      </c>
      <c r="K6091" s="36" t="s">
        <v>8543</v>
      </c>
    </row>
    <row r="6092" spans="1:11" ht="15" customHeight="1">
      <c r="A6092" s="36" t="s">
        <v>8544</v>
      </c>
      <c r="B6092" s="36">
        <v>479916</v>
      </c>
      <c r="C6092" s="35" t="str">
        <f>VLOOKUP(B6092,'[1]EC Sales Date'!$A:$C,2,)</f>
        <v>Jupe midi large et plissée</v>
      </c>
      <c r="D6092" s="36" t="s">
        <v>57</v>
      </c>
      <c r="E6092" s="36" t="s">
        <v>57</v>
      </c>
      <c r="F6092" s="36" t="s">
        <v>57</v>
      </c>
      <c r="G6092" s="36" t="s">
        <v>7504</v>
      </c>
      <c r="H6092" s="36" t="s">
        <v>7504</v>
      </c>
      <c r="I6092" s="36" t="s">
        <v>3398</v>
      </c>
      <c r="J6092" s="36" t="s">
        <v>59</v>
      </c>
      <c r="K6092" s="36" t="s">
        <v>8545</v>
      </c>
    </row>
    <row r="6093" spans="1:11" ht="15" customHeight="1">
      <c r="A6093" s="36" t="s">
        <v>8546</v>
      </c>
      <c r="B6093" s="36">
        <v>479071</v>
      </c>
      <c r="C6093" s="35" t="str">
        <f>VLOOKUP(B6093,'[1]EC Sales Date'!$A:$C,2,)</f>
        <v>Blouse en viscose</v>
      </c>
      <c r="D6093" s="36" t="s">
        <v>57</v>
      </c>
      <c r="E6093" s="36" t="s">
        <v>57</v>
      </c>
      <c r="F6093" s="36" t="s">
        <v>57</v>
      </c>
      <c r="G6093" s="36" t="s">
        <v>7504</v>
      </c>
      <c r="H6093" s="36" t="s">
        <v>7504</v>
      </c>
      <c r="I6093" s="36" t="s">
        <v>310</v>
      </c>
      <c r="J6093" s="36" t="s">
        <v>59</v>
      </c>
      <c r="K6093" s="36" t="s">
        <v>484</v>
      </c>
    </row>
    <row r="6094" spans="1:11" ht="15" customHeight="1">
      <c r="A6094" s="36" t="s">
        <v>8547</v>
      </c>
      <c r="B6094" s="36">
        <v>479072</v>
      </c>
      <c r="C6094" s="35" t="str">
        <f>VLOOKUP(B6094,'[1]EC Sales Date'!$A:$C,2,)</f>
        <v>Blouse en viscose (Rayures)</v>
      </c>
      <c r="D6094" s="36" t="s">
        <v>57</v>
      </c>
      <c r="E6094" s="36" t="s">
        <v>57</v>
      </c>
      <c r="F6094" s="36" t="s">
        <v>57</v>
      </c>
      <c r="G6094" s="36" t="s">
        <v>7504</v>
      </c>
      <c r="H6094" s="36" t="s">
        <v>7504</v>
      </c>
      <c r="I6094" s="36" t="s">
        <v>310</v>
      </c>
      <c r="J6094" s="36" t="s">
        <v>59</v>
      </c>
      <c r="K6094" s="36" t="s">
        <v>484</v>
      </c>
    </row>
    <row r="6095" spans="1:11" ht="15" customHeight="1">
      <c r="A6095" s="36" t="s">
        <v>8548</v>
      </c>
      <c r="B6095" s="36">
        <v>479073</v>
      </c>
      <c r="C6095" s="35" t="str">
        <f>VLOOKUP(B6095,'[1]EC Sales Date'!$A:$C,2,)</f>
        <v>Blouse en viscose col skipper (Manches 3/4)</v>
      </c>
      <c r="D6095" s="36" t="s">
        <v>57</v>
      </c>
      <c r="E6095" s="36" t="s">
        <v>57</v>
      </c>
      <c r="F6095" s="36" t="s">
        <v>57</v>
      </c>
      <c r="G6095" s="36" t="s">
        <v>7504</v>
      </c>
      <c r="H6095" s="36" t="s">
        <v>7504</v>
      </c>
      <c r="I6095" s="36" t="s">
        <v>310</v>
      </c>
      <c r="J6095" s="36" t="s">
        <v>59</v>
      </c>
      <c r="K6095" s="36" t="s">
        <v>484</v>
      </c>
    </row>
    <row r="6096" spans="1:11" ht="15" customHeight="1">
      <c r="A6096" s="36" t="s">
        <v>8549</v>
      </c>
      <c r="B6096" s="36">
        <v>479074</v>
      </c>
      <c r="C6096" s="35" t="str">
        <f>VLOOKUP(B6096,'[1]EC Sales Date'!$A:$C,2,)</f>
        <v>Blouse en viscose col skipper (Manches 3/4, Rayures)</v>
      </c>
      <c r="D6096" s="36" t="s">
        <v>57</v>
      </c>
      <c r="E6096" s="36" t="s">
        <v>57</v>
      </c>
      <c r="F6096" s="36" t="s">
        <v>57</v>
      </c>
      <c r="G6096" s="36" t="s">
        <v>7504</v>
      </c>
      <c r="H6096" s="36" t="s">
        <v>7504</v>
      </c>
      <c r="I6096" s="36" t="s">
        <v>310</v>
      </c>
      <c r="J6096" s="36" t="s">
        <v>59</v>
      </c>
      <c r="K6096" s="36" t="s">
        <v>484</v>
      </c>
    </row>
    <row r="6097" spans="1:11" ht="15" customHeight="1">
      <c r="A6097" s="36" t="s">
        <v>8550</v>
      </c>
      <c r="B6097" s="36">
        <v>479076</v>
      </c>
      <c r="C6097" s="35" t="e">
        <f>VLOOKUP(B6097,'[1]EC Sales Date'!$A:$C,2,)</f>
        <v>#N/A</v>
      </c>
      <c r="D6097" s="36" t="s">
        <v>80</v>
      </c>
      <c r="E6097" s="36" t="s">
        <v>86</v>
      </c>
      <c r="F6097" s="36" t="s">
        <v>86</v>
      </c>
      <c r="G6097" s="36" t="s">
        <v>7504</v>
      </c>
      <c r="H6097" s="36" t="s">
        <v>7504</v>
      </c>
      <c r="I6097" s="36" t="s">
        <v>58</v>
      </c>
      <c r="J6097" s="37" t="s">
        <v>123</v>
      </c>
      <c r="K6097" s="36" t="s">
        <v>124</v>
      </c>
    </row>
    <row r="6098" spans="1:11" ht="15" customHeight="1">
      <c r="A6098" s="36" t="s">
        <v>8551</v>
      </c>
      <c r="B6098" s="36">
        <v>479076</v>
      </c>
      <c r="C6098" s="35" t="e">
        <f>VLOOKUP(B6098,'[1]EC Sales Date'!$A:$C,2,)</f>
        <v>#N/A</v>
      </c>
      <c r="D6098" s="36" t="s">
        <v>80</v>
      </c>
      <c r="E6098" s="36" t="s">
        <v>86</v>
      </c>
      <c r="F6098" s="36" t="s">
        <v>86</v>
      </c>
      <c r="G6098" s="36" t="s">
        <v>7504</v>
      </c>
      <c r="H6098" s="36" t="s">
        <v>7504</v>
      </c>
      <c r="I6098" s="36" t="s">
        <v>58</v>
      </c>
      <c r="J6098" s="37" t="s">
        <v>123</v>
      </c>
      <c r="K6098" s="36" t="s">
        <v>124</v>
      </c>
    </row>
    <row r="6099" spans="1:11" ht="15" customHeight="1">
      <c r="A6099" s="36" t="s">
        <v>8552</v>
      </c>
      <c r="B6099" s="36">
        <v>479076</v>
      </c>
      <c r="C6099" s="35" t="e">
        <f>VLOOKUP(B6099,'[1]EC Sales Date'!$A:$C,2,)</f>
        <v>#N/A</v>
      </c>
      <c r="D6099" s="36" t="s">
        <v>80</v>
      </c>
      <c r="E6099" s="36" t="s">
        <v>57</v>
      </c>
      <c r="F6099" s="36" t="s">
        <v>57</v>
      </c>
      <c r="G6099" s="36" t="s">
        <v>7504</v>
      </c>
      <c r="H6099" s="36" t="s">
        <v>7504</v>
      </c>
      <c r="I6099" s="36" t="s">
        <v>58</v>
      </c>
      <c r="J6099" s="37" t="s">
        <v>123</v>
      </c>
      <c r="K6099" s="36" t="s">
        <v>124</v>
      </c>
    </row>
    <row r="6100" spans="1:11" ht="15" customHeight="1">
      <c r="A6100" s="36" t="s">
        <v>8553</v>
      </c>
      <c r="B6100" s="36">
        <v>479078</v>
      </c>
      <c r="C6100" s="35" t="str">
        <f>VLOOKUP(B6100,'[1]EC Sales Date'!$A:$C,2,)</f>
        <v>Chemise Oxford (Coupe Boxy, Rayée)</v>
      </c>
      <c r="D6100" s="36" t="s">
        <v>57</v>
      </c>
      <c r="E6100" s="36" t="s">
        <v>57</v>
      </c>
      <c r="F6100" s="36" t="s">
        <v>57</v>
      </c>
      <c r="G6100" s="36" t="s">
        <v>7504</v>
      </c>
      <c r="H6100" s="36" t="s">
        <v>7504</v>
      </c>
      <c r="I6100" s="36" t="s">
        <v>58</v>
      </c>
      <c r="J6100" s="37" t="s">
        <v>123</v>
      </c>
      <c r="K6100" s="36" t="s">
        <v>124</v>
      </c>
    </row>
    <row r="6101" spans="1:11" ht="15" customHeight="1">
      <c r="A6101" s="36" t="s">
        <v>8554</v>
      </c>
      <c r="B6101" s="36">
        <v>479078</v>
      </c>
      <c r="C6101" s="35" t="str">
        <f>VLOOKUP(B6101,'[1]EC Sales Date'!$A:$C,2,)</f>
        <v>Chemise Oxford (Coupe Boxy, Rayée)</v>
      </c>
      <c r="D6101" s="36" t="s">
        <v>57</v>
      </c>
      <c r="E6101" s="36" t="s">
        <v>57</v>
      </c>
      <c r="F6101" s="36" t="s">
        <v>57</v>
      </c>
      <c r="G6101" s="36" t="s">
        <v>7504</v>
      </c>
      <c r="H6101" s="36" t="s">
        <v>7504</v>
      </c>
      <c r="I6101" s="36" t="s">
        <v>58</v>
      </c>
      <c r="J6101" s="37" t="s">
        <v>123</v>
      </c>
      <c r="K6101" s="36" t="s">
        <v>124</v>
      </c>
    </row>
    <row r="6102" spans="1:11" ht="15" customHeight="1">
      <c r="A6102" s="36" t="s">
        <v>8555</v>
      </c>
      <c r="B6102" s="36">
        <v>479079</v>
      </c>
      <c r="C6102" s="35" t="str">
        <f>VLOOKUP(B6102,'[1]EC Sales Date'!$A:$C,2,)</f>
        <v>Chemise en coton</v>
      </c>
      <c r="D6102" s="36" t="s">
        <v>57</v>
      </c>
      <c r="E6102" s="36" t="s">
        <v>57</v>
      </c>
      <c r="F6102" s="36" t="s">
        <v>57</v>
      </c>
      <c r="G6102" s="36" t="s">
        <v>7504</v>
      </c>
      <c r="H6102" s="36" t="s">
        <v>7504</v>
      </c>
      <c r="I6102" s="36" t="s">
        <v>58</v>
      </c>
      <c r="J6102" s="37" t="s">
        <v>123</v>
      </c>
      <c r="K6102" s="36" t="s">
        <v>124</v>
      </c>
    </row>
    <row r="6103" spans="1:11" ht="15" customHeight="1">
      <c r="A6103" s="36" t="s">
        <v>8556</v>
      </c>
      <c r="B6103" s="36">
        <v>479096</v>
      </c>
      <c r="C6103" s="35" t="str">
        <f>VLOOKUP(B6103,'[1]EC Sales Date'!$A:$C,2,)</f>
        <v>Chemise courte en nylon (Manches courtes)</v>
      </c>
      <c r="D6103" s="36" t="s">
        <v>57</v>
      </c>
      <c r="E6103" s="36" t="s">
        <v>57</v>
      </c>
      <c r="F6103" s="36" t="s">
        <v>57</v>
      </c>
      <c r="G6103" s="36" t="s">
        <v>7504</v>
      </c>
      <c r="H6103" s="36" t="s">
        <v>7504</v>
      </c>
      <c r="I6103" s="36" t="s">
        <v>1532</v>
      </c>
      <c r="J6103" s="36" t="s">
        <v>59</v>
      </c>
      <c r="K6103" s="36" t="s">
        <v>8557</v>
      </c>
    </row>
    <row r="6104" spans="1:11" ht="15" customHeight="1">
      <c r="A6104" s="36" t="s">
        <v>8558</v>
      </c>
      <c r="B6104" s="36">
        <v>479678</v>
      </c>
      <c r="C6104" s="35" t="str">
        <f>VLOOKUP(B6104,'[1]EC Sales Date'!$A:$C,2,)</f>
        <v>Chemise Cocon en coton (Rayée)</v>
      </c>
      <c r="D6104" s="36" t="s">
        <v>57</v>
      </c>
      <c r="E6104" s="36" t="s">
        <v>57</v>
      </c>
      <c r="F6104" s="36" t="s">
        <v>57</v>
      </c>
      <c r="G6104" s="36" t="s">
        <v>7504</v>
      </c>
      <c r="H6104" s="36" t="s">
        <v>7504</v>
      </c>
      <c r="I6104" s="36" t="s">
        <v>58</v>
      </c>
      <c r="J6104" s="37" t="s">
        <v>123</v>
      </c>
      <c r="K6104" s="36" t="s">
        <v>124</v>
      </c>
    </row>
    <row r="6105" spans="1:11" ht="15" customHeight="1">
      <c r="A6105" s="36" t="s">
        <v>8559</v>
      </c>
      <c r="B6105" s="36">
        <v>480485</v>
      </c>
      <c r="C6105" s="35" t="str">
        <f>VLOOKUP(B6105,'[1]EC Sales Date'!$A:$C,2,)</f>
        <v>Chemise Cocon en coton</v>
      </c>
      <c r="D6105" s="36" t="s">
        <v>57</v>
      </c>
      <c r="E6105" s="36" t="s">
        <v>57</v>
      </c>
      <c r="F6105" s="36" t="s">
        <v>57</v>
      </c>
      <c r="G6105" s="36" t="s">
        <v>7504</v>
      </c>
      <c r="H6105" s="36" t="s">
        <v>7504</v>
      </c>
      <c r="I6105" s="36" t="s">
        <v>58</v>
      </c>
      <c r="J6105" s="37" t="s">
        <v>123</v>
      </c>
      <c r="K6105" s="36" t="s">
        <v>124</v>
      </c>
    </row>
    <row r="6106" spans="1:11" ht="15" customHeight="1">
      <c r="A6106" s="36" t="s">
        <v>8560</v>
      </c>
      <c r="B6106" s="36">
        <v>479679</v>
      </c>
      <c r="C6106" s="35" t="e">
        <f>VLOOKUP(B6106,'[1]EC Sales Date'!$A:$C,2,)</f>
        <v>#N/A</v>
      </c>
      <c r="D6106" s="36" t="s">
        <v>57</v>
      </c>
      <c r="E6106" s="36" t="s">
        <v>57</v>
      </c>
      <c r="F6106" s="36" t="s">
        <v>57</v>
      </c>
      <c r="G6106" s="36" t="s">
        <v>7504</v>
      </c>
      <c r="H6106" s="36" t="s">
        <v>7504</v>
      </c>
      <c r="I6106" s="36" t="s">
        <v>58</v>
      </c>
      <c r="J6106" s="37" t="s">
        <v>123</v>
      </c>
      <c r="K6106" s="36" t="s">
        <v>124</v>
      </c>
    </row>
    <row r="6107" spans="1:11" ht="15" customHeight="1">
      <c r="A6107" s="36" t="s">
        <v>8561</v>
      </c>
      <c r="B6107" s="36">
        <v>481429</v>
      </c>
      <c r="C6107" s="35" t="e">
        <f>VLOOKUP(B6107,'[1]EC Sales Date'!$A:$C,2,)</f>
        <v>#N/A</v>
      </c>
      <c r="D6107" s="36" t="s">
        <v>57</v>
      </c>
      <c r="E6107" s="36" t="s">
        <v>57</v>
      </c>
      <c r="F6107" s="36" t="s">
        <v>57</v>
      </c>
      <c r="G6107" s="36" t="s">
        <v>7504</v>
      </c>
      <c r="H6107" s="36" t="s">
        <v>7504</v>
      </c>
      <c r="I6107" s="36" t="s">
        <v>58</v>
      </c>
      <c r="J6107" s="37" t="s">
        <v>123</v>
      </c>
      <c r="K6107" s="36" t="s">
        <v>124</v>
      </c>
    </row>
    <row r="6108" spans="1:11" ht="15" customHeight="1">
      <c r="A6108" s="36" t="s">
        <v>10976</v>
      </c>
      <c r="B6108" s="36">
        <v>479974</v>
      </c>
      <c r="C6108" s="35" t="str">
        <f>VLOOKUP(B6108,'[1]EC Sales Date'!$A:$C,2,)</f>
        <v>Chemise Oxford (Coupe Boxy)</v>
      </c>
      <c r="D6108" s="36" t="s">
        <v>57</v>
      </c>
      <c r="E6108" s="36" t="s">
        <v>57</v>
      </c>
      <c r="F6108" s="36" t="s">
        <v>57</v>
      </c>
      <c r="G6108" s="36" t="s">
        <v>7504</v>
      </c>
      <c r="H6108" s="36" t="s">
        <v>7504</v>
      </c>
      <c r="I6108" s="36" t="s">
        <v>58</v>
      </c>
      <c r="J6108" s="37" t="s">
        <v>123</v>
      </c>
      <c r="K6108" s="36" t="s">
        <v>195</v>
      </c>
    </row>
    <row r="6109" spans="1:11" ht="15" customHeight="1">
      <c r="A6109" s="36" t="s">
        <v>8562</v>
      </c>
      <c r="B6109" s="36">
        <v>479974</v>
      </c>
      <c r="C6109" s="35" t="str">
        <f>VLOOKUP(B6109,'[1]EC Sales Date'!$A:$C,2,)</f>
        <v>Chemise Oxford (Coupe Boxy)</v>
      </c>
      <c r="D6109" s="36" t="s">
        <v>57</v>
      </c>
      <c r="E6109" s="36" t="s">
        <v>57</v>
      </c>
      <c r="F6109" s="36" t="s">
        <v>57</v>
      </c>
      <c r="G6109" s="36" t="s">
        <v>7504</v>
      </c>
      <c r="H6109" s="36" t="s">
        <v>7504</v>
      </c>
      <c r="I6109" s="36" t="s">
        <v>58</v>
      </c>
      <c r="J6109" s="37" t="s">
        <v>123</v>
      </c>
      <c r="K6109" s="36" t="s">
        <v>195</v>
      </c>
    </row>
    <row r="6110" spans="1:11" ht="15" customHeight="1">
      <c r="A6110" s="36" t="s">
        <v>8563</v>
      </c>
      <c r="B6110" s="36">
        <v>479975</v>
      </c>
      <c r="C6110" s="35" t="str">
        <f>VLOOKUP(B6110,'[1]EC Sales Date'!$A:$C,2,)</f>
        <v>Chemise Oxford (Coupe Boxy, Rayée)</v>
      </c>
      <c r="D6110" s="36" t="s">
        <v>57</v>
      </c>
      <c r="E6110" s="36" t="s">
        <v>57</v>
      </c>
      <c r="F6110" s="36" t="s">
        <v>57</v>
      </c>
      <c r="G6110" s="36" t="s">
        <v>7504</v>
      </c>
      <c r="H6110" s="36" t="s">
        <v>7504</v>
      </c>
      <c r="I6110" s="36" t="s">
        <v>58</v>
      </c>
      <c r="J6110" s="37" t="s">
        <v>123</v>
      </c>
      <c r="K6110" s="36" t="s">
        <v>195</v>
      </c>
    </row>
    <row r="6111" spans="1:11" ht="15" customHeight="1">
      <c r="A6111" s="36" t="s">
        <v>8564</v>
      </c>
      <c r="B6111" s="36">
        <v>483601</v>
      </c>
      <c r="C6111" s="35" t="e">
        <f>VLOOKUP(B6111,'[1]EC Sales Date'!$A:$C,2,)</f>
        <v>#N/A</v>
      </c>
      <c r="D6111" s="36" t="s">
        <v>57</v>
      </c>
      <c r="E6111" s="36" t="s">
        <v>57</v>
      </c>
      <c r="F6111" s="36" t="s">
        <v>57</v>
      </c>
      <c r="G6111" s="36" t="s">
        <v>7504</v>
      </c>
      <c r="H6111" s="36" t="s">
        <v>7504</v>
      </c>
      <c r="I6111" s="36" t="s">
        <v>58</v>
      </c>
      <c r="J6111" s="37" t="s">
        <v>123</v>
      </c>
      <c r="K6111" s="36" t="s">
        <v>195</v>
      </c>
    </row>
    <row r="6112" spans="1:11" ht="15" customHeight="1">
      <c r="A6112" s="36" t="s">
        <v>8565</v>
      </c>
      <c r="B6112" s="36">
        <v>481215</v>
      </c>
      <c r="C6112" s="35" t="str">
        <f>VLOOKUP(B6112,'[1]EC Sales Date'!$A:$C,2,)</f>
        <v>Blouse drapée (Col officier)</v>
      </c>
      <c r="D6112" s="36" t="s">
        <v>57</v>
      </c>
      <c r="E6112" s="36" t="s">
        <v>57</v>
      </c>
      <c r="F6112" s="36" t="s">
        <v>57</v>
      </c>
      <c r="G6112" s="36" t="s">
        <v>7504</v>
      </c>
      <c r="H6112" s="36" t="s">
        <v>7504</v>
      </c>
      <c r="I6112" s="36" t="s">
        <v>58</v>
      </c>
      <c r="J6112" s="36" t="s">
        <v>59</v>
      </c>
      <c r="K6112" s="36" t="s">
        <v>6713</v>
      </c>
    </row>
    <row r="6113" spans="1:11" ht="15" customHeight="1">
      <c r="A6113" s="36" t="s">
        <v>8566</v>
      </c>
      <c r="B6113" s="36">
        <v>480074</v>
      </c>
      <c r="C6113" s="35" t="e">
        <f>VLOOKUP(B6113,'[1]EC Sales Date'!$A:$C,2,)</f>
        <v>#N/A</v>
      </c>
      <c r="D6113" s="36" t="s">
        <v>57</v>
      </c>
      <c r="E6113" s="36" t="s">
        <v>57</v>
      </c>
      <c r="F6113" s="36" t="s">
        <v>57</v>
      </c>
      <c r="G6113" s="36" t="s">
        <v>7504</v>
      </c>
      <c r="H6113" s="36" t="s">
        <v>7504</v>
      </c>
      <c r="I6113" s="36" t="s">
        <v>58</v>
      </c>
      <c r="J6113" s="37" t="s">
        <v>123</v>
      </c>
      <c r="K6113" s="36" t="s">
        <v>124</v>
      </c>
    </row>
    <row r="6114" spans="1:11" ht="15" customHeight="1">
      <c r="A6114" s="36" t="s">
        <v>8567</v>
      </c>
      <c r="B6114" s="36">
        <v>480075</v>
      </c>
      <c r="C6114" s="35" t="e">
        <f>VLOOKUP(B6114,'[1]EC Sales Date'!$A:$C,2,)</f>
        <v>#N/A</v>
      </c>
      <c r="D6114" s="36" t="s">
        <v>57</v>
      </c>
      <c r="E6114" s="36" t="s">
        <v>57</v>
      </c>
      <c r="F6114" s="36" t="s">
        <v>57</v>
      </c>
      <c r="G6114" s="36" t="s">
        <v>7504</v>
      </c>
      <c r="H6114" s="36" t="s">
        <v>7504</v>
      </c>
      <c r="I6114" s="36" t="s">
        <v>58</v>
      </c>
      <c r="J6114" s="36" t="s">
        <v>59</v>
      </c>
      <c r="K6114" s="36" t="s">
        <v>8568</v>
      </c>
    </row>
    <row r="6115" spans="1:11" ht="15" customHeight="1">
      <c r="A6115" s="36" t="s">
        <v>8569</v>
      </c>
      <c r="B6115" s="36">
        <v>480318</v>
      </c>
      <c r="C6115" s="35" t="str">
        <f>VLOOKUP(B6115,'[1]EC Sales Date'!$A:$C,2,)</f>
        <v>Surchemise en velours côtelé</v>
      </c>
      <c r="D6115" s="36" t="s">
        <v>57</v>
      </c>
      <c r="E6115" s="36" t="s">
        <v>57</v>
      </c>
      <c r="F6115" s="36" t="s">
        <v>57</v>
      </c>
      <c r="G6115" s="36" t="s">
        <v>7504</v>
      </c>
      <c r="H6115" s="36" t="s">
        <v>7504</v>
      </c>
      <c r="I6115" s="36" t="s">
        <v>58</v>
      </c>
      <c r="J6115" s="37" t="s">
        <v>123</v>
      </c>
      <c r="K6115" s="36" t="s">
        <v>124</v>
      </c>
    </row>
    <row r="6116" spans="1:11" ht="15" customHeight="1">
      <c r="A6116" s="36" t="s">
        <v>8570</v>
      </c>
      <c r="B6116" s="36">
        <v>479586</v>
      </c>
      <c r="C6116" s="35" t="str">
        <f>VLOOKUP(B6116,'[1]EC Sales Date'!$A:$C,2,)</f>
        <v>T-shirt à col zippé AIRism</v>
      </c>
      <c r="D6116" s="36" t="s">
        <v>86</v>
      </c>
      <c r="E6116" s="36" t="s">
        <v>86</v>
      </c>
      <c r="F6116" s="36" t="s">
        <v>86</v>
      </c>
      <c r="G6116" s="36" t="s">
        <v>7504</v>
      </c>
      <c r="H6116" s="36" t="s">
        <v>7504</v>
      </c>
      <c r="I6116" s="36" t="s">
        <v>2254</v>
      </c>
      <c r="J6116" s="36" t="s">
        <v>59</v>
      </c>
      <c r="K6116" s="36" t="s">
        <v>2255</v>
      </c>
    </row>
    <row r="6117" spans="1:11" ht="15" customHeight="1">
      <c r="A6117" s="36" t="s">
        <v>8571</v>
      </c>
      <c r="B6117" s="36">
        <v>479588</v>
      </c>
      <c r="C6117" s="35" t="e">
        <f>VLOOKUP(B6117,'[1]EC Sales Date'!$A:$C,2,)</f>
        <v>#N/A</v>
      </c>
      <c r="D6117" s="36" t="s">
        <v>80</v>
      </c>
      <c r="E6117" s="36" t="s">
        <v>86</v>
      </c>
      <c r="F6117" s="36" t="s">
        <v>86</v>
      </c>
      <c r="G6117" s="36" t="s">
        <v>7504</v>
      </c>
      <c r="H6117" s="36" t="s">
        <v>7504</v>
      </c>
      <c r="I6117" s="36" t="s">
        <v>58</v>
      </c>
      <c r="J6117" s="36" t="s">
        <v>59</v>
      </c>
      <c r="K6117" s="36" t="s">
        <v>1390</v>
      </c>
    </row>
    <row r="6118" spans="1:11" ht="15" customHeight="1">
      <c r="A6118" s="36" t="s">
        <v>8572</v>
      </c>
      <c r="B6118" s="36">
        <v>479588</v>
      </c>
      <c r="C6118" s="35" t="e">
        <f>VLOOKUP(B6118,'[1]EC Sales Date'!$A:$C,2,)</f>
        <v>#N/A</v>
      </c>
      <c r="D6118" s="36" t="s">
        <v>80</v>
      </c>
      <c r="E6118" s="36" t="s">
        <v>86</v>
      </c>
      <c r="F6118" s="36" t="s">
        <v>86</v>
      </c>
      <c r="G6118" s="36" t="s">
        <v>7504</v>
      </c>
      <c r="H6118" s="36" t="s">
        <v>7504</v>
      </c>
      <c r="I6118" s="36" t="s">
        <v>58</v>
      </c>
      <c r="J6118" s="36" t="s">
        <v>59</v>
      </c>
      <c r="K6118" s="36" t="s">
        <v>1390</v>
      </c>
    </row>
    <row r="6119" spans="1:11" ht="15" customHeight="1">
      <c r="A6119" s="36" t="s">
        <v>8573</v>
      </c>
      <c r="B6119" s="36">
        <v>479588</v>
      </c>
      <c r="C6119" s="35" t="e">
        <f>VLOOKUP(B6119,'[1]EC Sales Date'!$A:$C,2,)</f>
        <v>#N/A</v>
      </c>
      <c r="D6119" s="36" t="s">
        <v>80</v>
      </c>
      <c r="E6119" s="36" t="s">
        <v>86</v>
      </c>
      <c r="F6119" s="36" t="s">
        <v>86</v>
      </c>
      <c r="G6119" s="36" t="s">
        <v>7504</v>
      </c>
      <c r="H6119" s="36" t="s">
        <v>7504</v>
      </c>
      <c r="I6119" s="36" t="s">
        <v>58</v>
      </c>
      <c r="J6119" s="36" t="s">
        <v>59</v>
      </c>
      <c r="K6119" s="36" t="s">
        <v>1390</v>
      </c>
    </row>
    <row r="6120" spans="1:11" ht="15" customHeight="1">
      <c r="A6120" s="36" t="s">
        <v>8574</v>
      </c>
      <c r="B6120" s="36">
        <v>481026</v>
      </c>
      <c r="C6120" s="35" t="e">
        <f>VLOOKUP(B6120,'[1]EC Sales Date'!$A:$C,2,)</f>
        <v>#N/A</v>
      </c>
      <c r="D6120" s="36" t="s">
        <v>80</v>
      </c>
      <c r="E6120" s="36" t="s">
        <v>86</v>
      </c>
      <c r="F6120" s="36" t="s">
        <v>86</v>
      </c>
      <c r="G6120" s="36" t="s">
        <v>7504</v>
      </c>
      <c r="H6120" s="36" t="s">
        <v>7504</v>
      </c>
      <c r="I6120" s="36" t="s">
        <v>58</v>
      </c>
      <c r="J6120" s="36" t="s">
        <v>59</v>
      </c>
      <c r="K6120" s="36" t="s">
        <v>1390</v>
      </c>
    </row>
    <row r="6121" spans="1:11" ht="15" customHeight="1">
      <c r="A6121" s="36" t="s">
        <v>8575</v>
      </c>
      <c r="B6121" s="36">
        <v>481026</v>
      </c>
      <c r="C6121" s="35" t="e">
        <f>VLOOKUP(B6121,'[1]EC Sales Date'!$A:$C,2,)</f>
        <v>#N/A</v>
      </c>
      <c r="D6121" s="36" t="s">
        <v>80</v>
      </c>
      <c r="E6121" s="36" t="s">
        <v>86</v>
      </c>
      <c r="F6121" s="36" t="s">
        <v>86</v>
      </c>
      <c r="G6121" s="36" t="s">
        <v>7504</v>
      </c>
      <c r="H6121" s="36" t="s">
        <v>7504</v>
      </c>
      <c r="I6121" s="36" t="s">
        <v>58</v>
      </c>
      <c r="J6121" s="36" t="s">
        <v>59</v>
      </c>
      <c r="K6121" s="36" t="s">
        <v>1390</v>
      </c>
    </row>
    <row r="6122" spans="1:11" ht="15" customHeight="1">
      <c r="A6122" s="36" t="s">
        <v>8576</v>
      </c>
      <c r="B6122" s="36">
        <v>479590</v>
      </c>
      <c r="C6122" s="35" t="str">
        <f>VLOOKUP(B6122,'[1]EC Sales Date'!$A:$C,2,)</f>
        <v>T-shirt côtelé (Manches longues)</v>
      </c>
      <c r="D6122" s="36" t="s">
        <v>80</v>
      </c>
      <c r="E6122" s="36" t="s">
        <v>86</v>
      </c>
      <c r="F6122" s="36" t="s">
        <v>86</v>
      </c>
      <c r="G6122" s="36" t="s">
        <v>7504</v>
      </c>
      <c r="H6122" s="36" t="s">
        <v>7504</v>
      </c>
      <c r="I6122" s="36" t="s">
        <v>58</v>
      </c>
      <c r="J6122" s="36" t="s">
        <v>59</v>
      </c>
      <c r="K6122" s="36" t="s">
        <v>3444</v>
      </c>
    </row>
    <row r="6123" spans="1:11" ht="15" customHeight="1">
      <c r="A6123" s="36" t="s">
        <v>8577</v>
      </c>
      <c r="B6123" s="36">
        <v>479590</v>
      </c>
      <c r="C6123" s="35" t="str">
        <f>VLOOKUP(B6123,'[1]EC Sales Date'!$A:$C,2,)</f>
        <v>T-shirt côtelé (Manches longues)</v>
      </c>
      <c r="D6123" s="36" t="s">
        <v>80</v>
      </c>
      <c r="E6123" s="36" t="s">
        <v>86</v>
      </c>
      <c r="F6123" s="36" t="s">
        <v>86</v>
      </c>
      <c r="G6123" s="36" t="s">
        <v>7504</v>
      </c>
      <c r="H6123" s="36" t="s">
        <v>7504</v>
      </c>
      <c r="I6123" s="36" t="s">
        <v>58</v>
      </c>
      <c r="J6123" s="36" t="s">
        <v>59</v>
      </c>
      <c r="K6123" s="36" t="s">
        <v>3444</v>
      </c>
    </row>
    <row r="6124" spans="1:11" ht="15" customHeight="1">
      <c r="A6124" s="36" t="s">
        <v>8578</v>
      </c>
      <c r="B6124" s="36">
        <v>479590</v>
      </c>
      <c r="C6124" s="35" t="str">
        <f>VLOOKUP(B6124,'[1]EC Sales Date'!$A:$C,2,)</f>
        <v>T-shirt côtelé (Manches longues)</v>
      </c>
      <c r="D6124" s="36" t="s">
        <v>80</v>
      </c>
      <c r="E6124" s="36" t="s">
        <v>86</v>
      </c>
      <c r="F6124" s="36" t="s">
        <v>86</v>
      </c>
      <c r="G6124" s="36" t="s">
        <v>7504</v>
      </c>
      <c r="H6124" s="36" t="s">
        <v>7504</v>
      </c>
      <c r="I6124" s="36" t="s">
        <v>58</v>
      </c>
      <c r="J6124" s="36" t="s">
        <v>59</v>
      </c>
      <c r="K6124" s="36" t="s">
        <v>3444</v>
      </c>
    </row>
    <row r="6125" spans="1:11" ht="15" customHeight="1">
      <c r="A6125" s="36" t="s">
        <v>8579</v>
      </c>
      <c r="B6125" s="36">
        <v>480036</v>
      </c>
      <c r="C6125" s="35" t="str">
        <f>VLOOKUP(B6125,'[1]EC Sales Date'!$A:$C,2,)</f>
        <v>T-Shirt côtelé (Rayé, Manches longues)</v>
      </c>
      <c r="D6125" s="36" t="s">
        <v>80</v>
      </c>
      <c r="E6125" s="36" t="s">
        <v>86</v>
      </c>
      <c r="F6125" s="36" t="s">
        <v>86</v>
      </c>
      <c r="G6125" s="36" t="s">
        <v>7504</v>
      </c>
      <c r="H6125" s="36" t="s">
        <v>7504</v>
      </c>
      <c r="I6125" s="36" t="s">
        <v>58</v>
      </c>
      <c r="J6125" s="36" t="s">
        <v>59</v>
      </c>
      <c r="K6125" s="36" t="s">
        <v>3444</v>
      </c>
    </row>
    <row r="6126" spans="1:11" ht="15" customHeight="1">
      <c r="A6126" s="36" t="s">
        <v>8580</v>
      </c>
      <c r="B6126" s="36">
        <v>480036</v>
      </c>
      <c r="C6126" s="35" t="str">
        <f>VLOOKUP(B6126,'[1]EC Sales Date'!$A:$C,2,)</f>
        <v>T-Shirt côtelé (Rayé, Manches longues)</v>
      </c>
      <c r="D6126" s="36" t="s">
        <v>80</v>
      </c>
      <c r="E6126" s="36" t="s">
        <v>86</v>
      </c>
      <c r="F6126" s="36" t="s">
        <v>86</v>
      </c>
      <c r="G6126" s="36" t="s">
        <v>7504</v>
      </c>
      <c r="H6126" s="36" t="s">
        <v>7504</v>
      </c>
      <c r="I6126" s="36" t="s">
        <v>58</v>
      </c>
      <c r="J6126" s="36" t="s">
        <v>59</v>
      </c>
      <c r="K6126" s="36" t="s">
        <v>3444</v>
      </c>
    </row>
    <row r="6127" spans="1:11" ht="15" customHeight="1">
      <c r="A6127" s="36" t="s">
        <v>8581</v>
      </c>
      <c r="B6127" s="36">
        <v>481438</v>
      </c>
      <c r="C6127" s="35" t="str">
        <f>VLOOKUP(B6127,'[1]EC Sales Date'!$A:$C,2,)</f>
        <v>T-shirt côtelé (Manches longues)</v>
      </c>
      <c r="D6127" s="36" t="s">
        <v>80</v>
      </c>
      <c r="E6127" s="36" t="s">
        <v>86</v>
      </c>
      <c r="F6127" s="36" t="s">
        <v>86</v>
      </c>
      <c r="G6127" s="36" t="s">
        <v>7504</v>
      </c>
      <c r="H6127" s="36" t="s">
        <v>7504</v>
      </c>
      <c r="I6127" s="36" t="s">
        <v>58</v>
      </c>
      <c r="J6127" s="36" t="s">
        <v>59</v>
      </c>
      <c r="K6127" s="36" t="s">
        <v>3444</v>
      </c>
    </row>
    <row r="6128" spans="1:11" ht="15" customHeight="1">
      <c r="A6128" s="36" t="s">
        <v>8582</v>
      </c>
      <c r="B6128" s="36">
        <v>481438</v>
      </c>
      <c r="C6128" s="35" t="str">
        <f>VLOOKUP(B6128,'[1]EC Sales Date'!$A:$C,2,)</f>
        <v>T-shirt côtelé (Manches longues)</v>
      </c>
      <c r="D6128" s="36" t="s">
        <v>80</v>
      </c>
      <c r="E6128" s="36" t="s">
        <v>86</v>
      </c>
      <c r="F6128" s="36" t="s">
        <v>86</v>
      </c>
      <c r="G6128" s="36" t="s">
        <v>7504</v>
      </c>
      <c r="H6128" s="36" t="s">
        <v>7504</v>
      </c>
      <c r="I6128" s="36" t="s">
        <v>58</v>
      </c>
      <c r="J6128" s="36" t="s">
        <v>59</v>
      </c>
      <c r="K6128" s="36" t="s">
        <v>3444</v>
      </c>
    </row>
    <row r="6129" spans="1:11" ht="15" customHeight="1">
      <c r="A6129" s="36" t="s">
        <v>8583</v>
      </c>
      <c r="B6129" s="36">
        <v>479591</v>
      </c>
      <c r="C6129" s="35" t="e">
        <f>VLOOKUP(B6129,'[1]EC Sales Date'!$A:$C,2,)</f>
        <v>#N/A</v>
      </c>
      <c r="D6129" s="36" t="s">
        <v>86</v>
      </c>
      <c r="E6129" s="36" t="s">
        <v>86</v>
      </c>
      <c r="F6129" s="36" t="s">
        <v>86</v>
      </c>
      <c r="G6129" s="36" t="s">
        <v>7504</v>
      </c>
      <c r="H6129" s="36" t="s">
        <v>7504</v>
      </c>
      <c r="I6129" s="36" t="s">
        <v>58</v>
      </c>
      <c r="J6129" s="36" t="s">
        <v>59</v>
      </c>
      <c r="K6129" s="36" t="s">
        <v>379</v>
      </c>
    </row>
    <row r="6130" spans="1:11" ht="15" customHeight="1">
      <c r="A6130" s="36" t="s">
        <v>8584</v>
      </c>
      <c r="B6130" s="36">
        <v>479591</v>
      </c>
      <c r="C6130" s="35" t="e">
        <f>VLOOKUP(B6130,'[1]EC Sales Date'!$A:$C,2,)</f>
        <v>#N/A</v>
      </c>
      <c r="D6130" s="36" t="s">
        <v>86</v>
      </c>
      <c r="E6130" s="36" t="s">
        <v>86</v>
      </c>
      <c r="F6130" s="36" t="s">
        <v>86</v>
      </c>
      <c r="G6130" s="36" t="s">
        <v>7504</v>
      </c>
      <c r="H6130" s="36" t="s">
        <v>7504</v>
      </c>
      <c r="I6130" s="36" t="s">
        <v>58</v>
      </c>
      <c r="J6130" s="36" t="s">
        <v>59</v>
      </c>
      <c r="K6130" s="36" t="s">
        <v>379</v>
      </c>
    </row>
    <row r="6131" spans="1:11" ht="15" customHeight="1">
      <c r="A6131" s="36" t="s">
        <v>8585</v>
      </c>
      <c r="B6131" s="36">
        <v>479602</v>
      </c>
      <c r="C6131" s="35" t="str">
        <f>VLOOKUP(B6131,'[1]EC Sales Date'!$A:$C,2,)</f>
        <v>Sweat court</v>
      </c>
      <c r="D6131" s="36" t="s">
        <v>86</v>
      </c>
      <c r="E6131" s="36" t="s">
        <v>86</v>
      </c>
      <c r="F6131" s="36" t="s">
        <v>86</v>
      </c>
      <c r="G6131" s="36" t="s">
        <v>7504</v>
      </c>
      <c r="H6131" s="36" t="s">
        <v>7504</v>
      </c>
      <c r="I6131" s="36" t="s">
        <v>78</v>
      </c>
      <c r="J6131" s="36" t="s">
        <v>59</v>
      </c>
      <c r="K6131" s="36" t="s">
        <v>8586</v>
      </c>
    </row>
    <row r="6132" spans="1:11" ht="15" customHeight="1">
      <c r="A6132" s="36" t="s">
        <v>8587</v>
      </c>
      <c r="B6132" s="36">
        <v>479602</v>
      </c>
      <c r="C6132" s="35" t="str">
        <f>VLOOKUP(B6132,'[1]EC Sales Date'!$A:$C,2,)</f>
        <v>Sweat court</v>
      </c>
      <c r="D6132" s="36" t="s">
        <v>86</v>
      </c>
      <c r="E6132" s="36" t="s">
        <v>86</v>
      </c>
      <c r="F6132" s="36" t="s">
        <v>86</v>
      </c>
      <c r="G6132" s="36" t="s">
        <v>7504</v>
      </c>
      <c r="H6132" s="36" t="s">
        <v>7504</v>
      </c>
      <c r="I6132" s="36" t="s">
        <v>78</v>
      </c>
      <c r="J6132" s="36" t="s">
        <v>59</v>
      </c>
      <c r="K6132" s="36" t="s">
        <v>8586</v>
      </c>
    </row>
    <row r="6133" spans="1:11" ht="15" customHeight="1">
      <c r="A6133" s="36" t="s">
        <v>8588</v>
      </c>
      <c r="B6133" s="36">
        <v>479603</v>
      </c>
      <c r="C6133" s="35" t="e">
        <f>VLOOKUP(B6133,'[1]EC Sales Date'!$A:$C,2,)</f>
        <v>#N/A</v>
      </c>
      <c r="D6133" s="36" t="s">
        <v>86</v>
      </c>
      <c r="E6133" s="36" t="s">
        <v>86</v>
      </c>
      <c r="F6133" s="36" t="s">
        <v>86</v>
      </c>
      <c r="G6133" s="36" t="s">
        <v>7504</v>
      </c>
      <c r="H6133" s="36" t="s">
        <v>7504</v>
      </c>
      <c r="I6133" s="36" t="s">
        <v>78</v>
      </c>
      <c r="J6133" s="36" t="s">
        <v>59</v>
      </c>
      <c r="K6133" s="36" t="s">
        <v>368</v>
      </c>
    </row>
    <row r="6134" spans="1:11" ht="15" customHeight="1">
      <c r="A6134" s="36" t="s">
        <v>8589</v>
      </c>
      <c r="B6134" s="36">
        <v>479603</v>
      </c>
      <c r="C6134" s="35" t="e">
        <f>VLOOKUP(B6134,'[1]EC Sales Date'!$A:$C,2,)</f>
        <v>#N/A</v>
      </c>
      <c r="D6134" s="36" t="s">
        <v>427</v>
      </c>
      <c r="E6134" s="36" t="s">
        <v>86</v>
      </c>
      <c r="F6134" s="36" t="s">
        <v>86</v>
      </c>
      <c r="G6134" s="36" t="s">
        <v>7504</v>
      </c>
      <c r="H6134" s="36" t="s">
        <v>7504</v>
      </c>
      <c r="I6134" s="36" t="s">
        <v>78</v>
      </c>
      <c r="J6134" s="36" t="s">
        <v>59</v>
      </c>
      <c r="K6134" s="36" t="s">
        <v>368</v>
      </c>
    </row>
    <row r="6135" spans="1:11" ht="15" customHeight="1">
      <c r="A6135" s="36" t="s">
        <v>8590</v>
      </c>
      <c r="B6135" s="36">
        <v>479604</v>
      </c>
      <c r="C6135" s="35" t="str">
        <f>VLOOKUP(B6135,'[1]EC Sales Date'!$A:$C,2,)</f>
        <v>T-shirt en crêpe de jersey sans manches</v>
      </c>
      <c r="D6135" s="36" t="s">
        <v>57</v>
      </c>
      <c r="E6135" s="36" t="s">
        <v>57</v>
      </c>
      <c r="F6135" s="36" t="s">
        <v>57</v>
      </c>
      <c r="G6135" s="36" t="s">
        <v>7504</v>
      </c>
      <c r="H6135" s="36" t="s">
        <v>7504</v>
      </c>
      <c r="I6135" s="36" t="s">
        <v>4222</v>
      </c>
      <c r="J6135" s="36" t="s">
        <v>59</v>
      </c>
      <c r="K6135" s="36" t="s">
        <v>4223</v>
      </c>
    </row>
    <row r="6136" spans="1:11" ht="15" customHeight="1">
      <c r="A6136" s="36" t="s">
        <v>8591</v>
      </c>
      <c r="B6136" s="36">
        <v>479619</v>
      </c>
      <c r="C6136" s="35" t="str">
        <f>VLOOKUP(B6136,'[1]EC Sales Date'!$A:$C,2,)</f>
        <v>Mini T-shirt</v>
      </c>
      <c r="D6136" s="36" t="s">
        <v>86</v>
      </c>
      <c r="E6136" s="36" t="s">
        <v>86</v>
      </c>
      <c r="F6136" s="36" t="s">
        <v>86</v>
      </c>
      <c r="G6136" s="36" t="s">
        <v>7504</v>
      </c>
      <c r="H6136" s="36" t="s">
        <v>7504</v>
      </c>
      <c r="I6136" s="36" t="s">
        <v>78</v>
      </c>
      <c r="J6136" s="36" t="s">
        <v>59</v>
      </c>
      <c r="K6136" s="36" t="s">
        <v>368</v>
      </c>
    </row>
    <row r="6137" spans="1:11" ht="15" customHeight="1">
      <c r="A6137" s="36" t="s">
        <v>8592</v>
      </c>
      <c r="B6137" s="36">
        <v>479619</v>
      </c>
      <c r="C6137" s="35" t="str">
        <f>VLOOKUP(B6137,'[1]EC Sales Date'!$A:$C,2,)</f>
        <v>Mini T-shirt</v>
      </c>
      <c r="D6137" s="36" t="s">
        <v>427</v>
      </c>
      <c r="E6137" s="36" t="s">
        <v>86</v>
      </c>
      <c r="F6137" s="36" t="s">
        <v>86</v>
      </c>
      <c r="G6137" s="36" t="s">
        <v>7504</v>
      </c>
      <c r="H6137" s="36" t="s">
        <v>7504</v>
      </c>
      <c r="I6137" s="36" t="s">
        <v>78</v>
      </c>
      <c r="J6137" s="36" t="s">
        <v>59</v>
      </c>
      <c r="K6137" s="36" t="s">
        <v>368</v>
      </c>
    </row>
    <row r="6138" spans="1:11" ht="15" customHeight="1">
      <c r="A6138" s="36" t="s">
        <v>8593</v>
      </c>
      <c r="B6138" s="36">
        <v>481246</v>
      </c>
      <c r="C6138" s="35" t="e">
        <f>VLOOKUP(B6138,'[1]EC Sales Date'!$A:$C,2,)</f>
        <v>#N/A</v>
      </c>
      <c r="D6138" s="36" t="s">
        <v>86</v>
      </c>
      <c r="E6138" s="36" t="s">
        <v>86</v>
      </c>
      <c r="F6138" s="36" t="s">
        <v>86</v>
      </c>
      <c r="G6138" s="36" t="s">
        <v>7504</v>
      </c>
      <c r="H6138" s="36" t="s">
        <v>7504</v>
      </c>
      <c r="I6138" s="36" t="s">
        <v>78</v>
      </c>
      <c r="J6138" s="36" t="s">
        <v>59</v>
      </c>
      <c r="K6138" s="36" t="s">
        <v>368</v>
      </c>
    </row>
    <row r="6139" spans="1:11" ht="15" customHeight="1">
      <c r="A6139" s="36" t="s">
        <v>8594</v>
      </c>
      <c r="B6139" s="36">
        <v>481247</v>
      </c>
      <c r="C6139" s="35" t="e">
        <f>VLOOKUP(B6139,'[1]EC Sales Date'!$A:$C,2,)</f>
        <v>#N/A</v>
      </c>
      <c r="D6139" s="36" t="s">
        <v>86</v>
      </c>
      <c r="E6139" s="36" t="s">
        <v>86</v>
      </c>
      <c r="F6139" s="36" t="s">
        <v>86</v>
      </c>
      <c r="G6139" s="36" t="s">
        <v>7504</v>
      </c>
      <c r="H6139" s="36" t="s">
        <v>7504</v>
      </c>
      <c r="I6139" s="36" t="s">
        <v>78</v>
      </c>
      <c r="J6139" s="36" t="s">
        <v>59</v>
      </c>
      <c r="K6139" s="36" t="s">
        <v>368</v>
      </c>
    </row>
    <row r="6140" spans="1:11" ht="15" customHeight="1">
      <c r="A6140" s="36" t="s">
        <v>8595</v>
      </c>
      <c r="B6140" s="36">
        <v>479620</v>
      </c>
      <c r="C6140" s="35" t="str">
        <f>VLOOKUP(B6140,'[1]EC Sales Date'!$A:$C,2,)</f>
        <v>Jogging large</v>
      </c>
      <c r="D6140" s="36" t="s">
        <v>86</v>
      </c>
      <c r="E6140" s="36" t="s">
        <v>86</v>
      </c>
      <c r="F6140" s="36" t="s">
        <v>86</v>
      </c>
      <c r="G6140" s="36" t="s">
        <v>7504</v>
      </c>
      <c r="H6140" s="36" t="s">
        <v>7504</v>
      </c>
      <c r="I6140" s="36" t="s">
        <v>8596</v>
      </c>
      <c r="J6140" s="36" t="s">
        <v>59</v>
      </c>
      <c r="K6140" s="36" t="s">
        <v>8597</v>
      </c>
    </row>
    <row r="6141" spans="1:11" ht="15" customHeight="1">
      <c r="A6141" s="36" t="s">
        <v>8598</v>
      </c>
      <c r="B6141" s="36">
        <v>479620</v>
      </c>
      <c r="C6141" s="35" t="str">
        <f>VLOOKUP(B6141,'[1]EC Sales Date'!$A:$C,2,)</f>
        <v>Jogging large</v>
      </c>
      <c r="D6141" s="36" t="s">
        <v>86</v>
      </c>
      <c r="E6141" s="36" t="s">
        <v>86</v>
      </c>
      <c r="F6141" s="36" t="s">
        <v>86</v>
      </c>
      <c r="G6141" s="36" t="s">
        <v>7504</v>
      </c>
      <c r="H6141" s="36" t="s">
        <v>7504</v>
      </c>
      <c r="I6141" s="36" t="s">
        <v>8596</v>
      </c>
      <c r="J6141" s="36" t="s">
        <v>59</v>
      </c>
      <c r="K6141" s="36" t="s">
        <v>8597</v>
      </c>
    </row>
    <row r="6142" spans="1:11" ht="15" customHeight="1">
      <c r="A6142" s="36" t="s">
        <v>8599</v>
      </c>
      <c r="B6142" s="36">
        <v>481248</v>
      </c>
      <c r="C6142" s="35" t="str">
        <f>VLOOKUP(B6142,'[1]EC Sales Date'!$A:$C,2,)</f>
        <v>Jogging large (Court)</v>
      </c>
      <c r="D6142" s="36" t="s">
        <v>86</v>
      </c>
      <c r="E6142" s="36" t="s">
        <v>86</v>
      </c>
      <c r="F6142" s="36" t="s">
        <v>86</v>
      </c>
      <c r="G6142" s="36" t="s">
        <v>7504</v>
      </c>
      <c r="H6142" s="36" t="s">
        <v>7504</v>
      </c>
      <c r="I6142" s="36" t="s">
        <v>8596</v>
      </c>
      <c r="J6142" s="36" t="s">
        <v>59</v>
      </c>
      <c r="K6142" s="36" t="s">
        <v>8597</v>
      </c>
    </row>
    <row r="6143" spans="1:11" ht="15" customHeight="1">
      <c r="A6143" s="36" t="s">
        <v>8600</v>
      </c>
      <c r="B6143" s="36">
        <v>481248</v>
      </c>
      <c r="C6143" s="35" t="str">
        <f>VLOOKUP(B6143,'[1]EC Sales Date'!$A:$C,2,)</f>
        <v>Jogging large (Court)</v>
      </c>
      <c r="D6143" s="36" t="s">
        <v>86</v>
      </c>
      <c r="E6143" s="36" t="s">
        <v>86</v>
      </c>
      <c r="F6143" s="36" t="s">
        <v>86</v>
      </c>
      <c r="G6143" s="36" t="s">
        <v>7504</v>
      </c>
      <c r="H6143" s="36" t="s">
        <v>7504</v>
      </c>
      <c r="I6143" s="36" t="s">
        <v>8596</v>
      </c>
      <c r="J6143" s="36" t="s">
        <v>59</v>
      </c>
      <c r="K6143" s="36" t="s">
        <v>8597</v>
      </c>
    </row>
    <row r="6144" spans="1:11" ht="15" customHeight="1">
      <c r="A6144" s="36" t="s">
        <v>8601</v>
      </c>
      <c r="B6144" s="36">
        <v>479688</v>
      </c>
      <c r="C6144" s="35" t="str">
        <f>VLOOKUP(B6144,'[1]EC Sales Date'!$A:$C,2,)</f>
        <v>Pantalon incurvé en jersey</v>
      </c>
      <c r="D6144" s="36" t="s">
        <v>86</v>
      </c>
      <c r="E6144" s="36" t="s">
        <v>86</v>
      </c>
      <c r="F6144" s="36" t="s">
        <v>86</v>
      </c>
      <c r="G6144" s="36" t="s">
        <v>7504</v>
      </c>
      <c r="H6144" s="36" t="s">
        <v>7504</v>
      </c>
      <c r="I6144" s="36" t="s">
        <v>58</v>
      </c>
      <c r="J6144" s="36" t="s">
        <v>59</v>
      </c>
      <c r="K6144" s="36" t="s">
        <v>8602</v>
      </c>
    </row>
    <row r="6145" spans="1:11" ht="15" customHeight="1">
      <c r="A6145" s="36" t="s">
        <v>8603</v>
      </c>
      <c r="B6145" s="36">
        <v>479689</v>
      </c>
      <c r="C6145" s="35" t="str">
        <f>VLOOKUP(B6145,'[1]EC Sales Date'!$A:$C,2,)</f>
        <v>Legging doux AIRism</v>
      </c>
      <c r="D6145" s="36" t="s">
        <v>86</v>
      </c>
      <c r="E6145" s="36" t="s">
        <v>86</v>
      </c>
      <c r="F6145" s="36" t="s">
        <v>86</v>
      </c>
      <c r="G6145" s="36" t="s">
        <v>7504</v>
      </c>
      <c r="H6145" s="36" t="s">
        <v>7504</v>
      </c>
      <c r="I6145" s="36" t="s">
        <v>2254</v>
      </c>
      <c r="J6145" s="36" t="s">
        <v>59</v>
      </c>
      <c r="K6145" s="36" t="s">
        <v>2255</v>
      </c>
    </row>
    <row r="6146" spans="1:11" ht="15" customHeight="1">
      <c r="A6146" s="36" t="s">
        <v>8604</v>
      </c>
      <c r="B6146" s="36">
        <v>479690</v>
      </c>
      <c r="C6146" s="35" t="str">
        <f>VLOOKUP(B6146,'[1]EC Sales Date'!$A:$C,2,)</f>
        <v>Veste zippée AIRism</v>
      </c>
      <c r="D6146" s="36" t="s">
        <v>86</v>
      </c>
      <c r="E6146" s="36" t="s">
        <v>86</v>
      </c>
      <c r="F6146" s="36" t="s">
        <v>86</v>
      </c>
      <c r="G6146" s="36" t="s">
        <v>7504</v>
      </c>
      <c r="H6146" s="36" t="s">
        <v>7504</v>
      </c>
      <c r="I6146" s="36" t="s">
        <v>2254</v>
      </c>
      <c r="J6146" s="36" t="s">
        <v>59</v>
      </c>
      <c r="K6146" s="36" t="s">
        <v>4242</v>
      </c>
    </row>
    <row r="6147" spans="1:11" ht="15" customHeight="1">
      <c r="A6147" s="36" t="s">
        <v>8605</v>
      </c>
      <c r="B6147" s="36">
        <v>479911</v>
      </c>
      <c r="C6147" s="35" t="str">
        <f>VLOOKUP(B6147,'[1]EC Sales Date'!$A:$C,2,)</f>
        <v>Jogging (Bande latérale)</v>
      </c>
      <c r="D6147" s="36" t="s">
        <v>86</v>
      </c>
      <c r="E6147" s="36" t="s">
        <v>86</v>
      </c>
      <c r="F6147" s="36" t="s">
        <v>86</v>
      </c>
      <c r="G6147" s="36" t="s">
        <v>7504</v>
      </c>
      <c r="H6147" s="36" t="s">
        <v>7504</v>
      </c>
      <c r="I6147" s="36" t="s">
        <v>58</v>
      </c>
      <c r="J6147" s="36" t="s">
        <v>59</v>
      </c>
      <c r="K6147" s="36" t="s">
        <v>4536</v>
      </c>
    </row>
    <row r="6148" spans="1:11" ht="15" customHeight="1">
      <c r="A6148" s="36" t="s">
        <v>8606</v>
      </c>
      <c r="B6148" s="36">
        <v>479911</v>
      </c>
      <c r="C6148" s="35" t="str">
        <f>VLOOKUP(B6148,'[1]EC Sales Date'!$A:$C,2,)</f>
        <v>Jogging (Bande latérale)</v>
      </c>
      <c r="D6148" s="36" t="s">
        <v>86</v>
      </c>
      <c r="E6148" s="36" t="s">
        <v>86</v>
      </c>
      <c r="F6148" s="36" t="s">
        <v>86</v>
      </c>
      <c r="G6148" s="36" t="s">
        <v>7504</v>
      </c>
      <c r="H6148" s="36" t="s">
        <v>7504</v>
      </c>
      <c r="I6148" s="36" t="s">
        <v>58</v>
      </c>
      <c r="J6148" s="36" t="s">
        <v>59</v>
      </c>
      <c r="K6148" s="36" t="s">
        <v>4536</v>
      </c>
    </row>
    <row r="6149" spans="1:11" ht="15" customHeight="1">
      <c r="A6149" s="36" t="s">
        <v>8607</v>
      </c>
      <c r="B6149" s="36">
        <v>479963</v>
      </c>
      <c r="C6149" s="35" t="str">
        <f>VLOOKUP(B6149,'[1]EC Sales Date'!$A:$C,2,)</f>
        <v>Sweat à col zippé UT POPMART</v>
      </c>
      <c r="D6149" s="36" t="s">
        <v>86</v>
      </c>
      <c r="E6149" s="36" t="s">
        <v>86</v>
      </c>
      <c r="F6149" s="36" t="s">
        <v>86</v>
      </c>
      <c r="G6149" s="36" t="s">
        <v>7504</v>
      </c>
      <c r="H6149" s="36" t="s">
        <v>7504</v>
      </c>
      <c r="I6149" s="36" t="s">
        <v>58</v>
      </c>
      <c r="J6149" s="36" t="s">
        <v>59</v>
      </c>
      <c r="K6149" s="36" t="s">
        <v>1555</v>
      </c>
    </row>
    <row r="6150" spans="1:11" ht="15" customHeight="1">
      <c r="A6150" s="36" t="s">
        <v>8608</v>
      </c>
      <c r="B6150" s="36">
        <v>483616</v>
      </c>
      <c r="C6150" s="35" t="e">
        <f>VLOOKUP(B6150,'[1]EC Sales Date'!$A:$C,2,)</f>
        <v>#N/A</v>
      </c>
      <c r="D6150" s="36" t="s">
        <v>86</v>
      </c>
      <c r="E6150" s="36" t="s">
        <v>86</v>
      </c>
      <c r="F6150" s="36" t="s">
        <v>86</v>
      </c>
      <c r="G6150" s="36" t="s">
        <v>7504</v>
      </c>
      <c r="H6150" s="36" t="s">
        <v>7504</v>
      </c>
      <c r="I6150" s="36" t="s">
        <v>58</v>
      </c>
      <c r="J6150" s="36" t="s">
        <v>59</v>
      </c>
      <c r="K6150" s="36" t="s">
        <v>1555</v>
      </c>
    </row>
    <row r="6151" spans="1:11" ht="15" customHeight="1">
      <c r="A6151" s="36" t="s">
        <v>8609</v>
      </c>
      <c r="B6151" s="36">
        <v>483618</v>
      </c>
      <c r="C6151" s="35" t="e">
        <f>VLOOKUP(B6151,'[1]EC Sales Date'!$A:$C,2,)</f>
        <v>#N/A</v>
      </c>
      <c r="D6151" s="36" t="s">
        <v>86</v>
      </c>
      <c r="E6151" s="36" t="s">
        <v>86</v>
      </c>
      <c r="F6151" s="36" t="s">
        <v>86</v>
      </c>
      <c r="G6151" s="36" t="s">
        <v>7504</v>
      </c>
      <c r="H6151" s="36" t="s">
        <v>7504</v>
      </c>
      <c r="I6151" s="36" t="s">
        <v>58</v>
      </c>
      <c r="J6151" s="36" t="s">
        <v>59</v>
      </c>
      <c r="K6151" s="36" t="s">
        <v>1555</v>
      </c>
    </row>
    <row r="6152" spans="1:11" ht="15" customHeight="1">
      <c r="A6152" s="36" t="s">
        <v>8610</v>
      </c>
      <c r="B6152" s="36">
        <v>480079</v>
      </c>
      <c r="C6152" s="35" t="e">
        <f>VLOOKUP(B6152,'[1]EC Sales Date'!$A:$C,2,)</f>
        <v>#N/A</v>
      </c>
      <c r="D6152" s="36" t="s">
        <v>86</v>
      </c>
      <c r="E6152" s="36" t="s">
        <v>57</v>
      </c>
      <c r="F6152" s="36" t="s">
        <v>57</v>
      </c>
      <c r="G6152" s="36" t="s">
        <v>7504</v>
      </c>
      <c r="H6152" s="36" t="s">
        <v>7504</v>
      </c>
      <c r="I6152" s="36" t="s">
        <v>58</v>
      </c>
      <c r="J6152" s="36" t="s">
        <v>59</v>
      </c>
      <c r="K6152" s="36" t="s">
        <v>8611</v>
      </c>
    </row>
    <row r="6153" spans="1:11" ht="15" customHeight="1">
      <c r="A6153" s="36" t="s">
        <v>8612</v>
      </c>
      <c r="B6153" s="36">
        <v>480081</v>
      </c>
      <c r="C6153" s="35" t="e">
        <f>VLOOKUP(B6153,'[1]EC Sales Date'!$A:$C,2,)</f>
        <v>#N/A</v>
      </c>
      <c r="D6153" s="36" t="s">
        <v>86</v>
      </c>
      <c r="E6153" s="36" t="s">
        <v>57</v>
      </c>
      <c r="F6153" s="36" t="s">
        <v>57</v>
      </c>
      <c r="G6153" s="36" t="s">
        <v>7504</v>
      </c>
      <c r="H6153" s="36" t="s">
        <v>7504</v>
      </c>
      <c r="I6153" s="36" t="s">
        <v>58</v>
      </c>
      <c r="J6153" s="37" t="s">
        <v>123</v>
      </c>
      <c r="K6153" s="36" t="s">
        <v>124</v>
      </c>
    </row>
    <row r="6154" spans="1:11" ht="15" customHeight="1">
      <c r="A6154" s="36" t="s">
        <v>8613</v>
      </c>
      <c r="B6154" s="36">
        <v>480809</v>
      </c>
      <c r="C6154" s="35" t="str">
        <f>VLOOKUP(B6154,'[1]EC Sales Date'!$A:$C,2,)</f>
        <v>Legging coupe Flare AIRism</v>
      </c>
      <c r="D6154" s="36" t="s">
        <v>86</v>
      </c>
      <c r="E6154" s="36" t="s">
        <v>86</v>
      </c>
      <c r="F6154" s="36" t="s">
        <v>86</v>
      </c>
      <c r="G6154" s="36" t="s">
        <v>7504</v>
      </c>
      <c r="H6154" s="36" t="s">
        <v>7504</v>
      </c>
      <c r="I6154" s="36" t="s">
        <v>2254</v>
      </c>
      <c r="J6154" s="36" t="s">
        <v>59</v>
      </c>
      <c r="K6154" s="36" t="s">
        <v>4244</v>
      </c>
    </row>
    <row r="6155" spans="1:11" ht="15" customHeight="1">
      <c r="A6155" s="36" t="s">
        <v>8614</v>
      </c>
      <c r="B6155" s="36">
        <v>480869</v>
      </c>
      <c r="C6155" s="35" t="str">
        <f>VLOOKUP(B6155,'[1]EC Sales Date'!$A:$C,2,)</f>
        <v>T-shirt stretch doux en coton (Manches longues)</v>
      </c>
      <c r="D6155" s="36" t="s">
        <v>86</v>
      </c>
      <c r="E6155" s="36" t="s">
        <v>86</v>
      </c>
      <c r="F6155" s="36" t="s">
        <v>86</v>
      </c>
      <c r="G6155" s="36" t="s">
        <v>7504</v>
      </c>
      <c r="H6155" s="36" t="s">
        <v>7504</v>
      </c>
      <c r="I6155" s="36" t="s">
        <v>58</v>
      </c>
      <c r="J6155" s="36" t="s">
        <v>59</v>
      </c>
      <c r="K6155" s="36" t="s">
        <v>379</v>
      </c>
    </row>
    <row r="6156" spans="1:11" ht="15" customHeight="1">
      <c r="A6156" s="36" t="s">
        <v>8615</v>
      </c>
      <c r="B6156" s="36">
        <v>480869</v>
      </c>
      <c r="C6156" s="35" t="str">
        <f>VLOOKUP(B6156,'[1]EC Sales Date'!$A:$C,2,)</f>
        <v>T-shirt stretch doux en coton (Manches longues)</v>
      </c>
      <c r="D6156" s="36" t="s">
        <v>86</v>
      </c>
      <c r="E6156" s="36" t="s">
        <v>86</v>
      </c>
      <c r="F6156" s="36" t="s">
        <v>86</v>
      </c>
      <c r="G6156" s="36" t="s">
        <v>7504</v>
      </c>
      <c r="H6156" s="36" t="s">
        <v>7504</v>
      </c>
      <c r="I6156" s="36" t="s">
        <v>58</v>
      </c>
      <c r="J6156" s="36" t="s">
        <v>59</v>
      </c>
      <c r="K6156" s="36" t="s">
        <v>379</v>
      </c>
    </row>
    <row r="6157" spans="1:11" ht="15" customHeight="1">
      <c r="A6157" s="36" t="s">
        <v>8616</v>
      </c>
      <c r="B6157" s="36">
        <v>481001</v>
      </c>
      <c r="C6157" s="35" t="str">
        <f>VLOOKUP(B6157,'[1]EC Sales Date'!$A:$C,2,)</f>
        <v>Pantalon droit en crêpe de jersey</v>
      </c>
      <c r="D6157" s="36" t="s">
        <v>57</v>
      </c>
      <c r="E6157" s="36" t="s">
        <v>57</v>
      </c>
      <c r="F6157" s="36" t="s">
        <v>57</v>
      </c>
      <c r="G6157" s="36" t="s">
        <v>7504</v>
      </c>
      <c r="H6157" s="36" t="s">
        <v>7504</v>
      </c>
      <c r="I6157" s="36" t="s">
        <v>4222</v>
      </c>
      <c r="J6157" s="36" t="s">
        <v>59</v>
      </c>
      <c r="K6157" s="36" t="s">
        <v>4223</v>
      </c>
    </row>
    <row r="6158" spans="1:11" ht="15" customHeight="1">
      <c r="A6158" s="36" t="s">
        <v>8617</v>
      </c>
      <c r="B6158" s="36">
        <v>484122</v>
      </c>
      <c r="C6158" s="35" t="str">
        <f>VLOOKUP(B6158,'[1]EC Sales Date'!$A:$C,2,)</f>
        <v>T-shirt en velours (Manches longues)</v>
      </c>
      <c r="D6158" s="36" t="s">
        <v>80</v>
      </c>
      <c r="E6158" s="36" t="s">
        <v>57</v>
      </c>
      <c r="F6158" s="36" t="s">
        <v>57</v>
      </c>
      <c r="G6158" s="36" t="s">
        <v>7504</v>
      </c>
      <c r="H6158" s="36" t="s">
        <v>7504</v>
      </c>
      <c r="I6158" s="36" t="s">
        <v>621</v>
      </c>
      <c r="J6158" s="36" t="s">
        <v>59</v>
      </c>
      <c r="K6158" s="36" t="s">
        <v>8618</v>
      </c>
    </row>
    <row r="6159" spans="1:11" ht="15" customHeight="1">
      <c r="A6159" s="36" t="s">
        <v>8619</v>
      </c>
      <c r="B6159" s="36">
        <v>478325</v>
      </c>
      <c r="C6159" s="35" t="e">
        <f>VLOOKUP(B6159,'[1]EC Sales Date'!$A:$C,2,)</f>
        <v>#N/A</v>
      </c>
      <c r="D6159" s="36" t="s">
        <v>86</v>
      </c>
      <c r="E6159" s="36" t="s">
        <v>86</v>
      </c>
      <c r="F6159" s="36" t="s">
        <v>86</v>
      </c>
      <c r="G6159" s="36" t="s">
        <v>7504</v>
      </c>
      <c r="H6159" s="36" t="s">
        <v>7504</v>
      </c>
      <c r="I6159" s="36" t="s">
        <v>5253</v>
      </c>
      <c r="J6159" s="36" t="s">
        <v>59</v>
      </c>
      <c r="K6159" s="36" t="s">
        <v>8620</v>
      </c>
    </row>
    <row r="6160" spans="1:11" ht="15" customHeight="1">
      <c r="A6160" s="36" t="s">
        <v>8621</v>
      </c>
      <c r="B6160" s="36">
        <v>478327</v>
      </c>
      <c r="C6160" s="35" t="e">
        <f>VLOOKUP(B6160,'[1]EC Sales Date'!$A:$C,2,)</f>
        <v>#N/A</v>
      </c>
      <c r="D6160" s="36" t="s">
        <v>80</v>
      </c>
      <c r="E6160" s="36" t="s">
        <v>80</v>
      </c>
      <c r="F6160" s="36" t="s">
        <v>86</v>
      </c>
      <c r="G6160" s="36" t="s">
        <v>7504</v>
      </c>
      <c r="H6160" s="36" t="s">
        <v>7504</v>
      </c>
      <c r="I6160" s="36" t="s">
        <v>5253</v>
      </c>
      <c r="J6160" s="36" t="s">
        <v>59</v>
      </c>
      <c r="K6160" s="36" t="s">
        <v>8620</v>
      </c>
    </row>
    <row r="6161" spans="1:11" ht="15" customHeight="1">
      <c r="A6161" s="36" t="s">
        <v>8622</v>
      </c>
      <c r="B6161" s="36">
        <v>478328</v>
      </c>
      <c r="C6161" s="35" t="str">
        <f>VLOOKUP(B6161,'[1]EC Sales Date'!$A:$C,2,)</f>
        <v>Pull sans manches</v>
      </c>
      <c r="D6161" s="36" t="s">
        <v>86</v>
      </c>
      <c r="E6161" s="36" t="s">
        <v>86</v>
      </c>
      <c r="F6161" s="36" t="s">
        <v>86</v>
      </c>
      <c r="G6161" s="36" t="s">
        <v>7504</v>
      </c>
      <c r="H6161" s="36" t="s">
        <v>7504</v>
      </c>
      <c r="I6161" s="36" t="s">
        <v>58</v>
      </c>
      <c r="J6161" s="36" t="s">
        <v>59</v>
      </c>
      <c r="K6161" s="36" t="s">
        <v>3475</v>
      </c>
    </row>
    <row r="6162" spans="1:11" ht="15" customHeight="1">
      <c r="A6162" s="36" t="s">
        <v>8623</v>
      </c>
      <c r="B6162" s="36">
        <v>479775</v>
      </c>
      <c r="C6162" s="35" t="str">
        <f>VLOOKUP(B6162,'[1]EC Sales Date'!$A:$C,2,)</f>
        <v>Polo 100% Laine mérinos</v>
      </c>
      <c r="D6162" s="36" t="s">
        <v>86</v>
      </c>
      <c r="E6162" s="36" t="s">
        <v>86</v>
      </c>
      <c r="F6162" s="36" t="s">
        <v>86</v>
      </c>
      <c r="G6162" s="36" t="s">
        <v>7504</v>
      </c>
      <c r="H6162" s="36" t="s">
        <v>7504</v>
      </c>
      <c r="I6162" s="36" t="s">
        <v>5253</v>
      </c>
      <c r="J6162" s="36" t="s">
        <v>59</v>
      </c>
      <c r="K6162" s="36" t="s">
        <v>8620</v>
      </c>
    </row>
    <row r="6163" spans="1:11" ht="15" customHeight="1">
      <c r="A6163" s="36" t="s">
        <v>10977</v>
      </c>
      <c r="B6163" s="36">
        <v>479775</v>
      </c>
      <c r="C6163" s="35" t="str">
        <f>VLOOKUP(B6163,'[1]EC Sales Date'!$A:$C,2,)</f>
        <v>Polo 100% Laine mérinos</v>
      </c>
      <c r="D6163" s="36" t="s">
        <v>57</v>
      </c>
      <c r="E6163" s="36" t="s">
        <v>57</v>
      </c>
      <c r="F6163" s="36" t="s">
        <v>86</v>
      </c>
      <c r="G6163" s="36" t="s">
        <v>7504</v>
      </c>
      <c r="H6163" s="36" t="s">
        <v>7504</v>
      </c>
      <c r="I6163" s="36" t="s">
        <v>5253</v>
      </c>
      <c r="J6163" s="36" t="s">
        <v>59</v>
      </c>
      <c r="K6163" s="36" t="s">
        <v>8620</v>
      </c>
    </row>
    <row r="6164" spans="1:11" ht="15" customHeight="1">
      <c r="A6164" s="36" t="s">
        <v>8624</v>
      </c>
      <c r="B6164" s="36">
        <v>480013</v>
      </c>
      <c r="C6164" s="35" t="str">
        <f>VLOOKUP(B6164,'[1]EC Sales Date'!$A:$C,2,)</f>
        <v>Pull col V en Maille de Coton 3D Sans Coutures</v>
      </c>
      <c r="D6164" s="36" t="s">
        <v>555</v>
      </c>
      <c r="E6164" s="36" t="s">
        <v>555</v>
      </c>
      <c r="F6164" s="36" t="s">
        <v>86</v>
      </c>
      <c r="G6164" s="36" t="s">
        <v>7504</v>
      </c>
      <c r="H6164" s="36" t="s">
        <v>7504</v>
      </c>
      <c r="I6164" s="36" t="s">
        <v>58</v>
      </c>
      <c r="J6164" s="37" t="s">
        <v>123</v>
      </c>
      <c r="K6164" s="36" t="s">
        <v>124</v>
      </c>
    </row>
    <row r="6165" spans="1:11" ht="15" customHeight="1">
      <c r="A6165" s="36" t="s">
        <v>8625</v>
      </c>
      <c r="B6165" s="36">
        <v>481109</v>
      </c>
      <c r="C6165" s="35" t="str">
        <f>VLOOKUP(B6165,'[1]EC Sales Date'!$A:$C,2,)</f>
        <v>Pantalon en maille côtelée Milano</v>
      </c>
      <c r="D6165" s="36" t="s">
        <v>57</v>
      </c>
      <c r="E6165" s="36" t="s">
        <v>57</v>
      </c>
      <c r="F6165" s="36" t="s">
        <v>86</v>
      </c>
      <c r="G6165" s="36" t="s">
        <v>7504</v>
      </c>
      <c r="H6165" s="36" t="s">
        <v>7504</v>
      </c>
      <c r="I6165" s="36" t="s">
        <v>5253</v>
      </c>
      <c r="J6165" s="36" t="s">
        <v>59</v>
      </c>
      <c r="K6165" s="36" t="s">
        <v>8620</v>
      </c>
    </row>
    <row r="6166" spans="1:11" ht="15" customHeight="1">
      <c r="A6166" s="36" t="s">
        <v>8626</v>
      </c>
      <c r="B6166" s="36">
        <v>481109</v>
      </c>
      <c r="C6166" s="35" t="str">
        <f>VLOOKUP(B6166,'[1]EC Sales Date'!$A:$C,2,)</f>
        <v>Pantalon en maille côtelée Milano</v>
      </c>
      <c r="D6166" s="36" t="s">
        <v>57</v>
      </c>
      <c r="E6166" s="36" t="s">
        <v>57</v>
      </c>
      <c r="F6166" s="36" t="s">
        <v>86</v>
      </c>
      <c r="G6166" s="36" t="s">
        <v>7504</v>
      </c>
      <c r="H6166" s="36" t="s">
        <v>7504</v>
      </c>
      <c r="I6166" s="36" t="s">
        <v>5253</v>
      </c>
      <c r="J6166" s="36" t="s">
        <v>59</v>
      </c>
      <c r="K6166" s="36" t="s">
        <v>8620</v>
      </c>
    </row>
    <row r="6167" spans="1:11" ht="15" customHeight="1">
      <c r="A6167" s="36" t="s">
        <v>8627</v>
      </c>
      <c r="B6167" s="36">
        <v>481156</v>
      </c>
      <c r="C6167" s="35" t="str">
        <f>VLOOKUP(B6167,'[1]EC Sales Date'!$A:$C,2,)</f>
        <v>Pull en maille de coton 3D sans coutures</v>
      </c>
      <c r="D6167" s="36" t="s">
        <v>555</v>
      </c>
      <c r="E6167" s="36" t="s">
        <v>555</v>
      </c>
      <c r="F6167" s="36" t="s">
        <v>57</v>
      </c>
      <c r="G6167" s="36" t="s">
        <v>7504</v>
      </c>
      <c r="H6167" s="36" t="s">
        <v>7504</v>
      </c>
      <c r="I6167" s="36" t="s">
        <v>58</v>
      </c>
      <c r="J6167" s="37" t="s">
        <v>123</v>
      </c>
      <c r="K6167" s="36" t="s">
        <v>124</v>
      </c>
    </row>
    <row r="6168" spans="1:11" ht="15" customHeight="1">
      <c r="A6168" s="36" t="s">
        <v>8628</v>
      </c>
      <c r="B6168" s="36">
        <v>481165</v>
      </c>
      <c r="C6168" s="35" t="e">
        <f>VLOOKUP(B6168,'[1]EC Sales Date'!$A:$C,2,)</f>
        <v>#N/A</v>
      </c>
      <c r="D6168" s="36" t="s">
        <v>86</v>
      </c>
      <c r="E6168" s="36" t="s">
        <v>86</v>
      </c>
      <c r="F6168" s="36" t="s">
        <v>86</v>
      </c>
      <c r="G6168" s="36" t="s">
        <v>7504</v>
      </c>
      <c r="H6168" s="36" t="s">
        <v>7504</v>
      </c>
      <c r="I6168" s="36" t="s">
        <v>58</v>
      </c>
      <c r="J6168" s="37" t="s">
        <v>123</v>
      </c>
      <c r="K6168" s="36" t="s">
        <v>124</v>
      </c>
    </row>
    <row r="6169" spans="1:11" ht="15" customHeight="1">
      <c r="A6169" s="36" t="s">
        <v>8629</v>
      </c>
      <c r="B6169" s="36">
        <v>481673</v>
      </c>
      <c r="C6169" s="35" t="str">
        <f>VLOOKUP(B6169,'[1]EC Sales Date'!$A:$C,2,)</f>
        <v>Pull en coton doux</v>
      </c>
      <c r="D6169" s="36" t="s">
        <v>57</v>
      </c>
      <c r="E6169" s="36" t="s">
        <v>57</v>
      </c>
      <c r="F6169" s="36" t="s">
        <v>57</v>
      </c>
      <c r="G6169" s="36" t="s">
        <v>7504</v>
      </c>
      <c r="H6169" s="36" t="s">
        <v>7504</v>
      </c>
      <c r="I6169" s="36" t="s">
        <v>58</v>
      </c>
      <c r="J6169" s="37" t="s">
        <v>123</v>
      </c>
      <c r="K6169" s="36" t="s">
        <v>124</v>
      </c>
    </row>
    <row r="6170" spans="1:11" ht="15" customHeight="1">
      <c r="A6170" s="36" t="s">
        <v>8630</v>
      </c>
      <c r="B6170" s="36">
        <v>481673</v>
      </c>
      <c r="C6170" s="35" t="str">
        <f>VLOOKUP(B6170,'[1]EC Sales Date'!$A:$C,2,)</f>
        <v>Pull en coton doux</v>
      </c>
      <c r="D6170" s="36" t="s">
        <v>57</v>
      </c>
      <c r="E6170" s="36" t="s">
        <v>57</v>
      </c>
      <c r="F6170" s="36" t="s">
        <v>57</v>
      </c>
      <c r="G6170" s="36" t="s">
        <v>7504</v>
      </c>
      <c r="H6170" s="36" t="s">
        <v>7504</v>
      </c>
      <c r="I6170" s="36" t="s">
        <v>58</v>
      </c>
      <c r="J6170" s="37" t="s">
        <v>123</v>
      </c>
      <c r="K6170" s="36" t="s">
        <v>124</v>
      </c>
    </row>
    <row r="6171" spans="1:11" ht="15" customHeight="1">
      <c r="A6171" s="36" t="s">
        <v>8631</v>
      </c>
      <c r="B6171" s="36">
        <v>480334</v>
      </c>
      <c r="C6171" s="35" t="str">
        <f>VLOOKUP(B6171,'[1]EC Sales Date'!$A:$C,2,)</f>
        <v>Chapeau ajustable (Velours côtelé)</v>
      </c>
      <c r="D6171" s="36" t="s">
        <v>57</v>
      </c>
      <c r="E6171" s="36" t="s">
        <v>57</v>
      </c>
      <c r="F6171" s="36" t="s">
        <v>57</v>
      </c>
      <c r="G6171" s="36" t="s">
        <v>7504</v>
      </c>
      <c r="H6171" s="36" t="s">
        <v>7504</v>
      </c>
      <c r="I6171" s="36" t="s">
        <v>58</v>
      </c>
      <c r="J6171" s="36" t="s">
        <v>59</v>
      </c>
      <c r="K6171" s="36" t="s">
        <v>3180</v>
      </c>
    </row>
    <row r="6172" spans="1:11" ht="15" customHeight="1">
      <c r="A6172" s="36" t="s">
        <v>8632</v>
      </c>
      <c r="B6172" s="36">
        <v>480410</v>
      </c>
      <c r="C6172" s="35" t="str">
        <f>VLOOKUP(B6172,'[1]EC Sales Date'!$A:$C,2,)</f>
        <v>Casquette ajustable</v>
      </c>
      <c r="D6172" s="36" t="s">
        <v>57</v>
      </c>
      <c r="E6172" s="36" t="s">
        <v>57</v>
      </c>
      <c r="F6172" s="36" t="s">
        <v>57</v>
      </c>
      <c r="G6172" s="36" t="s">
        <v>7504</v>
      </c>
      <c r="H6172" s="36" t="s">
        <v>7504</v>
      </c>
      <c r="I6172" s="36" t="s">
        <v>58</v>
      </c>
      <c r="J6172" s="36" t="s">
        <v>59</v>
      </c>
      <c r="K6172" s="36" t="s">
        <v>8633</v>
      </c>
    </row>
    <row r="6173" spans="1:11" ht="15" customHeight="1">
      <c r="A6173" s="36" t="s">
        <v>8634</v>
      </c>
      <c r="B6173" s="36">
        <v>479857</v>
      </c>
      <c r="C6173" s="35" t="e">
        <f>VLOOKUP(B6173,'[1]EC Sales Date'!$A:$C,2,)</f>
        <v>#N/A</v>
      </c>
      <c r="D6173" s="36" t="s">
        <v>86</v>
      </c>
      <c r="E6173" s="36" t="s">
        <v>57</v>
      </c>
      <c r="F6173" s="36" t="s">
        <v>57</v>
      </c>
      <c r="G6173" s="36" t="s">
        <v>7504</v>
      </c>
      <c r="H6173" s="36" t="s">
        <v>7504</v>
      </c>
      <c r="I6173" s="36" t="s">
        <v>58</v>
      </c>
      <c r="J6173" s="36" t="s">
        <v>59</v>
      </c>
      <c r="K6173" s="36" t="s">
        <v>6773</v>
      </c>
    </row>
    <row r="6174" spans="1:11" ht="15" customHeight="1">
      <c r="A6174" s="36" t="s">
        <v>8635</v>
      </c>
      <c r="B6174" s="36">
        <v>479858</v>
      </c>
      <c r="C6174" s="35" t="str">
        <f>VLOOKUP(B6174,'[1]EC Sales Date'!$A:$C,2,)</f>
        <v>Soutien-gorge sans armatures 3D</v>
      </c>
      <c r="D6174" s="36" t="s">
        <v>86</v>
      </c>
      <c r="E6174" s="36" t="s">
        <v>57</v>
      </c>
      <c r="F6174" s="36" t="s">
        <v>57</v>
      </c>
      <c r="G6174" s="36" t="s">
        <v>7504</v>
      </c>
      <c r="H6174" s="36" t="s">
        <v>7504</v>
      </c>
      <c r="I6174" s="36" t="s">
        <v>58</v>
      </c>
      <c r="J6174" s="36" t="s">
        <v>59</v>
      </c>
      <c r="K6174" s="36" t="s">
        <v>397</v>
      </c>
    </row>
    <row r="6175" spans="1:11" ht="15" customHeight="1">
      <c r="A6175" s="36" t="s">
        <v>8636</v>
      </c>
      <c r="B6175" s="36">
        <v>479191</v>
      </c>
      <c r="C6175" s="35" t="str">
        <f>VLOOKUP(B6175,'[1]EC Sales Date'!$A:$C,2,)</f>
        <v>Soutien-gorge Relax sans armatures</v>
      </c>
      <c r="D6175" s="36" t="s">
        <v>86</v>
      </c>
      <c r="E6175" s="36" t="s">
        <v>86</v>
      </c>
      <c r="F6175" s="36" t="s">
        <v>86</v>
      </c>
      <c r="G6175" s="36" t="s">
        <v>7504</v>
      </c>
      <c r="H6175" s="36" t="s">
        <v>7504</v>
      </c>
      <c r="I6175" s="36" t="s">
        <v>58</v>
      </c>
      <c r="J6175" s="36" t="s">
        <v>59</v>
      </c>
      <c r="K6175" s="36" t="s">
        <v>4263</v>
      </c>
    </row>
    <row r="6176" spans="1:11" ht="15" customHeight="1">
      <c r="A6176" s="36" t="s">
        <v>8637</v>
      </c>
      <c r="B6176" s="36">
        <v>481468</v>
      </c>
      <c r="C6176" s="35" t="str">
        <f>VLOOKUP(B6176,'[1]EC Sales Date'!$A:$C,2,)</f>
        <v>Brassière Active sans armatures (Bonnets amovibles)</v>
      </c>
      <c r="D6176" s="36" t="s">
        <v>86</v>
      </c>
      <c r="E6176" s="36" t="s">
        <v>86</v>
      </c>
      <c r="F6176" s="36" t="s">
        <v>86</v>
      </c>
      <c r="G6176" s="36" t="s">
        <v>7504</v>
      </c>
      <c r="H6176" s="36" t="s">
        <v>7504</v>
      </c>
      <c r="I6176" s="36" t="s">
        <v>78</v>
      </c>
      <c r="J6176" s="36" t="s">
        <v>59</v>
      </c>
      <c r="K6176" s="36" t="s">
        <v>4320</v>
      </c>
    </row>
    <row r="6177" spans="1:11" ht="15" customHeight="1">
      <c r="A6177" s="36" t="s">
        <v>8638</v>
      </c>
      <c r="B6177" s="36">
        <v>481133</v>
      </c>
      <c r="C6177" s="35" t="str">
        <f>VLOOKUP(B6177,'[1]EC Sales Date'!$A:$C,2,)</f>
        <v>Culotte AIRism sans coutures (Taille haute)</v>
      </c>
      <c r="D6177" s="36" t="s">
        <v>86</v>
      </c>
      <c r="E6177" s="36" t="s">
        <v>86</v>
      </c>
      <c r="F6177" s="36" t="s">
        <v>86</v>
      </c>
      <c r="G6177" s="36" t="s">
        <v>7504</v>
      </c>
      <c r="H6177" s="36" t="s">
        <v>7504</v>
      </c>
      <c r="I6177" s="36" t="s">
        <v>58</v>
      </c>
      <c r="J6177" s="36" t="s">
        <v>59</v>
      </c>
      <c r="K6177" s="36" t="s">
        <v>410</v>
      </c>
    </row>
    <row r="6178" spans="1:11" ht="15" customHeight="1">
      <c r="A6178" s="36" t="s">
        <v>8639</v>
      </c>
      <c r="B6178" s="36">
        <v>481133</v>
      </c>
      <c r="C6178" s="35" t="str">
        <f>VLOOKUP(B6178,'[1]EC Sales Date'!$A:$C,2,)</f>
        <v>Culotte AIRism sans coutures (Taille haute)</v>
      </c>
      <c r="D6178" s="36" t="s">
        <v>86</v>
      </c>
      <c r="E6178" s="36" t="s">
        <v>57</v>
      </c>
      <c r="F6178" s="36" t="s">
        <v>57</v>
      </c>
      <c r="G6178" s="36" t="s">
        <v>7504</v>
      </c>
      <c r="H6178" s="36" t="s">
        <v>7504</v>
      </c>
      <c r="I6178" s="36" t="s">
        <v>58</v>
      </c>
      <c r="J6178" s="36" t="s">
        <v>59</v>
      </c>
      <c r="K6178" s="36" t="s">
        <v>410</v>
      </c>
    </row>
    <row r="6179" spans="1:11" ht="15" customHeight="1">
      <c r="A6179" s="36" t="s">
        <v>8640</v>
      </c>
      <c r="B6179" s="36">
        <v>481134</v>
      </c>
      <c r="C6179" s="35" t="str">
        <f>VLOOKUP(B6179,'[1]EC Sales Date'!$A:$C,2,)</f>
        <v>Culotte AIRism sans coutures (Hiphugger)</v>
      </c>
      <c r="D6179" s="36" t="s">
        <v>86</v>
      </c>
      <c r="E6179" s="36" t="s">
        <v>86</v>
      </c>
      <c r="F6179" s="36" t="s">
        <v>86</v>
      </c>
      <c r="G6179" s="36" t="s">
        <v>7504</v>
      </c>
      <c r="H6179" s="36" t="s">
        <v>7504</v>
      </c>
      <c r="I6179" s="36" t="s">
        <v>58</v>
      </c>
      <c r="J6179" s="36" t="s">
        <v>59</v>
      </c>
      <c r="K6179" s="36" t="s">
        <v>410</v>
      </c>
    </row>
    <row r="6180" spans="1:11" ht="15" customHeight="1">
      <c r="A6180" s="36" t="s">
        <v>8641</v>
      </c>
      <c r="B6180" s="36">
        <v>481134</v>
      </c>
      <c r="C6180" s="35" t="str">
        <f>VLOOKUP(B6180,'[1]EC Sales Date'!$A:$C,2,)</f>
        <v>Culotte AIRism sans coutures (Hiphugger)</v>
      </c>
      <c r="D6180" s="36" t="s">
        <v>86</v>
      </c>
      <c r="E6180" s="36" t="s">
        <v>57</v>
      </c>
      <c r="F6180" s="36" t="s">
        <v>57</v>
      </c>
      <c r="G6180" s="36" t="s">
        <v>7504</v>
      </c>
      <c r="H6180" s="36" t="s">
        <v>7504</v>
      </c>
      <c r="I6180" s="36" t="s">
        <v>58</v>
      </c>
      <c r="J6180" s="36" t="s">
        <v>59</v>
      </c>
      <c r="K6180" s="36" t="s">
        <v>410</v>
      </c>
    </row>
    <row r="6181" spans="1:11" ht="15" customHeight="1">
      <c r="A6181" s="36" t="s">
        <v>8642</v>
      </c>
      <c r="B6181" s="36">
        <v>479199</v>
      </c>
      <c r="C6181" s="35" t="str">
        <f>VLOOKUP(B6181,'[1]EC Sales Date'!$A:$C,2,)</f>
        <v>String AIRism</v>
      </c>
      <c r="D6181" s="36" t="s">
        <v>86</v>
      </c>
      <c r="E6181" s="36" t="s">
        <v>57</v>
      </c>
      <c r="F6181" s="36" t="s">
        <v>57</v>
      </c>
      <c r="G6181" s="36" t="s">
        <v>7504</v>
      </c>
      <c r="H6181" s="36" t="s">
        <v>7504</v>
      </c>
      <c r="I6181" s="36" t="s">
        <v>58</v>
      </c>
      <c r="J6181" s="36" t="s">
        <v>59</v>
      </c>
      <c r="K6181" s="36" t="s">
        <v>8643</v>
      </c>
    </row>
    <row r="6182" spans="1:11" ht="15" customHeight="1">
      <c r="A6182" s="36" t="s">
        <v>8644</v>
      </c>
      <c r="B6182" s="36">
        <v>480892</v>
      </c>
      <c r="C6182" s="35" t="str">
        <f>VLOOKUP(B6182,'[1]EC Sales Date'!$A:$C,2,)</f>
        <v>Culotte (Taille haute)</v>
      </c>
      <c r="D6182" s="36" t="s">
        <v>427</v>
      </c>
      <c r="E6182" s="36" t="s">
        <v>57</v>
      </c>
      <c r="F6182" s="36" t="s">
        <v>427</v>
      </c>
      <c r="G6182" s="36" t="s">
        <v>7504</v>
      </c>
      <c r="H6182" s="36" t="s">
        <v>7504</v>
      </c>
      <c r="I6182" s="36" t="s">
        <v>58</v>
      </c>
      <c r="J6182" s="36" t="s">
        <v>59</v>
      </c>
      <c r="K6182" s="36" t="s">
        <v>8645</v>
      </c>
    </row>
    <row r="6183" spans="1:11" ht="15" customHeight="1">
      <c r="A6183" s="36" t="s">
        <v>8646</v>
      </c>
      <c r="B6183" s="36">
        <v>480894</v>
      </c>
      <c r="C6183" s="35" t="str">
        <f>VLOOKUP(B6183,'[1]EC Sales Date'!$A:$C,2,)</f>
        <v>Culotte (Taille haute, Dentelle)</v>
      </c>
      <c r="D6183" s="36" t="s">
        <v>427</v>
      </c>
      <c r="E6183" s="36" t="s">
        <v>57</v>
      </c>
      <c r="F6183" s="36" t="s">
        <v>427</v>
      </c>
      <c r="G6183" s="36" t="s">
        <v>7504</v>
      </c>
      <c r="H6183" s="36" t="s">
        <v>7504</v>
      </c>
      <c r="I6183" s="36" t="s">
        <v>58</v>
      </c>
      <c r="J6183" s="36" t="s">
        <v>59</v>
      </c>
      <c r="K6183" s="36" t="s">
        <v>8647</v>
      </c>
    </row>
    <row r="6184" spans="1:11" ht="15" customHeight="1">
      <c r="A6184" s="36" t="s">
        <v>8648</v>
      </c>
      <c r="B6184" s="36">
        <v>480896</v>
      </c>
      <c r="C6184" s="35" t="str">
        <f>VLOOKUP(B6184,'[1]EC Sales Date'!$A:$C,2,)</f>
        <v>Culotte (Taille haute, Fleurs)</v>
      </c>
      <c r="D6184" s="36" t="s">
        <v>427</v>
      </c>
      <c r="E6184" s="36" t="s">
        <v>57</v>
      </c>
      <c r="F6184" s="36" t="s">
        <v>427</v>
      </c>
      <c r="G6184" s="36" t="s">
        <v>7504</v>
      </c>
      <c r="H6184" s="36" t="s">
        <v>7504</v>
      </c>
      <c r="I6184" s="36" t="s">
        <v>58</v>
      </c>
      <c r="J6184" s="36" t="s">
        <v>59</v>
      </c>
      <c r="K6184" s="36" t="s">
        <v>8647</v>
      </c>
    </row>
    <row r="6185" spans="1:11" ht="15" customHeight="1">
      <c r="A6185" s="36" t="s">
        <v>8649</v>
      </c>
      <c r="B6185" s="36">
        <v>480898</v>
      </c>
      <c r="C6185" s="35" t="str">
        <f>VLOOKUP(B6185,'[1]EC Sales Date'!$A:$C,2,)</f>
        <v>Culotte (Taille haute, Fleurs)</v>
      </c>
      <c r="D6185" s="36" t="s">
        <v>427</v>
      </c>
      <c r="E6185" s="36" t="s">
        <v>57</v>
      </c>
      <c r="F6185" s="36" t="s">
        <v>427</v>
      </c>
      <c r="G6185" s="36" t="s">
        <v>7504</v>
      </c>
      <c r="H6185" s="36" t="s">
        <v>7504</v>
      </c>
      <c r="I6185" s="36" t="s">
        <v>58</v>
      </c>
      <c r="J6185" s="36" t="s">
        <v>59</v>
      </c>
      <c r="K6185" s="36" t="s">
        <v>8647</v>
      </c>
    </row>
    <row r="6186" spans="1:11" ht="15" customHeight="1">
      <c r="A6186" s="36" t="s">
        <v>8650</v>
      </c>
      <c r="B6186" s="36">
        <v>480900</v>
      </c>
      <c r="C6186" s="35" t="str">
        <f>VLOOKUP(B6186,'[1]EC Sales Date'!$A:$C,2,)</f>
        <v>Culotte (Taille haute, Fleurs)</v>
      </c>
      <c r="D6186" s="36" t="s">
        <v>427</v>
      </c>
      <c r="E6186" s="36" t="s">
        <v>57</v>
      </c>
      <c r="F6186" s="36" t="s">
        <v>427</v>
      </c>
      <c r="G6186" s="36" t="s">
        <v>7504</v>
      </c>
      <c r="H6186" s="36" t="s">
        <v>7504</v>
      </c>
      <c r="I6186" s="36" t="s">
        <v>58</v>
      </c>
      <c r="J6186" s="36" t="s">
        <v>59</v>
      </c>
      <c r="K6186" s="36" t="s">
        <v>8647</v>
      </c>
    </row>
    <row r="6187" spans="1:11" ht="15" customHeight="1">
      <c r="A6187" s="36" t="s">
        <v>8651</v>
      </c>
      <c r="B6187" s="36">
        <v>480901</v>
      </c>
      <c r="C6187" s="35" t="str">
        <f>VLOOKUP(B6187,'[1]EC Sales Date'!$A:$C,2,)</f>
        <v>Culotte (Taille mi-haute)</v>
      </c>
      <c r="D6187" s="36" t="s">
        <v>427</v>
      </c>
      <c r="E6187" s="36" t="s">
        <v>57</v>
      </c>
      <c r="F6187" s="36" t="s">
        <v>427</v>
      </c>
      <c r="G6187" s="36" t="s">
        <v>7504</v>
      </c>
      <c r="H6187" s="36" t="s">
        <v>7504</v>
      </c>
      <c r="I6187" s="36" t="s">
        <v>58</v>
      </c>
      <c r="J6187" s="36" t="s">
        <v>59</v>
      </c>
      <c r="K6187" s="36" t="s">
        <v>8645</v>
      </c>
    </row>
    <row r="6188" spans="1:11" ht="15" customHeight="1">
      <c r="A6188" s="36" t="s">
        <v>8652</v>
      </c>
      <c r="B6188" s="36">
        <v>480903</v>
      </c>
      <c r="C6188" s="35" t="str">
        <f>VLOOKUP(B6188,'[1]EC Sales Date'!$A:$C,2,)</f>
        <v>Culotte pointelle (Taille mi-haute)</v>
      </c>
      <c r="D6188" s="36" t="s">
        <v>86</v>
      </c>
      <c r="E6188" s="36" t="s">
        <v>57</v>
      </c>
      <c r="F6188" s="36" t="s">
        <v>57</v>
      </c>
      <c r="G6188" s="36" t="s">
        <v>7504</v>
      </c>
      <c r="H6188" s="36" t="s">
        <v>7504</v>
      </c>
      <c r="I6188" s="36" t="s">
        <v>58</v>
      </c>
      <c r="J6188" s="36" t="s">
        <v>59</v>
      </c>
      <c r="K6188" s="36" t="s">
        <v>8653</v>
      </c>
    </row>
    <row r="6189" spans="1:11" ht="15" customHeight="1">
      <c r="A6189" s="36" t="s">
        <v>8654</v>
      </c>
      <c r="B6189" s="36">
        <v>480905</v>
      </c>
      <c r="C6189" s="35" t="str">
        <f>VLOOKUP(B6189,'[1]EC Sales Date'!$A:$C,2,)</f>
        <v>Culotte (Taille mi-haute, Cerises)</v>
      </c>
      <c r="D6189" s="36" t="s">
        <v>427</v>
      </c>
      <c r="E6189" s="36" t="s">
        <v>57</v>
      </c>
      <c r="F6189" s="36" t="s">
        <v>427</v>
      </c>
      <c r="G6189" s="36" t="s">
        <v>7504</v>
      </c>
      <c r="H6189" s="36" t="s">
        <v>7504</v>
      </c>
      <c r="I6189" s="36" t="s">
        <v>58</v>
      </c>
      <c r="J6189" s="36" t="s">
        <v>59</v>
      </c>
      <c r="K6189" s="36" t="s">
        <v>8655</v>
      </c>
    </row>
    <row r="6190" spans="1:11" ht="15" customHeight="1">
      <c r="A6190" s="36" t="s">
        <v>8656</v>
      </c>
      <c r="B6190" s="36">
        <v>480907</v>
      </c>
      <c r="C6190" s="35" t="str">
        <f>VLOOKUP(B6190,'[1]EC Sales Date'!$A:$C,2,)</f>
        <v>Culotte (Taille mi-haute, Pois)</v>
      </c>
      <c r="D6190" s="36" t="s">
        <v>427</v>
      </c>
      <c r="E6190" s="36" t="s">
        <v>57</v>
      </c>
      <c r="F6190" s="36" t="s">
        <v>427</v>
      </c>
      <c r="G6190" s="36" t="s">
        <v>7504</v>
      </c>
      <c r="H6190" s="36" t="s">
        <v>7504</v>
      </c>
      <c r="I6190" s="36" t="s">
        <v>58</v>
      </c>
      <c r="J6190" s="36" t="s">
        <v>59</v>
      </c>
      <c r="K6190" s="36" t="s">
        <v>8655</v>
      </c>
    </row>
    <row r="6191" spans="1:11" ht="15" customHeight="1">
      <c r="A6191" s="36" t="s">
        <v>8657</v>
      </c>
      <c r="B6191" s="36">
        <v>480909</v>
      </c>
      <c r="C6191" s="35" t="str">
        <f>VLOOKUP(B6191,'[1]EC Sales Date'!$A:$C,2,)</f>
        <v>Culotte (Taille mi-haute, Vichy)</v>
      </c>
      <c r="D6191" s="36" t="s">
        <v>427</v>
      </c>
      <c r="E6191" s="36" t="s">
        <v>57</v>
      </c>
      <c r="F6191" s="36" t="s">
        <v>427</v>
      </c>
      <c r="G6191" s="36" t="s">
        <v>7504</v>
      </c>
      <c r="H6191" s="36" t="s">
        <v>7504</v>
      </c>
      <c r="I6191" s="36" t="s">
        <v>58</v>
      </c>
      <c r="J6191" s="36" t="s">
        <v>59</v>
      </c>
      <c r="K6191" s="36" t="s">
        <v>8655</v>
      </c>
    </row>
    <row r="6192" spans="1:11" ht="15" customHeight="1">
      <c r="A6192" s="36" t="s">
        <v>8658</v>
      </c>
      <c r="B6192" s="36">
        <v>483074</v>
      </c>
      <c r="C6192" s="35" t="str">
        <f>VLOOKUP(B6192,'[1]EC Sales Date'!$A:$C,2,)</f>
        <v>Culotte</v>
      </c>
      <c r="D6192" s="36" t="s">
        <v>86</v>
      </c>
      <c r="E6192" s="36" t="s">
        <v>140</v>
      </c>
      <c r="F6192" s="36" t="s">
        <v>140</v>
      </c>
      <c r="G6192" s="36" t="s">
        <v>7504</v>
      </c>
      <c r="H6192" s="36" t="s">
        <v>7504</v>
      </c>
      <c r="I6192" s="36" t="s">
        <v>58</v>
      </c>
      <c r="J6192" s="36" t="s">
        <v>59</v>
      </c>
      <c r="K6192" s="36" t="s">
        <v>8655</v>
      </c>
    </row>
    <row r="6193" spans="1:11" ht="15" customHeight="1">
      <c r="A6193" s="36" t="s">
        <v>8659</v>
      </c>
      <c r="B6193" s="36">
        <v>480910</v>
      </c>
      <c r="C6193" s="35" t="str">
        <f>VLOOKUP(B6193,'[1]EC Sales Date'!$A:$C,2,)</f>
        <v>Culotte (Hiphugger)</v>
      </c>
      <c r="D6193" s="36" t="s">
        <v>427</v>
      </c>
      <c r="E6193" s="36" t="s">
        <v>57</v>
      </c>
      <c r="F6193" s="36" t="s">
        <v>427</v>
      </c>
      <c r="G6193" s="36" t="s">
        <v>7504</v>
      </c>
      <c r="H6193" s="36" t="s">
        <v>7504</v>
      </c>
      <c r="I6193" s="36" t="s">
        <v>58</v>
      </c>
      <c r="J6193" s="36" t="s">
        <v>59</v>
      </c>
      <c r="K6193" s="36" t="s">
        <v>8660</v>
      </c>
    </row>
    <row r="6194" spans="1:11" ht="15" customHeight="1">
      <c r="A6194" s="36" t="s">
        <v>8661</v>
      </c>
      <c r="B6194" s="36">
        <v>480912</v>
      </c>
      <c r="C6194" s="35" t="str">
        <f>VLOOKUP(B6194,'[1]EC Sales Date'!$A:$C,2,)</f>
        <v>Culotte (Hiphugger, Bande colorée)</v>
      </c>
      <c r="D6194" s="36" t="s">
        <v>427</v>
      </c>
      <c r="E6194" s="36" t="s">
        <v>57</v>
      </c>
      <c r="F6194" s="36" t="s">
        <v>427</v>
      </c>
      <c r="G6194" s="36" t="s">
        <v>7504</v>
      </c>
      <c r="H6194" s="36" t="s">
        <v>7504</v>
      </c>
      <c r="I6194" s="36" t="s">
        <v>58</v>
      </c>
      <c r="J6194" s="36" t="s">
        <v>59</v>
      </c>
      <c r="K6194" s="36" t="s">
        <v>8662</v>
      </c>
    </row>
    <row r="6195" spans="1:11" ht="15" customHeight="1">
      <c r="A6195" s="36" t="s">
        <v>8663</v>
      </c>
      <c r="B6195" s="36">
        <v>480914</v>
      </c>
      <c r="C6195" s="35" t="str">
        <f>VLOOKUP(B6195,'[1]EC Sales Date'!$A:$C,2,)</f>
        <v>Culotte (Hiphugger, Oiseaux)</v>
      </c>
      <c r="D6195" s="36" t="s">
        <v>427</v>
      </c>
      <c r="E6195" s="36" t="s">
        <v>57</v>
      </c>
      <c r="F6195" s="36" t="s">
        <v>427</v>
      </c>
      <c r="G6195" s="36" t="s">
        <v>7504</v>
      </c>
      <c r="H6195" s="36" t="s">
        <v>7504</v>
      </c>
      <c r="I6195" s="36" t="s">
        <v>58</v>
      </c>
      <c r="J6195" s="36" t="s">
        <v>59</v>
      </c>
      <c r="K6195" s="36" t="s">
        <v>8660</v>
      </c>
    </row>
    <row r="6196" spans="1:11" ht="15" customHeight="1">
      <c r="A6196" s="36" t="s">
        <v>8664</v>
      </c>
      <c r="B6196" s="36">
        <v>480916</v>
      </c>
      <c r="C6196" s="35" t="str">
        <f>VLOOKUP(B6196,'[1]EC Sales Date'!$A:$C,2,)</f>
        <v>Culotte (Hiphugger, Rayée)</v>
      </c>
      <c r="D6196" s="36" t="s">
        <v>86</v>
      </c>
      <c r="E6196" s="36" t="s">
        <v>140</v>
      </c>
      <c r="F6196" s="36" t="s">
        <v>140</v>
      </c>
      <c r="G6196" s="36" t="s">
        <v>7504</v>
      </c>
      <c r="H6196" s="36" t="s">
        <v>7504</v>
      </c>
      <c r="I6196" s="36" t="s">
        <v>58</v>
      </c>
      <c r="J6196" s="36" t="s">
        <v>59</v>
      </c>
      <c r="K6196" s="36" t="s">
        <v>8665</v>
      </c>
    </row>
    <row r="6197" spans="1:11" ht="15" customHeight="1">
      <c r="A6197" s="36" t="s">
        <v>8666</v>
      </c>
      <c r="B6197" s="36">
        <v>480918</v>
      </c>
      <c r="C6197" s="35" t="str">
        <f>VLOOKUP(B6197,'[1]EC Sales Date'!$A:$C,2,)</f>
        <v>Culotte (Hiphugger, Etoiles)</v>
      </c>
      <c r="D6197" s="36" t="s">
        <v>427</v>
      </c>
      <c r="E6197" s="36" t="s">
        <v>57</v>
      </c>
      <c r="F6197" s="36" t="s">
        <v>427</v>
      </c>
      <c r="G6197" s="36" t="s">
        <v>7504</v>
      </c>
      <c r="H6197" s="36" t="s">
        <v>7504</v>
      </c>
      <c r="I6197" s="36" t="s">
        <v>58</v>
      </c>
      <c r="J6197" s="36" t="s">
        <v>59</v>
      </c>
      <c r="K6197" s="36" t="s">
        <v>8660</v>
      </c>
    </row>
    <row r="6198" spans="1:11" ht="15" customHeight="1">
      <c r="A6198" s="36" t="s">
        <v>8667</v>
      </c>
      <c r="B6198" s="36">
        <v>480886</v>
      </c>
      <c r="C6198" s="35" t="str">
        <f>VLOOKUP(B6198,'[1]EC Sales Date'!$A:$C,2,)</f>
        <v>Shorty Sculptant AIRism</v>
      </c>
      <c r="D6198" s="36" t="s">
        <v>57</v>
      </c>
      <c r="E6198" s="36" t="s">
        <v>57</v>
      </c>
      <c r="F6198" s="36" t="s">
        <v>57</v>
      </c>
      <c r="G6198" s="36" t="s">
        <v>7504</v>
      </c>
      <c r="H6198" s="36" t="s">
        <v>7504</v>
      </c>
      <c r="I6198" s="36" t="s">
        <v>58</v>
      </c>
      <c r="J6198" s="36" t="s">
        <v>59</v>
      </c>
      <c r="K6198" s="36" t="s">
        <v>3489</v>
      </c>
    </row>
    <row r="6199" spans="1:11" ht="15" customHeight="1">
      <c r="A6199" s="36" t="s">
        <v>8668</v>
      </c>
      <c r="B6199" s="36">
        <v>481036</v>
      </c>
      <c r="C6199" s="35" t="str">
        <f>VLOOKUP(B6199,'[1]EC Sales Date'!$A:$C,2,)</f>
        <v>Shorty Sculptant AIRism</v>
      </c>
      <c r="D6199" s="36" t="s">
        <v>86</v>
      </c>
      <c r="E6199" s="36" t="s">
        <v>57</v>
      </c>
      <c r="F6199" s="36" t="s">
        <v>57</v>
      </c>
      <c r="G6199" s="36" t="s">
        <v>7504</v>
      </c>
      <c r="H6199" s="36" t="s">
        <v>7504</v>
      </c>
      <c r="I6199" s="36" t="s">
        <v>78</v>
      </c>
      <c r="J6199" s="36" t="s">
        <v>59</v>
      </c>
      <c r="K6199" s="36" t="s">
        <v>8669</v>
      </c>
    </row>
    <row r="6200" spans="1:11" ht="15" customHeight="1">
      <c r="A6200" s="36" t="s">
        <v>8670</v>
      </c>
      <c r="B6200" s="36">
        <v>479205</v>
      </c>
      <c r="C6200" s="35" t="e">
        <f>VLOOKUP(B6200,'[1]EC Sales Date'!$A:$C,2,)</f>
        <v>#N/A</v>
      </c>
      <c r="D6200" s="36" t="s">
        <v>86</v>
      </c>
      <c r="E6200" s="36" t="s">
        <v>86</v>
      </c>
      <c r="F6200" s="36" t="s">
        <v>86</v>
      </c>
      <c r="G6200" s="36" t="s">
        <v>7504</v>
      </c>
      <c r="H6200" s="36" t="s">
        <v>7504</v>
      </c>
      <c r="I6200" s="36" t="s">
        <v>58</v>
      </c>
      <c r="J6200" s="36" t="s">
        <v>59</v>
      </c>
      <c r="K6200" s="36" t="s">
        <v>414</v>
      </c>
    </row>
    <row r="6201" spans="1:11" ht="15" customHeight="1">
      <c r="A6201" s="36" t="s">
        <v>8671</v>
      </c>
      <c r="B6201" s="36">
        <v>479213</v>
      </c>
      <c r="C6201" s="35" t="e">
        <f>VLOOKUP(B6201,'[1]EC Sales Date'!$A:$C,2,)</f>
        <v>#N/A</v>
      </c>
      <c r="D6201" s="36" t="s">
        <v>86</v>
      </c>
      <c r="E6201" s="36" t="s">
        <v>86</v>
      </c>
      <c r="F6201" s="36" t="s">
        <v>86</v>
      </c>
      <c r="G6201" s="36" t="s">
        <v>7504</v>
      </c>
      <c r="H6201" s="36" t="s">
        <v>7504</v>
      </c>
      <c r="I6201" s="36" t="s">
        <v>58</v>
      </c>
      <c r="J6201" s="36" t="s">
        <v>59</v>
      </c>
      <c r="K6201" s="36" t="s">
        <v>6781</v>
      </c>
    </row>
    <row r="6202" spans="1:11" ht="15" customHeight="1">
      <c r="A6202" s="36" t="s">
        <v>8672</v>
      </c>
      <c r="B6202" s="36">
        <v>480277</v>
      </c>
      <c r="C6202" s="35" t="e">
        <f>VLOOKUP(B6202,'[1]EC Sales Date'!$A:$C,2,)</f>
        <v>#N/A</v>
      </c>
      <c r="D6202" s="36" t="s">
        <v>86</v>
      </c>
      <c r="E6202" s="36" t="s">
        <v>86</v>
      </c>
      <c r="F6202" s="36" t="s">
        <v>86</v>
      </c>
      <c r="G6202" s="36" t="s">
        <v>7504</v>
      </c>
      <c r="H6202" s="36" t="s">
        <v>7504</v>
      </c>
      <c r="I6202" s="36" t="s">
        <v>58</v>
      </c>
      <c r="J6202" s="36" t="s">
        <v>59</v>
      </c>
      <c r="K6202" s="36" t="s">
        <v>6793</v>
      </c>
    </row>
    <row r="6203" spans="1:11" ht="15" customHeight="1">
      <c r="A6203" s="36" t="s">
        <v>8673</v>
      </c>
      <c r="B6203" s="36">
        <v>480699</v>
      </c>
      <c r="C6203" s="35" t="e">
        <f>VLOOKUP(B6203,'[1]EC Sales Date'!$A:$C,2,)</f>
        <v>#N/A</v>
      </c>
      <c r="D6203" s="36" t="s">
        <v>86</v>
      </c>
      <c r="E6203" s="36" t="s">
        <v>86</v>
      </c>
      <c r="F6203" s="36" t="s">
        <v>86</v>
      </c>
      <c r="G6203" s="36" t="s">
        <v>7504</v>
      </c>
      <c r="H6203" s="36" t="s">
        <v>7504</v>
      </c>
      <c r="I6203" s="36" t="s">
        <v>3524</v>
      </c>
      <c r="J6203" s="36" t="s">
        <v>59</v>
      </c>
      <c r="K6203" s="36" t="s">
        <v>3525</v>
      </c>
    </row>
    <row r="6204" spans="1:11" ht="15" customHeight="1">
      <c r="A6204" s="36" t="s">
        <v>8674</v>
      </c>
      <c r="B6204" s="36">
        <v>480700</v>
      </c>
      <c r="C6204" s="35" t="e">
        <f>VLOOKUP(B6204,'[1]EC Sales Date'!$A:$C,2,)</f>
        <v>#N/A</v>
      </c>
      <c r="D6204" s="36" t="s">
        <v>57</v>
      </c>
      <c r="E6204" s="36" t="s">
        <v>57</v>
      </c>
      <c r="F6204" s="36" t="s">
        <v>57</v>
      </c>
      <c r="G6204" s="36" t="s">
        <v>7504</v>
      </c>
      <c r="H6204" s="36" t="s">
        <v>7504</v>
      </c>
      <c r="I6204" s="36" t="s">
        <v>58</v>
      </c>
      <c r="J6204" s="36" t="s">
        <v>59</v>
      </c>
      <c r="K6204" s="36" t="s">
        <v>6796</v>
      </c>
    </row>
    <row r="6205" spans="1:11" ht="15" customHeight="1">
      <c r="A6205" s="36" t="s">
        <v>8675</v>
      </c>
      <c r="B6205" s="36">
        <v>480701</v>
      </c>
      <c r="C6205" s="35" t="e">
        <f>VLOOKUP(B6205,'[1]EC Sales Date'!$A:$C,2,)</f>
        <v>#N/A</v>
      </c>
      <c r="D6205" s="36" t="s">
        <v>86</v>
      </c>
      <c r="E6205" s="36" t="s">
        <v>86</v>
      </c>
      <c r="F6205" s="36" t="s">
        <v>86</v>
      </c>
      <c r="G6205" s="36" t="s">
        <v>7504</v>
      </c>
      <c r="H6205" s="36" t="s">
        <v>7504</v>
      </c>
      <c r="I6205" s="36" t="s">
        <v>58</v>
      </c>
      <c r="J6205" s="36" t="s">
        <v>59</v>
      </c>
      <c r="K6205" s="36" t="s">
        <v>4307</v>
      </c>
    </row>
    <row r="6206" spans="1:11" ht="15" customHeight="1">
      <c r="A6206" s="36" t="s">
        <v>8676</v>
      </c>
      <c r="B6206" s="36">
        <v>480702</v>
      </c>
      <c r="C6206" s="35" t="e">
        <f>VLOOKUP(B6206,'[1]EC Sales Date'!$A:$C,2,)</f>
        <v>#N/A</v>
      </c>
      <c r="D6206" s="36" t="s">
        <v>86</v>
      </c>
      <c r="E6206" s="36" t="s">
        <v>86</v>
      </c>
      <c r="F6206" s="36" t="s">
        <v>86</v>
      </c>
      <c r="G6206" s="36" t="s">
        <v>7504</v>
      </c>
      <c r="H6206" s="36" t="s">
        <v>7504</v>
      </c>
      <c r="I6206" s="36" t="s">
        <v>58</v>
      </c>
      <c r="J6206" s="36" t="s">
        <v>59</v>
      </c>
      <c r="K6206" s="36" t="s">
        <v>3521</v>
      </c>
    </row>
    <row r="6207" spans="1:11" ht="15" customHeight="1">
      <c r="A6207" s="36" t="s">
        <v>8677</v>
      </c>
      <c r="B6207" s="36">
        <v>480704</v>
      </c>
      <c r="C6207" s="35" t="e">
        <f>VLOOKUP(B6207,'[1]EC Sales Date'!$A:$C,2,)</f>
        <v>#N/A</v>
      </c>
      <c r="D6207" s="36" t="s">
        <v>86</v>
      </c>
      <c r="E6207" s="36" t="s">
        <v>86</v>
      </c>
      <c r="F6207" s="36" t="s">
        <v>86</v>
      </c>
      <c r="G6207" s="36" t="s">
        <v>7504</v>
      </c>
      <c r="H6207" s="36" t="s">
        <v>7504</v>
      </c>
      <c r="I6207" s="36" t="s">
        <v>58</v>
      </c>
      <c r="J6207" s="36" t="s">
        <v>59</v>
      </c>
      <c r="K6207" s="36" t="s">
        <v>136</v>
      </c>
    </row>
    <row r="6208" spans="1:11" ht="15" customHeight="1">
      <c r="A6208" s="36" t="s">
        <v>8678</v>
      </c>
      <c r="B6208" s="36">
        <v>480705</v>
      </c>
      <c r="C6208" s="35" t="str">
        <f>VLOOKUP(B6208,'[1]EC Sales Date'!$A:$C,2,)</f>
        <v>Chaussettes hautes (Lot de 2, Transparentes)</v>
      </c>
      <c r="D6208" s="36" t="s">
        <v>57</v>
      </c>
      <c r="E6208" s="36" t="s">
        <v>57</v>
      </c>
      <c r="F6208" s="36" t="s">
        <v>57</v>
      </c>
      <c r="G6208" s="36" t="s">
        <v>7504</v>
      </c>
      <c r="H6208" s="36" t="s">
        <v>7504</v>
      </c>
      <c r="I6208" s="36" t="s">
        <v>58</v>
      </c>
      <c r="J6208" s="36" t="s">
        <v>59</v>
      </c>
      <c r="K6208" s="36" t="s">
        <v>8679</v>
      </c>
    </row>
    <row r="6209" spans="1:11" ht="15" customHeight="1">
      <c r="A6209" s="36" t="s">
        <v>8680</v>
      </c>
      <c r="B6209" s="36">
        <v>481071</v>
      </c>
      <c r="C6209" s="35" t="e">
        <f>VLOOKUP(B6209,'[1]EC Sales Date'!$A:$C,2,)</f>
        <v>#N/A</v>
      </c>
      <c r="D6209" s="36" t="s">
        <v>57</v>
      </c>
      <c r="E6209" s="36" t="s">
        <v>57</v>
      </c>
      <c r="F6209" s="36" t="s">
        <v>57</v>
      </c>
      <c r="G6209" s="36" t="s">
        <v>7504</v>
      </c>
      <c r="H6209" s="36" t="s">
        <v>7504</v>
      </c>
      <c r="I6209" s="36" t="s">
        <v>58</v>
      </c>
      <c r="J6209" s="36" t="s">
        <v>59</v>
      </c>
      <c r="K6209" s="36" t="s">
        <v>474</v>
      </c>
    </row>
    <row r="6210" spans="1:11" ht="15" customHeight="1">
      <c r="A6210" s="36" t="s">
        <v>8681</v>
      </c>
      <c r="B6210" s="36">
        <v>481473</v>
      </c>
      <c r="C6210" s="35" t="e">
        <f>VLOOKUP(B6210,'[1]EC Sales Date'!$A:$C,2,)</f>
        <v>#N/A</v>
      </c>
      <c r="D6210" s="36" t="s">
        <v>57</v>
      </c>
      <c r="E6210" s="36" t="s">
        <v>57</v>
      </c>
      <c r="F6210" s="36" t="s">
        <v>57</v>
      </c>
      <c r="G6210" s="36" t="s">
        <v>7504</v>
      </c>
      <c r="H6210" s="36" t="s">
        <v>7504</v>
      </c>
      <c r="I6210" s="36" t="s">
        <v>58</v>
      </c>
      <c r="J6210" s="36" t="s">
        <v>59</v>
      </c>
      <c r="K6210" s="36" t="s">
        <v>8679</v>
      </c>
    </row>
    <row r="6211" spans="1:11" ht="15" customHeight="1">
      <c r="A6211" s="36" t="s">
        <v>8682</v>
      </c>
      <c r="B6211" s="36">
        <v>479214</v>
      </c>
      <c r="C6211" s="35" t="str">
        <f>VLOOKUP(B6211,'[1]EC Sales Date'!$A:$C,2,)</f>
        <v>Chaussettes basses (Lot de 3 paires)</v>
      </c>
      <c r="D6211" s="36" t="s">
        <v>57</v>
      </c>
      <c r="E6211" s="36" t="s">
        <v>57</v>
      </c>
      <c r="F6211" s="36" t="s">
        <v>57</v>
      </c>
      <c r="G6211" s="36" t="s">
        <v>7504</v>
      </c>
      <c r="H6211" s="36" t="s">
        <v>7504</v>
      </c>
      <c r="I6211" s="36" t="s">
        <v>58</v>
      </c>
      <c r="J6211" s="36" t="s">
        <v>59</v>
      </c>
      <c r="K6211" s="36" t="s">
        <v>8683</v>
      </c>
    </row>
    <row r="6212" spans="1:11" ht="15" customHeight="1">
      <c r="A6212" s="36" t="s">
        <v>8684</v>
      </c>
      <c r="B6212" s="36">
        <v>480707</v>
      </c>
      <c r="C6212" s="35" t="str">
        <f>VLOOKUP(B6212,'[1]EC Sales Date'!$A:$C,2,)</f>
        <v>Chaussettes basses (Lot de 3 paires)</v>
      </c>
      <c r="D6212" s="36" t="s">
        <v>57</v>
      </c>
      <c r="E6212" s="36" t="s">
        <v>57</v>
      </c>
      <c r="F6212" s="36" t="s">
        <v>57</v>
      </c>
      <c r="G6212" s="36" t="s">
        <v>7504</v>
      </c>
      <c r="H6212" s="36" t="s">
        <v>7504</v>
      </c>
      <c r="I6212" s="36" t="s">
        <v>58</v>
      </c>
      <c r="J6212" s="36" t="s">
        <v>59</v>
      </c>
      <c r="K6212" s="36" t="s">
        <v>3535</v>
      </c>
    </row>
    <row r="6213" spans="1:11" ht="15" customHeight="1">
      <c r="A6213" s="36" t="s">
        <v>8685</v>
      </c>
      <c r="B6213" s="36">
        <v>480708</v>
      </c>
      <c r="C6213" s="35" t="e">
        <f>VLOOKUP(B6213,'[1]EC Sales Date'!$A:$C,2,)</f>
        <v>#N/A</v>
      </c>
      <c r="D6213" s="36" t="s">
        <v>86</v>
      </c>
      <c r="E6213" s="36" t="s">
        <v>86</v>
      </c>
      <c r="F6213" s="36" t="s">
        <v>86</v>
      </c>
      <c r="G6213" s="36" t="s">
        <v>7504</v>
      </c>
      <c r="H6213" s="36" t="s">
        <v>7504</v>
      </c>
      <c r="I6213" s="36" t="s">
        <v>58</v>
      </c>
      <c r="J6213" s="36" t="s">
        <v>59</v>
      </c>
      <c r="K6213" s="36" t="s">
        <v>6805</v>
      </c>
    </row>
    <row r="6214" spans="1:11" ht="15" customHeight="1">
      <c r="A6214" s="36" t="s">
        <v>8686</v>
      </c>
      <c r="B6214" s="36">
        <v>479215</v>
      </c>
      <c r="C6214" s="35" t="str">
        <f>VLOOKUP(B6214,'[1]EC Sales Date'!$A:$C,2,)</f>
        <v>Chaussettes invisibles (Lot de 3)</v>
      </c>
      <c r="D6214" s="36" t="s">
        <v>57</v>
      </c>
      <c r="E6214" s="36" t="s">
        <v>57</v>
      </c>
      <c r="F6214" s="36" t="s">
        <v>57</v>
      </c>
      <c r="G6214" s="36" t="s">
        <v>7504</v>
      </c>
      <c r="H6214" s="36" t="s">
        <v>7504</v>
      </c>
      <c r="I6214" s="36" t="s">
        <v>58</v>
      </c>
      <c r="J6214" s="36" t="s">
        <v>59</v>
      </c>
      <c r="K6214" s="36" t="s">
        <v>3505</v>
      </c>
    </row>
    <row r="6215" spans="1:11" ht="15" customHeight="1">
      <c r="A6215" s="36" t="s">
        <v>8687</v>
      </c>
      <c r="B6215" s="36">
        <v>480710</v>
      </c>
      <c r="C6215" s="35" t="e">
        <f>VLOOKUP(B6215,'[1]EC Sales Date'!$A:$C,2,)</f>
        <v>#N/A</v>
      </c>
      <c r="D6215" s="36" t="s">
        <v>86</v>
      </c>
      <c r="E6215" s="36" t="s">
        <v>86</v>
      </c>
      <c r="F6215" s="36" t="s">
        <v>86</v>
      </c>
      <c r="G6215" s="36" t="s">
        <v>7504</v>
      </c>
      <c r="H6215" s="36" t="s">
        <v>7504</v>
      </c>
      <c r="I6215" s="36" t="s">
        <v>58</v>
      </c>
      <c r="J6215" s="36" t="s">
        <v>59</v>
      </c>
      <c r="K6215" s="36" t="s">
        <v>3513</v>
      </c>
    </row>
    <row r="6216" spans="1:11" ht="15" customHeight="1">
      <c r="A6216" s="36" t="s">
        <v>8688</v>
      </c>
      <c r="B6216" s="36">
        <v>480711</v>
      </c>
      <c r="C6216" s="35" t="e">
        <f>VLOOKUP(B6216,'[1]EC Sales Date'!$A:$C,2,)</f>
        <v>#N/A</v>
      </c>
      <c r="D6216" s="36" t="s">
        <v>86</v>
      </c>
      <c r="E6216" s="36" t="s">
        <v>86</v>
      </c>
      <c r="F6216" s="36" t="s">
        <v>86</v>
      </c>
      <c r="G6216" s="36" t="s">
        <v>7504</v>
      </c>
      <c r="H6216" s="36" t="s">
        <v>7504</v>
      </c>
      <c r="I6216" s="36" t="s">
        <v>58</v>
      </c>
      <c r="J6216" s="36" t="s">
        <v>59</v>
      </c>
      <c r="K6216" s="36" t="s">
        <v>1647</v>
      </c>
    </row>
    <row r="6217" spans="1:11" ht="15" customHeight="1">
      <c r="A6217" s="36" t="s">
        <v>8689</v>
      </c>
      <c r="B6217" s="36">
        <v>480713</v>
      </c>
      <c r="C6217" s="35" t="e">
        <f>VLOOKUP(B6217,'[1]EC Sales Date'!$A:$C,2,)</f>
        <v>#N/A</v>
      </c>
      <c r="D6217" s="36" t="s">
        <v>57</v>
      </c>
      <c r="E6217" s="36" t="s">
        <v>57</v>
      </c>
      <c r="F6217" s="36" t="s">
        <v>57</v>
      </c>
      <c r="G6217" s="36" t="s">
        <v>7504</v>
      </c>
      <c r="H6217" s="36" t="s">
        <v>7504</v>
      </c>
      <c r="I6217" s="36" t="s">
        <v>58</v>
      </c>
      <c r="J6217" s="36" t="s">
        <v>59</v>
      </c>
      <c r="K6217" s="36" t="s">
        <v>8690</v>
      </c>
    </row>
    <row r="6218" spans="1:11" ht="15" customHeight="1">
      <c r="A6218" s="36" t="s">
        <v>8691</v>
      </c>
      <c r="B6218" s="36">
        <v>479582</v>
      </c>
      <c r="C6218" s="35" t="str">
        <f>VLOOKUP(B6218,'[1]EC Sales Date'!$A:$C,2,)</f>
        <v>Soutien-gorge triangle sans armatures (Ultra Stretch)</v>
      </c>
      <c r="D6218" s="36" t="s">
        <v>86</v>
      </c>
      <c r="E6218" s="36" t="s">
        <v>86</v>
      </c>
      <c r="F6218" s="36" t="s">
        <v>86</v>
      </c>
      <c r="G6218" s="36" t="s">
        <v>7504</v>
      </c>
      <c r="H6218" s="36" t="s">
        <v>7504</v>
      </c>
      <c r="I6218" s="36" t="s">
        <v>78</v>
      </c>
      <c r="J6218" s="36" t="s">
        <v>59</v>
      </c>
      <c r="K6218" s="36" t="s">
        <v>8692</v>
      </c>
    </row>
    <row r="6219" spans="1:11" ht="15" customHeight="1">
      <c r="A6219" s="36" t="s">
        <v>8693</v>
      </c>
      <c r="B6219" s="36">
        <v>481135</v>
      </c>
      <c r="C6219" s="35" t="str">
        <f>VLOOKUP(B6219,'[1]EC Sales Date'!$A:$C,2,)</f>
        <v>Chaussettes UT Mickey &amp; Friends (Lot de 2)</v>
      </c>
      <c r="D6219" s="36" t="s">
        <v>86</v>
      </c>
      <c r="E6219" s="36" t="s">
        <v>86</v>
      </c>
      <c r="F6219" s="36" t="s">
        <v>86</v>
      </c>
      <c r="G6219" s="36" t="s">
        <v>7504</v>
      </c>
      <c r="H6219" s="36" t="s">
        <v>7504</v>
      </c>
      <c r="I6219" s="36" t="s">
        <v>58</v>
      </c>
      <c r="J6219" s="36" t="s">
        <v>59</v>
      </c>
      <c r="K6219" s="36" t="s">
        <v>8694</v>
      </c>
    </row>
    <row r="6220" spans="1:11" ht="15" customHeight="1">
      <c r="A6220" s="36" t="s">
        <v>8695</v>
      </c>
      <c r="B6220" s="36">
        <v>478847</v>
      </c>
      <c r="C6220" s="35" t="str">
        <f>VLOOKUP(B6220,'[1]EC Sales Date'!$A:$C,2,)</f>
        <v>Pantalon en maille côtelée (Lavable en machine)</v>
      </c>
      <c r="D6220" s="36" t="s">
        <v>57</v>
      </c>
      <c r="E6220" s="36" t="s">
        <v>7504</v>
      </c>
      <c r="F6220" s="36" t="s">
        <v>57</v>
      </c>
      <c r="G6220" s="36" t="s">
        <v>7504</v>
      </c>
      <c r="H6220" s="36" t="s">
        <v>7504</v>
      </c>
      <c r="I6220" s="36" t="s">
        <v>58</v>
      </c>
      <c r="J6220" s="36" t="s">
        <v>59</v>
      </c>
      <c r="K6220" s="36" t="s">
        <v>1162</v>
      </c>
    </row>
    <row r="6221" spans="1:11" ht="15" customHeight="1">
      <c r="A6221" s="36" t="s">
        <v>8696</v>
      </c>
      <c r="B6221" s="36">
        <v>481414</v>
      </c>
      <c r="C6221" s="35" t="e">
        <f>VLOOKUP(B6221,'[1]EC Sales Date'!$A:$C,2,)</f>
        <v>#N/A</v>
      </c>
      <c r="D6221" s="36" t="s">
        <v>86</v>
      </c>
      <c r="E6221" s="36" t="s">
        <v>86</v>
      </c>
      <c r="F6221" s="36" t="s">
        <v>57</v>
      </c>
      <c r="G6221" s="36" t="s">
        <v>7504</v>
      </c>
      <c r="H6221" s="36" t="s">
        <v>7504</v>
      </c>
      <c r="I6221" s="36" t="s">
        <v>58</v>
      </c>
      <c r="J6221" s="36" t="s">
        <v>59</v>
      </c>
      <c r="K6221" s="36" t="s">
        <v>1162</v>
      </c>
    </row>
    <row r="6222" spans="1:11" ht="15" customHeight="1">
      <c r="A6222" s="36" t="s">
        <v>8697</v>
      </c>
      <c r="B6222" s="36">
        <v>483301</v>
      </c>
      <c r="C6222" s="35" t="str">
        <f>VLOOKUP(B6222,'[1]EC Sales Date'!$A:$C,2,)</f>
        <v>Pantalon en maille (Lavable en machine)</v>
      </c>
      <c r="D6222" s="36" t="s">
        <v>57</v>
      </c>
      <c r="E6222" s="36" t="s">
        <v>7504</v>
      </c>
      <c r="F6222" s="36" t="s">
        <v>57</v>
      </c>
      <c r="G6222" s="36" t="s">
        <v>7504</v>
      </c>
      <c r="H6222" s="36" t="s">
        <v>7504</v>
      </c>
      <c r="I6222" s="36" t="s">
        <v>58</v>
      </c>
      <c r="J6222" s="36" t="s">
        <v>59</v>
      </c>
      <c r="K6222" s="36" t="s">
        <v>1162</v>
      </c>
    </row>
    <row r="6223" spans="1:11" ht="15" customHeight="1">
      <c r="A6223" s="36" t="s">
        <v>8698</v>
      </c>
      <c r="B6223" s="36">
        <v>478848</v>
      </c>
      <c r="C6223" s="35" t="str">
        <f>VLOOKUP(B6223,'[1]EC Sales Date'!$A:$C,2,)</f>
        <v>Pantalon en maille torsadée</v>
      </c>
      <c r="D6223" s="36" t="s">
        <v>57</v>
      </c>
      <c r="E6223" s="36" t="s">
        <v>57</v>
      </c>
      <c r="F6223" s="36" t="s">
        <v>57</v>
      </c>
      <c r="G6223" s="36" t="s">
        <v>7504</v>
      </c>
      <c r="H6223" s="36" t="s">
        <v>7504</v>
      </c>
      <c r="I6223" s="36" t="s">
        <v>58</v>
      </c>
      <c r="J6223" s="36" t="s">
        <v>59</v>
      </c>
      <c r="K6223" s="36" t="s">
        <v>8699</v>
      </c>
    </row>
    <row r="6224" spans="1:11" ht="15" customHeight="1">
      <c r="A6224" s="36" t="s">
        <v>8700</v>
      </c>
      <c r="B6224" s="36">
        <v>481415</v>
      </c>
      <c r="C6224" s="35" t="str">
        <f>VLOOKUP(B6224,'[1]EC Sales Date'!$A:$C,2,)</f>
        <v>Pantalon en maille torsadée (Long)</v>
      </c>
      <c r="D6224" s="36" t="s">
        <v>57</v>
      </c>
      <c r="E6224" s="36" t="s">
        <v>57</v>
      </c>
      <c r="F6224" s="36" t="s">
        <v>57</v>
      </c>
      <c r="G6224" s="36" t="s">
        <v>7504</v>
      </c>
      <c r="H6224" s="36" t="s">
        <v>7504</v>
      </c>
      <c r="I6224" s="36" t="s">
        <v>58</v>
      </c>
      <c r="J6224" s="36" t="s">
        <v>59</v>
      </c>
      <c r="K6224" s="36" t="s">
        <v>8699</v>
      </c>
    </row>
    <row r="6225" spans="1:11" ht="15" customHeight="1">
      <c r="A6225" s="36" t="s">
        <v>8701</v>
      </c>
      <c r="B6225" s="36">
        <v>478850</v>
      </c>
      <c r="C6225" s="35" t="str">
        <f>VLOOKUP(B6225,'[1]EC Sales Date'!$A:$C,2,)</f>
        <v>Pantalon en satin Easy</v>
      </c>
      <c r="D6225" s="36" t="s">
        <v>57</v>
      </c>
      <c r="E6225" s="36" t="s">
        <v>57</v>
      </c>
      <c r="F6225" s="36" t="s">
        <v>57</v>
      </c>
      <c r="G6225" s="36" t="s">
        <v>7504</v>
      </c>
      <c r="H6225" s="36" t="s">
        <v>7504</v>
      </c>
      <c r="I6225" s="36" t="s">
        <v>4061</v>
      </c>
      <c r="J6225" s="36" t="s">
        <v>59</v>
      </c>
      <c r="K6225" s="36" t="s">
        <v>8702</v>
      </c>
    </row>
    <row r="6226" spans="1:11" ht="15" customHeight="1">
      <c r="A6226" s="36" t="s">
        <v>8703</v>
      </c>
      <c r="B6226" s="36">
        <v>478996</v>
      </c>
      <c r="C6226" s="35" t="str">
        <f>VLOOKUP(B6226,'[1]EC Sales Date'!$A:$C,2,)</f>
        <v>Pyjama en coton AIRism (Manches longues)</v>
      </c>
      <c r="D6226" s="36" t="s">
        <v>86</v>
      </c>
      <c r="E6226" s="36" t="s">
        <v>86</v>
      </c>
      <c r="F6226" s="36" t="s">
        <v>86</v>
      </c>
      <c r="G6226" s="36" t="s">
        <v>7504</v>
      </c>
      <c r="H6226" s="36" t="s">
        <v>7504</v>
      </c>
      <c r="I6226" s="36" t="s">
        <v>78</v>
      </c>
      <c r="J6226" s="36" t="s">
        <v>59</v>
      </c>
      <c r="K6226" s="36" t="s">
        <v>482</v>
      </c>
    </row>
    <row r="6227" spans="1:11" ht="15" customHeight="1">
      <c r="A6227" s="36" t="s">
        <v>8704</v>
      </c>
      <c r="B6227" s="36">
        <v>478998</v>
      </c>
      <c r="C6227" s="35" t="str">
        <f>VLOOKUP(B6227,'[1]EC Sales Date'!$A:$C,2,)</f>
        <v>Pyjama satiné (Manches longues)</v>
      </c>
      <c r="D6227" s="36" t="s">
        <v>57</v>
      </c>
      <c r="E6227" s="36" t="s">
        <v>57</v>
      </c>
      <c r="F6227" s="36" t="s">
        <v>57</v>
      </c>
      <c r="G6227" s="36" t="s">
        <v>7504</v>
      </c>
      <c r="H6227" s="36" t="s">
        <v>7504</v>
      </c>
      <c r="I6227" s="36" t="s">
        <v>78</v>
      </c>
      <c r="J6227" s="36" t="s">
        <v>59</v>
      </c>
      <c r="K6227" s="36" t="s">
        <v>484</v>
      </c>
    </row>
    <row r="6228" spans="1:11" ht="15" customHeight="1">
      <c r="A6228" s="36" t="s">
        <v>8705</v>
      </c>
      <c r="B6228" s="36">
        <v>481042</v>
      </c>
      <c r="C6228" s="35" t="str">
        <f>VLOOKUP(B6228,'[1]EC Sales Date'!$A:$C,2,)</f>
        <v>Pyjama satiné (Manches longues, imprimé)</v>
      </c>
      <c r="D6228" s="36" t="s">
        <v>57</v>
      </c>
      <c r="E6228" s="36" t="s">
        <v>57</v>
      </c>
      <c r="F6228" s="36" t="s">
        <v>57</v>
      </c>
      <c r="G6228" s="36" t="s">
        <v>7504</v>
      </c>
      <c r="H6228" s="36" t="s">
        <v>7504</v>
      </c>
      <c r="I6228" s="36" t="s">
        <v>78</v>
      </c>
      <c r="J6228" s="36" t="s">
        <v>59</v>
      </c>
      <c r="K6228" s="36" t="s">
        <v>484</v>
      </c>
    </row>
    <row r="6229" spans="1:11" ht="15" customHeight="1">
      <c r="A6229" s="36" t="s">
        <v>8706</v>
      </c>
      <c r="B6229" s="36">
        <v>481045</v>
      </c>
      <c r="C6229" s="35" t="str">
        <f>VLOOKUP(B6229,'[1]EC Sales Date'!$A:$C,2,)</f>
        <v>Pyjama en coton (Manches longues, rayé)</v>
      </c>
      <c r="D6229" s="36" t="s">
        <v>57</v>
      </c>
      <c r="E6229" s="36" t="s">
        <v>57</v>
      </c>
      <c r="F6229" s="36" t="s">
        <v>57</v>
      </c>
      <c r="G6229" s="36" t="s">
        <v>7504</v>
      </c>
      <c r="H6229" s="36" t="s">
        <v>7504</v>
      </c>
      <c r="I6229" s="36" t="s">
        <v>58</v>
      </c>
      <c r="J6229" s="37" t="s">
        <v>123</v>
      </c>
      <c r="K6229" s="36" t="s">
        <v>124</v>
      </c>
    </row>
    <row r="6230" spans="1:11" ht="15" customHeight="1">
      <c r="A6230" s="36" t="s">
        <v>8707</v>
      </c>
      <c r="B6230" s="36">
        <v>481450</v>
      </c>
      <c r="C6230" s="35" t="str">
        <f>VLOOKUP(B6230,'[1]EC Sales Date'!$A:$C,2,)</f>
        <v>Pyjama en coton (Manches longues, imprimé)</v>
      </c>
      <c r="D6230" s="36" t="s">
        <v>57</v>
      </c>
      <c r="E6230" s="36" t="s">
        <v>57</v>
      </c>
      <c r="F6230" s="36" t="s">
        <v>57</v>
      </c>
      <c r="G6230" s="36" t="s">
        <v>7504</v>
      </c>
      <c r="H6230" s="36" t="s">
        <v>7504</v>
      </c>
      <c r="I6230" s="36" t="s">
        <v>58</v>
      </c>
      <c r="J6230" s="37" t="s">
        <v>123</v>
      </c>
      <c r="K6230" s="36" t="s">
        <v>124</v>
      </c>
    </row>
    <row r="6231" spans="1:11" ht="15" customHeight="1">
      <c r="A6231" s="36" t="s">
        <v>8708</v>
      </c>
      <c r="B6231" s="36">
        <v>478870</v>
      </c>
      <c r="C6231" s="35" t="str">
        <f>VLOOKUP(B6231,'[1]EC Sales Date'!$A:$C,2,)</f>
        <v>Cardigan en maille côtelée (Lavable en machine)</v>
      </c>
      <c r="D6231" s="36" t="s">
        <v>57</v>
      </c>
      <c r="E6231" s="36" t="s">
        <v>7504</v>
      </c>
      <c r="F6231" s="36" t="s">
        <v>57</v>
      </c>
      <c r="G6231" s="36" t="s">
        <v>7504</v>
      </c>
      <c r="H6231" s="36" t="s">
        <v>7504</v>
      </c>
      <c r="I6231" s="36" t="s">
        <v>58</v>
      </c>
      <c r="J6231" s="36" t="s">
        <v>59</v>
      </c>
      <c r="K6231" s="36" t="s">
        <v>1162</v>
      </c>
    </row>
    <row r="6232" spans="1:11" ht="15" customHeight="1">
      <c r="A6232" s="36" t="s">
        <v>8709</v>
      </c>
      <c r="B6232" s="36">
        <v>478871</v>
      </c>
      <c r="C6232" s="35" t="str">
        <f>VLOOKUP(B6232,'[1]EC Sales Date'!$A:$C,2,)</f>
        <v>Pull à capuche en maille côtelée</v>
      </c>
      <c r="D6232" s="36" t="s">
        <v>57</v>
      </c>
      <c r="E6232" s="36" t="s">
        <v>57</v>
      </c>
      <c r="F6232" s="36" t="s">
        <v>57</v>
      </c>
      <c r="G6232" s="36" t="s">
        <v>7504</v>
      </c>
      <c r="H6232" s="36" t="s">
        <v>7504</v>
      </c>
      <c r="I6232" s="36" t="s">
        <v>58</v>
      </c>
      <c r="J6232" s="36" t="s">
        <v>59</v>
      </c>
      <c r="K6232" s="36" t="s">
        <v>8699</v>
      </c>
    </row>
    <row r="6233" spans="1:11" ht="15" customHeight="1">
      <c r="A6233" s="36" t="s">
        <v>8710</v>
      </c>
      <c r="B6233" s="36">
        <v>480017</v>
      </c>
      <c r="C6233" s="35" t="e">
        <f>VLOOKUP(B6233,'[1]EC Sales Date'!$A:$C,2,)</f>
        <v>#N/A</v>
      </c>
      <c r="D6233" s="36" t="s">
        <v>57</v>
      </c>
      <c r="E6233" s="36" t="s">
        <v>57</v>
      </c>
      <c r="F6233" s="36" t="s">
        <v>57</v>
      </c>
      <c r="G6233" s="36" t="s">
        <v>7504</v>
      </c>
      <c r="H6233" s="36" t="s">
        <v>7504</v>
      </c>
      <c r="I6233" s="36" t="s">
        <v>58</v>
      </c>
      <c r="J6233" s="37" t="s">
        <v>123</v>
      </c>
      <c r="K6233" s="36" t="s">
        <v>124</v>
      </c>
    </row>
    <row r="6234" spans="1:11" ht="15" customHeight="1">
      <c r="A6234" s="36" t="s">
        <v>8711</v>
      </c>
      <c r="B6234" s="36">
        <v>483593</v>
      </c>
      <c r="C6234" s="35" t="e">
        <f>VLOOKUP(B6234,'[1]EC Sales Date'!$A:$C,2,)</f>
        <v>#N/A</v>
      </c>
      <c r="D6234" s="36" t="s">
        <v>57</v>
      </c>
      <c r="E6234" s="36" t="s">
        <v>57</v>
      </c>
      <c r="F6234" s="36" t="s">
        <v>57</v>
      </c>
      <c r="G6234" s="36" t="s">
        <v>7504</v>
      </c>
      <c r="H6234" s="36" t="s">
        <v>7504</v>
      </c>
      <c r="I6234" s="36" t="s">
        <v>58</v>
      </c>
      <c r="J6234" s="37" t="s">
        <v>123</v>
      </c>
      <c r="K6234" s="36" t="s">
        <v>124</v>
      </c>
    </row>
    <row r="6235" spans="1:11" ht="15" customHeight="1">
      <c r="A6235" s="36" t="s">
        <v>8712</v>
      </c>
      <c r="B6235" s="36">
        <v>483934</v>
      </c>
      <c r="C6235" s="35" t="e">
        <f>VLOOKUP(B6235,'[1]EC Sales Date'!$A:$C,2,)</f>
        <v>#N/A</v>
      </c>
      <c r="D6235" s="36" t="s">
        <v>57</v>
      </c>
      <c r="E6235" s="36" t="s">
        <v>57</v>
      </c>
      <c r="F6235" s="36" t="s">
        <v>57</v>
      </c>
      <c r="G6235" s="36" t="s">
        <v>7504</v>
      </c>
      <c r="H6235" s="36" t="s">
        <v>7504</v>
      </c>
      <c r="I6235" s="36" t="s">
        <v>58</v>
      </c>
      <c r="J6235" s="37" t="s">
        <v>123</v>
      </c>
      <c r="K6235" s="36" t="s">
        <v>124</v>
      </c>
    </row>
    <row r="6236" spans="1:11" ht="15" customHeight="1">
      <c r="A6236" s="36" t="s">
        <v>8713</v>
      </c>
      <c r="B6236" s="36">
        <v>480414</v>
      </c>
      <c r="C6236" s="35" t="str">
        <f>VLOOKUP(B6236,'[1]EC Sales Date'!$A:$C,2,)</f>
        <v>Polo en maille côtelée (Lavable en machine)</v>
      </c>
      <c r="D6236" s="36" t="s">
        <v>57</v>
      </c>
      <c r="E6236" s="36" t="s">
        <v>7504</v>
      </c>
      <c r="F6236" s="36" t="s">
        <v>57</v>
      </c>
      <c r="G6236" s="36" t="s">
        <v>7504</v>
      </c>
      <c r="H6236" s="36" t="s">
        <v>7504</v>
      </c>
      <c r="I6236" s="36" t="s">
        <v>58</v>
      </c>
      <c r="J6236" s="36" t="s">
        <v>59</v>
      </c>
      <c r="K6236" s="36" t="s">
        <v>1162</v>
      </c>
    </row>
    <row r="6237" spans="1:11" ht="15" customHeight="1">
      <c r="A6237" s="36" t="s">
        <v>8714</v>
      </c>
      <c r="B6237" s="36">
        <v>481369</v>
      </c>
      <c r="C6237" s="35" t="str">
        <f>VLOOKUP(B6237,'[1]EC Sales Date'!$A:$C,2,)</f>
        <v>Pantalon Easy en velours</v>
      </c>
      <c r="D6237" s="36" t="s">
        <v>80</v>
      </c>
      <c r="E6237" s="36" t="s">
        <v>57</v>
      </c>
      <c r="F6237" s="36" t="s">
        <v>57</v>
      </c>
      <c r="G6237" s="36" t="s">
        <v>7504</v>
      </c>
      <c r="H6237" s="36" t="s">
        <v>7504</v>
      </c>
      <c r="I6237" s="36" t="s">
        <v>621</v>
      </c>
      <c r="J6237" s="36" t="s">
        <v>59</v>
      </c>
      <c r="K6237" s="36" t="s">
        <v>8715</v>
      </c>
    </row>
    <row r="6238" spans="1:11" ht="15" customHeight="1">
      <c r="A6238" s="36" t="s">
        <v>8716</v>
      </c>
      <c r="B6238" s="36">
        <v>478719</v>
      </c>
      <c r="C6238" s="35" t="str">
        <f>VLOOKUP(B6238,'[1]EC Sales Date'!$A:$C,2,)</f>
        <v>Robe caraco satinée</v>
      </c>
      <c r="D6238" s="36" t="s">
        <v>57</v>
      </c>
      <c r="E6238" s="36" t="s">
        <v>57</v>
      </c>
      <c r="F6238" s="36" t="s">
        <v>57</v>
      </c>
      <c r="G6238" s="36" t="s">
        <v>7504</v>
      </c>
      <c r="H6238" s="36" t="s">
        <v>7504</v>
      </c>
      <c r="I6238" s="36" t="s">
        <v>3524</v>
      </c>
      <c r="J6238" s="36" t="s">
        <v>59</v>
      </c>
      <c r="K6238" s="36" t="s">
        <v>4341</v>
      </c>
    </row>
    <row r="6239" spans="1:11" ht="15" customHeight="1">
      <c r="A6239" s="36" t="s">
        <v>8717</v>
      </c>
      <c r="B6239" s="36">
        <v>481136</v>
      </c>
      <c r="C6239" s="35" t="str">
        <f>VLOOKUP(B6239,'[1]EC Sales Date'!$A:$C,2,)</f>
        <v>Robe en maille à brassière intégrée (Lavable en machine)</v>
      </c>
      <c r="D6239" s="36" t="s">
        <v>57</v>
      </c>
      <c r="E6239" s="36" t="s">
        <v>7504</v>
      </c>
      <c r="F6239" s="36" t="s">
        <v>7504</v>
      </c>
      <c r="G6239" s="36" t="s">
        <v>7504</v>
      </c>
      <c r="H6239" s="36" t="s">
        <v>7504</v>
      </c>
      <c r="I6239" s="36" t="s">
        <v>58</v>
      </c>
      <c r="J6239" s="36" t="s">
        <v>59</v>
      </c>
      <c r="K6239" s="36" t="s">
        <v>8718</v>
      </c>
    </row>
    <row r="6240" spans="1:11" ht="15" customHeight="1">
      <c r="A6240" s="36" t="s">
        <v>8719</v>
      </c>
      <c r="B6240" s="36">
        <v>478732</v>
      </c>
      <c r="C6240" s="35" t="str">
        <f>VLOOKUP(B6240,'[1]EC Sales Date'!$A:$C,2,)</f>
        <v>Robe courte à col polo (Manches courtes)</v>
      </c>
      <c r="D6240" s="36" t="s">
        <v>57</v>
      </c>
      <c r="E6240" s="36" t="s">
        <v>57</v>
      </c>
      <c r="F6240" s="36" t="s">
        <v>57</v>
      </c>
      <c r="G6240" s="36" t="s">
        <v>7504</v>
      </c>
      <c r="H6240" s="36" t="s">
        <v>7504</v>
      </c>
      <c r="I6240" s="36" t="s">
        <v>4222</v>
      </c>
      <c r="J6240" s="36" t="s">
        <v>59</v>
      </c>
      <c r="K6240" s="36" t="s">
        <v>4223</v>
      </c>
    </row>
    <row r="6241" spans="1:11" ht="15" customHeight="1">
      <c r="A6241" s="36" t="s">
        <v>8720</v>
      </c>
      <c r="B6241" s="36">
        <v>479091</v>
      </c>
      <c r="C6241" s="35" t="str">
        <f>VLOOKUP(B6241,'[1]EC Sales Date'!$A:$C,2,)</f>
        <v>Robe froncée en coton (Sans manches)</v>
      </c>
      <c r="D6241" s="36" t="s">
        <v>57</v>
      </c>
      <c r="E6241" s="36" t="s">
        <v>57</v>
      </c>
      <c r="F6241" s="36" t="s">
        <v>57</v>
      </c>
      <c r="G6241" s="36" t="s">
        <v>7504</v>
      </c>
      <c r="H6241" s="36" t="s">
        <v>7504</v>
      </c>
      <c r="I6241" s="36" t="s">
        <v>78</v>
      </c>
      <c r="J6241" s="36" t="s">
        <v>59</v>
      </c>
      <c r="K6241" s="36" t="s">
        <v>8721</v>
      </c>
    </row>
    <row r="6242" spans="1:11" ht="15" customHeight="1">
      <c r="A6242" s="36" t="s">
        <v>8722</v>
      </c>
      <c r="B6242" s="36">
        <v>479866</v>
      </c>
      <c r="C6242" s="35" t="str">
        <f>VLOOKUP(B6242,'[1]EC Sales Date'!$A:$C,2,)</f>
        <v>Robe froncée en coton (Sans manches)</v>
      </c>
      <c r="D6242" s="36" t="s">
        <v>57</v>
      </c>
      <c r="E6242" s="36" t="s">
        <v>57</v>
      </c>
      <c r="F6242" s="36" t="s">
        <v>57</v>
      </c>
      <c r="G6242" s="36" t="s">
        <v>7504</v>
      </c>
      <c r="H6242" s="36" t="s">
        <v>7504</v>
      </c>
      <c r="I6242" s="36" t="s">
        <v>58</v>
      </c>
      <c r="J6242" s="37" t="s">
        <v>123</v>
      </c>
      <c r="K6242" s="36" t="s">
        <v>8723</v>
      </c>
    </row>
    <row r="6243" spans="1:11" ht="15" customHeight="1">
      <c r="A6243" s="36" t="s">
        <v>8724</v>
      </c>
      <c r="B6243" s="36">
        <v>479746</v>
      </c>
      <c r="C6243" s="35" t="str">
        <f>VLOOKUP(B6243,'[1]EC Sales Date'!$A:$C,2,)</f>
        <v>Robe en nylon (manches mi-longues)</v>
      </c>
      <c r="D6243" s="36" t="s">
        <v>57</v>
      </c>
      <c r="E6243" s="36" t="s">
        <v>57</v>
      </c>
      <c r="F6243" s="36" t="s">
        <v>57</v>
      </c>
      <c r="G6243" s="36" t="s">
        <v>7504</v>
      </c>
      <c r="H6243" s="36" t="s">
        <v>7504</v>
      </c>
      <c r="I6243" s="36" t="s">
        <v>1532</v>
      </c>
      <c r="J6243" s="36" t="s">
        <v>59</v>
      </c>
      <c r="K6243" s="36" t="s">
        <v>8557</v>
      </c>
    </row>
    <row r="6244" spans="1:11" ht="15" customHeight="1">
      <c r="A6244" s="36" t="s">
        <v>8725</v>
      </c>
      <c r="B6244" s="36">
        <v>479748</v>
      </c>
      <c r="C6244" s="35" t="str">
        <f>VLOOKUP(B6244,'[1]EC Sales Date'!$A:$C,2,)</f>
        <v>Robe polo sans manches AIRism</v>
      </c>
      <c r="D6244" s="36" t="s">
        <v>86</v>
      </c>
      <c r="E6244" s="36" t="s">
        <v>86</v>
      </c>
      <c r="F6244" s="36" t="s">
        <v>86</v>
      </c>
      <c r="G6244" s="36" t="s">
        <v>7504</v>
      </c>
      <c r="H6244" s="36" t="s">
        <v>7504</v>
      </c>
      <c r="I6244" s="36" t="s">
        <v>78</v>
      </c>
      <c r="J6244" s="36" t="s">
        <v>59</v>
      </c>
      <c r="K6244" s="36" t="s">
        <v>8726</v>
      </c>
    </row>
    <row r="6245" spans="1:11" ht="15" customHeight="1">
      <c r="A6245" s="36" t="s">
        <v>8727</v>
      </c>
      <c r="B6245" s="36">
        <v>479748</v>
      </c>
      <c r="C6245" s="35" t="str">
        <f>VLOOKUP(B6245,'[1]EC Sales Date'!$A:$C,2,)</f>
        <v>Robe polo sans manches AIRism</v>
      </c>
      <c r="D6245" s="36" t="s">
        <v>86</v>
      </c>
      <c r="E6245" s="36" t="s">
        <v>57</v>
      </c>
      <c r="F6245" s="36" t="s">
        <v>57</v>
      </c>
      <c r="G6245" s="36" t="s">
        <v>7504</v>
      </c>
      <c r="H6245" s="36" t="s">
        <v>7504</v>
      </c>
      <c r="I6245" s="36" t="s">
        <v>78</v>
      </c>
      <c r="J6245" s="36" t="s">
        <v>59</v>
      </c>
      <c r="K6245" s="36" t="s">
        <v>8728</v>
      </c>
    </row>
    <row r="6246" spans="1:11" ht="15" customHeight="1">
      <c r="A6246" s="36" t="s">
        <v>8729</v>
      </c>
      <c r="B6246" s="36">
        <v>480119</v>
      </c>
      <c r="C6246" s="35" t="e">
        <f>VLOOKUP(B6246,'[1]EC Sales Date'!$A:$C,2,)</f>
        <v>#N/A</v>
      </c>
      <c r="D6246" s="36" t="s">
        <v>86</v>
      </c>
      <c r="E6246" s="36" t="s">
        <v>86</v>
      </c>
      <c r="F6246" s="36" t="s">
        <v>57</v>
      </c>
      <c r="G6246" s="36" t="s">
        <v>7504</v>
      </c>
      <c r="H6246" s="36" t="s">
        <v>7504</v>
      </c>
      <c r="I6246" s="36" t="s">
        <v>58</v>
      </c>
      <c r="J6246" s="37" t="s">
        <v>123</v>
      </c>
      <c r="K6246" s="36" t="s">
        <v>998</v>
      </c>
    </row>
    <row r="6247" spans="1:11" ht="15" customHeight="1">
      <c r="A6247" s="36" t="s">
        <v>8730</v>
      </c>
      <c r="B6247" s="36">
        <v>481356</v>
      </c>
      <c r="C6247" s="35" t="str">
        <f>VLOOKUP(B6247,'[1]EC Sales Date'!$A:$C,2,)</f>
        <v>Robe en velours</v>
      </c>
      <c r="D6247" s="36" t="s">
        <v>80</v>
      </c>
      <c r="E6247" s="36" t="s">
        <v>57</v>
      </c>
      <c r="F6247" s="36" t="s">
        <v>57</v>
      </c>
      <c r="G6247" s="36" t="s">
        <v>7504</v>
      </c>
      <c r="H6247" s="36" t="s">
        <v>7504</v>
      </c>
      <c r="I6247" s="36" t="s">
        <v>621</v>
      </c>
      <c r="J6247" s="36" t="s">
        <v>59</v>
      </c>
      <c r="K6247" s="36" t="s">
        <v>8715</v>
      </c>
    </row>
    <row r="6248" spans="1:11" ht="15" customHeight="1">
      <c r="A6248" s="36" t="s">
        <v>8731</v>
      </c>
      <c r="B6248" s="36">
        <v>478228</v>
      </c>
      <c r="C6248" s="35" t="str">
        <f>VLOOKUP(B6248,'[1]EC Sales Date'!$A:$C,2,)</f>
        <v>Parka transportable à Protection UV</v>
      </c>
      <c r="D6248" s="36" t="s">
        <v>86</v>
      </c>
      <c r="E6248" s="36" t="s">
        <v>86</v>
      </c>
      <c r="F6248" s="36" t="s">
        <v>86</v>
      </c>
      <c r="G6248" s="36" t="s">
        <v>7504</v>
      </c>
      <c r="H6248" s="36" t="s">
        <v>7504</v>
      </c>
      <c r="I6248" s="36" t="s">
        <v>6068</v>
      </c>
      <c r="J6248" s="36" t="s">
        <v>59</v>
      </c>
      <c r="K6248" s="36" t="s">
        <v>6833</v>
      </c>
    </row>
    <row r="6249" spans="1:11" ht="15" customHeight="1">
      <c r="A6249" s="36" t="s">
        <v>8732</v>
      </c>
      <c r="B6249" s="36">
        <v>478228</v>
      </c>
      <c r="C6249" s="35" t="str">
        <f>VLOOKUP(B6249,'[1]EC Sales Date'!$A:$C,2,)</f>
        <v>Parka transportable à Protection UV</v>
      </c>
      <c r="D6249" s="36" t="s">
        <v>86</v>
      </c>
      <c r="E6249" s="36" t="s">
        <v>86</v>
      </c>
      <c r="F6249" s="36" t="s">
        <v>86</v>
      </c>
      <c r="G6249" s="36" t="s">
        <v>7504</v>
      </c>
      <c r="H6249" s="36" t="s">
        <v>7504</v>
      </c>
      <c r="I6249" s="36" t="s">
        <v>6068</v>
      </c>
      <c r="J6249" s="36" t="s">
        <v>59</v>
      </c>
      <c r="K6249" s="36" t="s">
        <v>6833</v>
      </c>
    </row>
    <row r="6250" spans="1:11" ht="15" customHeight="1">
      <c r="A6250" s="36" t="s">
        <v>8733</v>
      </c>
      <c r="B6250" s="36">
        <v>478229</v>
      </c>
      <c r="C6250" s="35" t="e">
        <f>VLOOKUP(B6250,'[1]EC Sales Date'!$A:$C,2,)</f>
        <v>#N/A</v>
      </c>
      <c r="D6250" s="36" t="s">
        <v>86</v>
      </c>
      <c r="E6250" s="36" t="s">
        <v>57</v>
      </c>
      <c r="F6250" s="36" t="s">
        <v>57</v>
      </c>
      <c r="G6250" s="36" t="s">
        <v>7504</v>
      </c>
      <c r="H6250" s="36" t="s">
        <v>7504</v>
      </c>
      <c r="I6250" s="36" t="s">
        <v>3553</v>
      </c>
      <c r="J6250" s="36" t="s">
        <v>59</v>
      </c>
      <c r="K6250" s="36" t="s">
        <v>3554</v>
      </c>
    </row>
    <row r="6251" spans="1:11" ht="15" customHeight="1">
      <c r="A6251" s="36" t="s">
        <v>8734</v>
      </c>
      <c r="B6251" s="36">
        <v>478229</v>
      </c>
      <c r="C6251" s="35" t="e">
        <f>VLOOKUP(B6251,'[1]EC Sales Date'!$A:$C,2,)</f>
        <v>#N/A</v>
      </c>
      <c r="D6251" s="36" t="s">
        <v>56</v>
      </c>
      <c r="E6251" s="36" t="s">
        <v>57</v>
      </c>
      <c r="F6251" s="36" t="s">
        <v>57</v>
      </c>
      <c r="G6251" s="36" t="s">
        <v>7504</v>
      </c>
      <c r="H6251" s="36" t="s">
        <v>7504</v>
      </c>
      <c r="I6251" s="36" t="s">
        <v>3553</v>
      </c>
      <c r="J6251" s="36" t="s">
        <v>59</v>
      </c>
      <c r="K6251" s="36" t="s">
        <v>3554</v>
      </c>
    </row>
    <row r="6252" spans="1:11" ht="15" customHeight="1">
      <c r="A6252" s="36" t="s">
        <v>8735</v>
      </c>
      <c r="B6252" s="36">
        <v>480826</v>
      </c>
      <c r="C6252" s="35" t="str">
        <f>VLOOKUP(B6252,'[1]EC Sales Date'!$A:$C,2,)</f>
        <v>Parka BLOCKTECH</v>
      </c>
      <c r="D6252" s="36" t="s">
        <v>56</v>
      </c>
      <c r="E6252" s="36" t="s">
        <v>57</v>
      </c>
      <c r="F6252" s="36" t="s">
        <v>57</v>
      </c>
      <c r="G6252" s="36" t="s">
        <v>7504</v>
      </c>
      <c r="H6252" s="36" t="s">
        <v>7504</v>
      </c>
      <c r="I6252" s="36" t="s">
        <v>3553</v>
      </c>
      <c r="J6252" s="36" t="s">
        <v>59</v>
      </c>
      <c r="K6252" s="36" t="s">
        <v>3554</v>
      </c>
    </row>
    <row r="6253" spans="1:11" ht="15" customHeight="1">
      <c r="A6253" s="36" t="s">
        <v>8736</v>
      </c>
      <c r="B6253" s="36">
        <v>478230</v>
      </c>
      <c r="C6253" s="35" t="str">
        <f>VLOOKUP(B6253,'[1]EC Sales Date'!$A:$C,2,)</f>
        <v>Blouson court zippé</v>
      </c>
      <c r="D6253" s="36" t="s">
        <v>57</v>
      </c>
      <c r="E6253" s="36" t="s">
        <v>57</v>
      </c>
      <c r="F6253" s="36" t="s">
        <v>57</v>
      </c>
      <c r="G6253" s="36" t="s">
        <v>7504</v>
      </c>
      <c r="H6253" s="36" t="s">
        <v>7504</v>
      </c>
      <c r="I6253" s="36" t="s">
        <v>58</v>
      </c>
      <c r="J6253" s="36" t="s">
        <v>59</v>
      </c>
      <c r="K6253" s="36" t="s">
        <v>526</v>
      </c>
    </row>
    <row r="6254" spans="1:11" ht="15" customHeight="1">
      <c r="A6254" s="36" t="s">
        <v>8737</v>
      </c>
      <c r="B6254" s="36">
        <v>480827</v>
      </c>
      <c r="C6254" s="35" t="str">
        <f>VLOOKUP(B6254,'[1]EC Sales Date'!$A:$C,2,)</f>
        <v>Blouson court zippé en denim</v>
      </c>
      <c r="D6254" s="36" t="s">
        <v>86</v>
      </c>
      <c r="E6254" s="36" t="s">
        <v>86</v>
      </c>
      <c r="F6254" s="36" t="s">
        <v>86</v>
      </c>
      <c r="G6254" s="36" t="s">
        <v>7504</v>
      </c>
      <c r="H6254" s="36" t="s">
        <v>7504</v>
      </c>
      <c r="I6254" s="36" t="s">
        <v>58</v>
      </c>
      <c r="J6254" s="36" t="s">
        <v>59</v>
      </c>
      <c r="K6254" s="36" t="s">
        <v>8738</v>
      </c>
    </row>
    <row r="6255" spans="1:11" ht="15" customHeight="1">
      <c r="A6255" s="36" t="s">
        <v>8739</v>
      </c>
      <c r="B6255" s="36">
        <v>478231</v>
      </c>
      <c r="C6255" s="35" t="str">
        <f>VLOOKUP(B6255,'[1]EC Sales Date'!$A:$C,2,)</f>
        <v>Parka coupe-vent</v>
      </c>
      <c r="D6255" s="36" t="s">
        <v>86</v>
      </c>
      <c r="E6255" s="36" t="s">
        <v>57</v>
      </c>
      <c r="F6255" s="36" t="s">
        <v>57</v>
      </c>
      <c r="G6255" s="36" t="s">
        <v>7504</v>
      </c>
      <c r="H6255" s="36" t="s">
        <v>7504</v>
      </c>
      <c r="I6255" s="36" t="s">
        <v>58</v>
      </c>
      <c r="J6255" s="36" t="s">
        <v>59</v>
      </c>
      <c r="K6255" s="36" t="s">
        <v>8740</v>
      </c>
    </row>
    <row r="6256" spans="1:11" ht="15" customHeight="1">
      <c r="A6256" s="36" t="s">
        <v>8741</v>
      </c>
      <c r="B6256" s="36">
        <v>478250</v>
      </c>
      <c r="C6256" s="35" t="str">
        <f>VLOOKUP(B6256,'[1]EC Sales Date'!$A:$C,2,)</f>
        <v>Veste en jersey brossé</v>
      </c>
      <c r="D6256" s="36" t="s">
        <v>57</v>
      </c>
      <c r="E6256" s="36" t="s">
        <v>57</v>
      </c>
      <c r="F6256" s="36" t="s">
        <v>57</v>
      </c>
      <c r="G6256" s="36" t="s">
        <v>7504</v>
      </c>
      <c r="H6256" s="36" t="s">
        <v>7504</v>
      </c>
      <c r="I6256" s="36" t="s">
        <v>78</v>
      </c>
      <c r="J6256" s="36" t="s">
        <v>59</v>
      </c>
      <c r="K6256" s="36" t="s">
        <v>8742</v>
      </c>
    </row>
    <row r="6257" spans="1:11" ht="15" customHeight="1">
      <c r="A6257" s="36" t="s">
        <v>8743</v>
      </c>
      <c r="B6257" s="36">
        <v>478250</v>
      </c>
      <c r="C6257" s="35" t="str">
        <f>VLOOKUP(B6257,'[1]EC Sales Date'!$A:$C,2,)</f>
        <v>Veste en jersey brossé</v>
      </c>
      <c r="D6257" s="36" t="s">
        <v>80</v>
      </c>
      <c r="E6257" s="36" t="s">
        <v>57</v>
      </c>
      <c r="F6257" s="36" t="s">
        <v>57</v>
      </c>
      <c r="G6257" s="36" t="s">
        <v>7504</v>
      </c>
      <c r="H6257" s="36" t="s">
        <v>7504</v>
      </c>
      <c r="I6257" s="36" t="s">
        <v>78</v>
      </c>
      <c r="J6257" s="36" t="s">
        <v>59</v>
      </c>
      <c r="K6257" s="36" t="s">
        <v>8742</v>
      </c>
    </row>
    <row r="6258" spans="1:11" ht="15" customHeight="1">
      <c r="A6258" s="36" t="s">
        <v>8744</v>
      </c>
      <c r="B6258" s="36">
        <v>478250</v>
      </c>
      <c r="C6258" s="35" t="str">
        <f>VLOOKUP(B6258,'[1]EC Sales Date'!$A:$C,2,)</f>
        <v>Veste en jersey brossé</v>
      </c>
      <c r="D6258" s="36" t="s">
        <v>57</v>
      </c>
      <c r="E6258" s="36" t="s">
        <v>57</v>
      </c>
      <c r="F6258" s="36" t="s">
        <v>86</v>
      </c>
      <c r="G6258" s="36" t="s">
        <v>57</v>
      </c>
      <c r="H6258" s="36" t="s">
        <v>7504</v>
      </c>
      <c r="I6258" s="36" t="s">
        <v>78</v>
      </c>
      <c r="J6258" s="36" t="s">
        <v>59</v>
      </c>
      <c r="K6258" s="36" t="s">
        <v>8742</v>
      </c>
    </row>
    <row r="6259" spans="1:11" ht="15" customHeight="1">
      <c r="A6259" s="36" t="s">
        <v>8745</v>
      </c>
      <c r="B6259" s="36">
        <v>478250</v>
      </c>
      <c r="C6259" s="35" t="str">
        <f>VLOOKUP(B6259,'[1]EC Sales Date'!$A:$C,2,)</f>
        <v>Veste en jersey brossé</v>
      </c>
      <c r="D6259" s="36" t="s">
        <v>80</v>
      </c>
      <c r="E6259" s="36" t="s">
        <v>57</v>
      </c>
      <c r="F6259" s="36" t="s">
        <v>86</v>
      </c>
      <c r="G6259" s="36" t="s">
        <v>57</v>
      </c>
      <c r="H6259" s="36" t="s">
        <v>7504</v>
      </c>
      <c r="I6259" s="36" t="s">
        <v>78</v>
      </c>
      <c r="J6259" s="36" t="s">
        <v>59</v>
      </c>
      <c r="K6259" s="36" t="s">
        <v>8742</v>
      </c>
    </row>
    <row r="6260" spans="1:11" ht="15" customHeight="1">
      <c r="A6260" s="36" t="s">
        <v>8746</v>
      </c>
      <c r="B6260" s="36">
        <v>481006</v>
      </c>
      <c r="C6260" s="35" t="str">
        <f>VLOOKUP(B6260,'[1]EC Sales Date'!$A:$C,2,)</f>
        <v>Veste en jersey brossé (Imprimé)</v>
      </c>
      <c r="D6260" s="36" t="s">
        <v>57</v>
      </c>
      <c r="E6260" s="36" t="s">
        <v>57</v>
      </c>
      <c r="F6260" s="36" t="s">
        <v>86</v>
      </c>
      <c r="G6260" s="36" t="s">
        <v>57</v>
      </c>
      <c r="H6260" s="36" t="s">
        <v>7504</v>
      </c>
      <c r="I6260" s="36" t="s">
        <v>78</v>
      </c>
      <c r="J6260" s="36" t="s">
        <v>59</v>
      </c>
      <c r="K6260" s="36" t="s">
        <v>8747</v>
      </c>
    </row>
    <row r="6261" spans="1:11" ht="15" customHeight="1">
      <c r="A6261" s="36" t="s">
        <v>8748</v>
      </c>
      <c r="B6261" s="36">
        <v>481006</v>
      </c>
      <c r="C6261" s="35" t="str">
        <f>VLOOKUP(B6261,'[1]EC Sales Date'!$A:$C,2,)</f>
        <v>Veste en jersey brossé (Imprimé)</v>
      </c>
      <c r="D6261" s="36" t="s">
        <v>57</v>
      </c>
      <c r="E6261" s="36" t="s">
        <v>57</v>
      </c>
      <c r="F6261" s="36" t="s">
        <v>86</v>
      </c>
      <c r="G6261" s="36" t="s">
        <v>57</v>
      </c>
      <c r="H6261" s="36" t="s">
        <v>7504</v>
      </c>
      <c r="I6261" s="36" t="s">
        <v>78</v>
      </c>
      <c r="J6261" s="36" t="s">
        <v>59</v>
      </c>
      <c r="K6261" s="36" t="s">
        <v>8749</v>
      </c>
    </row>
    <row r="6262" spans="1:11" ht="15" customHeight="1">
      <c r="A6262" s="36" t="s">
        <v>8750</v>
      </c>
      <c r="B6262" s="36">
        <v>481006</v>
      </c>
      <c r="C6262" s="35" t="str">
        <f>VLOOKUP(B6262,'[1]EC Sales Date'!$A:$C,2,)</f>
        <v>Veste en jersey brossé (Imprimé)</v>
      </c>
      <c r="D6262" s="36" t="s">
        <v>57</v>
      </c>
      <c r="E6262" s="36" t="s">
        <v>57</v>
      </c>
      <c r="F6262" s="36" t="s">
        <v>86</v>
      </c>
      <c r="G6262" s="36" t="s">
        <v>57</v>
      </c>
      <c r="H6262" s="36" t="s">
        <v>7504</v>
      </c>
      <c r="I6262" s="36" t="s">
        <v>78</v>
      </c>
      <c r="J6262" s="36" t="s">
        <v>59</v>
      </c>
      <c r="K6262" s="36" t="s">
        <v>4377</v>
      </c>
    </row>
    <row r="6263" spans="1:11" ht="15" customHeight="1">
      <c r="A6263" s="36" t="s">
        <v>8751</v>
      </c>
      <c r="B6263" s="36">
        <v>481006</v>
      </c>
      <c r="C6263" s="35" t="str">
        <f>VLOOKUP(B6263,'[1]EC Sales Date'!$A:$C,2,)</f>
        <v>Veste en jersey brossé (Imprimé)</v>
      </c>
      <c r="D6263" s="36" t="s">
        <v>80</v>
      </c>
      <c r="E6263" s="36" t="s">
        <v>57</v>
      </c>
      <c r="F6263" s="36" t="s">
        <v>86</v>
      </c>
      <c r="G6263" s="36" t="s">
        <v>57</v>
      </c>
      <c r="H6263" s="36" t="s">
        <v>7504</v>
      </c>
      <c r="I6263" s="36" t="s">
        <v>78</v>
      </c>
      <c r="J6263" s="36" t="s">
        <v>59</v>
      </c>
      <c r="K6263" s="36" t="s">
        <v>4377</v>
      </c>
    </row>
    <row r="6264" spans="1:11" ht="15" customHeight="1">
      <c r="A6264" s="36" t="s">
        <v>8752</v>
      </c>
      <c r="B6264" s="36">
        <v>478283</v>
      </c>
      <c r="C6264" s="35" t="e">
        <f>VLOOKUP(B6264,'[1]EC Sales Date'!$A:$C,2,)</f>
        <v>#N/A</v>
      </c>
      <c r="D6264" s="36" t="s">
        <v>57</v>
      </c>
      <c r="E6264" s="36" t="s">
        <v>57</v>
      </c>
      <c r="F6264" s="36" t="s">
        <v>57</v>
      </c>
      <c r="G6264" s="36" t="s">
        <v>7504</v>
      </c>
      <c r="H6264" s="36" t="s">
        <v>7504</v>
      </c>
      <c r="I6264" s="36" t="s">
        <v>502</v>
      </c>
      <c r="J6264" s="36" t="s">
        <v>59</v>
      </c>
      <c r="K6264" s="36" t="s">
        <v>503</v>
      </c>
    </row>
    <row r="6265" spans="1:11" ht="15" customHeight="1">
      <c r="A6265" s="36" t="s">
        <v>8753</v>
      </c>
      <c r="B6265" s="36">
        <v>479411</v>
      </c>
      <c r="C6265" s="35" t="e">
        <f>VLOOKUP(B6265,'[1]EC Sales Date'!$A:$C,2,)</f>
        <v>#N/A</v>
      </c>
      <c r="D6265" s="36" t="s">
        <v>57</v>
      </c>
      <c r="E6265" s="36" t="s">
        <v>57</v>
      </c>
      <c r="F6265" s="36" t="s">
        <v>57</v>
      </c>
      <c r="G6265" s="36" t="s">
        <v>7504</v>
      </c>
      <c r="H6265" s="36" t="s">
        <v>7504</v>
      </c>
      <c r="I6265" s="36" t="s">
        <v>78</v>
      </c>
      <c r="J6265" s="36" t="s">
        <v>59</v>
      </c>
      <c r="K6265" s="36" t="s">
        <v>8754</v>
      </c>
    </row>
    <row r="6266" spans="1:11" ht="15" customHeight="1">
      <c r="A6266" s="36" t="s">
        <v>8755</v>
      </c>
      <c r="B6266" s="36">
        <v>479412</v>
      </c>
      <c r="C6266" s="35" t="e">
        <f>VLOOKUP(B6266,'[1]EC Sales Date'!$A:$C,2,)</f>
        <v>#N/A</v>
      </c>
      <c r="D6266" s="36" t="s">
        <v>57</v>
      </c>
      <c r="E6266" s="36" t="s">
        <v>57</v>
      </c>
      <c r="F6266" s="36" t="s">
        <v>57</v>
      </c>
      <c r="G6266" s="36" t="s">
        <v>7504</v>
      </c>
      <c r="H6266" s="36" t="s">
        <v>7504</v>
      </c>
      <c r="I6266" s="36" t="s">
        <v>58</v>
      </c>
      <c r="J6266" s="36" t="s">
        <v>59</v>
      </c>
      <c r="K6266" s="36" t="s">
        <v>8756</v>
      </c>
    </row>
    <row r="6267" spans="1:11" ht="15" customHeight="1">
      <c r="A6267" s="36" t="s">
        <v>8757</v>
      </c>
      <c r="B6267" s="36">
        <v>479417</v>
      </c>
      <c r="C6267" s="35" t="e">
        <f>VLOOKUP(B6267,'[1]EC Sales Date'!$A:$C,2,)</f>
        <v>#N/A</v>
      </c>
      <c r="D6267" s="36" t="s">
        <v>57</v>
      </c>
      <c r="E6267" s="36" t="s">
        <v>57</v>
      </c>
      <c r="F6267" s="36" t="s">
        <v>57</v>
      </c>
      <c r="G6267" s="36" t="s">
        <v>7504</v>
      </c>
      <c r="H6267" s="36" t="s">
        <v>7504</v>
      </c>
      <c r="I6267" s="36" t="s">
        <v>58</v>
      </c>
      <c r="J6267" s="36" t="s">
        <v>59</v>
      </c>
      <c r="K6267" s="36" t="s">
        <v>8758</v>
      </c>
    </row>
    <row r="6268" spans="1:11" ht="15" customHeight="1">
      <c r="A6268" s="36" t="s">
        <v>8759</v>
      </c>
      <c r="B6268" s="36">
        <v>480920</v>
      </c>
      <c r="C6268" s="35" t="e">
        <f>VLOOKUP(B6268,'[1]EC Sales Date'!$A:$C,2,)</f>
        <v>#N/A</v>
      </c>
      <c r="D6268" s="36" t="s">
        <v>57</v>
      </c>
      <c r="E6268" s="36" t="s">
        <v>57</v>
      </c>
      <c r="F6268" s="36" t="s">
        <v>57</v>
      </c>
      <c r="G6268" s="36" t="s">
        <v>7504</v>
      </c>
      <c r="H6268" s="36" t="s">
        <v>7504</v>
      </c>
      <c r="I6268" s="36" t="s">
        <v>58</v>
      </c>
      <c r="J6268" s="37" t="s">
        <v>123</v>
      </c>
      <c r="K6268" s="36" t="s">
        <v>8760</v>
      </c>
    </row>
    <row r="6269" spans="1:11" ht="15" customHeight="1">
      <c r="A6269" s="36" t="s">
        <v>8761</v>
      </c>
      <c r="B6269" s="36">
        <v>480920</v>
      </c>
      <c r="C6269" s="35" t="e">
        <f>VLOOKUP(B6269,'[1]EC Sales Date'!$A:$C,2,)</f>
        <v>#N/A</v>
      </c>
      <c r="D6269" s="36" t="s">
        <v>57</v>
      </c>
      <c r="E6269" s="36" t="s">
        <v>57</v>
      </c>
      <c r="F6269" s="36" t="s">
        <v>86</v>
      </c>
      <c r="G6269" s="36" t="s">
        <v>7504</v>
      </c>
      <c r="H6269" s="36" t="s">
        <v>7504</v>
      </c>
      <c r="I6269" s="36" t="s">
        <v>58</v>
      </c>
      <c r="J6269" s="37" t="s">
        <v>123</v>
      </c>
      <c r="K6269" s="36" t="s">
        <v>8760</v>
      </c>
    </row>
    <row r="6270" spans="1:11" ht="15" customHeight="1">
      <c r="A6270" s="36" t="s">
        <v>8762</v>
      </c>
      <c r="B6270" s="36">
        <v>480920</v>
      </c>
      <c r="C6270" s="35" t="e">
        <f>VLOOKUP(B6270,'[1]EC Sales Date'!$A:$C,2,)</f>
        <v>#N/A</v>
      </c>
      <c r="D6270" s="36" t="s">
        <v>57</v>
      </c>
      <c r="E6270" s="36" t="s">
        <v>57</v>
      </c>
      <c r="F6270" s="36" t="s">
        <v>57</v>
      </c>
      <c r="G6270" s="36" t="s">
        <v>7504</v>
      </c>
      <c r="H6270" s="36" t="s">
        <v>7504</v>
      </c>
      <c r="I6270" s="36" t="s">
        <v>58</v>
      </c>
      <c r="J6270" s="37" t="s">
        <v>123</v>
      </c>
      <c r="K6270" s="36" t="s">
        <v>8760</v>
      </c>
    </row>
    <row r="6271" spans="1:11" ht="15" customHeight="1">
      <c r="A6271" s="36" t="s">
        <v>8763</v>
      </c>
      <c r="B6271" s="36">
        <v>481044</v>
      </c>
      <c r="C6271" s="35" t="e">
        <f>VLOOKUP(B6271,'[1]EC Sales Date'!$A:$C,2,)</f>
        <v>#N/A</v>
      </c>
      <c r="D6271" s="36" t="s">
        <v>86</v>
      </c>
      <c r="E6271" s="36" t="s">
        <v>57</v>
      </c>
      <c r="F6271" s="36" t="s">
        <v>57</v>
      </c>
      <c r="G6271" s="36" t="s">
        <v>7504</v>
      </c>
      <c r="H6271" s="36" t="s">
        <v>7504</v>
      </c>
      <c r="I6271" s="36" t="s">
        <v>8764</v>
      </c>
      <c r="J6271" s="36" t="s">
        <v>59</v>
      </c>
      <c r="K6271" s="36" t="s">
        <v>8765</v>
      </c>
    </row>
    <row r="6272" spans="1:11" ht="15" customHeight="1">
      <c r="A6272" s="36" t="s">
        <v>8766</v>
      </c>
      <c r="B6272" s="36">
        <v>479314</v>
      </c>
      <c r="C6272" s="35" t="str">
        <f>VLOOKUP(B6272,'[1]EC Sales Date'!$A:$C,2,)</f>
        <v>Robe polo sans manches AIRism</v>
      </c>
      <c r="D6272" s="36" t="s">
        <v>57</v>
      </c>
      <c r="E6272" s="36" t="s">
        <v>57</v>
      </c>
      <c r="F6272" s="36" t="s">
        <v>57</v>
      </c>
      <c r="G6272" s="36" t="s">
        <v>7504</v>
      </c>
      <c r="H6272" s="36" t="s">
        <v>7504</v>
      </c>
      <c r="I6272" s="36" t="s">
        <v>58</v>
      </c>
      <c r="J6272" s="36" t="s">
        <v>59</v>
      </c>
      <c r="K6272" s="36" t="s">
        <v>538</v>
      </c>
    </row>
    <row r="6273" spans="1:11" ht="15" customHeight="1">
      <c r="A6273" s="36" t="s">
        <v>8767</v>
      </c>
      <c r="B6273" s="36">
        <v>479314</v>
      </c>
      <c r="C6273" s="35" t="str">
        <f>VLOOKUP(B6273,'[1]EC Sales Date'!$A:$C,2,)</f>
        <v>Robe polo sans manches AIRism</v>
      </c>
      <c r="D6273" s="36" t="s">
        <v>57</v>
      </c>
      <c r="E6273" s="36" t="s">
        <v>57</v>
      </c>
      <c r="F6273" s="36" t="s">
        <v>57</v>
      </c>
      <c r="G6273" s="36" t="s">
        <v>7504</v>
      </c>
      <c r="H6273" s="36" t="s">
        <v>7504</v>
      </c>
      <c r="I6273" s="36" t="s">
        <v>58</v>
      </c>
      <c r="J6273" s="36" t="s">
        <v>59</v>
      </c>
      <c r="K6273" s="36" t="s">
        <v>538</v>
      </c>
    </row>
    <row r="6274" spans="1:11" ht="15" customHeight="1">
      <c r="A6274" s="36" t="s">
        <v>8768</v>
      </c>
      <c r="B6274" s="36">
        <v>479314</v>
      </c>
      <c r="C6274" s="35" t="str">
        <f>VLOOKUP(B6274,'[1]EC Sales Date'!$A:$C,2,)</f>
        <v>Robe polo sans manches AIRism</v>
      </c>
      <c r="D6274" s="36" t="s">
        <v>57</v>
      </c>
      <c r="E6274" s="36" t="s">
        <v>57</v>
      </c>
      <c r="F6274" s="36" t="s">
        <v>57</v>
      </c>
      <c r="G6274" s="36" t="s">
        <v>7504</v>
      </c>
      <c r="H6274" s="36" t="s">
        <v>7504</v>
      </c>
      <c r="I6274" s="36" t="s">
        <v>58</v>
      </c>
      <c r="J6274" s="36" t="s">
        <v>59</v>
      </c>
      <c r="K6274" s="36" t="s">
        <v>542</v>
      </c>
    </row>
    <row r="6275" spans="1:11" ht="15" customHeight="1">
      <c r="A6275" s="36" t="s">
        <v>8769</v>
      </c>
      <c r="B6275" s="36">
        <v>479314</v>
      </c>
      <c r="C6275" s="35" t="str">
        <f>VLOOKUP(B6275,'[1]EC Sales Date'!$A:$C,2,)</f>
        <v>Robe polo sans manches AIRism</v>
      </c>
      <c r="D6275" s="36" t="s">
        <v>57</v>
      </c>
      <c r="E6275" s="36" t="s">
        <v>57</v>
      </c>
      <c r="F6275" s="36" t="s">
        <v>57</v>
      </c>
      <c r="G6275" s="36" t="s">
        <v>7504</v>
      </c>
      <c r="H6275" s="36" t="s">
        <v>7504</v>
      </c>
      <c r="I6275" s="36" t="s">
        <v>58</v>
      </c>
      <c r="J6275" s="36" t="s">
        <v>59</v>
      </c>
      <c r="K6275" s="36" t="s">
        <v>6888</v>
      </c>
    </row>
    <row r="6276" spans="1:11" ht="15" customHeight="1">
      <c r="A6276" s="36" t="s">
        <v>8770</v>
      </c>
      <c r="B6276" s="36">
        <v>479314</v>
      </c>
      <c r="C6276" s="35" t="str">
        <f>VLOOKUP(B6276,'[1]EC Sales Date'!$A:$C,2,)</f>
        <v>Robe polo sans manches AIRism</v>
      </c>
      <c r="D6276" s="36" t="s">
        <v>57</v>
      </c>
      <c r="E6276" s="36" t="s">
        <v>57</v>
      </c>
      <c r="F6276" s="36" t="s">
        <v>86</v>
      </c>
      <c r="G6276" s="36" t="s">
        <v>7504</v>
      </c>
      <c r="H6276" s="36" t="s">
        <v>7504</v>
      </c>
      <c r="I6276" s="36" t="s">
        <v>58</v>
      </c>
      <c r="J6276" s="36" t="s">
        <v>59</v>
      </c>
      <c r="K6276" s="36" t="s">
        <v>538</v>
      </c>
    </row>
    <row r="6277" spans="1:11" ht="15" customHeight="1">
      <c r="A6277" s="36" t="s">
        <v>8771</v>
      </c>
      <c r="B6277" s="36">
        <v>479314</v>
      </c>
      <c r="C6277" s="35" t="str">
        <f>VLOOKUP(B6277,'[1]EC Sales Date'!$A:$C,2,)</f>
        <v>Robe polo sans manches AIRism</v>
      </c>
      <c r="D6277" s="36" t="s">
        <v>57</v>
      </c>
      <c r="E6277" s="36" t="s">
        <v>57</v>
      </c>
      <c r="F6277" s="36" t="s">
        <v>57</v>
      </c>
      <c r="G6277" s="36" t="s">
        <v>7504</v>
      </c>
      <c r="H6277" s="36" t="s">
        <v>7504</v>
      </c>
      <c r="I6277" s="36" t="s">
        <v>58</v>
      </c>
      <c r="J6277" s="36" t="s">
        <v>59</v>
      </c>
      <c r="K6277" s="36" t="s">
        <v>8772</v>
      </c>
    </row>
    <row r="6278" spans="1:11" ht="15" customHeight="1">
      <c r="A6278" s="36" t="s">
        <v>8773</v>
      </c>
      <c r="B6278" s="36">
        <v>479317</v>
      </c>
      <c r="C6278" s="35" t="e">
        <f>VLOOKUP(B6278,'[1]EC Sales Date'!$A:$C,2,)</f>
        <v>#N/A</v>
      </c>
      <c r="D6278" s="36" t="s">
        <v>57</v>
      </c>
      <c r="E6278" s="36" t="s">
        <v>276</v>
      </c>
      <c r="F6278" s="36" t="s">
        <v>276</v>
      </c>
      <c r="G6278" s="36" t="s">
        <v>7504</v>
      </c>
      <c r="H6278" s="36" t="s">
        <v>7504</v>
      </c>
      <c r="I6278" s="36" t="s">
        <v>58</v>
      </c>
      <c r="J6278" s="36" t="s">
        <v>59</v>
      </c>
      <c r="K6278" s="36" t="s">
        <v>4395</v>
      </c>
    </row>
    <row r="6279" spans="1:11" ht="15" customHeight="1">
      <c r="A6279" s="36" t="s">
        <v>8774</v>
      </c>
      <c r="B6279" s="36">
        <v>479317</v>
      </c>
      <c r="C6279" s="35" t="e">
        <f>VLOOKUP(B6279,'[1]EC Sales Date'!$A:$C,2,)</f>
        <v>#N/A</v>
      </c>
      <c r="D6279" s="36" t="s">
        <v>57</v>
      </c>
      <c r="E6279" s="36" t="s">
        <v>276</v>
      </c>
      <c r="F6279" s="36" t="s">
        <v>276</v>
      </c>
      <c r="G6279" s="36" t="s">
        <v>7504</v>
      </c>
      <c r="H6279" s="36" t="s">
        <v>7504</v>
      </c>
      <c r="I6279" s="36" t="s">
        <v>58</v>
      </c>
      <c r="J6279" s="36" t="s">
        <v>59</v>
      </c>
      <c r="K6279" s="36" t="s">
        <v>4395</v>
      </c>
    </row>
    <row r="6280" spans="1:11" ht="15" customHeight="1">
      <c r="A6280" s="36" t="s">
        <v>8775</v>
      </c>
      <c r="B6280" s="36">
        <v>479317</v>
      </c>
      <c r="C6280" s="35" t="e">
        <f>VLOOKUP(B6280,'[1]EC Sales Date'!$A:$C,2,)</f>
        <v>#N/A</v>
      </c>
      <c r="D6280" s="36" t="s">
        <v>57</v>
      </c>
      <c r="E6280" s="36" t="s">
        <v>276</v>
      </c>
      <c r="F6280" s="36" t="s">
        <v>276</v>
      </c>
      <c r="G6280" s="36" t="s">
        <v>7504</v>
      </c>
      <c r="H6280" s="36" t="s">
        <v>7504</v>
      </c>
      <c r="I6280" s="36" t="s">
        <v>58</v>
      </c>
      <c r="J6280" s="36" t="s">
        <v>59</v>
      </c>
      <c r="K6280" s="36" t="s">
        <v>4395</v>
      </c>
    </row>
    <row r="6281" spans="1:11" ht="15" customHeight="1">
      <c r="A6281" s="36" t="s">
        <v>8776</v>
      </c>
      <c r="B6281" s="36">
        <v>479319</v>
      </c>
      <c r="C6281" s="35" t="e">
        <f>VLOOKUP(B6281,'[1]EC Sales Date'!$A:$C,2,)</f>
        <v>#N/A</v>
      </c>
      <c r="D6281" s="36" t="s">
        <v>56</v>
      </c>
      <c r="E6281" s="36" t="s">
        <v>57</v>
      </c>
      <c r="F6281" s="36" t="s">
        <v>57</v>
      </c>
      <c r="G6281" s="36" t="s">
        <v>7504</v>
      </c>
      <c r="H6281" s="36" t="s">
        <v>7504</v>
      </c>
      <c r="I6281" s="36" t="s">
        <v>58</v>
      </c>
      <c r="J6281" s="36" t="s">
        <v>59</v>
      </c>
      <c r="K6281" s="36" t="s">
        <v>557</v>
      </c>
    </row>
    <row r="6282" spans="1:11" ht="15" customHeight="1">
      <c r="A6282" s="36" t="s">
        <v>8777</v>
      </c>
      <c r="B6282" s="36">
        <v>479320</v>
      </c>
      <c r="C6282" s="35" t="e">
        <f>VLOOKUP(B6282,'[1]EC Sales Date'!$A:$C,2,)</f>
        <v>#N/A</v>
      </c>
      <c r="D6282" s="36" t="s">
        <v>57</v>
      </c>
      <c r="E6282" s="36" t="s">
        <v>555</v>
      </c>
      <c r="F6282" s="36" t="s">
        <v>555</v>
      </c>
      <c r="G6282" s="36" t="s">
        <v>7504</v>
      </c>
      <c r="H6282" s="36" t="s">
        <v>7504</v>
      </c>
      <c r="I6282" s="36" t="s">
        <v>58</v>
      </c>
      <c r="J6282" s="36" t="s">
        <v>59</v>
      </c>
      <c r="K6282" s="36" t="s">
        <v>267</v>
      </c>
    </row>
    <row r="6283" spans="1:11" ht="15" customHeight="1">
      <c r="A6283" s="36" t="s">
        <v>8778</v>
      </c>
      <c r="B6283" s="36">
        <v>479322</v>
      </c>
      <c r="C6283" s="35" t="e">
        <f>VLOOKUP(B6283,'[1]EC Sales Date'!$A:$C,2,)</f>
        <v>#N/A</v>
      </c>
      <c r="D6283" s="36" t="s">
        <v>56</v>
      </c>
      <c r="E6283" s="36" t="s">
        <v>140</v>
      </c>
      <c r="F6283" s="36" t="s">
        <v>140</v>
      </c>
      <c r="G6283" s="36" t="s">
        <v>7504</v>
      </c>
      <c r="H6283" s="36" t="s">
        <v>7504</v>
      </c>
      <c r="I6283" s="36" t="s">
        <v>58</v>
      </c>
      <c r="J6283" s="37" t="s">
        <v>123</v>
      </c>
      <c r="K6283" s="36" t="s">
        <v>76</v>
      </c>
    </row>
    <row r="6284" spans="1:11" ht="15" customHeight="1">
      <c r="A6284" s="36" t="s">
        <v>8779</v>
      </c>
      <c r="B6284" s="36">
        <v>479322</v>
      </c>
      <c r="C6284" s="35" t="e">
        <f>VLOOKUP(B6284,'[1]EC Sales Date'!$A:$C,2,)</f>
        <v>#N/A</v>
      </c>
      <c r="D6284" s="36" t="s">
        <v>56</v>
      </c>
      <c r="E6284" s="36" t="s">
        <v>555</v>
      </c>
      <c r="F6284" s="36" t="s">
        <v>555</v>
      </c>
      <c r="G6284" s="36" t="s">
        <v>7504</v>
      </c>
      <c r="H6284" s="36" t="s">
        <v>7504</v>
      </c>
      <c r="I6284" s="36" t="s">
        <v>58</v>
      </c>
      <c r="J6284" s="37" t="s">
        <v>123</v>
      </c>
      <c r="K6284" s="36" t="s">
        <v>76</v>
      </c>
    </row>
    <row r="6285" spans="1:11" ht="15" customHeight="1">
      <c r="A6285" s="36" t="s">
        <v>8780</v>
      </c>
      <c r="B6285" s="36">
        <v>479322</v>
      </c>
      <c r="C6285" s="35" t="e">
        <f>VLOOKUP(B6285,'[1]EC Sales Date'!$A:$C,2,)</f>
        <v>#N/A</v>
      </c>
      <c r="D6285" s="36" t="s">
        <v>56</v>
      </c>
      <c r="E6285" s="36" t="s">
        <v>57</v>
      </c>
      <c r="F6285" s="36" t="s">
        <v>57</v>
      </c>
      <c r="G6285" s="36" t="s">
        <v>7504</v>
      </c>
      <c r="H6285" s="36" t="s">
        <v>7504</v>
      </c>
      <c r="I6285" s="36" t="s">
        <v>58</v>
      </c>
      <c r="J6285" s="37" t="s">
        <v>123</v>
      </c>
      <c r="K6285" s="36" t="s">
        <v>76</v>
      </c>
    </row>
    <row r="6286" spans="1:11" ht="15" customHeight="1">
      <c r="A6286" s="36" t="s">
        <v>8781</v>
      </c>
      <c r="B6286" s="36">
        <v>479322</v>
      </c>
      <c r="C6286" s="35" t="e">
        <f>VLOOKUP(B6286,'[1]EC Sales Date'!$A:$C,2,)</f>
        <v>#N/A</v>
      </c>
      <c r="D6286" s="36" t="s">
        <v>56</v>
      </c>
      <c r="E6286" s="36" t="s">
        <v>555</v>
      </c>
      <c r="F6286" s="36" t="s">
        <v>555</v>
      </c>
      <c r="G6286" s="36" t="s">
        <v>7504</v>
      </c>
      <c r="H6286" s="36" t="s">
        <v>7504</v>
      </c>
      <c r="I6286" s="36" t="s">
        <v>58</v>
      </c>
      <c r="J6286" s="37" t="s">
        <v>123</v>
      </c>
      <c r="K6286" s="36" t="s">
        <v>76</v>
      </c>
    </row>
    <row r="6287" spans="1:11" ht="15" customHeight="1">
      <c r="A6287" s="36" t="s">
        <v>8782</v>
      </c>
      <c r="B6287" s="36">
        <v>479322</v>
      </c>
      <c r="C6287" s="35" t="e">
        <f>VLOOKUP(B6287,'[1]EC Sales Date'!$A:$C,2,)</f>
        <v>#N/A</v>
      </c>
      <c r="D6287" s="36" t="s">
        <v>56</v>
      </c>
      <c r="E6287" s="36" t="s">
        <v>57</v>
      </c>
      <c r="F6287" s="36" t="s">
        <v>57</v>
      </c>
      <c r="G6287" s="36" t="s">
        <v>7504</v>
      </c>
      <c r="H6287" s="36" t="s">
        <v>7504</v>
      </c>
      <c r="I6287" s="36" t="s">
        <v>58</v>
      </c>
      <c r="J6287" s="37" t="s">
        <v>123</v>
      </c>
      <c r="K6287" s="36" t="s">
        <v>76</v>
      </c>
    </row>
    <row r="6288" spans="1:11" ht="15" customHeight="1">
      <c r="A6288" s="36" t="s">
        <v>8783</v>
      </c>
      <c r="B6288" s="36">
        <v>479322</v>
      </c>
      <c r="C6288" s="35" t="e">
        <f>VLOOKUP(B6288,'[1]EC Sales Date'!$A:$C,2,)</f>
        <v>#N/A</v>
      </c>
      <c r="D6288" s="36" t="s">
        <v>56</v>
      </c>
      <c r="E6288" s="36" t="s">
        <v>555</v>
      </c>
      <c r="F6288" s="36" t="s">
        <v>555</v>
      </c>
      <c r="G6288" s="36" t="s">
        <v>7504</v>
      </c>
      <c r="H6288" s="36" t="s">
        <v>7504</v>
      </c>
      <c r="I6288" s="36" t="s">
        <v>58</v>
      </c>
      <c r="J6288" s="37" t="s">
        <v>123</v>
      </c>
      <c r="K6288" s="36" t="s">
        <v>76</v>
      </c>
    </row>
    <row r="6289" spans="1:11" ht="15" customHeight="1">
      <c r="A6289" s="36" t="s">
        <v>8784</v>
      </c>
      <c r="B6289" s="36">
        <v>479322</v>
      </c>
      <c r="C6289" s="35" t="e">
        <f>VLOOKUP(B6289,'[1]EC Sales Date'!$A:$C,2,)</f>
        <v>#N/A</v>
      </c>
      <c r="D6289" s="36" t="s">
        <v>56</v>
      </c>
      <c r="E6289" s="36" t="s">
        <v>140</v>
      </c>
      <c r="F6289" s="36" t="s">
        <v>140</v>
      </c>
      <c r="G6289" s="36" t="s">
        <v>57</v>
      </c>
      <c r="H6289" s="36" t="s">
        <v>7504</v>
      </c>
      <c r="I6289" s="36" t="s">
        <v>58</v>
      </c>
      <c r="J6289" s="37" t="s">
        <v>123</v>
      </c>
      <c r="K6289" s="36" t="s">
        <v>76</v>
      </c>
    </row>
    <row r="6290" spans="1:11" ht="15" customHeight="1">
      <c r="A6290" s="36" t="s">
        <v>8785</v>
      </c>
      <c r="B6290" s="36">
        <v>479323</v>
      </c>
      <c r="C6290" s="35" t="e">
        <f>VLOOKUP(B6290,'[1]EC Sales Date'!$A:$C,2,)</f>
        <v>#N/A</v>
      </c>
      <c r="D6290" s="36" t="s">
        <v>56</v>
      </c>
      <c r="E6290" s="36" t="s">
        <v>140</v>
      </c>
      <c r="F6290" s="36" t="s">
        <v>140</v>
      </c>
      <c r="G6290" s="36" t="s">
        <v>7504</v>
      </c>
      <c r="H6290" s="36" t="s">
        <v>7504</v>
      </c>
      <c r="I6290" s="36" t="s">
        <v>58</v>
      </c>
      <c r="J6290" s="37" t="s">
        <v>123</v>
      </c>
      <c r="K6290" s="36" t="s">
        <v>76</v>
      </c>
    </row>
    <row r="6291" spans="1:11" ht="15" customHeight="1">
      <c r="A6291" s="36" t="s">
        <v>8786</v>
      </c>
      <c r="B6291" s="36">
        <v>479323</v>
      </c>
      <c r="C6291" s="35" t="e">
        <f>VLOOKUP(B6291,'[1]EC Sales Date'!$A:$C,2,)</f>
        <v>#N/A</v>
      </c>
      <c r="D6291" s="36" t="s">
        <v>56</v>
      </c>
      <c r="E6291" s="36" t="s">
        <v>57</v>
      </c>
      <c r="F6291" s="36" t="s">
        <v>57</v>
      </c>
      <c r="G6291" s="36" t="s">
        <v>7504</v>
      </c>
      <c r="H6291" s="36" t="s">
        <v>7504</v>
      </c>
      <c r="I6291" s="36" t="s">
        <v>58</v>
      </c>
      <c r="J6291" s="37" t="s">
        <v>123</v>
      </c>
      <c r="K6291" s="36" t="s">
        <v>76</v>
      </c>
    </row>
    <row r="6292" spans="1:11" ht="15" customHeight="1">
      <c r="A6292" s="36" t="s">
        <v>8787</v>
      </c>
      <c r="B6292" s="36">
        <v>479323</v>
      </c>
      <c r="C6292" s="35" t="e">
        <f>VLOOKUP(B6292,'[1]EC Sales Date'!$A:$C,2,)</f>
        <v>#N/A</v>
      </c>
      <c r="D6292" s="36" t="s">
        <v>56</v>
      </c>
      <c r="E6292" s="36" t="s">
        <v>57</v>
      </c>
      <c r="F6292" s="36" t="s">
        <v>57</v>
      </c>
      <c r="G6292" s="36" t="s">
        <v>7504</v>
      </c>
      <c r="H6292" s="36" t="s">
        <v>7504</v>
      </c>
      <c r="I6292" s="36" t="s">
        <v>58</v>
      </c>
      <c r="J6292" s="37" t="s">
        <v>123</v>
      </c>
      <c r="K6292" s="36" t="s">
        <v>76</v>
      </c>
    </row>
    <row r="6293" spans="1:11" ht="15" customHeight="1">
      <c r="A6293" s="36" t="s">
        <v>8788</v>
      </c>
      <c r="B6293" s="36">
        <v>479323</v>
      </c>
      <c r="C6293" s="35" t="e">
        <f>VLOOKUP(B6293,'[1]EC Sales Date'!$A:$C,2,)</f>
        <v>#N/A</v>
      </c>
      <c r="D6293" s="36" t="s">
        <v>56</v>
      </c>
      <c r="E6293" s="36" t="s">
        <v>140</v>
      </c>
      <c r="F6293" s="36" t="s">
        <v>140</v>
      </c>
      <c r="G6293" s="36" t="s">
        <v>57</v>
      </c>
      <c r="H6293" s="36" t="s">
        <v>7504</v>
      </c>
      <c r="I6293" s="36" t="s">
        <v>58</v>
      </c>
      <c r="J6293" s="37" t="s">
        <v>123</v>
      </c>
      <c r="K6293" s="36" t="s">
        <v>76</v>
      </c>
    </row>
    <row r="6294" spans="1:11" ht="15" customHeight="1">
      <c r="A6294" s="36" t="s">
        <v>8789</v>
      </c>
      <c r="B6294" s="36">
        <v>481436</v>
      </c>
      <c r="C6294" s="35" t="e">
        <f>VLOOKUP(B6294,'[1]EC Sales Date'!$A:$C,2,)</f>
        <v>#N/A</v>
      </c>
      <c r="D6294" s="36" t="s">
        <v>57</v>
      </c>
      <c r="E6294" s="36" t="s">
        <v>140</v>
      </c>
      <c r="F6294" s="36" t="s">
        <v>140</v>
      </c>
      <c r="G6294" s="36" t="s">
        <v>7504</v>
      </c>
      <c r="H6294" s="36" t="s">
        <v>7504</v>
      </c>
      <c r="I6294" s="36" t="s">
        <v>58</v>
      </c>
      <c r="J6294" s="36" t="s">
        <v>59</v>
      </c>
      <c r="K6294" s="36" t="s">
        <v>267</v>
      </c>
    </row>
    <row r="6295" spans="1:11" ht="15" customHeight="1">
      <c r="A6295" s="36" t="s">
        <v>8790</v>
      </c>
      <c r="B6295" s="36">
        <v>479338</v>
      </c>
      <c r="C6295" s="35" t="str">
        <f>VLOOKUP(B6295,'[1]EC Sales Date'!$A:$C,2,)</f>
        <v>T3SLEEVELESS (T-shirt sans manches)</v>
      </c>
      <c r="D6295" s="36" t="s">
        <v>86</v>
      </c>
      <c r="E6295" s="36" t="s">
        <v>140</v>
      </c>
      <c r="F6295" s="36" t="s">
        <v>140</v>
      </c>
      <c r="G6295" s="36" t="s">
        <v>7504</v>
      </c>
      <c r="H6295" s="36" t="s">
        <v>7504</v>
      </c>
      <c r="I6295" s="36" t="s">
        <v>58</v>
      </c>
      <c r="J6295" s="36" t="s">
        <v>59</v>
      </c>
      <c r="K6295" s="36" t="s">
        <v>66</v>
      </c>
    </row>
    <row r="6296" spans="1:11" ht="15" customHeight="1">
      <c r="A6296" s="36" t="s">
        <v>8791</v>
      </c>
      <c r="B6296" s="36">
        <v>479339</v>
      </c>
      <c r="C6296" s="35" t="str">
        <f>VLOOKUP(B6296,'[1]EC Sales Date'!$A:$C,2,)</f>
        <v>Pantalon Chino Slim</v>
      </c>
      <c r="D6296" s="36" t="s">
        <v>427</v>
      </c>
      <c r="E6296" s="36" t="s">
        <v>427</v>
      </c>
      <c r="F6296" s="36" t="s">
        <v>427</v>
      </c>
      <c r="G6296" s="36" t="s">
        <v>7504</v>
      </c>
      <c r="H6296" s="36" t="s">
        <v>7504</v>
      </c>
      <c r="I6296" s="36" t="s">
        <v>58</v>
      </c>
      <c r="J6296" s="36" t="s">
        <v>59</v>
      </c>
      <c r="K6296" s="36" t="s">
        <v>66</v>
      </c>
    </row>
    <row r="6297" spans="1:11" ht="15" customHeight="1">
      <c r="A6297" s="36" t="s">
        <v>8792</v>
      </c>
      <c r="B6297" s="36">
        <v>479339</v>
      </c>
      <c r="C6297" s="35" t="str">
        <f>VLOOKUP(B6297,'[1]EC Sales Date'!$A:$C,2,)</f>
        <v>Pantalon Chino Slim</v>
      </c>
      <c r="D6297" s="36" t="s">
        <v>427</v>
      </c>
      <c r="E6297" s="36" t="s">
        <v>140</v>
      </c>
      <c r="F6297" s="36" t="s">
        <v>140</v>
      </c>
      <c r="G6297" s="36" t="s">
        <v>7504</v>
      </c>
      <c r="H6297" s="36" t="s">
        <v>7504</v>
      </c>
      <c r="I6297" s="36" t="s">
        <v>58</v>
      </c>
      <c r="J6297" s="36" t="s">
        <v>59</v>
      </c>
      <c r="K6297" s="36" t="s">
        <v>66</v>
      </c>
    </row>
    <row r="6298" spans="1:11" ht="15" customHeight="1">
      <c r="A6298" s="36" t="s">
        <v>8793</v>
      </c>
      <c r="B6298" s="36">
        <v>479340</v>
      </c>
      <c r="C6298" s="35" t="str">
        <f>VLOOKUP(B6298,'[1]EC Sales Date'!$A:$C,2,)</f>
        <v>Pantalon Chino Slim (Court)</v>
      </c>
      <c r="D6298" s="36" t="s">
        <v>427</v>
      </c>
      <c r="E6298" s="36" t="s">
        <v>427</v>
      </c>
      <c r="F6298" s="36" t="s">
        <v>427</v>
      </c>
      <c r="G6298" s="36" t="s">
        <v>7504</v>
      </c>
      <c r="H6298" s="36" t="s">
        <v>7504</v>
      </c>
      <c r="I6298" s="36" t="s">
        <v>58</v>
      </c>
      <c r="J6298" s="36" t="s">
        <v>59</v>
      </c>
      <c r="K6298" s="36" t="s">
        <v>66</v>
      </c>
    </row>
    <row r="6299" spans="1:11" ht="15" customHeight="1">
      <c r="A6299" s="36" t="s">
        <v>8794</v>
      </c>
      <c r="B6299" s="36">
        <v>479340</v>
      </c>
      <c r="C6299" s="35" t="str">
        <f>VLOOKUP(B6299,'[1]EC Sales Date'!$A:$C,2,)</f>
        <v>Pantalon Chino Slim (Court)</v>
      </c>
      <c r="D6299" s="36" t="s">
        <v>427</v>
      </c>
      <c r="E6299" s="36" t="s">
        <v>140</v>
      </c>
      <c r="F6299" s="36" t="s">
        <v>140</v>
      </c>
      <c r="G6299" s="36" t="s">
        <v>7504</v>
      </c>
      <c r="H6299" s="36" t="s">
        <v>7504</v>
      </c>
      <c r="I6299" s="36" t="s">
        <v>58</v>
      </c>
      <c r="J6299" s="36" t="s">
        <v>59</v>
      </c>
      <c r="K6299" s="36" t="s">
        <v>66</v>
      </c>
    </row>
    <row r="6300" spans="1:11" ht="15" customHeight="1">
      <c r="A6300" s="36" t="s">
        <v>8795</v>
      </c>
      <c r="B6300" s="36">
        <v>479341</v>
      </c>
      <c r="C6300" s="35" t="str">
        <f>VLOOKUP(B6300,'[1]EC Sales Date'!$A:$C,2,)</f>
        <v>Pantalon Chino Slim</v>
      </c>
      <c r="D6300" s="36" t="s">
        <v>427</v>
      </c>
      <c r="E6300" s="36" t="s">
        <v>427</v>
      </c>
      <c r="F6300" s="36" t="s">
        <v>427</v>
      </c>
      <c r="G6300" s="36" t="s">
        <v>7504</v>
      </c>
      <c r="H6300" s="36" t="s">
        <v>7504</v>
      </c>
      <c r="I6300" s="36" t="s">
        <v>58</v>
      </c>
      <c r="J6300" s="36" t="s">
        <v>59</v>
      </c>
      <c r="K6300" s="36" t="s">
        <v>66</v>
      </c>
    </row>
    <row r="6301" spans="1:11" ht="15" customHeight="1">
      <c r="A6301" s="36" t="s">
        <v>8796</v>
      </c>
      <c r="B6301" s="36">
        <v>479341</v>
      </c>
      <c r="C6301" s="35" t="str">
        <f>VLOOKUP(B6301,'[1]EC Sales Date'!$A:$C,2,)</f>
        <v>Pantalon Chino Slim</v>
      </c>
      <c r="D6301" s="36" t="s">
        <v>427</v>
      </c>
      <c r="E6301" s="36" t="s">
        <v>140</v>
      </c>
      <c r="F6301" s="36" t="s">
        <v>140</v>
      </c>
      <c r="G6301" s="36" t="s">
        <v>7504</v>
      </c>
      <c r="H6301" s="36" t="s">
        <v>7504</v>
      </c>
      <c r="I6301" s="36" t="s">
        <v>58</v>
      </c>
      <c r="J6301" s="36" t="s">
        <v>59</v>
      </c>
      <c r="K6301" s="36" t="s">
        <v>66</v>
      </c>
    </row>
    <row r="6302" spans="1:11" ht="15" customHeight="1">
      <c r="A6302" s="36" t="s">
        <v>8797</v>
      </c>
      <c r="B6302" s="36">
        <v>479349</v>
      </c>
      <c r="C6302" s="35" t="e">
        <f>VLOOKUP(B6302,'[1]EC Sales Date'!$A:$C,2,)</f>
        <v>#N/A</v>
      </c>
      <c r="D6302" s="36" t="s">
        <v>56</v>
      </c>
      <c r="E6302" s="36" t="s">
        <v>57</v>
      </c>
      <c r="F6302" s="36" t="s">
        <v>57</v>
      </c>
      <c r="G6302" s="36" t="s">
        <v>7504</v>
      </c>
      <c r="H6302" s="36" t="s">
        <v>7504</v>
      </c>
      <c r="I6302" s="36" t="s">
        <v>3156</v>
      </c>
      <c r="J6302" s="36" t="s">
        <v>59</v>
      </c>
      <c r="K6302" s="36" t="s">
        <v>573</v>
      </c>
    </row>
    <row r="6303" spans="1:11" ht="15" customHeight="1">
      <c r="A6303" s="36" t="s">
        <v>8798</v>
      </c>
      <c r="B6303" s="36">
        <v>479349</v>
      </c>
      <c r="C6303" s="35" t="e">
        <f>VLOOKUP(B6303,'[1]EC Sales Date'!$A:$C,2,)</f>
        <v>#N/A</v>
      </c>
      <c r="D6303" s="36" t="s">
        <v>86</v>
      </c>
      <c r="E6303" s="36" t="s">
        <v>57</v>
      </c>
      <c r="F6303" s="36" t="s">
        <v>57</v>
      </c>
      <c r="G6303" s="36" t="s">
        <v>7504</v>
      </c>
      <c r="H6303" s="36" t="s">
        <v>7504</v>
      </c>
      <c r="I6303" s="36" t="s">
        <v>3156</v>
      </c>
      <c r="J6303" s="36" t="s">
        <v>59</v>
      </c>
      <c r="K6303" s="36" t="s">
        <v>1773</v>
      </c>
    </row>
    <row r="6304" spans="1:11" ht="15" customHeight="1">
      <c r="A6304" s="36" t="s">
        <v>8799</v>
      </c>
      <c r="B6304" s="36">
        <v>479352</v>
      </c>
      <c r="C6304" s="35" t="str">
        <f>VLOOKUP(B6304,'[1]EC Sales Date'!$A:$C,2,)</f>
        <v>Pantalon Smart 7/8ème (Long)</v>
      </c>
      <c r="D6304" s="36" t="s">
        <v>56</v>
      </c>
      <c r="E6304" s="36" t="s">
        <v>57</v>
      </c>
      <c r="F6304" s="36" t="s">
        <v>57</v>
      </c>
      <c r="G6304" s="36" t="s">
        <v>7504</v>
      </c>
      <c r="H6304" s="36" t="s">
        <v>7504</v>
      </c>
      <c r="I6304" s="36" t="s">
        <v>3156</v>
      </c>
      <c r="J6304" s="36" t="s">
        <v>59</v>
      </c>
      <c r="K6304" s="36" t="s">
        <v>573</v>
      </c>
    </row>
    <row r="6305" spans="1:11" ht="15" customHeight="1">
      <c r="A6305" s="36" t="s">
        <v>8800</v>
      </c>
      <c r="B6305" s="36">
        <v>479364</v>
      </c>
      <c r="C6305" s="35" t="e">
        <f>VLOOKUP(B6305,'[1]EC Sales Date'!$A:$C,2,)</f>
        <v>#N/A</v>
      </c>
      <c r="D6305" s="36" t="s">
        <v>56</v>
      </c>
      <c r="E6305" s="36" t="s">
        <v>57</v>
      </c>
      <c r="F6305" s="36" t="s">
        <v>57</v>
      </c>
      <c r="G6305" s="36" t="s">
        <v>7504</v>
      </c>
      <c r="H6305" s="36" t="s">
        <v>7504</v>
      </c>
      <c r="I6305" s="36" t="s">
        <v>3156</v>
      </c>
      <c r="J6305" s="36" t="s">
        <v>59</v>
      </c>
      <c r="K6305" s="36" t="s">
        <v>573</v>
      </c>
    </row>
    <row r="6306" spans="1:11" ht="15" customHeight="1">
      <c r="A6306" s="36" t="s">
        <v>8801</v>
      </c>
      <c r="B6306" s="36">
        <v>479367</v>
      </c>
      <c r="C6306" s="35" t="e">
        <f>VLOOKUP(B6306,'[1]EC Sales Date'!$A:$C,2,)</f>
        <v>#N/A</v>
      </c>
      <c r="D6306" s="36" t="s">
        <v>86</v>
      </c>
      <c r="E6306" s="36" t="s">
        <v>57</v>
      </c>
      <c r="F6306" s="36" t="s">
        <v>57</v>
      </c>
      <c r="G6306" s="36" t="s">
        <v>7504</v>
      </c>
      <c r="H6306" s="36" t="s">
        <v>7504</v>
      </c>
      <c r="I6306" s="36" t="s">
        <v>3156</v>
      </c>
      <c r="J6306" s="36" t="s">
        <v>59</v>
      </c>
      <c r="K6306" s="36" t="s">
        <v>573</v>
      </c>
    </row>
    <row r="6307" spans="1:11" ht="15" customHeight="1">
      <c r="A6307" s="36" t="s">
        <v>8802</v>
      </c>
      <c r="B6307" s="36">
        <v>479367</v>
      </c>
      <c r="C6307" s="35" t="e">
        <f>VLOOKUP(B6307,'[1]EC Sales Date'!$A:$C,2,)</f>
        <v>#N/A</v>
      </c>
      <c r="D6307" s="36" t="s">
        <v>56</v>
      </c>
      <c r="E6307" s="36" t="s">
        <v>57</v>
      </c>
      <c r="F6307" s="36" t="s">
        <v>57</v>
      </c>
      <c r="G6307" s="36" t="s">
        <v>7504</v>
      </c>
      <c r="H6307" s="36" t="s">
        <v>7504</v>
      </c>
      <c r="I6307" s="36" t="s">
        <v>3156</v>
      </c>
      <c r="J6307" s="36" t="s">
        <v>59</v>
      </c>
      <c r="K6307" s="36" t="s">
        <v>573</v>
      </c>
    </row>
    <row r="6308" spans="1:11" ht="15" customHeight="1">
      <c r="A6308" s="36" t="s">
        <v>8803</v>
      </c>
      <c r="B6308" s="36">
        <v>479382</v>
      </c>
      <c r="C6308" s="35" t="str">
        <f>VLOOKUP(B6308,'[1]EC Sales Date'!$A:$C,2,)</f>
        <v>Pantalon utilitaire</v>
      </c>
      <c r="D6308" s="36" t="s">
        <v>57</v>
      </c>
      <c r="E6308" s="36" t="s">
        <v>57</v>
      </c>
      <c r="F6308" s="36" t="s">
        <v>57</v>
      </c>
      <c r="G6308" s="36" t="s">
        <v>7504</v>
      </c>
      <c r="H6308" s="36" t="s">
        <v>7504</v>
      </c>
      <c r="I6308" s="36" t="s">
        <v>78</v>
      </c>
      <c r="J6308" s="36" t="s">
        <v>59</v>
      </c>
      <c r="K6308" s="36" t="s">
        <v>8804</v>
      </c>
    </row>
    <row r="6309" spans="1:11" ht="15" customHeight="1">
      <c r="A6309" s="36" t="s">
        <v>8805</v>
      </c>
      <c r="B6309" s="36">
        <v>481269</v>
      </c>
      <c r="C6309" s="35" t="str">
        <f>VLOOKUP(B6309,'[1]EC Sales Date'!$A:$C,2,)</f>
        <v>Pantalon utilitaire</v>
      </c>
      <c r="D6309" s="36" t="s">
        <v>57</v>
      </c>
      <c r="E6309" s="36" t="s">
        <v>57</v>
      </c>
      <c r="F6309" s="36" t="s">
        <v>57</v>
      </c>
      <c r="G6309" s="36" t="s">
        <v>7504</v>
      </c>
      <c r="H6309" s="36" t="s">
        <v>7504</v>
      </c>
      <c r="I6309" s="36" t="s">
        <v>58</v>
      </c>
      <c r="J6309" s="36" t="s">
        <v>59</v>
      </c>
      <c r="K6309" s="36" t="s">
        <v>8806</v>
      </c>
    </row>
    <row r="6310" spans="1:11" ht="15" customHeight="1">
      <c r="A6310" s="36" t="s">
        <v>8807</v>
      </c>
      <c r="B6310" s="36">
        <v>479424</v>
      </c>
      <c r="C6310" s="35" t="str">
        <f>VLOOKUP(B6310,'[1]EC Sales Date'!$A:$C,2,)</f>
        <v>Pantalon Chino droit</v>
      </c>
      <c r="D6310" s="36" t="s">
        <v>56</v>
      </c>
      <c r="E6310" s="36" t="s">
        <v>427</v>
      </c>
      <c r="F6310" s="36" t="s">
        <v>427</v>
      </c>
      <c r="G6310" s="36" t="s">
        <v>7504</v>
      </c>
      <c r="H6310" s="36" t="s">
        <v>7504</v>
      </c>
      <c r="I6310" s="36" t="s">
        <v>58</v>
      </c>
      <c r="J6310" s="37" t="s">
        <v>123</v>
      </c>
      <c r="K6310" s="36" t="s">
        <v>262</v>
      </c>
    </row>
    <row r="6311" spans="1:11" ht="15" customHeight="1">
      <c r="A6311" s="36" t="s">
        <v>8808</v>
      </c>
      <c r="B6311" s="36">
        <v>479816</v>
      </c>
      <c r="C6311" s="35" t="str">
        <f>VLOOKUP(B6311,'[1]EC Sales Date'!$A:$C,2,)</f>
        <v>Jean droit</v>
      </c>
      <c r="D6311" s="36" t="s">
        <v>57</v>
      </c>
      <c r="E6311" s="36" t="s">
        <v>140</v>
      </c>
      <c r="F6311" s="36" t="s">
        <v>140</v>
      </c>
      <c r="G6311" s="36" t="s">
        <v>7504</v>
      </c>
      <c r="H6311" s="36" t="s">
        <v>7504</v>
      </c>
      <c r="I6311" s="36" t="s">
        <v>58</v>
      </c>
      <c r="J6311" s="37" t="s">
        <v>123</v>
      </c>
      <c r="K6311" s="36" t="s">
        <v>76</v>
      </c>
    </row>
    <row r="6312" spans="1:11" ht="15" customHeight="1">
      <c r="A6312" s="36" t="s">
        <v>8809</v>
      </c>
      <c r="B6312" s="36">
        <v>479816</v>
      </c>
      <c r="C6312" s="35" t="str">
        <f>VLOOKUP(B6312,'[1]EC Sales Date'!$A:$C,2,)</f>
        <v>Jean droit</v>
      </c>
      <c r="D6312" s="36" t="s">
        <v>57</v>
      </c>
      <c r="E6312" s="36" t="s">
        <v>57</v>
      </c>
      <c r="F6312" s="36" t="s">
        <v>57</v>
      </c>
      <c r="G6312" s="36" t="s">
        <v>7504</v>
      </c>
      <c r="H6312" s="36" t="s">
        <v>7504</v>
      </c>
      <c r="I6312" s="36" t="s">
        <v>58</v>
      </c>
      <c r="J6312" s="37" t="s">
        <v>123</v>
      </c>
      <c r="K6312" s="36" t="s">
        <v>76</v>
      </c>
    </row>
    <row r="6313" spans="1:11" ht="15" customHeight="1">
      <c r="A6313" s="36" t="s">
        <v>8810</v>
      </c>
      <c r="B6313" s="36">
        <v>479816</v>
      </c>
      <c r="C6313" s="35" t="str">
        <f>VLOOKUP(B6313,'[1]EC Sales Date'!$A:$C,2,)</f>
        <v>Jean droit</v>
      </c>
      <c r="D6313" s="36" t="s">
        <v>57</v>
      </c>
      <c r="E6313" s="36" t="s">
        <v>57</v>
      </c>
      <c r="F6313" s="36" t="s">
        <v>57</v>
      </c>
      <c r="G6313" s="36" t="s">
        <v>7504</v>
      </c>
      <c r="H6313" s="36" t="s">
        <v>7504</v>
      </c>
      <c r="I6313" s="36" t="s">
        <v>58</v>
      </c>
      <c r="J6313" s="37" t="s">
        <v>123</v>
      </c>
      <c r="K6313" s="36" t="s">
        <v>76</v>
      </c>
    </row>
    <row r="6314" spans="1:11" ht="15" customHeight="1">
      <c r="A6314" s="36" t="s">
        <v>8811</v>
      </c>
      <c r="B6314" s="36">
        <v>479816</v>
      </c>
      <c r="C6314" s="35" t="str">
        <f>VLOOKUP(B6314,'[1]EC Sales Date'!$A:$C,2,)</f>
        <v>Jean droit</v>
      </c>
      <c r="D6314" s="36" t="s">
        <v>57</v>
      </c>
      <c r="E6314" s="36" t="s">
        <v>57</v>
      </c>
      <c r="F6314" s="36" t="s">
        <v>57</v>
      </c>
      <c r="G6314" s="36" t="s">
        <v>7504</v>
      </c>
      <c r="H6314" s="36" t="s">
        <v>7504</v>
      </c>
      <c r="I6314" s="36" t="s">
        <v>58</v>
      </c>
      <c r="J6314" s="37" t="s">
        <v>123</v>
      </c>
      <c r="K6314" s="36" t="s">
        <v>76</v>
      </c>
    </row>
    <row r="6315" spans="1:11" ht="15" customHeight="1">
      <c r="A6315" s="36" t="s">
        <v>8812</v>
      </c>
      <c r="B6315" s="36">
        <v>479816</v>
      </c>
      <c r="C6315" s="35" t="str">
        <f>VLOOKUP(B6315,'[1]EC Sales Date'!$A:$C,2,)</f>
        <v>Jean droit</v>
      </c>
      <c r="D6315" s="36" t="s">
        <v>57</v>
      </c>
      <c r="E6315" s="36" t="s">
        <v>140</v>
      </c>
      <c r="F6315" s="36" t="s">
        <v>140</v>
      </c>
      <c r="G6315" s="36" t="s">
        <v>7504</v>
      </c>
      <c r="H6315" s="36" t="s">
        <v>7504</v>
      </c>
      <c r="I6315" s="36" t="s">
        <v>58</v>
      </c>
      <c r="J6315" s="37" t="s">
        <v>123</v>
      </c>
      <c r="K6315" s="36" t="s">
        <v>262</v>
      </c>
    </row>
    <row r="6316" spans="1:11" ht="15" customHeight="1">
      <c r="A6316" s="36" t="s">
        <v>8813</v>
      </c>
      <c r="B6316" s="36">
        <v>483771</v>
      </c>
      <c r="C6316" s="35" t="str">
        <f>VLOOKUP(B6316,'[1]EC Sales Date'!$A:$C,2,)</f>
        <v>Jean droit</v>
      </c>
      <c r="D6316" s="36" t="s">
        <v>80</v>
      </c>
      <c r="E6316" s="36" t="s">
        <v>140</v>
      </c>
      <c r="F6316" s="36" t="s">
        <v>140</v>
      </c>
      <c r="G6316" s="36" t="s">
        <v>7504</v>
      </c>
      <c r="H6316" s="36" t="s">
        <v>7504</v>
      </c>
      <c r="I6316" s="36" t="s">
        <v>58</v>
      </c>
      <c r="J6316" s="37" t="s">
        <v>123</v>
      </c>
      <c r="K6316" s="36" t="s">
        <v>76</v>
      </c>
    </row>
    <row r="6317" spans="1:11" ht="15" customHeight="1">
      <c r="A6317" s="36" t="s">
        <v>8814</v>
      </c>
      <c r="B6317" s="36">
        <v>483771</v>
      </c>
      <c r="C6317" s="35" t="str">
        <f>VLOOKUP(B6317,'[1]EC Sales Date'!$A:$C,2,)</f>
        <v>Jean droit</v>
      </c>
      <c r="D6317" s="36" t="s">
        <v>80</v>
      </c>
      <c r="E6317" s="36" t="s">
        <v>86</v>
      </c>
      <c r="F6317" s="36" t="s">
        <v>86</v>
      </c>
      <c r="G6317" s="36" t="s">
        <v>7504</v>
      </c>
      <c r="H6317" s="36" t="s">
        <v>7504</v>
      </c>
      <c r="I6317" s="36" t="s">
        <v>58</v>
      </c>
      <c r="J6317" s="37" t="s">
        <v>123</v>
      </c>
      <c r="K6317" s="36" t="s">
        <v>76</v>
      </c>
    </row>
    <row r="6318" spans="1:11" ht="15" customHeight="1">
      <c r="A6318" s="36" t="s">
        <v>8815</v>
      </c>
      <c r="B6318" s="36">
        <v>483771</v>
      </c>
      <c r="C6318" s="35" t="str">
        <f>VLOOKUP(B6318,'[1]EC Sales Date'!$A:$C,2,)</f>
        <v>Jean droit</v>
      </c>
      <c r="D6318" s="36" t="s">
        <v>80</v>
      </c>
      <c r="E6318" s="36" t="s">
        <v>86</v>
      </c>
      <c r="F6318" s="36" t="s">
        <v>86</v>
      </c>
      <c r="G6318" s="36" t="s">
        <v>7504</v>
      </c>
      <c r="H6318" s="36" t="s">
        <v>7504</v>
      </c>
      <c r="I6318" s="36" t="s">
        <v>58</v>
      </c>
      <c r="J6318" s="37" t="s">
        <v>123</v>
      </c>
      <c r="K6318" s="36" t="s">
        <v>76</v>
      </c>
    </row>
    <row r="6319" spans="1:11" ht="15" customHeight="1">
      <c r="A6319" s="36" t="s">
        <v>8816</v>
      </c>
      <c r="B6319" s="36">
        <v>483771</v>
      </c>
      <c r="C6319" s="35" t="str">
        <f>VLOOKUP(B6319,'[1]EC Sales Date'!$A:$C,2,)</f>
        <v>Jean droit</v>
      </c>
      <c r="D6319" s="36" t="s">
        <v>80</v>
      </c>
      <c r="E6319" s="36" t="s">
        <v>57</v>
      </c>
      <c r="F6319" s="36" t="s">
        <v>57</v>
      </c>
      <c r="G6319" s="36" t="s">
        <v>7504</v>
      </c>
      <c r="H6319" s="36" t="s">
        <v>7504</v>
      </c>
      <c r="I6319" s="36" t="s">
        <v>58</v>
      </c>
      <c r="J6319" s="37" t="s">
        <v>123</v>
      </c>
      <c r="K6319" s="36" t="s">
        <v>76</v>
      </c>
    </row>
    <row r="6320" spans="1:11" ht="15" customHeight="1">
      <c r="A6320" s="36" t="s">
        <v>8817</v>
      </c>
      <c r="B6320" s="36">
        <v>483771</v>
      </c>
      <c r="C6320" s="35" t="str">
        <f>VLOOKUP(B6320,'[1]EC Sales Date'!$A:$C,2,)</f>
        <v>Jean droit</v>
      </c>
      <c r="D6320" s="36" t="s">
        <v>80</v>
      </c>
      <c r="E6320" s="36" t="s">
        <v>140</v>
      </c>
      <c r="F6320" s="36" t="s">
        <v>140</v>
      </c>
      <c r="G6320" s="36" t="s">
        <v>7504</v>
      </c>
      <c r="H6320" s="36" t="s">
        <v>7504</v>
      </c>
      <c r="I6320" s="36" t="s">
        <v>58</v>
      </c>
      <c r="J6320" s="37" t="s">
        <v>123</v>
      </c>
      <c r="K6320" s="36" t="s">
        <v>262</v>
      </c>
    </row>
    <row r="6321" spans="1:11" ht="15" customHeight="1">
      <c r="A6321" s="36" t="s">
        <v>8818</v>
      </c>
      <c r="B6321" s="36">
        <v>479817</v>
      </c>
      <c r="C6321" s="35" t="str">
        <f>VLOOKUP(B6321,'[1]EC Sales Date'!$A:$C,2,)</f>
        <v>Pantalon Workwear (Velours côtelé)</v>
      </c>
      <c r="D6321" s="36" t="s">
        <v>86</v>
      </c>
      <c r="E6321" s="36" t="s">
        <v>57</v>
      </c>
      <c r="F6321" s="36" t="s">
        <v>57</v>
      </c>
      <c r="G6321" s="36" t="s">
        <v>7504</v>
      </c>
      <c r="H6321" s="36" t="s">
        <v>7504</v>
      </c>
      <c r="I6321" s="36" t="s">
        <v>58</v>
      </c>
      <c r="J6321" s="36" t="s">
        <v>59</v>
      </c>
      <c r="K6321" s="36" t="s">
        <v>8819</v>
      </c>
    </row>
    <row r="6322" spans="1:11" ht="15" customHeight="1">
      <c r="A6322" s="36" t="s">
        <v>8820</v>
      </c>
      <c r="B6322" s="36">
        <v>479819</v>
      </c>
      <c r="C6322" s="35" t="e">
        <f>VLOOKUP(B6322,'[1]EC Sales Date'!$A:$C,2,)</f>
        <v>#N/A</v>
      </c>
      <c r="D6322" s="36" t="s">
        <v>86</v>
      </c>
      <c r="E6322" s="36" t="s">
        <v>57</v>
      </c>
      <c r="F6322" s="36" t="s">
        <v>57</v>
      </c>
      <c r="G6322" s="36" t="s">
        <v>7504</v>
      </c>
      <c r="H6322" s="36" t="s">
        <v>7504</v>
      </c>
      <c r="I6322" s="36" t="s">
        <v>3156</v>
      </c>
      <c r="J6322" s="36" t="s">
        <v>59</v>
      </c>
      <c r="K6322" s="36" t="s">
        <v>573</v>
      </c>
    </row>
    <row r="6323" spans="1:11" ht="15" customHeight="1">
      <c r="A6323" s="36" t="s">
        <v>8821</v>
      </c>
      <c r="B6323" s="36">
        <v>479821</v>
      </c>
      <c r="C6323" s="35" t="e">
        <f>VLOOKUP(B6323,'[1]EC Sales Date'!$A:$C,2,)</f>
        <v>#N/A</v>
      </c>
      <c r="D6323" s="36" t="s">
        <v>56</v>
      </c>
      <c r="E6323" s="36" t="s">
        <v>57</v>
      </c>
      <c r="F6323" s="36" t="s">
        <v>57</v>
      </c>
      <c r="G6323" s="36" t="s">
        <v>7504</v>
      </c>
      <c r="H6323" s="36" t="s">
        <v>7504</v>
      </c>
      <c r="I6323" s="36" t="s">
        <v>58</v>
      </c>
      <c r="J6323" s="37" t="s">
        <v>123</v>
      </c>
      <c r="K6323" s="36" t="s">
        <v>262</v>
      </c>
    </row>
    <row r="6324" spans="1:11" ht="15" customHeight="1">
      <c r="A6324" s="36" t="s">
        <v>8822</v>
      </c>
      <c r="B6324" s="36">
        <v>479822</v>
      </c>
      <c r="C6324" s="35" t="e">
        <f>VLOOKUP(B6324,'[1]EC Sales Date'!$A:$C,2,)</f>
        <v>#N/A</v>
      </c>
      <c r="D6324" s="36" t="s">
        <v>56</v>
      </c>
      <c r="E6324" s="36" t="s">
        <v>57</v>
      </c>
      <c r="F6324" s="36" t="s">
        <v>57</v>
      </c>
      <c r="G6324" s="36" t="s">
        <v>7504</v>
      </c>
      <c r="H6324" s="36" t="s">
        <v>7504</v>
      </c>
      <c r="I6324" s="36" t="s">
        <v>58</v>
      </c>
      <c r="J6324" s="37" t="s">
        <v>123</v>
      </c>
      <c r="K6324" s="36" t="s">
        <v>76</v>
      </c>
    </row>
    <row r="6325" spans="1:11" ht="15" customHeight="1">
      <c r="A6325" s="36" t="s">
        <v>8823</v>
      </c>
      <c r="B6325" s="36">
        <v>479823</v>
      </c>
      <c r="C6325" s="35" t="e">
        <f>VLOOKUP(B6325,'[1]EC Sales Date'!$A:$C,2,)</f>
        <v>#N/A</v>
      </c>
      <c r="D6325" s="36" t="s">
        <v>86</v>
      </c>
      <c r="E6325" s="36" t="s">
        <v>57</v>
      </c>
      <c r="F6325" s="36" t="s">
        <v>57</v>
      </c>
      <c r="G6325" s="36" t="s">
        <v>7504</v>
      </c>
      <c r="H6325" s="36" t="s">
        <v>7504</v>
      </c>
      <c r="I6325" s="36" t="s">
        <v>58</v>
      </c>
      <c r="J6325" s="37" t="s">
        <v>123</v>
      </c>
      <c r="K6325" s="36" t="s">
        <v>76</v>
      </c>
    </row>
    <row r="6326" spans="1:11" ht="15" customHeight="1">
      <c r="A6326" s="36" t="s">
        <v>8824</v>
      </c>
      <c r="B6326" s="36">
        <v>479824</v>
      </c>
      <c r="C6326" s="35" t="e">
        <f>VLOOKUP(B6326,'[1]EC Sales Date'!$A:$C,2,)</f>
        <v>#N/A</v>
      </c>
      <c r="D6326" s="36" t="s">
        <v>56</v>
      </c>
      <c r="E6326" s="36" t="s">
        <v>57</v>
      </c>
      <c r="F6326" s="36" t="s">
        <v>57</v>
      </c>
      <c r="G6326" s="36" t="s">
        <v>7504</v>
      </c>
      <c r="H6326" s="36" t="s">
        <v>7504</v>
      </c>
      <c r="I6326" s="36" t="s">
        <v>58</v>
      </c>
      <c r="J6326" s="37" t="s">
        <v>123</v>
      </c>
      <c r="K6326" s="36" t="s">
        <v>76</v>
      </c>
    </row>
    <row r="6327" spans="1:11" ht="15" customHeight="1">
      <c r="A6327" s="36" t="s">
        <v>8825</v>
      </c>
      <c r="B6327" s="36">
        <v>479824</v>
      </c>
      <c r="C6327" s="35" t="e">
        <f>VLOOKUP(B6327,'[1]EC Sales Date'!$A:$C,2,)</f>
        <v>#N/A</v>
      </c>
      <c r="D6327" s="36" t="s">
        <v>56</v>
      </c>
      <c r="E6327" s="36" t="s">
        <v>57</v>
      </c>
      <c r="F6327" s="36" t="s">
        <v>86</v>
      </c>
      <c r="G6327" s="36" t="s">
        <v>7504</v>
      </c>
      <c r="H6327" s="36" t="s">
        <v>7504</v>
      </c>
      <c r="I6327" s="36" t="s">
        <v>58</v>
      </c>
      <c r="J6327" s="37" t="s">
        <v>123</v>
      </c>
      <c r="K6327" s="36" t="s">
        <v>76</v>
      </c>
    </row>
    <row r="6328" spans="1:11" ht="15" customHeight="1">
      <c r="A6328" s="36" t="s">
        <v>8826</v>
      </c>
      <c r="B6328" s="36">
        <v>479824</v>
      </c>
      <c r="C6328" s="35" t="e">
        <f>VLOOKUP(B6328,'[1]EC Sales Date'!$A:$C,2,)</f>
        <v>#N/A</v>
      </c>
      <c r="D6328" s="36" t="s">
        <v>56</v>
      </c>
      <c r="E6328" s="36" t="s">
        <v>57</v>
      </c>
      <c r="F6328" s="36" t="s">
        <v>57</v>
      </c>
      <c r="G6328" s="36" t="s">
        <v>7504</v>
      </c>
      <c r="H6328" s="36" t="s">
        <v>7504</v>
      </c>
      <c r="I6328" s="36" t="s">
        <v>58</v>
      </c>
      <c r="J6328" s="37" t="s">
        <v>123</v>
      </c>
      <c r="K6328" s="36" t="s">
        <v>76</v>
      </c>
    </row>
    <row r="6329" spans="1:11" ht="15" customHeight="1">
      <c r="A6329" s="36" t="s">
        <v>8827</v>
      </c>
      <c r="B6329" s="36">
        <v>480755</v>
      </c>
      <c r="C6329" s="35" t="str">
        <f>VLOOKUP(B6329,'[1]EC Sales Date'!$A:$C,2,)</f>
        <v>Pantalon Chino large</v>
      </c>
      <c r="D6329" s="36" t="s">
        <v>86</v>
      </c>
      <c r="E6329" s="36" t="s">
        <v>57</v>
      </c>
      <c r="F6329" s="36" t="s">
        <v>57</v>
      </c>
      <c r="G6329" s="36" t="s">
        <v>7504</v>
      </c>
      <c r="H6329" s="36" t="s">
        <v>7504</v>
      </c>
      <c r="I6329" s="36" t="s">
        <v>58</v>
      </c>
      <c r="J6329" s="37" t="s">
        <v>123</v>
      </c>
      <c r="K6329" s="36" t="s">
        <v>76</v>
      </c>
    </row>
    <row r="6330" spans="1:11" ht="15" customHeight="1">
      <c r="A6330" s="36" t="s">
        <v>8828</v>
      </c>
      <c r="B6330" s="36">
        <v>480755</v>
      </c>
      <c r="C6330" s="35" t="str">
        <f>VLOOKUP(B6330,'[1]EC Sales Date'!$A:$C,2,)</f>
        <v>Pantalon Chino large</v>
      </c>
      <c r="D6330" s="36" t="s">
        <v>56</v>
      </c>
      <c r="E6330" s="36" t="s">
        <v>57</v>
      </c>
      <c r="F6330" s="36" t="s">
        <v>57</v>
      </c>
      <c r="G6330" s="36" t="s">
        <v>7504</v>
      </c>
      <c r="H6330" s="36" t="s">
        <v>7504</v>
      </c>
      <c r="I6330" s="36" t="s">
        <v>58</v>
      </c>
      <c r="J6330" s="37" t="s">
        <v>123</v>
      </c>
      <c r="K6330" s="36" t="s">
        <v>76</v>
      </c>
    </row>
    <row r="6331" spans="1:11" ht="15" customHeight="1">
      <c r="A6331" s="36" t="s">
        <v>8829</v>
      </c>
      <c r="B6331" s="36">
        <v>480755</v>
      </c>
      <c r="C6331" s="35" t="str">
        <f>VLOOKUP(B6331,'[1]EC Sales Date'!$A:$C,2,)</f>
        <v>Pantalon Chino large</v>
      </c>
      <c r="D6331" s="36" t="s">
        <v>56</v>
      </c>
      <c r="E6331" s="36" t="s">
        <v>57</v>
      </c>
      <c r="F6331" s="36" t="s">
        <v>57</v>
      </c>
      <c r="G6331" s="36" t="s">
        <v>7504</v>
      </c>
      <c r="H6331" s="36" t="s">
        <v>7504</v>
      </c>
      <c r="I6331" s="36" t="s">
        <v>58</v>
      </c>
      <c r="J6331" s="37" t="s">
        <v>123</v>
      </c>
      <c r="K6331" s="36" t="s">
        <v>76</v>
      </c>
    </row>
    <row r="6332" spans="1:11" ht="15" customHeight="1">
      <c r="A6332" s="36" t="s">
        <v>8830</v>
      </c>
      <c r="B6332" s="36">
        <v>481030</v>
      </c>
      <c r="C6332" s="35" t="str">
        <f>VLOOKUP(B6332,'[1]EC Sales Date'!$A:$C,2,)</f>
        <v>Pantalon Chino large (Long)</v>
      </c>
      <c r="D6332" s="36" t="s">
        <v>56</v>
      </c>
      <c r="E6332" s="36" t="s">
        <v>57</v>
      </c>
      <c r="F6332" s="36" t="s">
        <v>57</v>
      </c>
      <c r="G6332" s="36" t="s">
        <v>7504</v>
      </c>
      <c r="H6332" s="36" t="s">
        <v>7504</v>
      </c>
      <c r="I6332" s="36" t="s">
        <v>58</v>
      </c>
      <c r="J6332" s="37" t="s">
        <v>123</v>
      </c>
      <c r="K6332" s="36" t="s">
        <v>76</v>
      </c>
    </row>
    <row r="6333" spans="1:11" ht="15" customHeight="1">
      <c r="A6333" s="36" t="s">
        <v>8831</v>
      </c>
      <c r="B6333" s="36">
        <v>484898</v>
      </c>
      <c r="C6333" s="35" t="str">
        <f>VLOOKUP(B6333,'[1]EC Sales Date'!$A:$C,2,)</f>
        <v>Pantalon Smart 7/8ème plissé</v>
      </c>
      <c r="D6333" s="36" t="s">
        <v>57</v>
      </c>
      <c r="E6333" s="36" t="s">
        <v>57</v>
      </c>
      <c r="F6333" s="36" t="s">
        <v>57</v>
      </c>
      <c r="G6333" s="36" t="s">
        <v>7504</v>
      </c>
      <c r="H6333" s="36" t="s">
        <v>7504</v>
      </c>
      <c r="I6333" s="36" t="s">
        <v>3156</v>
      </c>
      <c r="J6333" s="36" t="s">
        <v>59</v>
      </c>
      <c r="K6333" s="36" t="s">
        <v>1773</v>
      </c>
    </row>
    <row r="6334" spans="1:11" ht="15" customHeight="1">
      <c r="A6334" s="36" t="s">
        <v>8832</v>
      </c>
      <c r="B6334" s="36">
        <v>477993</v>
      </c>
      <c r="C6334" s="35" t="e">
        <f>VLOOKUP(B6334,'[1]EC Sales Date'!$A:$C,2,)</f>
        <v>#N/A</v>
      </c>
      <c r="D6334" s="36" t="s">
        <v>86</v>
      </c>
      <c r="E6334" s="36" t="s">
        <v>86</v>
      </c>
      <c r="F6334" s="36" t="s">
        <v>86</v>
      </c>
      <c r="G6334" s="36" t="s">
        <v>7504</v>
      </c>
      <c r="H6334" s="36" t="s">
        <v>7504</v>
      </c>
      <c r="I6334" s="36" t="s">
        <v>58</v>
      </c>
      <c r="J6334" s="37" t="s">
        <v>123</v>
      </c>
      <c r="K6334" s="36" t="s">
        <v>124</v>
      </c>
    </row>
    <row r="6335" spans="1:11" ht="15" customHeight="1">
      <c r="A6335" s="36" t="s">
        <v>8833</v>
      </c>
      <c r="B6335" s="36">
        <v>477995</v>
      </c>
      <c r="C6335" s="35" t="str">
        <f>VLOOKUP(B6335,'[1]EC Sales Date'!$A:$C,2,)</f>
        <v>Chemise sans repassage coupe Slim (Col élargi)</v>
      </c>
      <c r="D6335" s="36" t="s">
        <v>86</v>
      </c>
      <c r="E6335" s="36" t="s">
        <v>86</v>
      </c>
      <c r="F6335" s="36" t="s">
        <v>86</v>
      </c>
      <c r="G6335" s="36" t="s">
        <v>7504</v>
      </c>
      <c r="H6335" s="36" t="s">
        <v>7504</v>
      </c>
      <c r="I6335" s="36" t="s">
        <v>58</v>
      </c>
      <c r="J6335" s="37" t="s">
        <v>123</v>
      </c>
      <c r="K6335" s="36" t="s">
        <v>124</v>
      </c>
    </row>
    <row r="6336" spans="1:11" ht="15" customHeight="1">
      <c r="A6336" s="36" t="s">
        <v>8834</v>
      </c>
      <c r="B6336" s="36">
        <v>477997</v>
      </c>
      <c r="C6336" s="35" t="str">
        <f>VLOOKUP(B6336,'[1]EC Sales Date'!$A:$C,2,)</f>
        <v>Chemise sans repassage coupe Slim (Col élargi, Rayée)</v>
      </c>
      <c r="D6336" s="36" t="s">
        <v>86</v>
      </c>
      <c r="E6336" s="36" t="s">
        <v>86</v>
      </c>
      <c r="F6336" s="36" t="s">
        <v>86</v>
      </c>
      <c r="G6336" s="36" t="s">
        <v>7504</v>
      </c>
      <c r="H6336" s="36" t="s">
        <v>7504</v>
      </c>
      <c r="I6336" s="36" t="s">
        <v>58</v>
      </c>
      <c r="J6336" s="37" t="s">
        <v>123</v>
      </c>
      <c r="K6336" s="36" t="s">
        <v>124</v>
      </c>
    </row>
    <row r="6337" spans="1:11" ht="15" customHeight="1">
      <c r="A6337" s="36" t="s">
        <v>8835</v>
      </c>
      <c r="B6337" s="36">
        <v>477999</v>
      </c>
      <c r="C6337" s="35" t="str">
        <f>VLOOKUP(B6337,'[1]EC Sales Date'!$A:$C,2,)</f>
        <v>Chemise sans repassage coupe Slim (Col classique)</v>
      </c>
      <c r="D6337" s="36" t="s">
        <v>86</v>
      </c>
      <c r="E6337" s="36" t="s">
        <v>86</v>
      </c>
      <c r="F6337" s="36" t="s">
        <v>86</v>
      </c>
      <c r="G6337" s="36" t="s">
        <v>7504</v>
      </c>
      <c r="H6337" s="36" t="s">
        <v>7504</v>
      </c>
      <c r="I6337" s="36" t="s">
        <v>58</v>
      </c>
      <c r="J6337" s="37" t="s">
        <v>123</v>
      </c>
      <c r="K6337" s="36" t="s">
        <v>124</v>
      </c>
    </row>
    <row r="6338" spans="1:11" ht="15" customHeight="1">
      <c r="A6338" s="36" t="s">
        <v>8836</v>
      </c>
      <c r="B6338" s="36">
        <v>478001</v>
      </c>
      <c r="C6338" s="35" t="str">
        <f>VLOOKUP(B6338,'[1]EC Sales Date'!$A:$C,2,)</f>
        <v>Chemise sans repassage coupe Slim (Col classique, Rayée)</v>
      </c>
      <c r="D6338" s="36" t="s">
        <v>86</v>
      </c>
      <c r="E6338" s="36" t="s">
        <v>86</v>
      </c>
      <c r="F6338" s="36" t="s">
        <v>86</v>
      </c>
      <c r="G6338" s="36" t="s">
        <v>7504</v>
      </c>
      <c r="H6338" s="36" t="s">
        <v>7504</v>
      </c>
      <c r="I6338" s="36" t="s">
        <v>58</v>
      </c>
      <c r="J6338" s="37" t="s">
        <v>123</v>
      </c>
      <c r="K6338" s="36" t="s">
        <v>124</v>
      </c>
    </row>
    <row r="6339" spans="1:11" ht="15" customHeight="1">
      <c r="A6339" s="36" t="s">
        <v>8837</v>
      </c>
      <c r="B6339" s="36">
        <v>478003</v>
      </c>
      <c r="C6339" s="35" t="e">
        <f>VLOOKUP(B6339,'[1]EC Sales Date'!$A:$C,2,)</f>
        <v>#N/A</v>
      </c>
      <c r="D6339" s="36" t="s">
        <v>86</v>
      </c>
      <c r="E6339" s="36" t="s">
        <v>86</v>
      </c>
      <c r="F6339" s="36" t="s">
        <v>86</v>
      </c>
      <c r="G6339" s="36" t="s">
        <v>7504</v>
      </c>
      <c r="H6339" s="36" t="s">
        <v>7504</v>
      </c>
      <c r="I6339" s="36" t="s">
        <v>58</v>
      </c>
      <c r="J6339" s="37" t="s">
        <v>123</v>
      </c>
      <c r="K6339" s="36" t="s">
        <v>124</v>
      </c>
    </row>
    <row r="6340" spans="1:11" ht="15" customHeight="1">
      <c r="A6340" s="36" t="s">
        <v>8838</v>
      </c>
      <c r="B6340" s="36">
        <v>478007</v>
      </c>
      <c r="C6340" s="35" t="e">
        <f>VLOOKUP(B6340,'[1]EC Sales Date'!$A:$C,2,)</f>
        <v>#N/A</v>
      </c>
      <c r="D6340" s="36" t="s">
        <v>86</v>
      </c>
      <c r="E6340" s="36" t="s">
        <v>86</v>
      </c>
      <c r="F6340" s="36" t="s">
        <v>86</v>
      </c>
      <c r="G6340" s="36" t="s">
        <v>7504</v>
      </c>
      <c r="H6340" s="36" t="s">
        <v>7504</v>
      </c>
      <c r="I6340" s="36" t="s">
        <v>58</v>
      </c>
      <c r="J6340" s="37" t="s">
        <v>123</v>
      </c>
      <c r="K6340" s="36" t="s">
        <v>124</v>
      </c>
    </row>
    <row r="6341" spans="1:11" ht="15" customHeight="1">
      <c r="A6341" s="36" t="s">
        <v>8839</v>
      </c>
      <c r="B6341" s="36">
        <v>478009</v>
      </c>
      <c r="C6341" s="35" t="str">
        <f>VLOOKUP(B6341,'[1]EC Sales Date'!$A:$C,2,)</f>
        <v>Chemise Slim sans repassage (Col classique, Carreaux)</v>
      </c>
      <c r="D6341" s="36" t="s">
        <v>86</v>
      </c>
      <c r="E6341" s="36" t="s">
        <v>86</v>
      </c>
      <c r="F6341" s="36" t="s">
        <v>86</v>
      </c>
      <c r="G6341" s="36" t="s">
        <v>7504</v>
      </c>
      <c r="H6341" s="36" t="s">
        <v>7504</v>
      </c>
      <c r="I6341" s="36" t="s">
        <v>58</v>
      </c>
      <c r="J6341" s="37" t="s">
        <v>123</v>
      </c>
      <c r="K6341" s="36" t="s">
        <v>124</v>
      </c>
    </row>
    <row r="6342" spans="1:11" ht="15" customHeight="1">
      <c r="A6342" s="36" t="s">
        <v>8840</v>
      </c>
      <c r="B6342" s="36">
        <v>478013</v>
      </c>
      <c r="C6342" s="35" t="str">
        <f>VLOOKUP(B6342,'[1]EC Sales Date'!$A:$C,2,)</f>
        <v>Chemise sans repassage coupe Regular (Col élargi)</v>
      </c>
      <c r="D6342" s="36" t="s">
        <v>86</v>
      </c>
      <c r="E6342" s="36" t="s">
        <v>86</v>
      </c>
      <c r="F6342" s="36" t="s">
        <v>86</v>
      </c>
      <c r="G6342" s="36" t="s">
        <v>7504</v>
      </c>
      <c r="H6342" s="36" t="s">
        <v>7504</v>
      </c>
      <c r="I6342" s="36" t="s">
        <v>58</v>
      </c>
      <c r="J6342" s="37" t="s">
        <v>123</v>
      </c>
      <c r="K6342" s="36" t="s">
        <v>124</v>
      </c>
    </row>
    <row r="6343" spans="1:11" ht="15" customHeight="1">
      <c r="A6343" s="36" t="s">
        <v>8841</v>
      </c>
      <c r="B6343" s="36">
        <v>478015</v>
      </c>
      <c r="C6343" s="35" t="str">
        <f>VLOOKUP(B6343,'[1]EC Sales Date'!$A:$C,2,)</f>
        <v>Chemise sans repassage coupe Regular (Col élargi, Rayée)</v>
      </c>
      <c r="D6343" s="36" t="s">
        <v>86</v>
      </c>
      <c r="E6343" s="36" t="s">
        <v>86</v>
      </c>
      <c r="F6343" s="36" t="s">
        <v>86</v>
      </c>
      <c r="G6343" s="36" t="s">
        <v>7504</v>
      </c>
      <c r="H6343" s="36" t="s">
        <v>7504</v>
      </c>
      <c r="I6343" s="36" t="s">
        <v>58</v>
      </c>
      <c r="J6343" s="37" t="s">
        <v>123</v>
      </c>
      <c r="K6343" s="36" t="s">
        <v>124</v>
      </c>
    </row>
    <row r="6344" spans="1:11" ht="15" customHeight="1">
      <c r="A6344" s="36" t="s">
        <v>8842</v>
      </c>
      <c r="B6344" s="36">
        <v>478017</v>
      </c>
      <c r="C6344" s="35" t="str">
        <f>VLOOKUP(B6344,'[1]EC Sales Date'!$A:$C,2,)</f>
        <v>Chemise sans repassage coupe Regular (Col classique)</v>
      </c>
      <c r="D6344" s="36" t="s">
        <v>86</v>
      </c>
      <c r="E6344" s="36" t="s">
        <v>86</v>
      </c>
      <c r="F6344" s="36" t="s">
        <v>86</v>
      </c>
      <c r="G6344" s="36" t="s">
        <v>7504</v>
      </c>
      <c r="H6344" s="36" t="s">
        <v>7504</v>
      </c>
      <c r="I6344" s="36" t="s">
        <v>58</v>
      </c>
      <c r="J6344" s="37" t="s">
        <v>123</v>
      </c>
      <c r="K6344" s="36" t="s">
        <v>124</v>
      </c>
    </row>
    <row r="6345" spans="1:11" ht="15" customHeight="1">
      <c r="A6345" s="36" t="s">
        <v>8843</v>
      </c>
      <c r="B6345" s="36">
        <v>478019</v>
      </c>
      <c r="C6345" s="35" t="str">
        <f>VLOOKUP(B6345,'[1]EC Sales Date'!$A:$C,2,)</f>
        <v>Chemise sans repassage coupe regular (Col classique, Rayée)</v>
      </c>
      <c r="D6345" s="36" t="s">
        <v>86</v>
      </c>
      <c r="E6345" s="36" t="s">
        <v>86</v>
      </c>
      <c r="F6345" s="36" t="s">
        <v>86</v>
      </c>
      <c r="G6345" s="36" t="s">
        <v>7504</v>
      </c>
      <c r="H6345" s="36" t="s">
        <v>7504</v>
      </c>
      <c r="I6345" s="36" t="s">
        <v>58</v>
      </c>
      <c r="J6345" s="37" t="s">
        <v>123</v>
      </c>
      <c r="K6345" s="36" t="s">
        <v>124</v>
      </c>
    </row>
    <row r="6346" spans="1:11" ht="15" customHeight="1">
      <c r="A6346" s="36" t="s">
        <v>8844</v>
      </c>
      <c r="B6346" s="36">
        <v>478070</v>
      </c>
      <c r="C6346" s="35" t="str">
        <f>VLOOKUP(B6346,'[1]EC Sales Date'!$A:$C,2,)</f>
        <v>Chemise sans repassage en jersey coupe Slim (Col classique, Rayée)</v>
      </c>
      <c r="D6346" s="36" t="s">
        <v>57</v>
      </c>
      <c r="E6346" s="36" t="s">
        <v>57</v>
      </c>
      <c r="F6346" s="36" t="s">
        <v>57</v>
      </c>
      <c r="G6346" s="36" t="s">
        <v>7504</v>
      </c>
      <c r="H6346" s="36" t="s">
        <v>7504</v>
      </c>
      <c r="I6346" s="36" t="s">
        <v>58</v>
      </c>
      <c r="J6346" s="36" t="s">
        <v>59</v>
      </c>
      <c r="K6346" s="36" t="s">
        <v>1790</v>
      </c>
    </row>
    <row r="6347" spans="1:11" ht="15" customHeight="1">
      <c r="A6347" s="36" t="s">
        <v>8845</v>
      </c>
      <c r="B6347" s="36">
        <v>478071</v>
      </c>
      <c r="C6347" s="35" t="str">
        <f>VLOOKUP(B6347,'[1]EC Sales Date'!$A:$C,2,)</f>
        <v>Chemise sans repassage en jersey coupe Slim (Col classique, Rayée)</v>
      </c>
      <c r="D6347" s="36" t="s">
        <v>57</v>
      </c>
      <c r="E6347" s="36" t="s">
        <v>57</v>
      </c>
      <c r="F6347" s="36" t="s">
        <v>57</v>
      </c>
      <c r="G6347" s="36" t="s">
        <v>7504</v>
      </c>
      <c r="H6347" s="36" t="s">
        <v>7504</v>
      </c>
      <c r="I6347" s="36" t="s">
        <v>58</v>
      </c>
      <c r="J6347" s="36" t="s">
        <v>59</v>
      </c>
      <c r="K6347" s="36" t="s">
        <v>1790</v>
      </c>
    </row>
    <row r="6348" spans="1:11" ht="15" customHeight="1">
      <c r="A6348" s="36" t="s">
        <v>8846</v>
      </c>
      <c r="B6348" s="36">
        <v>478072</v>
      </c>
      <c r="C6348" s="35" t="str">
        <f>VLOOKUP(B6348,'[1]EC Sales Date'!$A:$C,2,)</f>
        <v>Chemise sans repassage en Jersey coupe Slim (Col classique)</v>
      </c>
      <c r="D6348" s="36" t="s">
        <v>57</v>
      </c>
      <c r="E6348" s="36" t="s">
        <v>57</v>
      </c>
      <c r="F6348" s="36" t="s">
        <v>57</v>
      </c>
      <c r="G6348" s="36" t="s">
        <v>7504</v>
      </c>
      <c r="H6348" s="36" t="s">
        <v>7504</v>
      </c>
      <c r="I6348" s="36" t="s">
        <v>58</v>
      </c>
      <c r="J6348" s="36" t="s">
        <v>59</v>
      </c>
      <c r="K6348" s="36" t="s">
        <v>1790</v>
      </c>
    </row>
    <row r="6349" spans="1:11" ht="15" customHeight="1">
      <c r="A6349" s="36" t="s">
        <v>8847</v>
      </c>
      <c r="B6349" s="36">
        <v>478086</v>
      </c>
      <c r="C6349" s="35" t="e">
        <f>VLOOKUP(B6349,'[1]EC Sales Date'!$A:$C,2,)</f>
        <v>#N/A</v>
      </c>
      <c r="D6349" s="36" t="s">
        <v>8848</v>
      </c>
      <c r="E6349" s="36" t="s">
        <v>427</v>
      </c>
      <c r="F6349" s="36" t="s">
        <v>427</v>
      </c>
      <c r="G6349" s="36" t="s">
        <v>7504</v>
      </c>
      <c r="H6349" s="36" t="s">
        <v>7504</v>
      </c>
      <c r="I6349" s="36" t="s">
        <v>58</v>
      </c>
      <c r="J6349" s="37" t="s">
        <v>123</v>
      </c>
      <c r="K6349" s="36" t="s">
        <v>124</v>
      </c>
    </row>
    <row r="6350" spans="1:11" ht="15" customHeight="1">
      <c r="A6350" s="36" t="s">
        <v>8849</v>
      </c>
      <c r="B6350" s="36">
        <v>478087</v>
      </c>
      <c r="C6350" s="35" t="str">
        <f>VLOOKUP(B6350,'[1]EC Sales Date'!$A:$C,2,)</f>
        <v>Chemise en coton Oxford (Coupe regular, Rayée)</v>
      </c>
      <c r="D6350" s="36" t="s">
        <v>8848</v>
      </c>
      <c r="E6350" s="36" t="s">
        <v>427</v>
      </c>
      <c r="F6350" s="36" t="s">
        <v>427</v>
      </c>
      <c r="G6350" s="36" t="s">
        <v>7504</v>
      </c>
      <c r="H6350" s="36" t="s">
        <v>7504</v>
      </c>
      <c r="I6350" s="36" t="s">
        <v>58</v>
      </c>
      <c r="J6350" s="37" t="s">
        <v>123</v>
      </c>
      <c r="K6350" s="36" t="s">
        <v>124</v>
      </c>
    </row>
    <row r="6351" spans="1:11" ht="15" customHeight="1">
      <c r="A6351" s="36" t="s">
        <v>8850</v>
      </c>
      <c r="B6351" s="36">
        <v>478089</v>
      </c>
      <c r="C6351" s="35" t="str">
        <f>VLOOKUP(B6351,'[1]EC Sales Date'!$A:$C,2,)</f>
        <v>Chemise en coton Oxford (Coupe slim)</v>
      </c>
      <c r="D6351" s="36" t="s">
        <v>8848</v>
      </c>
      <c r="E6351" s="36" t="s">
        <v>427</v>
      </c>
      <c r="F6351" s="36" t="s">
        <v>427</v>
      </c>
      <c r="G6351" s="36" t="s">
        <v>7504</v>
      </c>
      <c r="H6351" s="36" t="s">
        <v>7504</v>
      </c>
      <c r="I6351" s="36" t="s">
        <v>58</v>
      </c>
      <c r="J6351" s="37" t="s">
        <v>123</v>
      </c>
      <c r="K6351" s="36" t="s">
        <v>124</v>
      </c>
    </row>
    <row r="6352" spans="1:11" ht="15" customHeight="1">
      <c r="A6352" s="36" t="s">
        <v>8851</v>
      </c>
      <c r="B6352" s="36">
        <v>478090</v>
      </c>
      <c r="C6352" s="35" t="str">
        <f>VLOOKUP(B6352,'[1]EC Sales Date'!$A:$C,2,)</f>
        <v>Chemise en coton Oxford (Coupe slim, Rayée)</v>
      </c>
      <c r="D6352" s="36" t="s">
        <v>8848</v>
      </c>
      <c r="E6352" s="36" t="s">
        <v>427</v>
      </c>
      <c r="F6352" s="36" t="s">
        <v>427</v>
      </c>
      <c r="G6352" s="36" t="s">
        <v>7504</v>
      </c>
      <c r="H6352" s="36" t="s">
        <v>7504</v>
      </c>
      <c r="I6352" s="36" t="s">
        <v>58</v>
      </c>
      <c r="J6352" s="37" t="s">
        <v>123</v>
      </c>
      <c r="K6352" s="36" t="s">
        <v>124</v>
      </c>
    </row>
    <row r="6353" spans="1:11" ht="15" customHeight="1">
      <c r="A6353" s="36" t="s">
        <v>8852</v>
      </c>
      <c r="B6353" s="36">
        <v>478115</v>
      </c>
      <c r="C6353" s="35" t="str">
        <f>VLOOKUP(B6353,'[1]EC Sales Date'!$A:$C,2,)</f>
        <v>Chemise 100% lin premium</v>
      </c>
      <c r="D6353" s="36" t="s">
        <v>56</v>
      </c>
      <c r="E6353" s="36" t="s">
        <v>56</v>
      </c>
      <c r="F6353" s="36" t="s">
        <v>56</v>
      </c>
      <c r="G6353" s="36" t="s">
        <v>7504</v>
      </c>
      <c r="H6353" s="36" t="s">
        <v>7504</v>
      </c>
      <c r="I6353" s="36" t="s">
        <v>58</v>
      </c>
      <c r="J6353" s="37" t="s">
        <v>123</v>
      </c>
      <c r="K6353" s="36" t="s">
        <v>124</v>
      </c>
    </row>
    <row r="6354" spans="1:11" ht="15" customHeight="1">
      <c r="A6354" s="36" t="s">
        <v>8853</v>
      </c>
      <c r="B6354" s="36">
        <v>480761</v>
      </c>
      <c r="C6354" s="35" t="e">
        <f>VLOOKUP(B6354,'[1]EC Sales Date'!$A:$C,2,)</f>
        <v>#N/A</v>
      </c>
      <c r="D6354" s="36" t="s">
        <v>56</v>
      </c>
      <c r="E6354" s="36" t="s">
        <v>57</v>
      </c>
      <c r="F6354" s="36" t="s">
        <v>57</v>
      </c>
      <c r="G6354" s="36" t="s">
        <v>7504</v>
      </c>
      <c r="H6354" s="36" t="s">
        <v>7504</v>
      </c>
      <c r="I6354" s="36" t="s">
        <v>58</v>
      </c>
      <c r="J6354" s="37" t="s">
        <v>123</v>
      </c>
      <c r="K6354" s="36" t="s">
        <v>124</v>
      </c>
    </row>
    <row r="6355" spans="1:11" ht="15" customHeight="1">
      <c r="A6355" s="36" t="s">
        <v>10978</v>
      </c>
      <c r="B6355" s="36">
        <v>478216</v>
      </c>
      <c r="C6355" s="35" t="e">
        <f>VLOOKUP(B6355,'[1]EC Sales Date'!$A:$C,2,)</f>
        <v>#N/A</v>
      </c>
      <c r="D6355" s="36" t="s">
        <v>86</v>
      </c>
      <c r="E6355" s="36" t="s">
        <v>86</v>
      </c>
      <c r="F6355" s="36" t="s">
        <v>86</v>
      </c>
      <c r="G6355" s="36" t="s">
        <v>7504</v>
      </c>
      <c r="H6355" s="36" t="s">
        <v>7504</v>
      </c>
      <c r="I6355" s="36" t="s">
        <v>58</v>
      </c>
      <c r="J6355" s="37" t="s">
        <v>123</v>
      </c>
      <c r="K6355" s="36" t="s">
        <v>124</v>
      </c>
    </row>
    <row r="6356" spans="1:11" ht="15" customHeight="1">
      <c r="A6356" s="36" t="s">
        <v>8854</v>
      </c>
      <c r="B6356" s="36">
        <v>478216</v>
      </c>
      <c r="C6356" s="35" t="e">
        <f>VLOOKUP(B6356,'[1]EC Sales Date'!$A:$C,2,)</f>
        <v>#N/A</v>
      </c>
      <c r="D6356" s="36" t="s">
        <v>8848</v>
      </c>
      <c r="E6356" s="36" t="s">
        <v>86</v>
      </c>
      <c r="F6356" s="36" t="s">
        <v>86</v>
      </c>
      <c r="G6356" s="36" t="s">
        <v>7504</v>
      </c>
      <c r="H6356" s="36" t="s">
        <v>7504</v>
      </c>
      <c r="I6356" s="36" t="s">
        <v>58</v>
      </c>
      <c r="J6356" s="37" t="s">
        <v>123</v>
      </c>
      <c r="K6356" s="36" t="s">
        <v>124</v>
      </c>
    </row>
    <row r="6357" spans="1:11" ht="15" customHeight="1">
      <c r="A6357" s="36" t="s">
        <v>8855</v>
      </c>
      <c r="B6357" s="36">
        <v>478216</v>
      </c>
      <c r="C6357" s="35" t="e">
        <f>VLOOKUP(B6357,'[1]EC Sales Date'!$A:$C,2,)</f>
        <v>#N/A</v>
      </c>
      <c r="D6357" s="36" t="s">
        <v>8848</v>
      </c>
      <c r="E6357" s="36" t="s">
        <v>86</v>
      </c>
      <c r="F6357" s="36" t="s">
        <v>86</v>
      </c>
      <c r="G6357" s="36" t="s">
        <v>7504</v>
      </c>
      <c r="H6357" s="36" t="s">
        <v>7504</v>
      </c>
      <c r="I6357" s="36" t="s">
        <v>58</v>
      </c>
      <c r="J6357" s="37" t="s">
        <v>123</v>
      </c>
      <c r="K6357" s="36" t="s">
        <v>124</v>
      </c>
    </row>
    <row r="6358" spans="1:11" ht="15" customHeight="1">
      <c r="A6358" s="36" t="s">
        <v>8856</v>
      </c>
      <c r="B6358" s="36">
        <v>480647</v>
      </c>
      <c r="C6358" s="35" t="str">
        <f>VLOOKUP(B6358,'[1]EC Sales Date'!$A:$C,2,)</f>
        <v>Chemise en coton extra fin (Rayée)</v>
      </c>
      <c r="D6358" s="36" t="s">
        <v>86</v>
      </c>
      <c r="E6358" s="36" t="s">
        <v>86</v>
      </c>
      <c r="F6358" s="36" t="s">
        <v>86</v>
      </c>
      <c r="G6358" s="36" t="s">
        <v>7504</v>
      </c>
      <c r="H6358" s="36" t="s">
        <v>7504</v>
      </c>
      <c r="I6358" s="36" t="s">
        <v>58</v>
      </c>
      <c r="J6358" s="37" t="s">
        <v>123</v>
      </c>
      <c r="K6358" s="36" t="s">
        <v>124</v>
      </c>
    </row>
    <row r="6359" spans="1:11" ht="15" customHeight="1">
      <c r="A6359" s="36" t="s">
        <v>8857</v>
      </c>
      <c r="B6359" s="36">
        <v>480647</v>
      </c>
      <c r="C6359" s="35" t="str">
        <f>VLOOKUP(B6359,'[1]EC Sales Date'!$A:$C,2,)</f>
        <v>Chemise en coton extra fin (Rayée)</v>
      </c>
      <c r="D6359" s="36" t="s">
        <v>8848</v>
      </c>
      <c r="E6359" s="36" t="s">
        <v>86</v>
      </c>
      <c r="F6359" s="36" t="s">
        <v>86</v>
      </c>
      <c r="G6359" s="36" t="s">
        <v>7504</v>
      </c>
      <c r="H6359" s="36" t="s">
        <v>7504</v>
      </c>
      <c r="I6359" s="36" t="s">
        <v>58</v>
      </c>
      <c r="J6359" s="37" t="s">
        <v>123</v>
      </c>
      <c r="K6359" s="36" t="s">
        <v>124</v>
      </c>
    </row>
    <row r="6360" spans="1:11" ht="15" customHeight="1">
      <c r="A6360" s="36" t="s">
        <v>8858</v>
      </c>
      <c r="B6360" s="36">
        <v>480648</v>
      </c>
      <c r="C6360" s="35" t="e">
        <f>VLOOKUP(B6360,'[1]EC Sales Date'!$A:$C,2,)</f>
        <v>#N/A</v>
      </c>
      <c r="D6360" s="36" t="s">
        <v>86</v>
      </c>
      <c r="E6360" s="36" t="s">
        <v>86</v>
      </c>
      <c r="F6360" s="36" t="s">
        <v>86</v>
      </c>
      <c r="G6360" s="36" t="s">
        <v>7504</v>
      </c>
      <c r="H6360" s="36" t="s">
        <v>7504</v>
      </c>
      <c r="I6360" s="36" t="s">
        <v>58</v>
      </c>
      <c r="J6360" s="37" t="s">
        <v>123</v>
      </c>
      <c r="K6360" s="36" t="s">
        <v>124</v>
      </c>
    </row>
    <row r="6361" spans="1:11" ht="15" customHeight="1">
      <c r="A6361" s="36" t="s">
        <v>8859</v>
      </c>
      <c r="B6361" s="36">
        <v>480648</v>
      </c>
      <c r="C6361" s="35" t="e">
        <f>VLOOKUP(B6361,'[1]EC Sales Date'!$A:$C,2,)</f>
        <v>#N/A</v>
      </c>
      <c r="D6361" s="36" t="s">
        <v>8848</v>
      </c>
      <c r="E6361" s="36" t="s">
        <v>86</v>
      </c>
      <c r="F6361" s="36" t="s">
        <v>86</v>
      </c>
      <c r="G6361" s="36" t="s">
        <v>7504</v>
      </c>
      <c r="H6361" s="36" t="s">
        <v>7504</v>
      </c>
      <c r="I6361" s="36" t="s">
        <v>58</v>
      </c>
      <c r="J6361" s="37" t="s">
        <v>123</v>
      </c>
      <c r="K6361" s="36" t="s">
        <v>124</v>
      </c>
    </row>
    <row r="6362" spans="1:11" ht="15" customHeight="1">
      <c r="A6362" s="36" t="s">
        <v>8860</v>
      </c>
      <c r="B6362" s="36">
        <v>480649</v>
      </c>
      <c r="C6362" s="35" t="e">
        <f>VLOOKUP(B6362,'[1]EC Sales Date'!$A:$C,2,)</f>
        <v>#N/A</v>
      </c>
      <c r="D6362" s="36" t="s">
        <v>86</v>
      </c>
      <c r="E6362" s="36" t="s">
        <v>86</v>
      </c>
      <c r="F6362" s="36" t="s">
        <v>86</v>
      </c>
      <c r="G6362" s="36" t="s">
        <v>7504</v>
      </c>
      <c r="H6362" s="36" t="s">
        <v>7504</v>
      </c>
      <c r="I6362" s="36" t="s">
        <v>58</v>
      </c>
      <c r="J6362" s="37" t="s">
        <v>123</v>
      </c>
      <c r="K6362" s="36" t="s">
        <v>124</v>
      </c>
    </row>
    <row r="6363" spans="1:11" ht="15" customHeight="1">
      <c r="A6363" s="36" t="s">
        <v>8861</v>
      </c>
      <c r="B6363" s="36">
        <v>480651</v>
      </c>
      <c r="C6363" s="35" t="e">
        <f>VLOOKUP(B6363,'[1]EC Sales Date'!$A:$C,2,)</f>
        <v>#N/A</v>
      </c>
      <c r="D6363" s="36" t="s">
        <v>86</v>
      </c>
      <c r="E6363" s="36" t="s">
        <v>86</v>
      </c>
      <c r="F6363" s="36" t="s">
        <v>86</v>
      </c>
      <c r="G6363" s="36" t="s">
        <v>7504</v>
      </c>
      <c r="H6363" s="36" t="s">
        <v>7504</v>
      </c>
      <c r="I6363" s="36" t="s">
        <v>58</v>
      </c>
      <c r="J6363" s="37" t="s">
        <v>123</v>
      </c>
      <c r="K6363" s="36" t="s">
        <v>124</v>
      </c>
    </row>
    <row r="6364" spans="1:11" ht="15" customHeight="1">
      <c r="A6364" s="36" t="s">
        <v>8862</v>
      </c>
      <c r="B6364" s="36">
        <v>480764</v>
      </c>
      <c r="C6364" s="35" t="e">
        <f>VLOOKUP(B6364,'[1]EC Sales Date'!$A:$C,2,)</f>
        <v>#N/A</v>
      </c>
      <c r="D6364" s="36" t="s">
        <v>86</v>
      </c>
      <c r="E6364" s="36" t="s">
        <v>86</v>
      </c>
      <c r="F6364" s="36" t="s">
        <v>86</v>
      </c>
      <c r="G6364" s="36" t="s">
        <v>7504</v>
      </c>
      <c r="H6364" s="36" t="s">
        <v>7504</v>
      </c>
      <c r="I6364" s="36" t="s">
        <v>58</v>
      </c>
      <c r="J6364" s="37" t="s">
        <v>123</v>
      </c>
      <c r="K6364" s="36" t="s">
        <v>124</v>
      </c>
    </row>
    <row r="6365" spans="1:11" ht="15" customHeight="1">
      <c r="A6365" s="36" t="s">
        <v>8863</v>
      </c>
      <c r="B6365" s="36">
        <v>480764</v>
      </c>
      <c r="C6365" s="35" t="e">
        <f>VLOOKUP(B6365,'[1]EC Sales Date'!$A:$C,2,)</f>
        <v>#N/A</v>
      </c>
      <c r="D6365" s="36" t="s">
        <v>8848</v>
      </c>
      <c r="E6365" s="36" t="s">
        <v>86</v>
      </c>
      <c r="F6365" s="36" t="s">
        <v>86</v>
      </c>
      <c r="G6365" s="36" t="s">
        <v>7504</v>
      </c>
      <c r="H6365" s="36" t="s">
        <v>7504</v>
      </c>
      <c r="I6365" s="36" t="s">
        <v>58</v>
      </c>
      <c r="J6365" s="37" t="s">
        <v>123</v>
      </c>
      <c r="K6365" s="36" t="s">
        <v>124</v>
      </c>
    </row>
    <row r="6366" spans="1:11" ht="15" customHeight="1">
      <c r="A6366" s="36" t="s">
        <v>8864</v>
      </c>
      <c r="B6366" s="36">
        <v>480765</v>
      </c>
      <c r="C6366" s="35" t="e">
        <f>VLOOKUP(B6366,'[1]EC Sales Date'!$A:$C,2,)</f>
        <v>#N/A</v>
      </c>
      <c r="D6366" s="36" t="s">
        <v>86</v>
      </c>
      <c r="E6366" s="36" t="s">
        <v>86</v>
      </c>
      <c r="F6366" s="36" t="s">
        <v>86</v>
      </c>
      <c r="G6366" s="36" t="s">
        <v>7504</v>
      </c>
      <c r="H6366" s="36" t="s">
        <v>7504</v>
      </c>
      <c r="I6366" s="36" t="s">
        <v>58</v>
      </c>
      <c r="J6366" s="37" t="s">
        <v>123</v>
      </c>
      <c r="K6366" s="36" t="s">
        <v>124</v>
      </c>
    </row>
    <row r="6367" spans="1:11" ht="15" customHeight="1">
      <c r="A6367" s="36" t="s">
        <v>8865</v>
      </c>
      <c r="B6367" s="36">
        <v>480766</v>
      </c>
      <c r="C6367" s="35" t="e">
        <f>VLOOKUP(B6367,'[1]EC Sales Date'!$A:$C,2,)</f>
        <v>#N/A</v>
      </c>
      <c r="D6367" s="36" t="s">
        <v>86</v>
      </c>
      <c r="E6367" s="36" t="s">
        <v>86</v>
      </c>
      <c r="F6367" s="36" t="s">
        <v>86</v>
      </c>
      <c r="G6367" s="36" t="s">
        <v>7504</v>
      </c>
      <c r="H6367" s="36" t="s">
        <v>7504</v>
      </c>
      <c r="I6367" s="36" t="s">
        <v>58</v>
      </c>
      <c r="J6367" s="37" t="s">
        <v>123</v>
      </c>
      <c r="K6367" s="36" t="s">
        <v>124</v>
      </c>
    </row>
    <row r="6368" spans="1:11" ht="15" customHeight="1">
      <c r="A6368" s="36" t="s">
        <v>8866</v>
      </c>
      <c r="B6368" s="36">
        <v>479996</v>
      </c>
      <c r="C6368" s="35" t="str">
        <f>VLOOKUP(B6368,'[1]EC Sales Date'!$A:$C,2,)</f>
        <v>Chemise Oxford coupe oversize</v>
      </c>
      <c r="D6368" s="36" t="s">
        <v>57</v>
      </c>
      <c r="E6368" s="36" t="s">
        <v>57</v>
      </c>
      <c r="F6368" s="36" t="s">
        <v>57</v>
      </c>
      <c r="G6368" s="36" t="s">
        <v>7504</v>
      </c>
      <c r="H6368" s="36" t="s">
        <v>7504</v>
      </c>
      <c r="I6368" s="36" t="s">
        <v>58</v>
      </c>
      <c r="J6368" s="37" t="s">
        <v>123</v>
      </c>
      <c r="K6368" s="36" t="s">
        <v>195</v>
      </c>
    </row>
    <row r="6369" spans="1:11" ht="15" customHeight="1">
      <c r="A6369" s="36" t="s">
        <v>8867</v>
      </c>
      <c r="B6369" s="36">
        <v>480802</v>
      </c>
      <c r="C6369" s="35" t="str">
        <f>VLOOKUP(B6369,'[1]EC Sales Date'!$A:$C,2,)</f>
        <v>Chemise Oxford coupe oversize (Rayée)</v>
      </c>
      <c r="D6369" s="36" t="s">
        <v>57</v>
      </c>
      <c r="E6369" s="36" t="s">
        <v>57</v>
      </c>
      <c r="F6369" s="36" t="s">
        <v>57</v>
      </c>
      <c r="G6369" s="36" t="s">
        <v>7504</v>
      </c>
      <c r="H6369" s="36" t="s">
        <v>7504</v>
      </c>
      <c r="I6369" s="36" t="s">
        <v>58</v>
      </c>
      <c r="J6369" s="37" t="s">
        <v>123</v>
      </c>
      <c r="K6369" s="36" t="s">
        <v>195</v>
      </c>
    </row>
    <row r="6370" spans="1:11" ht="15" customHeight="1">
      <c r="A6370" s="36" t="s">
        <v>8868</v>
      </c>
      <c r="B6370" s="36">
        <v>479997</v>
      </c>
      <c r="C6370" s="35" t="str">
        <f>VLOOKUP(B6370,'[1]EC Sales Date'!$A:$C,2,)</f>
        <v>Surchemise en coton brossé (Col ouvert)</v>
      </c>
      <c r="D6370" s="36" t="s">
        <v>57</v>
      </c>
      <c r="E6370" s="36" t="s">
        <v>57</v>
      </c>
      <c r="F6370" s="36" t="s">
        <v>57</v>
      </c>
      <c r="G6370" s="36" t="s">
        <v>7504</v>
      </c>
      <c r="H6370" s="36" t="s">
        <v>7504</v>
      </c>
      <c r="I6370" s="36" t="s">
        <v>58</v>
      </c>
      <c r="J6370" s="37" t="s">
        <v>123</v>
      </c>
      <c r="K6370" s="36" t="s">
        <v>124</v>
      </c>
    </row>
    <row r="6371" spans="1:11" ht="15" customHeight="1">
      <c r="A6371" s="36" t="s">
        <v>8869</v>
      </c>
      <c r="B6371" s="36">
        <v>480803</v>
      </c>
      <c r="C6371" s="35" t="str">
        <f>VLOOKUP(B6371,'[1]EC Sales Date'!$A:$C,2,)</f>
        <v>Surchemise oversize en coton brossé (Col ouvert)</v>
      </c>
      <c r="D6371" s="36" t="s">
        <v>57</v>
      </c>
      <c r="E6371" s="36" t="s">
        <v>57</v>
      </c>
      <c r="F6371" s="36" t="s">
        <v>57</v>
      </c>
      <c r="G6371" s="36" t="s">
        <v>7504</v>
      </c>
      <c r="H6371" s="36" t="s">
        <v>7504</v>
      </c>
      <c r="I6371" s="36" t="s">
        <v>58</v>
      </c>
      <c r="J6371" s="37" t="s">
        <v>123</v>
      </c>
      <c r="K6371" s="36" t="s">
        <v>124</v>
      </c>
    </row>
    <row r="6372" spans="1:11" ht="15" customHeight="1">
      <c r="A6372" s="36" t="s">
        <v>8870</v>
      </c>
      <c r="B6372" s="36">
        <v>480294</v>
      </c>
      <c r="C6372" s="35" t="e">
        <f>VLOOKUP(B6372,'[1]EC Sales Date'!$A:$C,2,)</f>
        <v>#N/A</v>
      </c>
      <c r="D6372" s="36" t="s">
        <v>57</v>
      </c>
      <c r="E6372" s="36" t="s">
        <v>57</v>
      </c>
      <c r="F6372" s="36" t="s">
        <v>57</v>
      </c>
      <c r="G6372" s="36" t="s">
        <v>7504</v>
      </c>
      <c r="H6372" s="36" t="s">
        <v>7504</v>
      </c>
      <c r="I6372" s="36" t="s">
        <v>58</v>
      </c>
      <c r="J6372" s="37" t="s">
        <v>123</v>
      </c>
      <c r="K6372" s="36" t="s">
        <v>124</v>
      </c>
    </row>
    <row r="6373" spans="1:11" ht="15" customHeight="1">
      <c r="A6373" s="36" t="s">
        <v>8871</v>
      </c>
      <c r="B6373" s="36">
        <v>480763</v>
      </c>
      <c r="C6373" s="35" t="e">
        <f>VLOOKUP(B6373,'[1]EC Sales Date'!$A:$C,2,)</f>
        <v>#N/A</v>
      </c>
      <c r="D6373" s="36" t="s">
        <v>57</v>
      </c>
      <c r="E6373" s="36" t="s">
        <v>57</v>
      </c>
      <c r="F6373" s="36" t="s">
        <v>57</v>
      </c>
      <c r="G6373" s="36" t="s">
        <v>7504</v>
      </c>
      <c r="H6373" s="36" t="s">
        <v>7504</v>
      </c>
      <c r="I6373" s="36" t="s">
        <v>58</v>
      </c>
      <c r="J6373" s="37" t="s">
        <v>123</v>
      </c>
      <c r="K6373" s="36" t="s">
        <v>124</v>
      </c>
    </row>
    <row r="6374" spans="1:11" ht="15" customHeight="1">
      <c r="A6374" s="36" t="s">
        <v>8872</v>
      </c>
      <c r="B6374" s="36">
        <v>481391</v>
      </c>
      <c r="C6374" s="35" t="e">
        <f>VLOOKUP(B6374,'[1]EC Sales Date'!$A:$C,2,)</f>
        <v>#N/A</v>
      </c>
      <c r="D6374" s="36" t="s">
        <v>57</v>
      </c>
      <c r="E6374" s="36" t="s">
        <v>57</v>
      </c>
      <c r="F6374" s="36" t="s">
        <v>57</v>
      </c>
      <c r="G6374" s="36" t="s">
        <v>7504</v>
      </c>
      <c r="H6374" s="36" t="s">
        <v>7504</v>
      </c>
      <c r="I6374" s="36" t="s">
        <v>58</v>
      </c>
      <c r="J6374" s="37" t="s">
        <v>123</v>
      </c>
      <c r="K6374" s="36" t="s">
        <v>124</v>
      </c>
    </row>
    <row r="6375" spans="1:11" ht="15" customHeight="1">
      <c r="A6375" s="36" t="s">
        <v>8873</v>
      </c>
      <c r="B6375" s="36">
        <v>480652</v>
      </c>
      <c r="C6375" s="35" t="e">
        <f>VLOOKUP(B6375,'[1]EC Sales Date'!$A:$C,2,)</f>
        <v>#N/A</v>
      </c>
      <c r="D6375" s="36" t="s">
        <v>57</v>
      </c>
      <c r="E6375" s="36" t="s">
        <v>57</v>
      </c>
      <c r="F6375" s="36" t="s">
        <v>57</v>
      </c>
      <c r="G6375" s="36" t="s">
        <v>7504</v>
      </c>
      <c r="H6375" s="36" t="s">
        <v>7504</v>
      </c>
      <c r="I6375" s="36" t="s">
        <v>58</v>
      </c>
      <c r="J6375" s="36" t="s">
        <v>59</v>
      </c>
      <c r="K6375" s="36" t="s">
        <v>2695</v>
      </c>
    </row>
    <row r="6376" spans="1:11" ht="15" customHeight="1">
      <c r="A6376" s="36" t="s">
        <v>8874</v>
      </c>
      <c r="B6376" s="36">
        <v>480654</v>
      </c>
      <c r="C6376" s="35" t="e">
        <f>VLOOKUP(B6376,'[1]EC Sales Date'!$A:$C,2,)</f>
        <v>#N/A</v>
      </c>
      <c r="D6376" s="36" t="s">
        <v>57</v>
      </c>
      <c r="E6376" s="36" t="s">
        <v>57</v>
      </c>
      <c r="F6376" s="36" t="s">
        <v>57</v>
      </c>
      <c r="G6376" s="36" t="s">
        <v>7504</v>
      </c>
      <c r="H6376" s="36" t="s">
        <v>7504</v>
      </c>
      <c r="I6376" s="36" t="s">
        <v>502</v>
      </c>
      <c r="J6376" s="36" t="s">
        <v>59</v>
      </c>
      <c r="K6376" s="36" t="s">
        <v>3026</v>
      </c>
    </row>
    <row r="6377" spans="1:11" ht="15" customHeight="1">
      <c r="A6377" s="36" t="s">
        <v>8875</v>
      </c>
      <c r="B6377" s="36">
        <v>483132</v>
      </c>
      <c r="C6377" s="35" t="e">
        <f>VLOOKUP(B6377,'[1]EC Sales Date'!$A:$C,2,)</f>
        <v>#N/A</v>
      </c>
      <c r="D6377" s="36" t="s">
        <v>57</v>
      </c>
      <c r="E6377" s="36" t="s">
        <v>57</v>
      </c>
      <c r="F6377" s="36" t="s">
        <v>57</v>
      </c>
      <c r="G6377" s="36" t="s">
        <v>7504</v>
      </c>
      <c r="H6377" s="36" t="s">
        <v>7504</v>
      </c>
      <c r="I6377" s="36" t="s">
        <v>502</v>
      </c>
      <c r="J6377" s="36" t="s">
        <v>59</v>
      </c>
      <c r="K6377" s="36" t="s">
        <v>3026</v>
      </c>
    </row>
    <row r="6378" spans="1:11" ht="15" customHeight="1">
      <c r="A6378" s="36" t="s">
        <v>8876</v>
      </c>
      <c r="B6378" s="36">
        <v>479714</v>
      </c>
      <c r="C6378" s="35" t="e">
        <f>VLOOKUP(B6378,'[1]EC Sales Date'!$A:$C,2,)</f>
        <v>#N/A</v>
      </c>
      <c r="D6378" s="36" t="s">
        <v>86</v>
      </c>
      <c r="E6378" s="36" t="s">
        <v>86</v>
      </c>
      <c r="F6378" s="36" t="s">
        <v>86</v>
      </c>
      <c r="G6378" s="36" t="s">
        <v>7504</v>
      </c>
      <c r="H6378" s="36" t="s">
        <v>7504</v>
      </c>
      <c r="I6378" s="36" t="s">
        <v>58</v>
      </c>
      <c r="J6378" s="36" t="s">
        <v>59</v>
      </c>
      <c r="K6378" s="36" t="s">
        <v>1555</v>
      </c>
    </row>
    <row r="6379" spans="1:11" ht="15" customHeight="1">
      <c r="A6379" s="36" t="s">
        <v>8877</v>
      </c>
      <c r="B6379" s="36">
        <v>481055</v>
      </c>
      <c r="C6379" s="35" t="e">
        <f>VLOOKUP(B6379,'[1]EC Sales Date'!$A:$C,2,)</f>
        <v>#N/A</v>
      </c>
      <c r="D6379" s="36" t="s">
        <v>86</v>
      </c>
      <c r="E6379" s="36" t="s">
        <v>86</v>
      </c>
      <c r="F6379" s="36" t="s">
        <v>86</v>
      </c>
      <c r="G6379" s="36" t="s">
        <v>7504</v>
      </c>
      <c r="H6379" s="36" t="s">
        <v>7504</v>
      </c>
      <c r="I6379" s="36" t="s">
        <v>58</v>
      </c>
      <c r="J6379" s="36" t="s">
        <v>59</v>
      </c>
      <c r="K6379" s="36" t="s">
        <v>1555</v>
      </c>
    </row>
    <row r="6380" spans="1:11" ht="15" customHeight="1">
      <c r="A6380" s="36" t="s">
        <v>8878</v>
      </c>
      <c r="B6380" s="36">
        <v>481056</v>
      </c>
      <c r="C6380" s="35" t="e">
        <f>VLOOKUP(B6380,'[1]EC Sales Date'!$A:$C,2,)</f>
        <v>#N/A</v>
      </c>
      <c r="D6380" s="36" t="s">
        <v>86</v>
      </c>
      <c r="E6380" s="36" t="s">
        <v>86</v>
      </c>
      <c r="F6380" s="36" t="s">
        <v>86</v>
      </c>
      <c r="G6380" s="36" t="s">
        <v>7504</v>
      </c>
      <c r="H6380" s="36" t="s">
        <v>7504</v>
      </c>
      <c r="I6380" s="36" t="s">
        <v>58</v>
      </c>
      <c r="J6380" s="36" t="s">
        <v>59</v>
      </c>
      <c r="K6380" s="36" t="s">
        <v>1555</v>
      </c>
    </row>
    <row r="6381" spans="1:11" ht="15" customHeight="1">
      <c r="A6381" s="36" t="s">
        <v>8879</v>
      </c>
      <c r="B6381" s="36">
        <v>481057</v>
      </c>
      <c r="C6381" s="35" t="e">
        <f>VLOOKUP(B6381,'[1]EC Sales Date'!$A:$C,2,)</f>
        <v>#N/A</v>
      </c>
      <c r="D6381" s="36" t="s">
        <v>86</v>
      </c>
      <c r="E6381" s="36" t="s">
        <v>86</v>
      </c>
      <c r="F6381" s="36" t="s">
        <v>86</v>
      </c>
      <c r="G6381" s="36" t="s">
        <v>7504</v>
      </c>
      <c r="H6381" s="36" t="s">
        <v>7504</v>
      </c>
      <c r="I6381" s="36" t="s">
        <v>58</v>
      </c>
      <c r="J6381" s="36" t="s">
        <v>59</v>
      </c>
      <c r="K6381" s="36" t="s">
        <v>1555</v>
      </c>
    </row>
    <row r="6382" spans="1:11" ht="15" customHeight="1">
      <c r="A6382" s="36" t="s">
        <v>8880</v>
      </c>
      <c r="B6382" s="36">
        <v>481058</v>
      </c>
      <c r="C6382" s="35" t="e">
        <f>VLOOKUP(B6382,'[1]EC Sales Date'!$A:$C,2,)</f>
        <v>#N/A</v>
      </c>
      <c r="D6382" s="36" t="s">
        <v>86</v>
      </c>
      <c r="E6382" s="36" t="s">
        <v>86</v>
      </c>
      <c r="F6382" s="36" t="s">
        <v>86</v>
      </c>
      <c r="G6382" s="36" t="s">
        <v>7504</v>
      </c>
      <c r="H6382" s="36" t="s">
        <v>7504</v>
      </c>
      <c r="I6382" s="36" t="s">
        <v>58</v>
      </c>
      <c r="J6382" s="36" t="s">
        <v>59</v>
      </c>
      <c r="K6382" s="36" t="s">
        <v>1555</v>
      </c>
    </row>
    <row r="6383" spans="1:11" ht="15" customHeight="1">
      <c r="A6383" s="36" t="s">
        <v>8881</v>
      </c>
      <c r="B6383" s="36">
        <v>479779</v>
      </c>
      <c r="C6383" s="35" t="e">
        <f>VLOOKUP(B6383,'[1]EC Sales Date'!$A:$C,2,)</f>
        <v>#N/A</v>
      </c>
      <c r="D6383" s="36" t="s">
        <v>86</v>
      </c>
      <c r="E6383" s="36" t="s">
        <v>1995</v>
      </c>
      <c r="F6383" s="36" t="s">
        <v>1995</v>
      </c>
      <c r="G6383" s="36" t="s">
        <v>7504</v>
      </c>
      <c r="H6383" s="36" t="s">
        <v>7504</v>
      </c>
      <c r="I6383" s="36" t="s">
        <v>58</v>
      </c>
      <c r="J6383" s="36" t="s">
        <v>59</v>
      </c>
      <c r="K6383" s="36" t="s">
        <v>1555</v>
      </c>
    </row>
    <row r="6384" spans="1:11" ht="15" customHeight="1">
      <c r="A6384" s="36" t="s">
        <v>8882</v>
      </c>
      <c r="B6384" s="36">
        <v>481068</v>
      </c>
      <c r="C6384" s="35" t="e">
        <f>VLOOKUP(B6384,'[1]EC Sales Date'!$A:$C,2,)</f>
        <v>#N/A</v>
      </c>
      <c r="D6384" s="36" t="s">
        <v>86</v>
      </c>
      <c r="E6384" s="36" t="s">
        <v>1995</v>
      </c>
      <c r="F6384" s="36" t="s">
        <v>1995</v>
      </c>
      <c r="G6384" s="36" t="s">
        <v>7504</v>
      </c>
      <c r="H6384" s="36" t="s">
        <v>7504</v>
      </c>
      <c r="I6384" s="36" t="s">
        <v>58</v>
      </c>
      <c r="J6384" s="36" t="s">
        <v>59</v>
      </c>
      <c r="K6384" s="36" t="s">
        <v>1555</v>
      </c>
    </row>
    <row r="6385" spans="1:11" ht="15" customHeight="1">
      <c r="A6385" s="36" t="s">
        <v>8883</v>
      </c>
      <c r="B6385" s="36">
        <v>481069</v>
      </c>
      <c r="C6385" s="35" t="e">
        <f>VLOOKUP(B6385,'[1]EC Sales Date'!$A:$C,2,)</f>
        <v>#N/A</v>
      </c>
      <c r="D6385" s="36" t="s">
        <v>86</v>
      </c>
      <c r="E6385" s="36" t="s">
        <v>1995</v>
      </c>
      <c r="F6385" s="36" t="s">
        <v>1995</v>
      </c>
      <c r="G6385" s="36" t="s">
        <v>7504</v>
      </c>
      <c r="H6385" s="36" t="s">
        <v>7504</v>
      </c>
      <c r="I6385" s="36" t="s">
        <v>58</v>
      </c>
      <c r="J6385" s="36" t="s">
        <v>59</v>
      </c>
      <c r="K6385" s="36" t="s">
        <v>1555</v>
      </c>
    </row>
    <row r="6386" spans="1:11" ht="15" customHeight="1">
      <c r="A6386" s="36" t="s">
        <v>8884</v>
      </c>
      <c r="B6386" s="36">
        <v>481070</v>
      </c>
      <c r="C6386" s="35" t="e">
        <f>VLOOKUP(B6386,'[1]EC Sales Date'!$A:$C,2,)</f>
        <v>#N/A</v>
      </c>
      <c r="D6386" s="36" t="s">
        <v>86</v>
      </c>
      <c r="E6386" s="36" t="s">
        <v>1995</v>
      </c>
      <c r="F6386" s="36" t="s">
        <v>1995</v>
      </c>
      <c r="G6386" s="36" t="s">
        <v>7504</v>
      </c>
      <c r="H6386" s="36" t="s">
        <v>7504</v>
      </c>
      <c r="I6386" s="36" t="s">
        <v>58</v>
      </c>
      <c r="J6386" s="36" t="s">
        <v>59</v>
      </c>
      <c r="K6386" s="36" t="s">
        <v>1555</v>
      </c>
    </row>
    <row r="6387" spans="1:11" ht="15" customHeight="1">
      <c r="A6387" s="36" t="s">
        <v>8885</v>
      </c>
      <c r="B6387" s="36">
        <v>479781</v>
      </c>
      <c r="C6387" s="35" t="str">
        <f>VLOOKUP(B6387,'[1]EC Sales Date'!$A:$C,2,)</f>
        <v>T-Shirt oversize AIRism en coton (Manches longues)</v>
      </c>
      <c r="D6387" s="36" t="s">
        <v>57</v>
      </c>
      <c r="E6387" s="36" t="s">
        <v>57</v>
      </c>
      <c r="F6387" s="36" t="s">
        <v>57</v>
      </c>
      <c r="G6387" s="36" t="s">
        <v>7504</v>
      </c>
      <c r="H6387" s="36" t="s">
        <v>7504</v>
      </c>
      <c r="I6387" s="36" t="s">
        <v>78</v>
      </c>
      <c r="J6387" s="36" t="s">
        <v>59</v>
      </c>
      <c r="K6387" s="36" t="s">
        <v>3653</v>
      </c>
    </row>
    <row r="6388" spans="1:11" ht="15" customHeight="1">
      <c r="A6388" s="36" t="s">
        <v>8886</v>
      </c>
      <c r="B6388" s="36">
        <v>479781</v>
      </c>
      <c r="C6388" s="35" t="str">
        <f>VLOOKUP(B6388,'[1]EC Sales Date'!$A:$C,2,)</f>
        <v>T-Shirt oversize AIRism en coton (Manches longues)</v>
      </c>
      <c r="D6388" s="36" t="s">
        <v>86</v>
      </c>
      <c r="E6388" s="36" t="s">
        <v>86</v>
      </c>
      <c r="F6388" s="36" t="s">
        <v>86</v>
      </c>
      <c r="G6388" s="36" t="s">
        <v>7504</v>
      </c>
      <c r="H6388" s="36" t="s">
        <v>7504</v>
      </c>
      <c r="I6388" s="36" t="s">
        <v>78</v>
      </c>
      <c r="J6388" s="36" t="s">
        <v>59</v>
      </c>
      <c r="K6388" s="36" t="s">
        <v>3653</v>
      </c>
    </row>
    <row r="6389" spans="1:11" ht="15" customHeight="1">
      <c r="A6389" s="36" t="s">
        <v>8887</v>
      </c>
      <c r="B6389" s="36">
        <v>479797</v>
      </c>
      <c r="C6389" s="35" t="str">
        <f>VLOOKUP(B6389,'[1]EC Sales Date'!$A:$C,2,)</f>
        <v>Sweat</v>
      </c>
      <c r="D6389" s="36" t="s">
        <v>427</v>
      </c>
      <c r="E6389" s="36" t="s">
        <v>427</v>
      </c>
      <c r="F6389" s="36" t="s">
        <v>427</v>
      </c>
      <c r="G6389" s="36" t="s">
        <v>7504</v>
      </c>
      <c r="H6389" s="36" t="s">
        <v>7504</v>
      </c>
      <c r="I6389" s="36" t="s">
        <v>58</v>
      </c>
      <c r="J6389" s="36" t="s">
        <v>59</v>
      </c>
      <c r="K6389" s="36" t="s">
        <v>373</v>
      </c>
    </row>
    <row r="6390" spans="1:11" ht="15" customHeight="1">
      <c r="A6390" s="36" t="s">
        <v>8888</v>
      </c>
      <c r="B6390" s="36">
        <v>479797</v>
      </c>
      <c r="C6390" s="35" t="str">
        <f>VLOOKUP(B6390,'[1]EC Sales Date'!$A:$C,2,)</f>
        <v>Sweat</v>
      </c>
      <c r="D6390" s="36" t="s">
        <v>427</v>
      </c>
      <c r="E6390" s="36" t="s">
        <v>427</v>
      </c>
      <c r="F6390" s="36" t="s">
        <v>427</v>
      </c>
      <c r="G6390" s="36" t="s">
        <v>7504</v>
      </c>
      <c r="H6390" s="36" t="s">
        <v>7504</v>
      </c>
      <c r="I6390" s="36" t="s">
        <v>58</v>
      </c>
      <c r="J6390" s="36" t="s">
        <v>59</v>
      </c>
      <c r="K6390" s="36" t="s">
        <v>373</v>
      </c>
    </row>
    <row r="6391" spans="1:11" ht="15" customHeight="1">
      <c r="A6391" s="36" t="s">
        <v>8889</v>
      </c>
      <c r="B6391" s="36">
        <v>479797</v>
      </c>
      <c r="C6391" s="35" t="str">
        <f>VLOOKUP(B6391,'[1]EC Sales Date'!$A:$C,2,)</f>
        <v>Sweat</v>
      </c>
      <c r="D6391" s="36" t="s">
        <v>427</v>
      </c>
      <c r="E6391" s="36" t="s">
        <v>427</v>
      </c>
      <c r="F6391" s="36" t="s">
        <v>427</v>
      </c>
      <c r="G6391" s="36" t="s">
        <v>7504</v>
      </c>
      <c r="H6391" s="36" t="s">
        <v>7504</v>
      </c>
      <c r="I6391" s="36" t="s">
        <v>58</v>
      </c>
      <c r="J6391" s="36" t="s">
        <v>59</v>
      </c>
      <c r="K6391" s="36" t="s">
        <v>373</v>
      </c>
    </row>
    <row r="6392" spans="1:11" ht="15" customHeight="1">
      <c r="A6392" s="36" t="s">
        <v>8890</v>
      </c>
      <c r="B6392" s="36">
        <v>479797</v>
      </c>
      <c r="C6392" s="35" t="str">
        <f>VLOOKUP(B6392,'[1]EC Sales Date'!$A:$C,2,)</f>
        <v>Sweat</v>
      </c>
      <c r="D6392" s="36" t="s">
        <v>427</v>
      </c>
      <c r="E6392" s="36" t="s">
        <v>427</v>
      </c>
      <c r="F6392" s="36" t="s">
        <v>427</v>
      </c>
      <c r="G6392" s="36" t="s">
        <v>7504</v>
      </c>
      <c r="H6392" s="36" t="s">
        <v>7504</v>
      </c>
      <c r="I6392" s="36" t="s">
        <v>58</v>
      </c>
      <c r="J6392" s="36" t="s">
        <v>59</v>
      </c>
      <c r="K6392" s="36" t="s">
        <v>373</v>
      </c>
    </row>
    <row r="6393" spans="1:11" ht="15" customHeight="1">
      <c r="A6393" s="36" t="s">
        <v>8891</v>
      </c>
      <c r="B6393" s="36">
        <v>479797</v>
      </c>
      <c r="C6393" s="35" t="str">
        <f>VLOOKUP(B6393,'[1]EC Sales Date'!$A:$C,2,)</f>
        <v>Sweat</v>
      </c>
      <c r="D6393" s="36" t="s">
        <v>427</v>
      </c>
      <c r="E6393" s="36" t="s">
        <v>427</v>
      </c>
      <c r="F6393" s="36" t="s">
        <v>427</v>
      </c>
      <c r="G6393" s="36" t="s">
        <v>7504</v>
      </c>
      <c r="H6393" s="36" t="s">
        <v>7504</v>
      </c>
      <c r="I6393" s="36" t="s">
        <v>58</v>
      </c>
      <c r="J6393" s="36" t="s">
        <v>59</v>
      </c>
      <c r="K6393" s="36" t="s">
        <v>373</v>
      </c>
    </row>
    <row r="6394" spans="1:11" ht="15" customHeight="1">
      <c r="A6394" s="36" t="s">
        <v>8892</v>
      </c>
      <c r="B6394" s="36">
        <v>479798</v>
      </c>
      <c r="C6394" s="35" t="str">
        <f>VLOOKUP(B6394,'[1]EC Sales Date'!$A:$C,2,)</f>
        <v>Sweat à capuche</v>
      </c>
      <c r="D6394" s="36" t="s">
        <v>86</v>
      </c>
      <c r="E6394" s="36" t="s">
        <v>86</v>
      </c>
      <c r="F6394" s="36" t="s">
        <v>86</v>
      </c>
      <c r="G6394" s="36" t="s">
        <v>7504</v>
      </c>
      <c r="H6394" s="36" t="s">
        <v>7504</v>
      </c>
      <c r="I6394" s="36" t="s">
        <v>58</v>
      </c>
      <c r="J6394" s="36" t="s">
        <v>59</v>
      </c>
      <c r="K6394" s="36" t="s">
        <v>8893</v>
      </c>
    </row>
    <row r="6395" spans="1:11" ht="15" customHeight="1">
      <c r="A6395" s="36" t="s">
        <v>8894</v>
      </c>
      <c r="B6395" s="36">
        <v>479798</v>
      </c>
      <c r="C6395" s="35" t="str">
        <f>VLOOKUP(B6395,'[1]EC Sales Date'!$A:$C,2,)</f>
        <v>Sweat à capuche</v>
      </c>
      <c r="D6395" s="36" t="s">
        <v>427</v>
      </c>
      <c r="E6395" s="36" t="s">
        <v>427</v>
      </c>
      <c r="F6395" s="36" t="s">
        <v>427</v>
      </c>
      <c r="G6395" s="36" t="s">
        <v>7504</v>
      </c>
      <c r="H6395" s="36" t="s">
        <v>7504</v>
      </c>
      <c r="I6395" s="36" t="s">
        <v>58</v>
      </c>
      <c r="J6395" s="36" t="s">
        <v>59</v>
      </c>
      <c r="K6395" s="36" t="s">
        <v>8893</v>
      </c>
    </row>
    <row r="6396" spans="1:11" ht="15" customHeight="1">
      <c r="A6396" s="36" t="s">
        <v>8895</v>
      </c>
      <c r="B6396" s="36">
        <v>479798</v>
      </c>
      <c r="C6396" s="35" t="str">
        <f>VLOOKUP(B6396,'[1]EC Sales Date'!$A:$C,2,)</f>
        <v>Sweat à capuche</v>
      </c>
      <c r="D6396" s="36" t="s">
        <v>427</v>
      </c>
      <c r="E6396" s="36" t="s">
        <v>427</v>
      </c>
      <c r="F6396" s="36" t="s">
        <v>427</v>
      </c>
      <c r="G6396" s="36" t="s">
        <v>7504</v>
      </c>
      <c r="H6396" s="36" t="s">
        <v>7504</v>
      </c>
      <c r="I6396" s="36" t="s">
        <v>58</v>
      </c>
      <c r="J6396" s="36" t="s">
        <v>59</v>
      </c>
      <c r="K6396" s="36" t="s">
        <v>8893</v>
      </c>
    </row>
    <row r="6397" spans="1:11" ht="15" customHeight="1">
      <c r="A6397" s="36" t="s">
        <v>8896</v>
      </c>
      <c r="B6397" s="36">
        <v>479800</v>
      </c>
      <c r="C6397" s="35" t="str">
        <f>VLOOKUP(B6397,'[1]EC Sales Date'!$A:$C,2,)</f>
        <v>T-shirt UT Moma ICONS</v>
      </c>
      <c r="D6397" s="36" t="s">
        <v>86</v>
      </c>
      <c r="E6397" s="36" t="s">
        <v>86</v>
      </c>
      <c r="F6397" s="36" t="s">
        <v>86</v>
      </c>
      <c r="G6397" s="36" t="s">
        <v>7504</v>
      </c>
      <c r="H6397" s="36" t="s">
        <v>7504</v>
      </c>
      <c r="I6397" s="36" t="s">
        <v>58</v>
      </c>
      <c r="J6397" s="36" t="s">
        <v>59</v>
      </c>
      <c r="K6397" s="36" t="s">
        <v>641</v>
      </c>
    </row>
    <row r="6398" spans="1:11" ht="15" customHeight="1">
      <c r="A6398" s="36" t="s">
        <v>8897</v>
      </c>
      <c r="B6398" s="36">
        <v>479800</v>
      </c>
      <c r="C6398" s="35" t="str">
        <f>VLOOKUP(B6398,'[1]EC Sales Date'!$A:$C,2,)</f>
        <v>T-shirt UT Moma ICONS</v>
      </c>
      <c r="D6398" s="36" t="s">
        <v>427</v>
      </c>
      <c r="E6398" s="36" t="s">
        <v>427</v>
      </c>
      <c r="F6398" s="36" t="s">
        <v>427</v>
      </c>
      <c r="G6398" s="36" t="s">
        <v>7504</v>
      </c>
      <c r="H6398" s="36" t="s">
        <v>7504</v>
      </c>
      <c r="I6398" s="36" t="s">
        <v>58</v>
      </c>
      <c r="J6398" s="36" t="s">
        <v>59</v>
      </c>
      <c r="K6398" s="36" t="s">
        <v>641</v>
      </c>
    </row>
    <row r="6399" spans="1:11" ht="15" customHeight="1">
      <c r="A6399" s="36" t="s">
        <v>8898</v>
      </c>
      <c r="B6399" s="36">
        <v>479800</v>
      </c>
      <c r="C6399" s="35" t="str">
        <f>VLOOKUP(B6399,'[1]EC Sales Date'!$A:$C,2,)</f>
        <v>T-shirt UT Moma ICONS</v>
      </c>
      <c r="D6399" s="36" t="s">
        <v>86</v>
      </c>
      <c r="E6399" s="36" t="s">
        <v>86</v>
      </c>
      <c r="F6399" s="36" t="s">
        <v>86</v>
      </c>
      <c r="G6399" s="36" t="s">
        <v>7504</v>
      </c>
      <c r="H6399" s="36" t="s">
        <v>7504</v>
      </c>
      <c r="I6399" s="36" t="s">
        <v>58</v>
      </c>
      <c r="J6399" s="36" t="s">
        <v>59</v>
      </c>
      <c r="K6399" s="36" t="s">
        <v>641</v>
      </c>
    </row>
    <row r="6400" spans="1:11" ht="15" customHeight="1">
      <c r="A6400" s="36" t="s">
        <v>8899</v>
      </c>
      <c r="B6400" s="36">
        <v>479800</v>
      </c>
      <c r="C6400" s="35" t="str">
        <f>VLOOKUP(B6400,'[1]EC Sales Date'!$A:$C,2,)</f>
        <v>T-shirt UT Moma ICONS</v>
      </c>
      <c r="D6400" s="36" t="s">
        <v>427</v>
      </c>
      <c r="E6400" s="36" t="s">
        <v>427</v>
      </c>
      <c r="F6400" s="36" t="s">
        <v>427</v>
      </c>
      <c r="G6400" s="36" t="s">
        <v>7504</v>
      </c>
      <c r="H6400" s="36" t="s">
        <v>7504</v>
      </c>
      <c r="I6400" s="36" t="s">
        <v>58</v>
      </c>
      <c r="J6400" s="36" t="s">
        <v>59</v>
      </c>
      <c r="K6400" s="36" t="s">
        <v>641</v>
      </c>
    </row>
    <row r="6401" spans="1:11" ht="15" customHeight="1">
      <c r="A6401" s="36" t="s">
        <v>8900</v>
      </c>
      <c r="B6401" s="36">
        <v>479803</v>
      </c>
      <c r="C6401" s="35" t="str">
        <f>VLOOKUP(B6401,'[1]EC Sales Date'!$A:$C,2,)</f>
        <v>Jogging (Long)</v>
      </c>
      <c r="D6401" s="36" t="s">
        <v>427</v>
      </c>
      <c r="E6401" s="36" t="s">
        <v>427</v>
      </c>
      <c r="F6401" s="36" t="s">
        <v>427</v>
      </c>
      <c r="G6401" s="36" t="s">
        <v>7504</v>
      </c>
      <c r="H6401" s="36" t="s">
        <v>7504</v>
      </c>
      <c r="I6401" s="36" t="s">
        <v>58</v>
      </c>
      <c r="J6401" s="36" t="s">
        <v>59</v>
      </c>
      <c r="K6401" s="36" t="s">
        <v>8901</v>
      </c>
    </row>
    <row r="6402" spans="1:11" ht="15" customHeight="1">
      <c r="A6402" s="36" t="s">
        <v>8902</v>
      </c>
      <c r="B6402" s="36">
        <v>479803</v>
      </c>
      <c r="C6402" s="35" t="str">
        <f>VLOOKUP(B6402,'[1]EC Sales Date'!$A:$C,2,)</f>
        <v>Jogging (Long)</v>
      </c>
      <c r="D6402" s="36" t="s">
        <v>427</v>
      </c>
      <c r="E6402" s="36" t="s">
        <v>427</v>
      </c>
      <c r="F6402" s="36" t="s">
        <v>427</v>
      </c>
      <c r="G6402" s="36" t="s">
        <v>7504</v>
      </c>
      <c r="H6402" s="36" t="s">
        <v>7504</v>
      </c>
      <c r="I6402" s="36" t="s">
        <v>58</v>
      </c>
      <c r="J6402" s="36" t="s">
        <v>59</v>
      </c>
      <c r="K6402" s="36" t="s">
        <v>8901</v>
      </c>
    </row>
    <row r="6403" spans="1:11" ht="15" customHeight="1">
      <c r="A6403" s="36" t="s">
        <v>8903</v>
      </c>
      <c r="B6403" s="36">
        <v>479803</v>
      </c>
      <c r="C6403" s="35" t="str">
        <f>VLOOKUP(B6403,'[1]EC Sales Date'!$A:$C,2,)</f>
        <v>Jogging (Long)</v>
      </c>
      <c r="D6403" s="36" t="s">
        <v>427</v>
      </c>
      <c r="E6403" s="36" t="s">
        <v>427</v>
      </c>
      <c r="F6403" s="36" t="s">
        <v>86</v>
      </c>
      <c r="G6403" s="36" t="s">
        <v>7504</v>
      </c>
      <c r="H6403" s="36" t="s">
        <v>7504</v>
      </c>
      <c r="I6403" s="36" t="s">
        <v>58</v>
      </c>
      <c r="J6403" s="36" t="s">
        <v>59</v>
      </c>
      <c r="K6403" s="36" t="s">
        <v>8901</v>
      </c>
    </row>
    <row r="6404" spans="1:11" ht="15" customHeight="1">
      <c r="A6404" s="36" t="s">
        <v>8904</v>
      </c>
      <c r="B6404" s="36">
        <v>479847</v>
      </c>
      <c r="C6404" s="35" t="str">
        <f>VLOOKUP(B6404,'[1]EC Sales Date'!$A:$C,2,)</f>
        <v>Jogging large (Brossé)</v>
      </c>
      <c r="D6404" s="36" t="s">
        <v>86</v>
      </c>
      <c r="E6404" s="36" t="s">
        <v>86</v>
      </c>
      <c r="F6404" s="36" t="s">
        <v>86</v>
      </c>
      <c r="G6404" s="36" t="s">
        <v>7504</v>
      </c>
      <c r="H6404" s="36" t="s">
        <v>7504</v>
      </c>
      <c r="I6404" s="36" t="s">
        <v>1600</v>
      </c>
      <c r="J6404" s="36" t="s">
        <v>59</v>
      </c>
      <c r="K6404" s="36" t="s">
        <v>8905</v>
      </c>
    </row>
    <row r="6405" spans="1:11" ht="15" customHeight="1">
      <c r="A6405" s="36" t="s">
        <v>8906</v>
      </c>
      <c r="B6405" s="36">
        <v>479849</v>
      </c>
      <c r="C6405" s="35" t="str">
        <f>VLOOKUP(B6405,'[1]EC Sales Date'!$A:$C,2,)</f>
        <v>Sweat à col zippé (Brossé)</v>
      </c>
      <c r="D6405" s="36" t="s">
        <v>86</v>
      </c>
      <c r="E6405" s="36" t="s">
        <v>86</v>
      </c>
      <c r="F6405" s="36" t="s">
        <v>86</v>
      </c>
      <c r="G6405" s="36" t="s">
        <v>7504</v>
      </c>
      <c r="H6405" s="36" t="s">
        <v>7504</v>
      </c>
      <c r="I6405" s="36" t="s">
        <v>78</v>
      </c>
      <c r="J6405" s="36" t="s">
        <v>59</v>
      </c>
      <c r="K6405" s="36" t="s">
        <v>8907</v>
      </c>
    </row>
    <row r="6406" spans="1:11" ht="15" customHeight="1">
      <c r="A6406" s="36" t="s">
        <v>8908</v>
      </c>
      <c r="B6406" s="36">
        <v>479852</v>
      </c>
      <c r="C6406" s="35" t="e">
        <f>VLOOKUP(B6406,'[1]EC Sales Date'!$A:$C,2,)</f>
        <v>#N/A</v>
      </c>
      <c r="D6406" s="36" t="s">
        <v>80</v>
      </c>
      <c r="E6406" s="36" t="s">
        <v>86</v>
      </c>
      <c r="F6406" s="36" t="s">
        <v>86</v>
      </c>
      <c r="G6406" s="36" t="s">
        <v>7504</v>
      </c>
      <c r="H6406" s="36" t="s">
        <v>7504</v>
      </c>
      <c r="I6406" s="36" t="s">
        <v>58</v>
      </c>
      <c r="J6406" s="37" t="s">
        <v>123</v>
      </c>
      <c r="K6406" s="36" t="s">
        <v>124</v>
      </c>
    </row>
    <row r="6407" spans="1:11" ht="15" customHeight="1">
      <c r="A6407" s="36" t="s">
        <v>8909</v>
      </c>
      <c r="B6407" s="36">
        <v>479852</v>
      </c>
      <c r="C6407" s="35" t="e">
        <f>VLOOKUP(B6407,'[1]EC Sales Date'!$A:$C,2,)</f>
        <v>#N/A</v>
      </c>
      <c r="D6407" s="36" t="s">
        <v>80</v>
      </c>
      <c r="E6407" s="36" t="s">
        <v>86</v>
      </c>
      <c r="F6407" s="36" t="s">
        <v>86</v>
      </c>
      <c r="G6407" s="36" t="s">
        <v>7504</v>
      </c>
      <c r="H6407" s="36" t="s">
        <v>7504</v>
      </c>
      <c r="I6407" s="36" t="s">
        <v>58</v>
      </c>
      <c r="J6407" s="37" t="s">
        <v>123</v>
      </c>
      <c r="K6407" s="36" t="s">
        <v>124</v>
      </c>
    </row>
    <row r="6408" spans="1:11" ht="15" customHeight="1">
      <c r="A6408" s="36" t="s">
        <v>8910</v>
      </c>
      <c r="B6408" s="36">
        <v>479853</v>
      </c>
      <c r="C6408" s="35" t="str">
        <f>VLOOKUP(B6408,'[1]EC Sales Date'!$A:$C,2,)</f>
        <v>Sweat Oversize à Capuche</v>
      </c>
      <c r="D6408" s="36" t="s">
        <v>57</v>
      </c>
      <c r="E6408" s="36" t="s">
        <v>57</v>
      </c>
      <c r="F6408" s="36" t="s">
        <v>57</v>
      </c>
      <c r="G6408" s="36" t="s">
        <v>7504</v>
      </c>
      <c r="H6408" s="36" t="s">
        <v>7504</v>
      </c>
      <c r="I6408" s="36" t="s">
        <v>58</v>
      </c>
      <c r="J6408" s="36" t="s">
        <v>59</v>
      </c>
      <c r="K6408" s="36" t="s">
        <v>4539</v>
      </c>
    </row>
    <row r="6409" spans="1:11" ht="15" customHeight="1">
      <c r="A6409" s="36" t="s">
        <v>8911</v>
      </c>
      <c r="B6409" s="36">
        <v>479853</v>
      </c>
      <c r="C6409" s="35" t="str">
        <f>VLOOKUP(B6409,'[1]EC Sales Date'!$A:$C,2,)</f>
        <v>Sweat Oversize à Capuche</v>
      </c>
      <c r="D6409" s="36" t="s">
        <v>86</v>
      </c>
      <c r="E6409" s="36" t="s">
        <v>86</v>
      </c>
      <c r="F6409" s="36" t="s">
        <v>86</v>
      </c>
      <c r="G6409" s="36" t="s">
        <v>7504</v>
      </c>
      <c r="H6409" s="36" t="s">
        <v>7504</v>
      </c>
      <c r="I6409" s="36" t="s">
        <v>58</v>
      </c>
      <c r="J6409" s="36" t="s">
        <v>59</v>
      </c>
      <c r="K6409" s="36" t="s">
        <v>4539</v>
      </c>
    </row>
    <row r="6410" spans="1:11" ht="15" customHeight="1">
      <c r="A6410" s="36" t="s">
        <v>8912</v>
      </c>
      <c r="B6410" s="36">
        <v>479853</v>
      </c>
      <c r="C6410" s="35" t="str">
        <f>VLOOKUP(B6410,'[1]EC Sales Date'!$A:$C,2,)</f>
        <v>Sweat Oversize à Capuche</v>
      </c>
      <c r="D6410" s="36" t="s">
        <v>57</v>
      </c>
      <c r="E6410" s="36" t="s">
        <v>57</v>
      </c>
      <c r="F6410" s="36" t="s">
        <v>57</v>
      </c>
      <c r="G6410" s="36" t="s">
        <v>7504</v>
      </c>
      <c r="H6410" s="36" t="s">
        <v>7504</v>
      </c>
      <c r="I6410" s="36" t="s">
        <v>58</v>
      </c>
      <c r="J6410" s="36" t="s">
        <v>59</v>
      </c>
      <c r="K6410" s="36" t="s">
        <v>4539</v>
      </c>
    </row>
    <row r="6411" spans="1:11" ht="15" customHeight="1">
      <c r="A6411" s="36" t="s">
        <v>8913</v>
      </c>
      <c r="B6411" s="36">
        <v>479853</v>
      </c>
      <c r="C6411" s="35" t="str">
        <f>VLOOKUP(B6411,'[1]EC Sales Date'!$A:$C,2,)</f>
        <v>Sweat Oversize à Capuche</v>
      </c>
      <c r="D6411" s="36" t="s">
        <v>86</v>
      </c>
      <c r="E6411" s="36" t="s">
        <v>86</v>
      </c>
      <c r="F6411" s="36" t="s">
        <v>86</v>
      </c>
      <c r="G6411" s="36" t="s">
        <v>7504</v>
      </c>
      <c r="H6411" s="36" t="s">
        <v>7504</v>
      </c>
      <c r="I6411" s="36" t="s">
        <v>58</v>
      </c>
      <c r="J6411" s="36" t="s">
        <v>59</v>
      </c>
      <c r="K6411" s="36" t="s">
        <v>4539</v>
      </c>
    </row>
    <row r="6412" spans="1:11" ht="15" customHeight="1">
      <c r="A6412" s="36" t="s">
        <v>8914</v>
      </c>
      <c r="B6412" s="36">
        <v>479854</v>
      </c>
      <c r="C6412" s="35" t="e">
        <f>VLOOKUP(B6412,'[1]EC Sales Date'!$A:$C,2,)</f>
        <v>#N/A</v>
      </c>
      <c r="D6412" s="36" t="s">
        <v>57</v>
      </c>
      <c r="E6412" s="36" t="s">
        <v>57</v>
      </c>
      <c r="F6412" s="36" t="s">
        <v>57</v>
      </c>
      <c r="G6412" s="36" t="s">
        <v>7504</v>
      </c>
      <c r="H6412" s="36" t="s">
        <v>7504</v>
      </c>
      <c r="I6412" s="36" t="s">
        <v>58</v>
      </c>
      <c r="J6412" s="36" t="s">
        <v>59</v>
      </c>
      <c r="K6412" s="36" t="s">
        <v>4542</v>
      </c>
    </row>
    <row r="6413" spans="1:11" ht="15" customHeight="1">
      <c r="A6413" s="36" t="s">
        <v>8915</v>
      </c>
      <c r="B6413" s="36">
        <v>479854</v>
      </c>
      <c r="C6413" s="35" t="e">
        <f>VLOOKUP(B6413,'[1]EC Sales Date'!$A:$C,2,)</f>
        <v>#N/A</v>
      </c>
      <c r="D6413" s="36" t="s">
        <v>86</v>
      </c>
      <c r="E6413" s="36" t="s">
        <v>86</v>
      </c>
      <c r="F6413" s="36" t="s">
        <v>86</v>
      </c>
      <c r="G6413" s="36" t="s">
        <v>7504</v>
      </c>
      <c r="H6413" s="36" t="s">
        <v>7504</v>
      </c>
      <c r="I6413" s="36" t="s">
        <v>58</v>
      </c>
      <c r="J6413" s="36" t="s">
        <v>59</v>
      </c>
      <c r="K6413" s="36" t="s">
        <v>4542</v>
      </c>
    </row>
    <row r="6414" spans="1:11" ht="15" customHeight="1">
      <c r="A6414" s="36" t="s">
        <v>8916</v>
      </c>
      <c r="B6414" s="36">
        <v>479854</v>
      </c>
      <c r="C6414" s="35" t="e">
        <f>VLOOKUP(B6414,'[1]EC Sales Date'!$A:$C,2,)</f>
        <v>#N/A</v>
      </c>
      <c r="D6414" s="36" t="s">
        <v>57</v>
      </c>
      <c r="E6414" s="36" t="s">
        <v>57</v>
      </c>
      <c r="F6414" s="36" t="s">
        <v>57</v>
      </c>
      <c r="G6414" s="36" t="s">
        <v>7504</v>
      </c>
      <c r="H6414" s="36" t="s">
        <v>7504</v>
      </c>
      <c r="I6414" s="36" t="s">
        <v>58</v>
      </c>
      <c r="J6414" s="36" t="s">
        <v>59</v>
      </c>
      <c r="K6414" s="36" t="s">
        <v>4542</v>
      </c>
    </row>
    <row r="6415" spans="1:11" ht="15" customHeight="1">
      <c r="A6415" s="36" t="s">
        <v>8917</v>
      </c>
      <c r="B6415" s="36">
        <v>479854</v>
      </c>
      <c r="C6415" s="35" t="e">
        <f>VLOOKUP(B6415,'[1]EC Sales Date'!$A:$C,2,)</f>
        <v>#N/A</v>
      </c>
      <c r="D6415" s="36" t="s">
        <v>86</v>
      </c>
      <c r="E6415" s="36" t="s">
        <v>86</v>
      </c>
      <c r="F6415" s="36" t="s">
        <v>86</v>
      </c>
      <c r="G6415" s="36" t="s">
        <v>7504</v>
      </c>
      <c r="H6415" s="36" t="s">
        <v>7504</v>
      </c>
      <c r="I6415" s="36" t="s">
        <v>58</v>
      </c>
      <c r="J6415" s="36" t="s">
        <v>59</v>
      </c>
      <c r="K6415" s="36" t="s">
        <v>4542</v>
      </c>
    </row>
    <row r="6416" spans="1:11" ht="15" customHeight="1">
      <c r="A6416" s="36" t="s">
        <v>8918</v>
      </c>
      <c r="B6416" s="36">
        <v>482209</v>
      </c>
      <c r="C6416" s="35" t="str">
        <f>VLOOKUP(B6416,'[1]EC Sales Date'!$A:$C,2,)</f>
        <v>Jogging large (Long)</v>
      </c>
      <c r="D6416" s="36" t="s">
        <v>57</v>
      </c>
      <c r="E6416" s="36" t="s">
        <v>57</v>
      </c>
      <c r="F6416" s="36" t="s">
        <v>57</v>
      </c>
      <c r="G6416" s="36" t="s">
        <v>7504</v>
      </c>
      <c r="H6416" s="36" t="s">
        <v>7504</v>
      </c>
      <c r="I6416" s="36" t="s">
        <v>58</v>
      </c>
      <c r="J6416" s="36" t="s">
        <v>59</v>
      </c>
      <c r="K6416" s="36" t="s">
        <v>4542</v>
      </c>
    </row>
    <row r="6417" spans="1:11" ht="15" customHeight="1">
      <c r="A6417" s="36" t="s">
        <v>8919</v>
      </c>
      <c r="B6417" s="36">
        <v>482209</v>
      </c>
      <c r="C6417" s="35" t="str">
        <f>VLOOKUP(B6417,'[1]EC Sales Date'!$A:$C,2,)</f>
        <v>Jogging large (Long)</v>
      </c>
      <c r="D6417" s="36" t="s">
        <v>86</v>
      </c>
      <c r="E6417" s="36" t="s">
        <v>86</v>
      </c>
      <c r="F6417" s="36" t="s">
        <v>86</v>
      </c>
      <c r="G6417" s="36" t="s">
        <v>7504</v>
      </c>
      <c r="H6417" s="36" t="s">
        <v>7504</v>
      </c>
      <c r="I6417" s="36" t="s">
        <v>58</v>
      </c>
      <c r="J6417" s="36" t="s">
        <v>59</v>
      </c>
      <c r="K6417" s="36" t="s">
        <v>4542</v>
      </c>
    </row>
    <row r="6418" spans="1:11" ht="15" customHeight="1">
      <c r="A6418" s="36" t="s">
        <v>8920</v>
      </c>
      <c r="B6418" s="36">
        <v>482209</v>
      </c>
      <c r="C6418" s="35" t="str">
        <f>VLOOKUP(B6418,'[1]EC Sales Date'!$A:$C,2,)</f>
        <v>Jogging large (Long)</v>
      </c>
      <c r="D6418" s="36" t="s">
        <v>57</v>
      </c>
      <c r="E6418" s="36" t="s">
        <v>57</v>
      </c>
      <c r="F6418" s="36" t="s">
        <v>57</v>
      </c>
      <c r="G6418" s="36" t="s">
        <v>7504</v>
      </c>
      <c r="H6418" s="36" t="s">
        <v>7504</v>
      </c>
      <c r="I6418" s="36" t="s">
        <v>58</v>
      </c>
      <c r="J6418" s="36" t="s">
        <v>59</v>
      </c>
      <c r="K6418" s="36" t="s">
        <v>4542</v>
      </c>
    </row>
    <row r="6419" spans="1:11" ht="15" customHeight="1">
      <c r="A6419" s="36" t="s">
        <v>8921</v>
      </c>
      <c r="B6419" s="36">
        <v>482209</v>
      </c>
      <c r="C6419" s="35" t="str">
        <f>VLOOKUP(B6419,'[1]EC Sales Date'!$A:$C,2,)</f>
        <v>Jogging large (Long)</v>
      </c>
      <c r="D6419" s="36" t="s">
        <v>86</v>
      </c>
      <c r="E6419" s="36" t="s">
        <v>86</v>
      </c>
      <c r="F6419" s="36" t="s">
        <v>86</v>
      </c>
      <c r="G6419" s="36" t="s">
        <v>7504</v>
      </c>
      <c r="H6419" s="36" t="s">
        <v>7504</v>
      </c>
      <c r="I6419" s="36" t="s">
        <v>58</v>
      </c>
      <c r="J6419" s="36" t="s">
        <v>59</v>
      </c>
      <c r="K6419" s="36" t="s">
        <v>4542</v>
      </c>
    </row>
    <row r="6420" spans="1:11" ht="15" customHeight="1">
      <c r="A6420" s="36" t="s">
        <v>8922</v>
      </c>
      <c r="B6420" s="36">
        <v>480346</v>
      </c>
      <c r="C6420" s="35" t="e">
        <f>VLOOKUP(B6420,'[1]EC Sales Date'!$A:$C,2,)</f>
        <v>#N/A</v>
      </c>
      <c r="D6420" s="36" t="s">
        <v>86</v>
      </c>
      <c r="E6420" s="36" t="s">
        <v>86</v>
      </c>
      <c r="F6420" s="36" t="s">
        <v>86</v>
      </c>
      <c r="G6420" s="36" t="s">
        <v>7504</v>
      </c>
      <c r="H6420" s="36" t="s">
        <v>7504</v>
      </c>
      <c r="I6420" s="36" t="s">
        <v>58</v>
      </c>
      <c r="J6420" s="36" t="s">
        <v>59</v>
      </c>
      <c r="K6420" s="36" t="s">
        <v>1555</v>
      </c>
    </row>
    <row r="6421" spans="1:11" ht="15" customHeight="1">
      <c r="A6421" s="36" t="s">
        <v>8923</v>
      </c>
      <c r="B6421" s="36">
        <v>480853</v>
      </c>
      <c r="C6421" s="35" t="e">
        <f>VLOOKUP(B6421,'[1]EC Sales Date'!$A:$C,2,)</f>
        <v>#N/A</v>
      </c>
      <c r="D6421" s="36" t="s">
        <v>86</v>
      </c>
      <c r="E6421" s="36" t="s">
        <v>86</v>
      </c>
      <c r="F6421" s="36" t="s">
        <v>86</v>
      </c>
      <c r="G6421" s="36" t="s">
        <v>7504</v>
      </c>
      <c r="H6421" s="36" t="s">
        <v>7504</v>
      </c>
      <c r="I6421" s="36" t="s">
        <v>58</v>
      </c>
      <c r="J6421" s="36" t="s">
        <v>59</v>
      </c>
      <c r="K6421" s="36" t="s">
        <v>1555</v>
      </c>
    </row>
    <row r="6422" spans="1:11" ht="15" customHeight="1">
      <c r="A6422" s="36" t="s">
        <v>8924</v>
      </c>
      <c r="B6422" s="36">
        <v>480854</v>
      </c>
      <c r="C6422" s="35" t="e">
        <f>VLOOKUP(B6422,'[1]EC Sales Date'!$A:$C,2,)</f>
        <v>#N/A</v>
      </c>
      <c r="D6422" s="36" t="s">
        <v>86</v>
      </c>
      <c r="E6422" s="36" t="s">
        <v>86</v>
      </c>
      <c r="F6422" s="36" t="s">
        <v>86</v>
      </c>
      <c r="G6422" s="36" t="s">
        <v>7504</v>
      </c>
      <c r="H6422" s="36" t="s">
        <v>7504</v>
      </c>
      <c r="I6422" s="36" t="s">
        <v>58</v>
      </c>
      <c r="J6422" s="36" t="s">
        <v>59</v>
      </c>
      <c r="K6422" s="36" t="s">
        <v>1555</v>
      </c>
    </row>
    <row r="6423" spans="1:11" ht="15" customHeight="1">
      <c r="A6423" s="36" t="s">
        <v>8925</v>
      </c>
      <c r="B6423" s="36">
        <v>480855</v>
      </c>
      <c r="C6423" s="35" t="e">
        <f>VLOOKUP(B6423,'[1]EC Sales Date'!$A:$C,2,)</f>
        <v>#N/A</v>
      </c>
      <c r="D6423" s="36" t="s">
        <v>86</v>
      </c>
      <c r="E6423" s="36" t="s">
        <v>86</v>
      </c>
      <c r="F6423" s="36" t="s">
        <v>86</v>
      </c>
      <c r="G6423" s="36" t="s">
        <v>7504</v>
      </c>
      <c r="H6423" s="36" t="s">
        <v>7504</v>
      </c>
      <c r="I6423" s="36" t="s">
        <v>58</v>
      </c>
      <c r="J6423" s="36" t="s">
        <v>59</v>
      </c>
      <c r="K6423" s="36" t="s">
        <v>1555</v>
      </c>
    </row>
    <row r="6424" spans="1:11" ht="15" customHeight="1">
      <c r="A6424" s="36" t="s">
        <v>8926</v>
      </c>
      <c r="B6424" s="36">
        <v>480856</v>
      </c>
      <c r="C6424" s="35" t="e">
        <f>VLOOKUP(B6424,'[1]EC Sales Date'!$A:$C,2,)</f>
        <v>#N/A</v>
      </c>
      <c r="D6424" s="36" t="s">
        <v>86</v>
      </c>
      <c r="E6424" s="36" t="s">
        <v>86</v>
      </c>
      <c r="F6424" s="36" t="s">
        <v>86</v>
      </c>
      <c r="G6424" s="36" t="s">
        <v>7504</v>
      </c>
      <c r="H6424" s="36" t="s">
        <v>7504</v>
      </c>
      <c r="I6424" s="36" t="s">
        <v>58</v>
      </c>
      <c r="J6424" s="36" t="s">
        <v>59</v>
      </c>
      <c r="K6424" s="36" t="s">
        <v>1555</v>
      </c>
    </row>
    <row r="6425" spans="1:11" ht="15" customHeight="1">
      <c r="A6425" s="36" t="s">
        <v>8927</v>
      </c>
      <c r="B6425" s="36">
        <v>480408</v>
      </c>
      <c r="C6425" s="35" t="e">
        <f>VLOOKUP(B6425,'[1]EC Sales Date'!$A:$C,2,)</f>
        <v>#N/A</v>
      </c>
      <c r="D6425" s="36" t="s">
        <v>86</v>
      </c>
      <c r="E6425" s="36" t="s">
        <v>57</v>
      </c>
      <c r="F6425" s="36" t="s">
        <v>57</v>
      </c>
      <c r="G6425" s="36" t="s">
        <v>7504</v>
      </c>
      <c r="H6425" s="36" t="s">
        <v>7504</v>
      </c>
      <c r="I6425" s="36" t="s">
        <v>2024</v>
      </c>
      <c r="J6425" s="36" t="s">
        <v>59</v>
      </c>
      <c r="K6425" s="36" t="s">
        <v>788</v>
      </c>
    </row>
    <row r="6426" spans="1:11" ht="15" customHeight="1">
      <c r="A6426" s="36" t="s">
        <v>8928</v>
      </c>
      <c r="B6426" s="36">
        <v>480411</v>
      </c>
      <c r="C6426" s="35" t="e">
        <f>VLOOKUP(B6426,'[1]EC Sales Date'!$A:$C,2,)</f>
        <v>#N/A</v>
      </c>
      <c r="D6426" s="36" t="s">
        <v>57</v>
      </c>
      <c r="E6426" s="36" t="s">
        <v>57</v>
      </c>
      <c r="F6426" s="36" t="s">
        <v>57</v>
      </c>
      <c r="G6426" s="36" t="s">
        <v>7504</v>
      </c>
      <c r="H6426" s="36" t="s">
        <v>7504</v>
      </c>
      <c r="I6426" s="36" t="s">
        <v>58</v>
      </c>
      <c r="J6426" s="36" t="s">
        <v>59</v>
      </c>
      <c r="K6426" s="36" t="s">
        <v>7393</v>
      </c>
    </row>
    <row r="6427" spans="1:11" ht="15" customHeight="1">
      <c r="A6427" s="36" t="s">
        <v>8929</v>
      </c>
      <c r="B6427" s="36">
        <v>481718</v>
      </c>
      <c r="C6427" s="35" t="e">
        <f>VLOOKUP(B6427,'[1]EC Sales Date'!$A:$C,2,)</f>
        <v>#N/A</v>
      </c>
      <c r="D6427" s="36" t="s">
        <v>57</v>
      </c>
      <c r="E6427" s="36" t="s">
        <v>57</v>
      </c>
      <c r="F6427" s="36" t="s">
        <v>57</v>
      </c>
      <c r="G6427" s="36" t="s">
        <v>7504</v>
      </c>
      <c r="H6427" s="36" t="s">
        <v>7504</v>
      </c>
      <c r="I6427" s="36" t="s">
        <v>58</v>
      </c>
      <c r="J6427" s="36" t="s">
        <v>59</v>
      </c>
      <c r="K6427" s="36" t="s">
        <v>7393</v>
      </c>
    </row>
    <row r="6428" spans="1:11" ht="15" customHeight="1">
      <c r="A6428" s="36" t="s">
        <v>8930</v>
      </c>
      <c r="B6428" s="36">
        <v>481040</v>
      </c>
      <c r="C6428" s="35" t="str">
        <f>VLOOKUP(B6428,'[1]EC Sales Date'!$A:$C,2,)</f>
        <v>Sweat oversize</v>
      </c>
      <c r="D6428" s="36" t="s">
        <v>57</v>
      </c>
      <c r="E6428" s="36" t="s">
        <v>57</v>
      </c>
      <c r="F6428" s="36" t="s">
        <v>57</v>
      </c>
      <c r="G6428" s="36" t="s">
        <v>7504</v>
      </c>
      <c r="H6428" s="36" t="s">
        <v>7504</v>
      </c>
      <c r="I6428" s="36" t="s">
        <v>58</v>
      </c>
      <c r="J6428" s="36" t="s">
        <v>59</v>
      </c>
      <c r="K6428" s="36" t="s">
        <v>8931</v>
      </c>
    </row>
    <row r="6429" spans="1:11" ht="15" customHeight="1">
      <c r="A6429" s="36" t="s">
        <v>8932</v>
      </c>
      <c r="B6429" s="36">
        <v>481040</v>
      </c>
      <c r="C6429" s="35" t="str">
        <f>VLOOKUP(B6429,'[1]EC Sales Date'!$A:$C,2,)</f>
        <v>Sweat oversize</v>
      </c>
      <c r="D6429" s="36" t="s">
        <v>86</v>
      </c>
      <c r="E6429" s="36" t="s">
        <v>86</v>
      </c>
      <c r="F6429" s="36" t="s">
        <v>86</v>
      </c>
      <c r="G6429" s="36" t="s">
        <v>7504</v>
      </c>
      <c r="H6429" s="36" t="s">
        <v>7504</v>
      </c>
      <c r="I6429" s="36" t="s">
        <v>58</v>
      </c>
      <c r="J6429" s="36" t="s">
        <v>59</v>
      </c>
      <c r="K6429" s="36" t="s">
        <v>8931</v>
      </c>
    </row>
    <row r="6430" spans="1:11" ht="15" customHeight="1">
      <c r="A6430" s="36" t="s">
        <v>8933</v>
      </c>
      <c r="B6430" s="36">
        <v>481040</v>
      </c>
      <c r="C6430" s="35" t="str">
        <f>VLOOKUP(B6430,'[1]EC Sales Date'!$A:$C,2,)</f>
        <v>Sweat oversize</v>
      </c>
      <c r="D6430" s="36" t="s">
        <v>57</v>
      </c>
      <c r="E6430" s="36" t="s">
        <v>57</v>
      </c>
      <c r="F6430" s="36" t="s">
        <v>57</v>
      </c>
      <c r="G6430" s="36" t="s">
        <v>7504</v>
      </c>
      <c r="H6430" s="36" t="s">
        <v>7504</v>
      </c>
      <c r="I6430" s="36" t="s">
        <v>58</v>
      </c>
      <c r="J6430" s="36" t="s">
        <v>59</v>
      </c>
      <c r="K6430" s="36" t="s">
        <v>8931</v>
      </c>
    </row>
    <row r="6431" spans="1:11" ht="15" customHeight="1">
      <c r="A6431" s="36" t="s">
        <v>8934</v>
      </c>
      <c r="B6431" s="36">
        <v>481040</v>
      </c>
      <c r="C6431" s="35" t="str">
        <f>VLOOKUP(B6431,'[1]EC Sales Date'!$A:$C,2,)</f>
        <v>Sweat oversize</v>
      </c>
      <c r="D6431" s="36" t="s">
        <v>86</v>
      </c>
      <c r="E6431" s="36" t="s">
        <v>86</v>
      </c>
      <c r="F6431" s="36" t="s">
        <v>86</v>
      </c>
      <c r="G6431" s="36" t="s">
        <v>7504</v>
      </c>
      <c r="H6431" s="36" t="s">
        <v>7504</v>
      </c>
      <c r="I6431" s="36" t="s">
        <v>58</v>
      </c>
      <c r="J6431" s="36" t="s">
        <v>59</v>
      </c>
      <c r="K6431" s="36" t="s">
        <v>8931</v>
      </c>
    </row>
    <row r="6432" spans="1:11" ht="15" customHeight="1">
      <c r="A6432" s="36" t="s">
        <v>8935</v>
      </c>
      <c r="B6432" s="36">
        <v>483929</v>
      </c>
      <c r="C6432" s="35" t="str">
        <f>VLOOKUP(B6432,'[1]EC Sales Date'!$A:$C,2,)</f>
        <v>Jogging AIRism en coton</v>
      </c>
      <c r="D6432" s="36" t="s">
        <v>86</v>
      </c>
      <c r="E6432" s="36" t="s">
        <v>57</v>
      </c>
      <c r="F6432" s="36" t="s">
        <v>57</v>
      </c>
      <c r="G6432" s="36" t="s">
        <v>7504</v>
      </c>
      <c r="H6432" s="36" t="s">
        <v>7504</v>
      </c>
      <c r="I6432" s="36" t="s">
        <v>3156</v>
      </c>
      <c r="J6432" s="36" t="s">
        <v>59</v>
      </c>
      <c r="K6432" s="36" t="s">
        <v>5222</v>
      </c>
    </row>
    <row r="6433" spans="1:11" ht="15" customHeight="1">
      <c r="A6433" s="36" t="s">
        <v>10979</v>
      </c>
      <c r="B6433" s="36">
        <v>484314</v>
      </c>
      <c r="C6433" s="35" t="e">
        <f>VLOOKUP(B6433,'[1]EC Sales Date'!$A:$C,2,)</f>
        <v>#N/A</v>
      </c>
      <c r="D6433" s="36" t="s">
        <v>57</v>
      </c>
      <c r="E6433" s="36" t="s">
        <v>7504</v>
      </c>
      <c r="F6433" s="36" t="s">
        <v>7504</v>
      </c>
      <c r="G6433" s="36" t="s">
        <v>7504</v>
      </c>
      <c r="H6433" s="36" t="s">
        <v>7504</v>
      </c>
      <c r="I6433" s="36" t="s">
        <v>6453</v>
      </c>
      <c r="J6433" s="36" t="s">
        <v>59</v>
      </c>
      <c r="K6433" s="36" t="s">
        <v>6454</v>
      </c>
    </row>
    <row r="6434" spans="1:11" ht="15" customHeight="1">
      <c r="A6434" s="36" t="s">
        <v>10980</v>
      </c>
      <c r="B6434" s="36">
        <v>484315</v>
      </c>
      <c r="C6434" s="35" t="e">
        <f>VLOOKUP(B6434,'[1]EC Sales Date'!$A:$C,2,)</f>
        <v>#N/A</v>
      </c>
      <c r="D6434" s="36" t="s">
        <v>57</v>
      </c>
      <c r="E6434" s="36" t="s">
        <v>7504</v>
      </c>
      <c r="F6434" s="36" t="s">
        <v>7504</v>
      </c>
      <c r="G6434" s="36" t="s">
        <v>7504</v>
      </c>
      <c r="H6434" s="36" t="s">
        <v>7504</v>
      </c>
      <c r="I6434" s="36" t="s">
        <v>6453</v>
      </c>
      <c r="J6434" s="36" t="s">
        <v>59</v>
      </c>
      <c r="K6434" s="36" t="s">
        <v>6454</v>
      </c>
    </row>
    <row r="6435" spans="1:11" ht="15" customHeight="1">
      <c r="A6435" s="36" t="s">
        <v>8936</v>
      </c>
      <c r="B6435" s="36">
        <v>478548</v>
      </c>
      <c r="C6435" s="35" t="str">
        <f>VLOOKUP(B6435,'[1]EC Sales Date'!$A:$C,2,)</f>
        <v>Pull en maille côtelée Milano (Lavable en machine)</v>
      </c>
      <c r="D6435" s="36" t="s">
        <v>80</v>
      </c>
      <c r="E6435" s="36" t="s">
        <v>80</v>
      </c>
      <c r="F6435" s="36" t="s">
        <v>86</v>
      </c>
      <c r="G6435" s="36" t="s">
        <v>7504</v>
      </c>
      <c r="H6435" s="36" t="s">
        <v>7504</v>
      </c>
      <c r="I6435" s="36" t="s">
        <v>3711</v>
      </c>
      <c r="J6435" s="36" t="s">
        <v>59</v>
      </c>
      <c r="K6435" s="36" t="s">
        <v>3712</v>
      </c>
    </row>
    <row r="6436" spans="1:11" ht="15" customHeight="1">
      <c r="A6436" s="36" t="s">
        <v>8937</v>
      </c>
      <c r="B6436" s="36">
        <v>478548</v>
      </c>
      <c r="C6436" s="35" t="str">
        <f>VLOOKUP(B6436,'[1]EC Sales Date'!$A:$C,2,)</f>
        <v>Pull en maille côtelée Milano (Lavable en machine)</v>
      </c>
      <c r="D6436" s="36" t="s">
        <v>80</v>
      </c>
      <c r="E6436" s="36" t="s">
        <v>80</v>
      </c>
      <c r="F6436" s="36" t="s">
        <v>86</v>
      </c>
      <c r="G6436" s="36" t="s">
        <v>7504</v>
      </c>
      <c r="H6436" s="36" t="s">
        <v>7504</v>
      </c>
      <c r="I6436" s="36" t="s">
        <v>3711</v>
      </c>
      <c r="J6436" s="36" t="s">
        <v>59</v>
      </c>
      <c r="K6436" s="36" t="s">
        <v>3712</v>
      </c>
    </row>
    <row r="6437" spans="1:11" ht="15" customHeight="1">
      <c r="A6437" s="36" t="s">
        <v>8938</v>
      </c>
      <c r="B6437" s="36">
        <v>478550</v>
      </c>
      <c r="C6437" s="35" t="str">
        <f>VLOOKUP(B6437,'[1]EC Sales Date'!$A:$C,2,)</f>
        <v>Cardigan en maille côtelée Milano</v>
      </c>
      <c r="D6437" s="36" t="s">
        <v>80</v>
      </c>
      <c r="E6437" s="36" t="s">
        <v>80</v>
      </c>
      <c r="F6437" s="36" t="s">
        <v>86</v>
      </c>
      <c r="G6437" s="36" t="s">
        <v>7504</v>
      </c>
      <c r="H6437" s="36" t="s">
        <v>7504</v>
      </c>
      <c r="I6437" s="36" t="s">
        <v>3711</v>
      </c>
      <c r="J6437" s="36" t="s">
        <v>59</v>
      </c>
      <c r="K6437" s="36" t="s">
        <v>8939</v>
      </c>
    </row>
    <row r="6438" spans="1:11" ht="15" customHeight="1">
      <c r="A6438" s="36" t="s">
        <v>8940</v>
      </c>
      <c r="B6438" s="36">
        <v>478550</v>
      </c>
      <c r="C6438" s="35" t="str">
        <f>VLOOKUP(B6438,'[1]EC Sales Date'!$A:$C,2,)</f>
        <v>Cardigan en maille côtelée Milano</v>
      </c>
      <c r="D6438" s="36" t="s">
        <v>86</v>
      </c>
      <c r="E6438" s="36" t="s">
        <v>86</v>
      </c>
      <c r="F6438" s="36" t="s">
        <v>86</v>
      </c>
      <c r="G6438" s="36" t="s">
        <v>7504</v>
      </c>
      <c r="H6438" s="36" t="s">
        <v>7504</v>
      </c>
      <c r="I6438" s="36" t="s">
        <v>3711</v>
      </c>
      <c r="J6438" s="36" t="s">
        <v>59</v>
      </c>
      <c r="K6438" s="36" t="s">
        <v>8939</v>
      </c>
    </row>
    <row r="6439" spans="1:11" ht="15" customHeight="1">
      <c r="A6439" s="36" t="s">
        <v>8941</v>
      </c>
      <c r="B6439" s="36">
        <v>478550</v>
      </c>
      <c r="C6439" s="35" t="str">
        <f>VLOOKUP(B6439,'[1]EC Sales Date'!$A:$C,2,)</f>
        <v>Cardigan en maille côtelée Milano</v>
      </c>
      <c r="D6439" s="36" t="s">
        <v>80</v>
      </c>
      <c r="E6439" s="36" t="s">
        <v>80</v>
      </c>
      <c r="F6439" s="36" t="s">
        <v>86</v>
      </c>
      <c r="G6439" s="36" t="s">
        <v>7504</v>
      </c>
      <c r="H6439" s="36" t="s">
        <v>7504</v>
      </c>
      <c r="I6439" s="36" t="s">
        <v>3711</v>
      </c>
      <c r="J6439" s="36" t="s">
        <v>59</v>
      </c>
      <c r="K6439" s="36" t="s">
        <v>8939</v>
      </c>
    </row>
    <row r="6440" spans="1:11" ht="15" customHeight="1">
      <c r="A6440" s="36" t="s">
        <v>8942</v>
      </c>
      <c r="B6440" s="36">
        <v>480965</v>
      </c>
      <c r="C6440" s="35" t="str">
        <f>VLOOKUP(B6440,'[1]EC Sales Date'!$A:$C,2,)</f>
        <v>Cardigan en maille côtelée Milano</v>
      </c>
      <c r="D6440" s="36" t="s">
        <v>86</v>
      </c>
      <c r="E6440" s="36" t="s">
        <v>86</v>
      </c>
      <c r="F6440" s="36" t="s">
        <v>57</v>
      </c>
      <c r="G6440" s="36" t="s">
        <v>7504</v>
      </c>
      <c r="H6440" s="36" t="s">
        <v>7504</v>
      </c>
      <c r="I6440" s="36" t="s">
        <v>58</v>
      </c>
      <c r="J6440" s="36" t="s">
        <v>59</v>
      </c>
      <c r="K6440" s="36" t="s">
        <v>5246</v>
      </c>
    </row>
    <row r="6441" spans="1:11" ht="15" customHeight="1">
      <c r="A6441" s="36" t="s">
        <v>8943</v>
      </c>
      <c r="B6441" s="36">
        <v>484264</v>
      </c>
      <c r="C6441" s="35" t="str">
        <f>VLOOKUP(B6441,'[1]EC Sales Date'!$A:$C,2,)</f>
        <v>Pull en maille 3D sans coutures (Col rond)</v>
      </c>
      <c r="D6441" s="36" t="s">
        <v>555</v>
      </c>
      <c r="E6441" s="36" t="s">
        <v>555</v>
      </c>
      <c r="F6441" s="36" t="s">
        <v>57</v>
      </c>
      <c r="G6441" s="36" t="s">
        <v>7504</v>
      </c>
      <c r="H6441" s="36" t="s">
        <v>7504</v>
      </c>
      <c r="I6441" s="36" t="s">
        <v>58</v>
      </c>
      <c r="J6441" s="36" t="s">
        <v>59</v>
      </c>
      <c r="K6441" s="36" t="s">
        <v>3709</v>
      </c>
    </row>
    <row r="6442" spans="1:11" ht="15" customHeight="1">
      <c r="A6442" s="36" t="s">
        <v>8944</v>
      </c>
      <c r="B6442" s="36">
        <v>484264</v>
      </c>
      <c r="C6442" s="35" t="str">
        <f>VLOOKUP(B6442,'[1]EC Sales Date'!$A:$C,2,)</f>
        <v>Pull en maille 3D sans coutures (Col rond)</v>
      </c>
      <c r="D6442" s="36" t="s">
        <v>555</v>
      </c>
      <c r="E6442" s="36" t="s">
        <v>555</v>
      </c>
      <c r="F6442" s="36" t="s">
        <v>57</v>
      </c>
      <c r="G6442" s="36" t="s">
        <v>7504</v>
      </c>
      <c r="H6442" s="36" t="s">
        <v>7504</v>
      </c>
      <c r="I6442" s="36" t="s">
        <v>58</v>
      </c>
      <c r="J6442" s="36" t="s">
        <v>59</v>
      </c>
      <c r="K6442" s="36" t="s">
        <v>3709</v>
      </c>
    </row>
    <row r="6443" spans="1:11" ht="15" customHeight="1">
      <c r="A6443" s="36" t="s">
        <v>8945</v>
      </c>
      <c r="B6443" s="36">
        <v>478306</v>
      </c>
      <c r="C6443" s="35" t="e">
        <f>VLOOKUP(B6443,'[1]EC Sales Date'!$A:$C,2,)</f>
        <v>#N/A</v>
      </c>
      <c r="D6443" s="36" t="s">
        <v>57</v>
      </c>
      <c r="E6443" s="36" t="s">
        <v>57</v>
      </c>
      <c r="F6443" s="36" t="s">
        <v>57</v>
      </c>
      <c r="G6443" s="36" t="s">
        <v>7504</v>
      </c>
      <c r="H6443" s="36" t="s">
        <v>7504</v>
      </c>
      <c r="I6443" s="36" t="s">
        <v>58</v>
      </c>
      <c r="J6443" s="36" t="s">
        <v>59</v>
      </c>
      <c r="K6443" s="36" t="s">
        <v>3222</v>
      </c>
    </row>
    <row r="6444" spans="1:11" ht="15" customHeight="1">
      <c r="A6444" s="36" t="s">
        <v>8946</v>
      </c>
      <c r="B6444" s="36">
        <v>478307</v>
      </c>
      <c r="C6444" s="35" t="e">
        <f>VLOOKUP(B6444,'[1]EC Sales Date'!$A:$C,2,)</f>
        <v>#N/A</v>
      </c>
      <c r="D6444" s="36" t="s">
        <v>57</v>
      </c>
      <c r="E6444" s="36" t="s">
        <v>57</v>
      </c>
      <c r="F6444" s="36" t="s">
        <v>57</v>
      </c>
      <c r="G6444" s="36" t="s">
        <v>7504</v>
      </c>
      <c r="H6444" s="36" t="s">
        <v>7504</v>
      </c>
      <c r="I6444" s="36" t="s">
        <v>58</v>
      </c>
      <c r="J6444" s="36" t="s">
        <v>59</v>
      </c>
      <c r="K6444" s="36" t="s">
        <v>2038</v>
      </c>
    </row>
    <row r="6445" spans="1:11" ht="15" customHeight="1">
      <c r="A6445" s="36" t="s">
        <v>8947</v>
      </c>
      <c r="B6445" s="36">
        <v>478307</v>
      </c>
      <c r="C6445" s="35" t="e">
        <f>VLOOKUP(B6445,'[1]EC Sales Date'!$A:$C,2,)</f>
        <v>#N/A</v>
      </c>
      <c r="D6445" s="36" t="s">
        <v>57</v>
      </c>
      <c r="E6445" s="36" t="s">
        <v>57</v>
      </c>
      <c r="F6445" s="36" t="s">
        <v>57</v>
      </c>
      <c r="G6445" s="36" t="s">
        <v>7504</v>
      </c>
      <c r="H6445" s="36" t="s">
        <v>7504</v>
      </c>
      <c r="I6445" s="36" t="s">
        <v>58</v>
      </c>
      <c r="J6445" s="36" t="s">
        <v>59</v>
      </c>
      <c r="K6445" s="36" t="s">
        <v>2038</v>
      </c>
    </row>
    <row r="6446" spans="1:11" ht="15" customHeight="1">
      <c r="A6446" s="36" t="s">
        <v>8948</v>
      </c>
      <c r="B6446" s="36">
        <v>479827</v>
      </c>
      <c r="C6446" s="35" t="str">
        <f>VLOOKUP(B6446,'[1]EC Sales Date'!$A:$C,2,)</f>
        <v>Casquette en velours côtelé</v>
      </c>
      <c r="D6446" s="36" t="s">
        <v>57</v>
      </c>
      <c r="E6446" s="36" t="s">
        <v>57</v>
      </c>
      <c r="F6446" s="36" t="s">
        <v>57</v>
      </c>
      <c r="G6446" s="36" t="s">
        <v>7504</v>
      </c>
      <c r="H6446" s="36" t="s">
        <v>7504</v>
      </c>
      <c r="I6446" s="36" t="s">
        <v>58</v>
      </c>
      <c r="J6446" s="37" t="s">
        <v>123</v>
      </c>
      <c r="K6446" s="36" t="s">
        <v>124</v>
      </c>
    </row>
    <row r="6447" spans="1:11" ht="15" customHeight="1">
      <c r="A6447" s="36" t="s">
        <v>8949</v>
      </c>
      <c r="B6447" s="36">
        <v>479828</v>
      </c>
      <c r="C6447" s="35" t="e">
        <f>VLOOKUP(B6447,'[1]EC Sales Date'!$A:$C,2,)</f>
        <v>#N/A</v>
      </c>
      <c r="D6447" s="36" t="s">
        <v>57</v>
      </c>
      <c r="E6447" s="36" t="s">
        <v>57</v>
      </c>
      <c r="F6447" s="36" t="s">
        <v>57</v>
      </c>
      <c r="G6447" s="36" t="s">
        <v>7504</v>
      </c>
      <c r="H6447" s="36" t="s">
        <v>7504</v>
      </c>
      <c r="I6447" s="36" t="s">
        <v>58</v>
      </c>
      <c r="J6447" s="36" t="s">
        <v>59</v>
      </c>
      <c r="K6447" s="36" t="s">
        <v>8950</v>
      </c>
    </row>
    <row r="6448" spans="1:11" ht="15" customHeight="1">
      <c r="A6448" s="36" t="s">
        <v>8951</v>
      </c>
      <c r="B6448" s="36">
        <v>478308</v>
      </c>
      <c r="C6448" s="35" t="str">
        <f>VLOOKUP(B6448,'[1]EC Sales Date'!$A:$C,2,)</f>
        <v>Casquette UT NY Pop Art ( Keith Haring)</v>
      </c>
      <c r="D6448" s="36" t="s">
        <v>57</v>
      </c>
      <c r="E6448" s="36" t="s">
        <v>57</v>
      </c>
      <c r="F6448" s="36" t="s">
        <v>57</v>
      </c>
      <c r="G6448" s="36" t="s">
        <v>7504</v>
      </c>
      <c r="H6448" s="36" t="s">
        <v>7504</v>
      </c>
      <c r="I6448" s="36" t="s">
        <v>58</v>
      </c>
      <c r="J6448" s="36" t="s">
        <v>59</v>
      </c>
      <c r="K6448" s="36" t="s">
        <v>2038</v>
      </c>
    </row>
    <row r="6449" spans="1:11" ht="15" customHeight="1">
      <c r="A6449" s="36" t="s">
        <v>8952</v>
      </c>
      <c r="B6449" s="36">
        <v>481430</v>
      </c>
      <c r="C6449" s="35" t="str">
        <f>VLOOKUP(B6449,'[1]EC Sales Date'!$A:$C,2,)</f>
        <v>Casquette UT NY Pop Art (Jean-Michel Basquiat)</v>
      </c>
      <c r="D6449" s="36" t="s">
        <v>57</v>
      </c>
      <c r="E6449" s="36" t="s">
        <v>57</v>
      </c>
      <c r="F6449" s="36" t="s">
        <v>57</v>
      </c>
      <c r="G6449" s="36" t="s">
        <v>7504</v>
      </c>
      <c r="H6449" s="36" t="s">
        <v>7504</v>
      </c>
      <c r="I6449" s="36" t="s">
        <v>58</v>
      </c>
      <c r="J6449" s="37" t="s">
        <v>123</v>
      </c>
      <c r="K6449" s="36" t="s">
        <v>124</v>
      </c>
    </row>
    <row r="6450" spans="1:11" ht="15" customHeight="1">
      <c r="A6450" s="36" t="s">
        <v>10981</v>
      </c>
      <c r="B6450" s="36">
        <v>484284</v>
      </c>
      <c r="C6450" s="35" t="e">
        <f>VLOOKUP(B6450,'[1]EC Sales Date'!$A:$C,2,)</f>
        <v>#N/A</v>
      </c>
      <c r="D6450" s="36" t="s">
        <v>57</v>
      </c>
      <c r="E6450" s="36" t="s">
        <v>57</v>
      </c>
      <c r="F6450" s="36" t="s">
        <v>57</v>
      </c>
      <c r="G6450" s="36" t="s">
        <v>7504</v>
      </c>
      <c r="H6450" s="36" t="s">
        <v>7504</v>
      </c>
      <c r="I6450" s="36" t="s">
        <v>58</v>
      </c>
      <c r="J6450" s="36" t="s">
        <v>59</v>
      </c>
      <c r="K6450" s="36" t="s">
        <v>10982</v>
      </c>
    </row>
    <row r="6451" spans="1:11" ht="15" customHeight="1">
      <c r="A6451" s="36" t="s">
        <v>8953</v>
      </c>
      <c r="B6451" s="36">
        <v>479485</v>
      </c>
      <c r="C6451" s="35" t="e">
        <f>VLOOKUP(B6451,'[1]EC Sales Date'!$A:$C,2,)</f>
        <v>#N/A</v>
      </c>
      <c r="D6451" s="36" t="s">
        <v>56</v>
      </c>
      <c r="E6451" s="36" t="s">
        <v>56</v>
      </c>
      <c r="F6451" s="36" t="s">
        <v>56</v>
      </c>
      <c r="G6451" s="36" t="s">
        <v>7504</v>
      </c>
      <c r="H6451" s="36" t="s">
        <v>7504</v>
      </c>
      <c r="I6451" s="36" t="s">
        <v>58</v>
      </c>
      <c r="J6451" s="36" t="s">
        <v>59</v>
      </c>
      <c r="K6451" s="36" t="s">
        <v>755</v>
      </c>
    </row>
    <row r="6452" spans="1:11" ht="15" customHeight="1">
      <c r="A6452" s="36" t="s">
        <v>8954</v>
      </c>
      <c r="B6452" s="36">
        <v>479486</v>
      </c>
      <c r="C6452" s="35" t="e">
        <f>VLOOKUP(B6452,'[1]EC Sales Date'!$A:$C,2,)</f>
        <v>#N/A</v>
      </c>
      <c r="D6452" s="36" t="s">
        <v>56</v>
      </c>
      <c r="E6452" s="36" t="s">
        <v>56</v>
      </c>
      <c r="F6452" s="36" t="s">
        <v>56</v>
      </c>
      <c r="G6452" s="36" t="s">
        <v>7504</v>
      </c>
      <c r="H6452" s="36" t="s">
        <v>7504</v>
      </c>
      <c r="I6452" s="36" t="s">
        <v>58</v>
      </c>
      <c r="J6452" s="36" t="s">
        <v>59</v>
      </c>
      <c r="K6452" s="36" t="s">
        <v>755</v>
      </c>
    </row>
    <row r="6453" spans="1:11" ht="15" customHeight="1">
      <c r="A6453" s="36" t="s">
        <v>8955</v>
      </c>
      <c r="B6453" s="36">
        <v>479487</v>
      </c>
      <c r="C6453" s="35" t="str">
        <f>VLOOKUP(B6453,'[1]EC Sales Date'!$A:$C,2,)</f>
        <v>Pull sans manches (Col V)</v>
      </c>
      <c r="D6453" s="36" t="s">
        <v>56</v>
      </c>
      <c r="E6453" s="36" t="s">
        <v>56</v>
      </c>
      <c r="F6453" s="36" t="s">
        <v>56</v>
      </c>
      <c r="G6453" s="36" t="s">
        <v>7504</v>
      </c>
      <c r="H6453" s="36" t="s">
        <v>7504</v>
      </c>
      <c r="I6453" s="36" t="s">
        <v>58</v>
      </c>
      <c r="J6453" s="36" t="s">
        <v>59</v>
      </c>
      <c r="K6453" s="36" t="s">
        <v>755</v>
      </c>
    </row>
    <row r="6454" spans="1:11" ht="15" customHeight="1">
      <c r="A6454" s="36" t="s">
        <v>8956</v>
      </c>
      <c r="B6454" s="36">
        <v>479488</v>
      </c>
      <c r="C6454" s="35" t="str">
        <f>VLOOKUP(B6454,'[1]EC Sales Date'!$A:$C,2,)</f>
        <v>Caleçon (Rayures fines)</v>
      </c>
      <c r="D6454" s="36" t="s">
        <v>56</v>
      </c>
      <c r="E6454" s="36" t="s">
        <v>56</v>
      </c>
      <c r="F6454" s="36" t="s">
        <v>56</v>
      </c>
      <c r="G6454" s="36" t="s">
        <v>7504</v>
      </c>
      <c r="H6454" s="36" t="s">
        <v>7504</v>
      </c>
      <c r="I6454" s="36" t="s">
        <v>58</v>
      </c>
      <c r="J6454" s="36" t="s">
        <v>59</v>
      </c>
      <c r="K6454" s="36" t="s">
        <v>755</v>
      </c>
    </row>
    <row r="6455" spans="1:11" ht="15" customHeight="1">
      <c r="A6455" s="36" t="s">
        <v>8957</v>
      </c>
      <c r="B6455" s="36">
        <v>479489</v>
      </c>
      <c r="C6455" s="35" t="str">
        <f>VLOOKUP(B6455,'[1]EC Sales Date'!$A:$C,2,)</f>
        <v>Caleçon (Imprimé Vichy)</v>
      </c>
      <c r="D6455" s="36" t="s">
        <v>56</v>
      </c>
      <c r="E6455" s="36" t="s">
        <v>56</v>
      </c>
      <c r="F6455" s="36" t="s">
        <v>56</v>
      </c>
      <c r="G6455" s="36" t="s">
        <v>7504</v>
      </c>
      <c r="H6455" s="36" t="s">
        <v>7504</v>
      </c>
      <c r="I6455" s="36" t="s">
        <v>58</v>
      </c>
      <c r="J6455" s="36" t="s">
        <v>59</v>
      </c>
      <c r="K6455" s="36" t="s">
        <v>755</v>
      </c>
    </row>
    <row r="6456" spans="1:11" ht="15" customHeight="1">
      <c r="A6456" s="36" t="s">
        <v>8958</v>
      </c>
      <c r="B6456" s="36">
        <v>479490</v>
      </c>
      <c r="C6456" s="35" t="e">
        <f>VLOOKUP(B6456,'[1]EC Sales Date'!$A:$C,2,)</f>
        <v>#N/A</v>
      </c>
      <c r="D6456" s="36" t="s">
        <v>56</v>
      </c>
      <c r="E6456" s="36" t="s">
        <v>56</v>
      </c>
      <c r="F6456" s="36" t="s">
        <v>56</v>
      </c>
      <c r="G6456" s="36" t="s">
        <v>7504</v>
      </c>
      <c r="H6456" s="36" t="s">
        <v>7504</v>
      </c>
      <c r="I6456" s="36" t="s">
        <v>58</v>
      </c>
      <c r="J6456" s="36" t="s">
        <v>59</v>
      </c>
      <c r="K6456" s="36" t="s">
        <v>755</v>
      </c>
    </row>
    <row r="6457" spans="1:11" ht="15" customHeight="1">
      <c r="A6457" s="36" t="s">
        <v>8959</v>
      </c>
      <c r="B6457" s="36">
        <v>479491</v>
      </c>
      <c r="C6457" s="35" t="str">
        <f>VLOOKUP(B6457,'[1]EC Sales Date'!$A:$C,2,)</f>
        <v>Caleçon (Carreaux)</v>
      </c>
      <c r="D6457" s="36" t="s">
        <v>56</v>
      </c>
      <c r="E6457" s="36" t="s">
        <v>56</v>
      </c>
      <c r="F6457" s="36" t="s">
        <v>56</v>
      </c>
      <c r="G6457" s="36" t="s">
        <v>7504</v>
      </c>
      <c r="H6457" s="36" t="s">
        <v>7504</v>
      </c>
      <c r="I6457" s="36" t="s">
        <v>58</v>
      </c>
      <c r="J6457" s="36" t="s">
        <v>59</v>
      </c>
      <c r="K6457" s="36" t="s">
        <v>755</v>
      </c>
    </row>
    <row r="6458" spans="1:11" ht="15" customHeight="1">
      <c r="A6458" s="36" t="s">
        <v>8960</v>
      </c>
      <c r="B6458" s="36">
        <v>481496</v>
      </c>
      <c r="C6458" s="35" t="e">
        <f>VLOOKUP(B6458,'[1]EC Sales Date'!$A:$C,2,)</f>
        <v>#N/A</v>
      </c>
      <c r="D6458" s="36" t="s">
        <v>56</v>
      </c>
      <c r="E6458" s="36" t="s">
        <v>56</v>
      </c>
      <c r="F6458" s="36" t="s">
        <v>56</v>
      </c>
      <c r="G6458" s="36" t="s">
        <v>7504</v>
      </c>
      <c r="H6458" s="36" t="s">
        <v>7504</v>
      </c>
      <c r="I6458" s="36" t="s">
        <v>58</v>
      </c>
      <c r="J6458" s="36" t="s">
        <v>59</v>
      </c>
      <c r="K6458" s="36" t="s">
        <v>755</v>
      </c>
    </row>
    <row r="6459" spans="1:11" ht="15" customHeight="1">
      <c r="A6459" s="36" t="s">
        <v>8961</v>
      </c>
      <c r="B6459" s="36">
        <v>479495</v>
      </c>
      <c r="C6459" s="35" t="str">
        <f>VLOOKUP(B6459,'[1]EC Sales Date'!$A:$C,2,)</f>
        <v>Boxer en coton (Taille mi-haute)</v>
      </c>
      <c r="D6459" s="36" t="s">
        <v>427</v>
      </c>
      <c r="E6459" s="36" t="s">
        <v>427</v>
      </c>
      <c r="F6459" s="36" t="s">
        <v>427</v>
      </c>
      <c r="G6459" s="36" t="s">
        <v>7504</v>
      </c>
      <c r="H6459" s="36" t="s">
        <v>7504</v>
      </c>
      <c r="I6459" s="36" t="s">
        <v>58</v>
      </c>
      <c r="J6459" s="36" t="s">
        <v>59</v>
      </c>
      <c r="K6459" s="36" t="s">
        <v>4571</v>
      </c>
    </row>
    <row r="6460" spans="1:11" ht="15" customHeight="1">
      <c r="A6460" s="36" t="s">
        <v>8962</v>
      </c>
      <c r="B6460" s="36">
        <v>479495</v>
      </c>
      <c r="C6460" s="35" t="str">
        <f>VLOOKUP(B6460,'[1]EC Sales Date'!$A:$C,2,)</f>
        <v>Boxer en coton (Taille mi-haute)</v>
      </c>
      <c r="D6460" s="36" t="s">
        <v>427</v>
      </c>
      <c r="E6460" s="36" t="s">
        <v>427</v>
      </c>
      <c r="F6460" s="36" t="s">
        <v>427</v>
      </c>
      <c r="G6460" s="36" t="s">
        <v>7504</v>
      </c>
      <c r="H6460" s="36" t="s">
        <v>7504</v>
      </c>
      <c r="I6460" s="36" t="s">
        <v>58</v>
      </c>
      <c r="J6460" s="36" t="s">
        <v>59</v>
      </c>
      <c r="K6460" s="36" t="s">
        <v>8963</v>
      </c>
    </row>
    <row r="6461" spans="1:11" ht="15" customHeight="1">
      <c r="A6461" s="36" t="s">
        <v>8964</v>
      </c>
      <c r="B6461" s="36">
        <v>479495</v>
      </c>
      <c r="C6461" s="35" t="str">
        <f>VLOOKUP(B6461,'[1]EC Sales Date'!$A:$C,2,)</f>
        <v>Boxer en coton (Taille mi-haute)</v>
      </c>
      <c r="D6461" s="36" t="s">
        <v>57</v>
      </c>
      <c r="E6461" s="36" t="s">
        <v>57</v>
      </c>
      <c r="F6461" s="36" t="s">
        <v>57</v>
      </c>
      <c r="G6461" s="36" t="s">
        <v>7504</v>
      </c>
      <c r="H6461" s="36" t="s">
        <v>7504</v>
      </c>
      <c r="I6461" s="36" t="s">
        <v>58</v>
      </c>
      <c r="J6461" s="36" t="s">
        <v>59</v>
      </c>
      <c r="K6461" s="36" t="s">
        <v>740</v>
      </c>
    </row>
    <row r="6462" spans="1:11" ht="15" customHeight="1">
      <c r="A6462" s="36" t="s">
        <v>8965</v>
      </c>
      <c r="B6462" s="36">
        <v>479496</v>
      </c>
      <c r="C6462" s="35" t="e">
        <f>VLOOKUP(B6462,'[1]EC Sales Date'!$A:$C,2,)</f>
        <v>#N/A</v>
      </c>
      <c r="D6462" s="36" t="s">
        <v>57</v>
      </c>
      <c r="E6462" s="36" t="s">
        <v>57</v>
      </c>
      <c r="F6462" s="36" t="s">
        <v>57</v>
      </c>
      <c r="G6462" s="36" t="s">
        <v>7504</v>
      </c>
      <c r="H6462" s="36" t="s">
        <v>7504</v>
      </c>
      <c r="I6462" s="36" t="s">
        <v>58</v>
      </c>
      <c r="J6462" s="36" t="s">
        <v>59</v>
      </c>
      <c r="K6462" s="36" t="s">
        <v>3779</v>
      </c>
    </row>
    <row r="6463" spans="1:11" ht="15" customHeight="1">
      <c r="A6463" s="36" t="s">
        <v>8966</v>
      </c>
      <c r="B6463" s="36">
        <v>479497</v>
      </c>
      <c r="C6463" s="35" t="str">
        <f>VLOOKUP(B6463,'[1]EC Sales Date'!$A:$C,2,)</f>
        <v>Boxer en coton (Rayés)</v>
      </c>
      <c r="D6463" s="36" t="s">
        <v>57</v>
      </c>
      <c r="E6463" s="36" t="s">
        <v>57</v>
      </c>
      <c r="F6463" s="36" t="s">
        <v>57</v>
      </c>
      <c r="G6463" s="36" t="s">
        <v>7504</v>
      </c>
      <c r="H6463" s="36" t="s">
        <v>7504</v>
      </c>
      <c r="I6463" s="36" t="s">
        <v>58</v>
      </c>
      <c r="J6463" s="36" t="s">
        <v>59</v>
      </c>
      <c r="K6463" s="36" t="s">
        <v>3779</v>
      </c>
    </row>
    <row r="6464" spans="1:11" ht="15" customHeight="1">
      <c r="A6464" s="36" t="s">
        <v>8967</v>
      </c>
      <c r="B6464" s="36">
        <v>479498</v>
      </c>
      <c r="C6464" s="35" t="str">
        <f>VLOOKUP(B6464,'[1]EC Sales Date'!$A:$C,2,)</f>
        <v>Boxer en coton (Rayé)</v>
      </c>
      <c r="D6464" s="36" t="s">
        <v>427</v>
      </c>
      <c r="E6464" s="36" t="s">
        <v>427</v>
      </c>
      <c r="F6464" s="36" t="s">
        <v>427</v>
      </c>
      <c r="G6464" s="36" t="s">
        <v>7504</v>
      </c>
      <c r="H6464" s="36" t="s">
        <v>7504</v>
      </c>
      <c r="I6464" s="36" t="s">
        <v>58</v>
      </c>
      <c r="J6464" s="36" t="s">
        <v>59</v>
      </c>
      <c r="K6464" s="36" t="s">
        <v>4571</v>
      </c>
    </row>
    <row r="6465" spans="1:11" ht="15" customHeight="1">
      <c r="A6465" s="36" t="s">
        <v>8968</v>
      </c>
      <c r="B6465" s="36">
        <v>479500</v>
      </c>
      <c r="C6465" s="35" t="str">
        <f>VLOOKUP(B6465,'[1]EC Sales Date'!$A:$C,2,)</f>
        <v>Boxer en coton (Imprimé)</v>
      </c>
      <c r="D6465" s="36" t="s">
        <v>427</v>
      </c>
      <c r="E6465" s="36" t="s">
        <v>427</v>
      </c>
      <c r="F6465" s="36" t="s">
        <v>427</v>
      </c>
      <c r="G6465" s="36" t="s">
        <v>7504</v>
      </c>
      <c r="H6465" s="36" t="s">
        <v>7504</v>
      </c>
      <c r="I6465" s="36" t="s">
        <v>58</v>
      </c>
      <c r="J6465" s="36" t="s">
        <v>59</v>
      </c>
      <c r="K6465" s="36" t="s">
        <v>4571</v>
      </c>
    </row>
    <row r="6466" spans="1:11" ht="15" customHeight="1">
      <c r="A6466" s="36" t="s">
        <v>8969</v>
      </c>
      <c r="B6466" s="36">
        <v>479502</v>
      </c>
      <c r="C6466" s="35" t="e">
        <f>VLOOKUP(B6466,'[1]EC Sales Date'!$A:$C,2,)</f>
        <v>#N/A</v>
      </c>
      <c r="D6466" s="36" t="s">
        <v>427</v>
      </c>
      <c r="E6466" s="36" t="s">
        <v>427</v>
      </c>
      <c r="F6466" s="36" t="s">
        <v>427</v>
      </c>
      <c r="G6466" s="36" t="s">
        <v>7504</v>
      </c>
      <c r="H6466" s="36" t="s">
        <v>7504</v>
      </c>
      <c r="I6466" s="36" t="s">
        <v>58</v>
      </c>
      <c r="J6466" s="36" t="s">
        <v>59</v>
      </c>
      <c r="K6466" s="36" t="s">
        <v>4571</v>
      </c>
    </row>
    <row r="6467" spans="1:11" ht="15" customHeight="1">
      <c r="A6467" s="36" t="s">
        <v>8970</v>
      </c>
      <c r="B6467" s="36">
        <v>479502</v>
      </c>
      <c r="C6467" s="35" t="e">
        <f>VLOOKUP(B6467,'[1]EC Sales Date'!$A:$C,2,)</f>
        <v>#N/A</v>
      </c>
      <c r="D6467" s="36" t="s">
        <v>427</v>
      </c>
      <c r="E6467" s="36" t="s">
        <v>427</v>
      </c>
      <c r="F6467" s="36" t="s">
        <v>427</v>
      </c>
      <c r="G6467" s="36" t="s">
        <v>7504</v>
      </c>
      <c r="H6467" s="36" t="s">
        <v>7504</v>
      </c>
      <c r="I6467" s="36" t="s">
        <v>58</v>
      </c>
      <c r="J6467" s="36" t="s">
        <v>59</v>
      </c>
      <c r="K6467" s="36" t="s">
        <v>8963</v>
      </c>
    </row>
    <row r="6468" spans="1:11" ht="15" customHeight="1">
      <c r="A6468" s="36" t="s">
        <v>8971</v>
      </c>
      <c r="B6468" s="36">
        <v>479502</v>
      </c>
      <c r="C6468" s="35" t="e">
        <f>VLOOKUP(B6468,'[1]EC Sales Date'!$A:$C,2,)</f>
        <v>#N/A</v>
      </c>
      <c r="D6468" s="36" t="s">
        <v>57</v>
      </c>
      <c r="E6468" s="36" t="s">
        <v>57</v>
      </c>
      <c r="F6468" s="36" t="s">
        <v>57</v>
      </c>
      <c r="G6468" s="36" t="s">
        <v>7504</v>
      </c>
      <c r="H6468" s="36" t="s">
        <v>7504</v>
      </c>
      <c r="I6468" s="36" t="s">
        <v>58</v>
      </c>
      <c r="J6468" s="36" t="s">
        <v>59</v>
      </c>
      <c r="K6468" s="36" t="s">
        <v>738</v>
      </c>
    </row>
    <row r="6469" spans="1:11" ht="15" customHeight="1">
      <c r="A6469" s="36" t="s">
        <v>8972</v>
      </c>
      <c r="B6469" s="36">
        <v>479503</v>
      </c>
      <c r="C6469" s="35" t="str">
        <f>VLOOKUP(B6469,'[1]EC Sales Date'!$A:$C,2,)</f>
        <v xml:space="preserve">Boxer en coton (Taille basse, Rayures)
</v>
      </c>
      <c r="D6469" s="36" t="s">
        <v>57</v>
      </c>
      <c r="E6469" s="36" t="s">
        <v>57</v>
      </c>
      <c r="F6469" s="36" t="s">
        <v>57</v>
      </c>
      <c r="G6469" s="36" t="s">
        <v>7504</v>
      </c>
      <c r="H6469" s="36" t="s">
        <v>7504</v>
      </c>
      <c r="I6469" s="36" t="s">
        <v>58</v>
      </c>
      <c r="J6469" s="36" t="s">
        <v>59</v>
      </c>
      <c r="K6469" s="36" t="s">
        <v>3779</v>
      </c>
    </row>
    <row r="6470" spans="1:11" ht="15" customHeight="1">
      <c r="A6470" s="36" t="s">
        <v>8973</v>
      </c>
      <c r="B6470" s="36">
        <v>479508</v>
      </c>
      <c r="C6470" s="35" t="e">
        <f>VLOOKUP(B6470,'[1]EC Sales Date'!$A:$C,2,)</f>
        <v>#N/A</v>
      </c>
      <c r="D6470" s="36" t="s">
        <v>86</v>
      </c>
      <c r="E6470" s="36" t="s">
        <v>86</v>
      </c>
      <c r="F6470" s="36" t="s">
        <v>86</v>
      </c>
      <c r="G6470" s="36" t="s">
        <v>7504</v>
      </c>
      <c r="H6470" s="36" t="s">
        <v>7504</v>
      </c>
      <c r="I6470" s="36" t="s">
        <v>58</v>
      </c>
      <c r="J6470" s="36" t="s">
        <v>59</v>
      </c>
      <c r="K6470" s="36" t="s">
        <v>8974</v>
      </c>
    </row>
    <row r="6471" spans="1:11" ht="15" customHeight="1">
      <c r="A6471" s="36" t="s">
        <v>8975</v>
      </c>
      <c r="B6471" s="36">
        <v>479508</v>
      </c>
      <c r="C6471" s="35" t="e">
        <f>VLOOKUP(B6471,'[1]EC Sales Date'!$A:$C,2,)</f>
        <v>#N/A</v>
      </c>
      <c r="D6471" s="36" t="s">
        <v>86</v>
      </c>
      <c r="E6471" s="36" t="s">
        <v>86</v>
      </c>
      <c r="F6471" s="36" t="s">
        <v>86</v>
      </c>
      <c r="G6471" s="36" t="s">
        <v>7504</v>
      </c>
      <c r="H6471" s="36" t="s">
        <v>7504</v>
      </c>
      <c r="I6471" s="36" t="s">
        <v>58</v>
      </c>
      <c r="J6471" s="36" t="s">
        <v>59</v>
      </c>
      <c r="K6471" s="36" t="s">
        <v>8974</v>
      </c>
    </row>
    <row r="6472" spans="1:11" ht="15" customHeight="1">
      <c r="A6472" s="36" t="s">
        <v>8976</v>
      </c>
      <c r="B6472" s="36">
        <v>479508</v>
      </c>
      <c r="C6472" s="35" t="e">
        <f>VLOOKUP(B6472,'[1]EC Sales Date'!$A:$C,2,)</f>
        <v>#N/A</v>
      </c>
      <c r="D6472" s="36" t="s">
        <v>672</v>
      </c>
      <c r="E6472" s="36" t="s">
        <v>672</v>
      </c>
      <c r="F6472" s="36" t="s">
        <v>672</v>
      </c>
      <c r="G6472" s="36" t="s">
        <v>7504</v>
      </c>
      <c r="H6472" s="36" t="s">
        <v>7504</v>
      </c>
      <c r="I6472" s="36" t="s">
        <v>58</v>
      </c>
      <c r="J6472" s="36" t="s">
        <v>59</v>
      </c>
      <c r="K6472" s="36" t="s">
        <v>4636</v>
      </c>
    </row>
    <row r="6473" spans="1:11" ht="15" customHeight="1">
      <c r="A6473" s="36" t="s">
        <v>8977</v>
      </c>
      <c r="B6473" s="36">
        <v>479508</v>
      </c>
      <c r="C6473" s="35" t="e">
        <f>VLOOKUP(B6473,'[1]EC Sales Date'!$A:$C,2,)</f>
        <v>#N/A</v>
      </c>
      <c r="D6473" s="36" t="s">
        <v>672</v>
      </c>
      <c r="E6473" s="36" t="s">
        <v>672</v>
      </c>
      <c r="F6473" s="36" t="s">
        <v>672</v>
      </c>
      <c r="G6473" s="36" t="s">
        <v>7504</v>
      </c>
      <c r="H6473" s="36" t="s">
        <v>7504</v>
      </c>
      <c r="I6473" s="36" t="s">
        <v>58</v>
      </c>
      <c r="J6473" s="36" t="s">
        <v>59</v>
      </c>
      <c r="K6473" s="36" t="s">
        <v>673</v>
      </c>
    </row>
    <row r="6474" spans="1:11" ht="15" customHeight="1">
      <c r="A6474" s="36" t="s">
        <v>8978</v>
      </c>
      <c r="B6474" s="36">
        <v>479510</v>
      </c>
      <c r="C6474" s="35" t="e">
        <f>VLOOKUP(B6474,'[1]EC Sales Date'!$A:$C,2,)</f>
        <v>#N/A</v>
      </c>
      <c r="D6474" s="36" t="s">
        <v>86</v>
      </c>
      <c r="E6474" s="36" t="s">
        <v>86</v>
      </c>
      <c r="F6474" s="36" t="s">
        <v>86</v>
      </c>
      <c r="G6474" s="36" t="s">
        <v>7504</v>
      </c>
      <c r="H6474" s="36" t="s">
        <v>7504</v>
      </c>
      <c r="I6474" s="36" t="s">
        <v>58</v>
      </c>
      <c r="J6474" s="36" t="s">
        <v>59</v>
      </c>
      <c r="K6474" s="36" t="s">
        <v>8979</v>
      </c>
    </row>
    <row r="6475" spans="1:11" ht="15" customHeight="1">
      <c r="A6475" s="36" t="s">
        <v>8980</v>
      </c>
      <c r="B6475" s="36">
        <v>479511</v>
      </c>
      <c r="C6475" s="35" t="str">
        <f>VLOOKUP(B6475,'[1]EC Sales Date'!$A:$C,2,)</f>
        <v>Chaussettes en coton mélangé SUPIMA® (Côtelées)</v>
      </c>
      <c r="D6475" s="36" t="s">
        <v>57</v>
      </c>
      <c r="E6475" s="36" t="s">
        <v>57</v>
      </c>
      <c r="F6475" s="36" t="s">
        <v>57</v>
      </c>
      <c r="G6475" s="36" t="s">
        <v>7504</v>
      </c>
      <c r="H6475" s="36" t="s">
        <v>7504</v>
      </c>
      <c r="I6475" s="36" t="s">
        <v>58</v>
      </c>
      <c r="J6475" s="36" t="s">
        <v>59</v>
      </c>
      <c r="K6475" s="36" t="s">
        <v>8981</v>
      </c>
    </row>
    <row r="6476" spans="1:11" ht="15" customHeight="1">
      <c r="A6476" s="36" t="s">
        <v>8982</v>
      </c>
      <c r="B6476" s="36">
        <v>479512</v>
      </c>
      <c r="C6476" s="35" t="e">
        <f>VLOOKUP(B6476,'[1]EC Sales Date'!$A:$C,2,)</f>
        <v>#N/A</v>
      </c>
      <c r="D6476" s="36" t="s">
        <v>86</v>
      </c>
      <c r="E6476" s="36" t="s">
        <v>86</v>
      </c>
      <c r="F6476" s="36" t="s">
        <v>86</v>
      </c>
      <c r="G6476" s="36" t="s">
        <v>7504</v>
      </c>
      <c r="H6476" s="36" t="s">
        <v>7504</v>
      </c>
      <c r="I6476" s="36" t="s">
        <v>58</v>
      </c>
      <c r="J6476" s="36" t="s">
        <v>59</v>
      </c>
      <c r="K6476" s="36" t="s">
        <v>1837</v>
      </c>
    </row>
    <row r="6477" spans="1:11" ht="15" customHeight="1">
      <c r="A6477" s="36" t="s">
        <v>8983</v>
      </c>
      <c r="B6477" s="36">
        <v>479513</v>
      </c>
      <c r="C6477" s="35" t="str">
        <f>VLOOKUP(B6477,'[1]EC Sales Date'!$A:$C,2,)</f>
        <v>Chaussettes (Argyle)</v>
      </c>
      <c r="D6477" s="36" t="s">
        <v>86</v>
      </c>
      <c r="E6477" s="36" t="s">
        <v>86</v>
      </c>
      <c r="F6477" s="36" t="s">
        <v>86</v>
      </c>
      <c r="G6477" s="36" t="s">
        <v>7504</v>
      </c>
      <c r="H6477" s="36" t="s">
        <v>7504</v>
      </c>
      <c r="I6477" s="36" t="s">
        <v>58</v>
      </c>
      <c r="J6477" s="36" t="s">
        <v>59</v>
      </c>
      <c r="K6477" s="36" t="s">
        <v>8984</v>
      </c>
    </row>
    <row r="6478" spans="1:11" ht="15" customHeight="1">
      <c r="A6478" s="36" t="s">
        <v>8985</v>
      </c>
      <c r="B6478" s="36">
        <v>479514</v>
      </c>
      <c r="C6478" s="35" t="str">
        <f>VLOOKUP(B6478,'[1]EC Sales Date'!$A:$C,2,)</f>
        <v>Chaussettes (Imprimées)</v>
      </c>
      <c r="D6478" s="36" t="s">
        <v>57</v>
      </c>
      <c r="E6478" s="36" t="s">
        <v>57</v>
      </c>
      <c r="F6478" s="36" t="s">
        <v>57</v>
      </c>
      <c r="G6478" s="36" t="s">
        <v>7504</v>
      </c>
      <c r="H6478" s="36" t="s">
        <v>7504</v>
      </c>
      <c r="I6478" s="36" t="s">
        <v>58</v>
      </c>
      <c r="J6478" s="36" t="s">
        <v>59</v>
      </c>
      <c r="K6478" s="36" t="s">
        <v>8986</v>
      </c>
    </row>
    <row r="6479" spans="1:11" ht="15" customHeight="1">
      <c r="A6479" s="36" t="s">
        <v>8987</v>
      </c>
      <c r="B6479" s="36">
        <v>479517</v>
      </c>
      <c r="C6479" s="35" t="str">
        <f>VLOOKUP(B6479,'[1]EC Sales Date'!$A:$C,2,)</f>
        <v>Chaussettes (Carreaux)</v>
      </c>
      <c r="D6479" s="36" t="s">
        <v>86</v>
      </c>
      <c r="E6479" s="36" t="s">
        <v>86</v>
      </c>
      <c r="F6479" s="36" t="s">
        <v>86</v>
      </c>
      <c r="G6479" s="36" t="s">
        <v>7504</v>
      </c>
      <c r="H6479" s="36" t="s">
        <v>7504</v>
      </c>
      <c r="I6479" s="36" t="s">
        <v>58</v>
      </c>
      <c r="J6479" s="36" t="s">
        <v>59</v>
      </c>
      <c r="K6479" s="36" t="s">
        <v>8988</v>
      </c>
    </row>
    <row r="6480" spans="1:11" ht="15" customHeight="1">
      <c r="A6480" s="36" t="s">
        <v>8989</v>
      </c>
      <c r="B6480" s="36">
        <v>479518</v>
      </c>
      <c r="C6480" s="35" t="e">
        <f>VLOOKUP(B6480,'[1]EC Sales Date'!$A:$C,2,)</f>
        <v>#N/A</v>
      </c>
      <c r="D6480" s="36" t="s">
        <v>57</v>
      </c>
      <c r="E6480" s="36" t="s">
        <v>57</v>
      </c>
      <c r="F6480" s="36" t="s">
        <v>57</v>
      </c>
      <c r="G6480" s="36" t="s">
        <v>7504</v>
      </c>
      <c r="H6480" s="36" t="s">
        <v>7504</v>
      </c>
      <c r="I6480" s="36" t="s">
        <v>58</v>
      </c>
      <c r="J6480" s="36" t="s">
        <v>59</v>
      </c>
      <c r="K6480" s="36" t="s">
        <v>8990</v>
      </c>
    </row>
    <row r="6481" spans="1:11" ht="15" customHeight="1">
      <c r="A6481" s="36" t="s">
        <v>8991</v>
      </c>
      <c r="B6481" s="36">
        <v>479519</v>
      </c>
      <c r="C6481" s="35" t="str">
        <f>VLOOKUP(B6481,'[1]EC Sales Date'!$A:$C,2,)</f>
        <v>Chaussettes (Doublées)</v>
      </c>
      <c r="D6481" s="36" t="s">
        <v>57</v>
      </c>
      <c r="E6481" s="36" t="s">
        <v>57</v>
      </c>
      <c r="F6481" s="36" t="s">
        <v>57</v>
      </c>
      <c r="G6481" s="36" t="s">
        <v>7504</v>
      </c>
      <c r="H6481" s="36" t="s">
        <v>7504</v>
      </c>
      <c r="I6481" s="36" t="s">
        <v>58</v>
      </c>
      <c r="J6481" s="36" t="s">
        <v>59</v>
      </c>
      <c r="K6481" s="36" t="s">
        <v>8992</v>
      </c>
    </row>
    <row r="6482" spans="1:11" ht="15" customHeight="1">
      <c r="A6482" s="36" t="s">
        <v>8993</v>
      </c>
      <c r="B6482" s="36">
        <v>479520</v>
      </c>
      <c r="C6482" s="35" t="str">
        <f>VLOOKUP(B6482,'[1]EC Sales Date'!$A:$C,2,)</f>
        <v>Chaussettes (Epaisses)</v>
      </c>
      <c r="D6482" s="36" t="s">
        <v>86</v>
      </c>
      <c r="E6482" s="36" t="s">
        <v>86</v>
      </c>
      <c r="F6482" s="36" t="s">
        <v>86</v>
      </c>
      <c r="G6482" s="36" t="s">
        <v>7504</v>
      </c>
      <c r="H6482" s="36" t="s">
        <v>7504</v>
      </c>
      <c r="I6482" s="36" t="s">
        <v>58</v>
      </c>
      <c r="J6482" s="36" t="s">
        <v>59</v>
      </c>
      <c r="K6482" s="36" t="s">
        <v>6788</v>
      </c>
    </row>
    <row r="6483" spans="1:11" ht="15" customHeight="1">
      <c r="A6483" s="36" t="s">
        <v>8994</v>
      </c>
      <c r="B6483" s="36">
        <v>479521</v>
      </c>
      <c r="C6483" s="35" t="str">
        <f>VLOOKUP(B6483,'[1]EC Sales Date'!$A:$C,2,)</f>
        <v>Chaussettes (Bicolores)</v>
      </c>
      <c r="D6483" s="36" t="s">
        <v>57</v>
      </c>
      <c r="E6483" s="36" t="s">
        <v>57</v>
      </c>
      <c r="F6483" s="36" t="s">
        <v>57</v>
      </c>
      <c r="G6483" s="36" t="s">
        <v>7504</v>
      </c>
      <c r="H6483" s="36" t="s">
        <v>7504</v>
      </c>
      <c r="I6483" s="36" t="s">
        <v>58</v>
      </c>
      <c r="J6483" s="36" t="s">
        <v>59</v>
      </c>
      <c r="K6483" s="36" t="s">
        <v>8995</v>
      </c>
    </row>
    <row r="6484" spans="1:11" ht="15" customHeight="1">
      <c r="A6484" s="36" t="s">
        <v>8996</v>
      </c>
      <c r="B6484" s="36">
        <v>479522</v>
      </c>
      <c r="C6484" s="35" t="str">
        <f>VLOOKUP(B6484,'[1]EC Sales Date'!$A:$C,2,)</f>
        <v>Chaussettes (Rayées)</v>
      </c>
      <c r="D6484" s="36" t="s">
        <v>57</v>
      </c>
      <c r="E6484" s="36" t="s">
        <v>57</v>
      </c>
      <c r="F6484" s="36" t="s">
        <v>57</v>
      </c>
      <c r="G6484" s="36" t="s">
        <v>7504</v>
      </c>
      <c r="H6484" s="36" t="s">
        <v>7504</v>
      </c>
      <c r="I6484" s="36" t="s">
        <v>58</v>
      </c>
      <c r="J6484" s="36" t="s">
        <v>59</v>
      </c>
      <c r="K6484" s="36" t="s">
        <v>5634</v>
      </c>
    </row>
    <row r="6485" spans="1:11" ht="15" customHeight="1">
      <c r="A6485" s="36" t="s">
        <v>8997</v>
      </c>
      <c r="B6485" s="36">
        <v>479524</v>
      </c>
      <c r="C6485" s="35" t="str">
        <f>VLOOKUP(B6485,'[1]EC Sales Date'!$A:$C,2,)</f>
        <v>Chaussettes (Imprimé à pois)</v>
      </c>
      <c r="D6485" s="36" t="s">
        <v>86</v>
      </c>
      <c r="E6485" s="36" t="s">
        <v>86</v>
      </c>
      <c r="F6485" s="36" t="s">
        <v>86</v>
      </c>
      <c r="G6485" s="36" t="s">
        <v>7504</v>
      </c>
      <c r="H6485" s="36" t="s">
        <v>7504</v>
      </c>
      <c r="I6485" s="36" t="s">
        <v>58</v>
      </c>
      <c r="J6485" s="36" t="s">
        <v>59</v>
      </c>
      <c r="K6485" s="36" t="s">
        <v>8998</v>
      </c>
    </row>
    <row r="6486" spans="1:11" ht="15" customHeight="1">
      <c r="A6486" s="36" t="s">
        <v>8999</v>
      </c>
      <c r="B6486" s="36">
        <v>479524</v>
      </c>
      <c r="C6486" s="35" t="str">
        <f>VLOOKUP(B6486,'[1]EC Sales Date'!$A:$C,2,)</f>
        <v>Chaussettes (Imprimé à pois)</v>
      </c>
      <c r="D6486" s="36" t="s">
        <v>86</v>
      </c>
      <c r="E6486" s="36" t="s">
        <v>86</v>
      </c>
      <c r="F6486" s="36" t="s">
        <v>86</v>
      </c>
      <c r="G6486" s="36" t="s">
        <v>7504</v>
      </c>
      <c r="H6486" s="36" t="s">
        <v>7504</v>
      </c>
      <c r="I6486" s="36" t="s">
        <v>58</v>
      </c>
      <c r="J6486" s="36" t="s">
        <v>59</v>
      </c>
      <c r="K6486" s="36" t="s">
        <v>9000</v>
      </c>
    </row>
    <row r="6487" spans="1:11" ht="15" customHeight="1">
      <c r="A6487" s="36" t="s">
        <v>9001</v>
      </c>
      <c r="B6487" s="36">
        <v>479528</v>
      </c>
      <c r="C6487" s="35" t="str">
        <f>VLOOKUP(B6487,'[1]EC Sales Date'!$A:$C,2,)</f>
        <v>Chaussettes basses (Côtelées)</v>
      </c>
      <c r="D6487" s="36" t="s">
        <v>57</v>
      </c>
      <c r="E6487" s="36" t="s">
        <v>57</v>
      </c>
      <c r="F6487" s="36" t="s">
        <v>57</v>
      </c>
      <c r="G6487" s="36" t="s">
        <v>7504</v>
      </c>
      <c r="H6487" s="36" t="s">
        <v>7504</v>
      </c>
      <c r="I6487" s="36" t="s">
        <v>58</v>
      </c>
      <c r="J6487" s="36" t="s">
        <v>59</v>
      </c>
      <c r="K6487" s="36" t="s">
        <v>8981</v>
      </c>
    </row>
    <row r="6488" spans="1:11" ht="15" customHeight="1">
      <c r="A6488" s="36" t="s">
        <v>9002</v>
      </c>
      <c r="B6488" s="36">
        <v>479529</v>
      </c>
      <c r="C6488" s="35" t="str">
        <f>VLOOKUP(B6488,'[1]EC Sales Date'!$A:$C,2,)</f>
        <v>Chaussettes basses (Doublées)</v>
      </c>
      <c r="D6488" s="36" t="s">
        <v>57</v>
      </c>
      <c r="E6488" s="36" t="s">
        <v>57</v>
      </c>
      <c r="F6488" s="36" t="s">
        <v>57</v>
      </c>
      <c r="G6488" s="36" t="s">
        <v>7504</v>
      </c>
      <c r="H6488" s="36" t="s">
        <v>7504</v>
      </c>
      <c r="I6488" s="36" t="s">
        <v>58</v>
      </c>
      <c r="J6488" s="36" t="s">
        <v>59</v>
      </c>
      <c r="K6488" s="36" t="s">
        <v>9003</v>
      </c>
    </row>
    <row r="6489" spans="1:11" ht="15" customHeight="1">
      <c r="A6489" s="36" t="s">
        <v>9004</v>
      </c>
      <c r="B6489" s="36">
        <v>479532</v>
      </c>
      <c r="C6489" s="35" t="str">
        <f>VLOOKUP(B6489,'[1]EC Sales Date'!$A:$C,2,)</f>
        <v>Chaussettes de sport mi-hautes (Mesh)</v>
      </c>
      <c r="D6489" s="36" t="s">
        <v>86</v>
      </c>
      <c r="E6489" s="36" t="s">
        <v>86</v>
      </c>
      <c r="F6489" s="36" t="s">
        <v>86</v>
      </c>
      <c r="G6489" s="36" t="s">
        <v>7504</v>
      </c>
      <c r="H6489" s="36" t="s">
        <v>7504</v>
      </c>
      <c r="I6489" s="36" t="s">
        <v>58</v>
      </c>
      <c r="J6489" s="36" t="s">
        <v>59</v>
      </c>
      <c r="K6489" s="36" t="s">
        <v>9005</v>
      </c>
    </row>
    <row r="6490" spans="1:11" ht="15" customHeight="1">
      <c r="A6490" s="36" t="s">
        <v>9006</v>
      </c>
      <c r="B6490" s="36">
        <v>479533</v>
      </c>
      <c r="C6490" s="35" t="e">
        <f>VLOOKUP(B6490,'[1]EC Sales Date'!$A:$C,2,)</f>
        <v>#N/A</v>
      </c>
      <c r="D6490" s="36" t="s">
        <v>57</v>
      </c>
      <c r="E6490" s="36" t="s">
        <v>57</v>
      </c>
      <c r="F6490" s="36" t="s">
        <v>57</v>
      </c>
      <c r="G6490" s="36" t="s">
        <v>7504</v>
      </c>
      <c r="H6490" s="36" t="s">
        <v>7504</v>
      </c>
      <c r="I6490" s="36" t="s">
        <v>58</v>
      </c>
      <c r="J6490" s="36" t="s">
        <v>59</v>
      </c>
      <c r="K6490" s="36" t="s">
        <v>7020</v>
      </c>
    </row>
    <row r="6491" spans="1:11" ht="15" customHeight="1">
      <c r="A6491" s="36" t="s">
        <v>9007</v>
      </c>
      <c r="B6491" s="36">
        <v>479534</v>
      </c>
      <c r="C6491" s="35" t="str">
        <f>VLOOKUP(B6491,'[1]EC Sales Date'!$A:$C,2,)</f>
        <v>Chaussettes de sport basses</v>
      </c>
      <c r="D6491" s="36" t="s">
        <v>57</v>
      </c>
      <c r="E6491" s="36" t="s">
        <v>57</v>
      </c>
      <c r="F6491" s="36" t="s">
        <v>57</v>
      </c>
      <c r="G6491" s="36" t="s">
        <v>7504</v>
      </c>
      <c r="H6491" s="36" t="s">
        <v>7504</v>
      </c>
      <c r="I6491" s="36" t="s">
        <v>58</v>
      </c>
      <c r="J6491" s="36" t="s">
        <v>59</v>
      </c>
      <c r="K6491" s="36" t="s">
        <v>9008</v>
      </c>
    </row>
    <row r="6492" spans="1:11" ht="15" customHeight="1">
      <c r="A6492" s="36" t="s">
        <v>9009</v>
      </c>
      <c r="B6492" s="36">
        <v>479536</v>
      </c>
      <c r="C6492" s="35" t="e">
        <f>VLOOKUP(B6492,'[1]EC Sales Date'!$A:$C,2,)</f>
        <v>#N/A</v>
      </c>
      <c r="D6492" s="36" t="s">
        <v>57</v>
      </c>
      <c r="E6492" s="36" t="s">
        <v>57</v>
      </c>
      <c r="F6492" s="36" t="s">
        <v>57</v>
      </c>
      <c r="G6492" s="36" t="s">
        <v>7504</v>
      </c>
      <c r="H6492" s="36" t="s">
        <v>7504</v>
      </c>
      <c r="I6492" s="36" t="s">
        <v>58</v>
      </c>
      <c r="J6492" s="36" t="s">
        <v>59</v>
      </c>
      <c r="K6492" s="36" t="s">
        <v>9010</v>
      </c>
    </row>
    <row r="6493" spans="1:11" ht="15" customHeight="1">
      <c r="A6493" s="36" t="s">
        <v>9011</v>
      </c>
      <c r="B6493" s="36">
        <v>479537</v>
      </c>
      <c r="C6493" s="35" t="e">
        <f>VLOOKUP(B6493,'[1]EC Sales Date'!$A:$C,2,)</f>
        <v>#N/A</v>
      </c>
      <c r="D6493" s="36" t="s">
        <v>86</v>
      </c>
      <c r="E6493" s="36" t="s">
        <v>86</v>
      </c>
      <c r="F6493" s="36" t="s">
        <v>86</v>
      </c>
      <c r="G6493" s="36" t="s">
        <v>7504</v>
      </c>
      <c r="H6493" s="36" t="s">
        <v>7504</v>
      </c>
      <c r="I6493" s="36" t="s">
        <v>58</v>
      </c>
      <c r="J6493" s="36" t="s">
        <v>59</v>
      </c>
      <c r="K6493" s="36" t="s">
        <v>9012</v>
      </c>
    </row>
    <row r="6494" spans="1:11" ht="15" customHeight="1">
      <c r="A6494" s="36" t="s">
        <v>9013</v>
      </c>
      <c r="B6494" s="36">
        <v>481091</v>
      </c>
      <c r="C6494" s="35" t="str">
        <f>VLOOKUP(B6494,'[1]EC Sales Date'!$A:$C,2,)</f>
        <v>Chaussettes de sport (Doublées)</v>
      </c>
      <c r="D6494" s="36" t="s">
        <v>57</v>
      </c>
      <c r="E6494" s="36" t="s">
        <v>57</v>
      </c>
      <c r="F6494" s="36" t="s">
        <v>57</v>
      </c>
      <c r="G6494" s="36" t="s">
        <v>7504</v>
      </c>
      <c r="H6494" s="36" t="s">
        <v>7504</v>
      </c>
      <c r="I6494" s="36" t="s">
        <v>58</v>
      </c>
      <c r="J6494" s="36" t="s">
        <v>59</v>
      </c>
      <c r="K6494" s="36" t="s">
        <v>9014</v>
      </c>
    </row>
    <row r="6495" spans="1:11" ht="15" customHeight="1">
      <c r="A6495" s="36" t="s">
        <v>9015</v>
      </c>
      <c r="B6495" s="36">
        <v>479541</v>
      </c>
      <c r="C6495" s="35" t="e">
        <f>VLOOKUP(B6495,'[1]EC Sales Date'!$A:$C,2,)</f>
        <v>#N/A</v>
      </c>
      <c r="D6495" s="36" t="s">
        <v>57</v>
      </c>
      <c r="E6495" s="36" t="s">
        <v>57</v>
      </c>
      <c r="F6495" s="36" t="s">
        <v>57</v>
      </c>
      <c r="G6495" s="36" t="s">
        <v>7504</v>
      </c>
      <c r="H6495" s="36" t="s">
        <v>7504</v>
      </c>
      <c r="I6495" s="36" t="s">
        <v>58</v>
      </c>
      <c r="J6495" s="36" t="s">
        <v>59</v>
      </c>
      <c r="K6495" s="36" t="s">
        <v>690</v>
      </c>
    </row>
    <row r="6496" spans="1:11" ht="15" customHeight="1">
      <c r="A6496" s="36" t="s">
        <v>9016</v>
      </c>
      <c r="B6496" s="36">
        <v>479542</v>
      </c>
      <c r="C6496" s="35" t="e">
        <f>VLOOKUP(B6496,'[1]EC Sales Date'!$A:$C,2,)</f>
        <v>#N/A</v>
      </c>
      <c r="D6496" s="36" t="s">
        <v>86</v>
      </c>
      <c r="E6496" s="36" t="s">
        <v>86</v>
      </c>
      <c r="F6496" s="36" t="s">
        <v>86</v>
      </c>
      <c r="G6496" s="36" t="s">
        <v>7504</v>
      </c>
      <c r="H6496" s="36" t="s">
        <v>7504</v>
      </c>
      <c r="I6496" s="36" t="s">
        <v>58</v>
      </c>
      <c r="J6496" s="36" t="s">
        <v>59</v>
      </c>
      <c r="K6496" s="36" t="s">
        <v>7028</v>
      </c>
    </row>
    <row r="6497" spans="1:11" ht="15" customHeight="1">
      <c r="A6497" s="36" t="s">
        <v>9017</v>
      </c>
      <c r="B6497" s="36">
        <v>479543</v>
      </c>
      <c r="C6497" s="35" t="str">
        <f>VLOOKUP(B6497,'[1]EC Sales Date'!$A:$C,2,)</f>
        <v>Chaussettes mi-hautes (Assorties)</v>
      </c>
      <c r="D6497" s="36" t="s">
        <v>57</v>
      </c>
      <c r="E6497" s="36" t="s">
        <v>57</v>
      </c>
      <c r="F6497" s="36" t="s">
        <v>57</v>
      </c>
      <c r="G6497" s="36" t="s">
        <v>7504</v>
      </c>
      <c r="H6497" s="36" t="s">
        <v>7504</v>
      </c>
      <c r="I6497" s="36" t="s">
        <v>58</v>
      </c>
      <c r="J6497" s="36" t="s">
        <v>59</v>
      </c>
      <c r="K6497" s="36" t="s">
        <v>9018</v>
      </c>
    </row>
    <row r="6498" spans="1:11" ht="15" customHeight="1">
      <c r="A6498" s="36" t="s">
        <v>9019</v>
      </c>
      <c r="B6498" s="36">
        <v>479544</v>
      </c>
      <c r="C6498" s="35" t="str">
        <f>VLOOKUP(B6498,'[1]EC Sales Date'!$A:$C,2,)</f>
        <v>Chaussettes mi-hautes (Doublées)</v>
      </c>
      <c r="D6498" s="36" t="s">
        <v>57</v>
      </c>
      <c r="E6498" s="36" t="s">
        <v>57</v>
      </c>
      <c r="F6498" s="36" t="s">
        <v>57</v>
      </c>
      <c r="G6498" s="36" t="s">
        <v>7504</v>
      </c>
      <c r="H6498" s="36" t="s">
        <v>7504</v>
      </c>
      <c r="I6498" s="36" t="s">
        <v>58</v>
      </c>
      <c r="J6498" s="36" t="s">
        <v>59</v>
      </c>
      <c r="K6498" s="36" t="s">
        <v>9020</v>
      </c>
    </row>
    <row r="6499" spans="1:11" ht="15" customHeight="1">
      <c r="A6499" s="36" t="s">
        <v>9021</v>
      </c>
      <c r="B6499" s="36">
        <v>479546</v>
      </c>
      <c r="C6499" s="35" t="str">
        <f>VLOOKUP(B6499,'[1]EC Sales Date'!$A:$C,2,)</f>
        <v>Chaussettes de sport mi-hautes</v>
      </c>
      <c r="D6499" s="36" t="s">
        <v>57</v>
      </c>
      <c r="E6499" s="36" t="s">
        <v>57</v>
      </c>
      <c r="F6499" s="36" t="s">
        <v>57</v>
      </c>
      <c r="G6499" s="36" t="s">
        <v>7504</v>
      </c>
      <c r="H6499" s="36" t="s">
        <v>7504</v>
      </c>
      <c r="I6499" s="36" t="s">
        <v>58</v>
      </c>
      <c r="J6499" s="36" t="s">
        <v>59</v>
      </c>
      <c r="K6499" s="36" t="s">
        <v>9022</v>
      </c>
    </row>
    <row r="6500" spans="1:11" ht="15" customHeight="1">
      <c r="A6500" s="36" t="s">
        <v>9023</v>
      </c>
      <c r="B6500" s="36">
        <v>479547</v>
      </c>
      <c r="C6500" s="35" t="str">
        <f>VLOOKUP(B6500,'[1]EC Sales Date'!$A:$C,2,)</f>
        <v>Chaussettes mi-hautes (Côtelées)</v>
      </c>
      <c r="D6500" s="36" t="s">
        <v>57</v>
      </c>
      <c r="E6500" s="36" t="s">
        <v>57</v>
      </c>
      <c r="F6500" s="36" t="s">
        <v>57</v>
      </c>
      <c r="G6500" s="36" t="s">
        <v>7504</v>
      </c>
      <c r="H6500" s="36" t="s">
        <v>7504</v>
      </c>
      <c r="I6500" s="36" t="s">
        <v>58</v>
      </c>
      <c r="J6500" s="36" t="s">
        <v>59</v>
      </c>
      <c r="K6500" s="36" t="s">
        <v>9024</v>
      </c>
    </row>
    <row r="6501" spans="1:11" ht="15" customHeight="1">
      <c r="A6501" s="36" t="s">
        <v>9025</v>
      </c>
      <c r="B6501" s="36">
        <v>479550</v>
      </c>
      <c r="C6501" s="35" t="e">
        <f>VLOOKUP(B6501,'[1]EC Sales Date'!$A:$C,2,)</f>
        <v>#N/A</v>
      </c>
      <c r="D6501" s="36" t="s">
        <v>57</v>
      </c>
      <c r="E6501" s="36" t="s">
        <v>57</v>
      </c>
      <c r="F6501" s="36" t="s">
        <v>57</v>
      </c>
      <c r="G6501" s="36" t="s">
        <v>7504</v>
      </c>
      <c r="H6501" s="36" t="s">
        <v>7504</v>
      </c>
      <c r="I6501" s="36" t="s">
        <v>58</v>
      </c>
      <c r="J6501" s="36" t="s">
        <v>59</v>
      </c>
      <c r="K6501" s="36" t="s">
        <v>9026</v>
      </c>
    </row>
    <row r="6502" spans="1:11" ht="15" customHeight="1">
      <c r="A6502" s="36" t="s">
        <v>9027</v>
      </c>
      <c r="B6502" s="36">
        <v>479551</v>
      </c>
      <c r="C6502" s="35" t="str">
        <f>VLOOKUP(B6502,'[1]EC Sales Date'!$A:$C,2,)</f>
        <v>Chaussettes de sport basses</v>
      </c>
      <c r="D6502" s="36" t="s">
        <v>86</v>
      </c>
      <c r="E6502" s="36" t="s">
        <v>86</v>
      </c>
      <c r="F6502" s="36" t="s">
        <v>86</v>
      </c>
      <c r="G6502" s="36" t="s">
        <v>7504</v>
      </c>
      <c r="H6502" s="36" t="s">
        <v>7504</v>
      </c>
      <c r="I6502" s="36" t="s">
        <v>58</v>
      </c>
      <c r="J6502" s="36" t="s">
        <v>59</v>
      </c>
      <c r="K6502" s="36" t="s">
        <v>9028</v>
      </c>
    </row>
    <row r="6503" spans="1:11" ht="15" customHeight="1">
      <c r="A6503" s="36" t="s">
        <v>9029</v>
      </c>
      <c r="B6503" s="36">
        <v>479552</v>
      </c>
      <c r="C6503" s="35" t="e">
        <f>VLOOKUP(B6503,'[1]EC Sales Date'!$A:$C,2,)</f>
        <v>#N/A</v>
      </c>
      <c r="D6503" s="36" t="s">
        <v>57</v>
      </c>
      <c r="E6503" s="36" t="s">
        <v>57</v>
      </c>
      <c r="F6503" s="36" t="s">
        <v>57</v>
      </c>
      <c r="G6503" s="36" t="s">
        <v>7504</v>
      </c>
      <c r="H6503" s="36" t="s">
        <v>7504</v>
      </c>
      <c r="I6503" s="36" t="s">
        <v>58</v>
      </c>
      <c r="J6503" s="36" t="s">
        <v>59</v>
      </c>
      <c r="K6503" s="36" t="s">
        <v>9030</v>
      </c>
    </row>
    <row r="6504" spans="1:11" ht="15" customHeight="1">
      <c r="A6504" s="36" t="s">
        <v>9031</v>
      </c>
      <c r="B6504" s="36">
        <v>479982</v>
      </c>
      <c r="C6504" s="35" t="e">
        <f>VLOOKUP(B6504,'[1]EC Sales Date'!$A:$C,2,)</f>
        <v>#N/A</v>
      </c>
      <c r="D6504" s="36" t="s">
        <v>86</v>
      </c>
      <c r="E6504" s="36" t="s">
        <v>86</v>
      </c>
      <c r="F6504" s="36" t="s">
        <v>86</v>
      </c>
      <c r="G6504" s="36" t="s">
        <v>7504</v>
      </c>
      <c r="H6504" s="36" t="s">
        <v>7504</v>
      </c>
      <c r="I6504" s="36" t="s">
        <v>58</v>
      </c>
      <c r="J6504" s="36" t="s">
        <v>59</v>
      </c>
      <c r="K6504" s="36" t="s">
        <v>9032</v>
      </c>
    </row>
    <row r="6505" spans="1:11" ht="15" customHeight="1">
      <c r="A6505" s="36" t="s">
        <v>9033</v>
      </c>
      <c r="B6505" s="36">
        <v>481394</v>
      </c>
      <c r="C6505" s="35" t="e">
        <f>VLOOKUP(B6505,'[1]EC Sales Date'!$A:$C,2,)</f>
        <v>#N/A</v>
      </c>
      <c r="D6505" s="36" t="s">
        <v>57</v>
      </c>
      <c r="E6505" s="36" t="s">
        <v>57</v>
      </c>
      <c r="F6505" s="36" t="s">
        <v>57</v>
      </c>
      <c r="G6505" s="36" t="s">
        <v>7504</v>
      </c>
      <c r="H6505" s="36" t="s">
        <v>7504</v>
      </c>
      <c r="I6505" s="36" t="s">
        <v>58</v>
      </c>
      <c r="J6505" s="36" t="s">
        <v>59</v>
      </c>
      <c r="K6505" s="36" t="s">
        <v>9034</v>
      </c>
    </row>
    <row r="6506" spans="1:11" ht="15" customHeight="1">
      <c r="A6506" s="36" t="s">
        <v>9035</v>
      </c>
      <c r="B6506" s="36">
        <v>481395</v>
      </c>
      <c r="C6506" s="35" t="e">
        <f>VLOOKUP(B6506,'[1]EC Sales Date'!$A:$C,2,)</f>
        <v>#N/A</v>
      </c>
      <c r="D6506" s="36" t="s">
        <v>86</v>
      </c>
      <c r="E6506" s="36" t="s">
        <v>86</v>
      </c>
      <c r="F6506" s="36" t="s">
        <v>86</v>
      </c>
      <c r="G6506" s="36" t="s">
        <v>7504</v>
      </c>
      <c r="H6506" s="36" t="s">
        <v>7504</v>
      </c>
      <c r="I6506" s="36" t="s">
        <v>58</v>
      </c>
      <c r="J6506" s="36" t="s">
        <v>59</v>
      </c>
      <c r="K6506" s="36" t="s">
        <v>9036</v>
      </c>
    </row>
    <row r="6507" spans="1:11" ht="15" customHeight="1">
      <c r="A6507" s="36" t="s">
        <v>9037</v>
      </c>
      <c r="B6507" s="36">
        <v>481396</v>
      </c>
      <c r="C6507" s="35" t="e">
        <f>VLOOKUP(B6507,'[1]EC Sales Date'!$A:$C,2,)</f>
        <v>#N/A</v>
      </c>
      <c r="D6507" s="36" t="s">
        <v>57</v>
      </c>
      <c r="E6507" s="36" t="s">
        <v>57</v>
      </c>
      <c r="F6507" s="36" t="s">
        <v>57</v>
      </c>
      <c r="G6507" s="36" t="s">
        <v>7504</v>
      </c>
      <c r="H6507" s="36" t="s">
        <v>7504</v>
      </c>
      <c r="I6507" s="36" t="s">
        <v>58</v>
      </c>
      <c r="J6507" s="36" t="s">
        <v>59</v>
      </c>
      <c r="K6507" s="36" t="s">
        <v>9038</v>
      </c>
    </row>
    <row r="6508" spans="1:11" ht="15" customHeight="1">
      <c r="A6508" s="36" t="s">
        <v>9039</v>
      </c>
      <c r="B6508" s="36">
        <v>481397</v>
      </c>
      <c r="C6508" s="35" t="e">
        <f>VLOOKUP(B6508,'[1]EC Sales Date'!$A:$C,2,)</f>
        <v>#N/A</v>
      </c>
      <c r="D6508" s="36" t="s">
        <v>57</v>
      </c>
      <c r="E6508" s="36" t="s">
        <v>57</v>
      </c>
      <c r="F6508" s="36" t="s">
        <v>57</v>
      </c>
      <c r="G6508" s="36" t="s">
        <v>7504</v>
      </c>
      <c r="H6508" s="36" t="s">
        <v>7504</v>
      </c>
      <c r="I6508" s="36" t="s">
        <v>58</v>
      </c>
      <c r="J6508" s="36" t="s">
        <v>59</v>
      </c>
      <c r="K6508" s="36" t="s">
        <v>9040</v>
      </c>
    </row>
    <row r="6509" spans="1:11" ht="15" customHeight="1">
      <c r="A6509" s="36" t="s">
        <v>9041</v>
      </c>
      <c r="B6509" s="36">
        <v>479134</v>
      </c>
      <c r="C6509" s="35" t="str">
        <f>VLOOKUP(B6509,'[1]EC Sales Date'!$A:$C,2,)</f>
        <v>Short Easy Stretch</v>
      </c>
      <c r="D6509" s="36" t="s">
        <v>427</v>
      </c>
      <c r="E6509" s="36" t="s">
        <v>427</v>
      </c>
      <c r="F6509" s="36" t="s">
        <v>427</v>
      </c>
      <c r="G6509" s="36" t="s">
        <v>7504</v>
      </c>
      <c r="H6509" s="36" t="s">
        <v>7504</v>
      </c>
      <c r="I6509" s="36" t="s">
        <v>58</v>
      </c>
      <c r="J6509" s="36" t="s">
        <v>59</v>
      </c>
      <c r="K6509" s="36" t="s">
        <v>66</v>
      </c>
    </row>
    <row r="6510" spans="1:11" ht="15" customHeight="1">
      <c r="A6510" s="36" t="s">
        <v>9042</v>
      </c>
      <c r="B6510" s="36">
        <v>479135</v>
      </c>
      <c r="C6510" s="35" t="str">
        <f>VLOOKUP(B6510,'[1]EC Sales Date'!$A:$C,2,)</f>
        <v>Pantalon Easy 7/8ème</v>
      </c>
      <c r="D6510" s="36" t="s">
        <v>57</v>
      </c>
      <c r="E6510" s="36" t="s">
        <v>57</v>
      </c>
      <c r="F6510" s="36" t="s">
        <v>57</v>
      </c>
      <c r="G6510" s="36" t="s">
        <v>7504</v>
      </c>
      <c r="H6510" s="36" t="s">
        <v>7504</v>
      </c>
      <c r="I6510" s="36" t="s">
        <v>58</v>
      </c>
      <c r="J6510" s="36" t="s">
        <v>59</v>
      </c>
      <c r="K6510" s="36" t="s">
        <v>3794</v>
      </c>
    </row>
    <row r="6511" spans="1:11" ht="15" customHeight="1">
      <c r="A6511" s="36" t="s">
        <v>9043</v>
      </c>
      <c r="B6511" s="36">
        <v>479135</v>
      </c>
      <c r="C6511" s="35" t="str">
        <f>VLOOKUP(B6511,'[1]EC Sales Date'!$A:$C,2,)</f>
        <v>Pantalon Easy 7/8ème</v>
      </c>
      <c r="D6511" s="36" t="s">
        <v>57</v>
      </c>
      <c r="E6511" s="36" t="s">
        <v>57</v>
      </c>
      <c r="F6511" s="36" t="s">
        <v>57</v>
      </c>
      <c r="G6511" s="36" t="s">
        <v>7504</v>
      </c>
      <c r="H6511" s="36" t="s">
        <v>7504</v>
      </c>
      <c r="I6511" s="36" t="s">
        <v>58</v>
      </c>
      <c r="J6511" s="36" t="s">
        <v>59</v>
      </c>
      <c r="K6511" s="36" t="s">
        <v>4657</v>
      </c>
    </row>
    <row r="6512" spans="1:11" ht="15" customHeight="1">
      <c r="A6512" s="36" t="s">
        <v>9044</v>
      </c>
      <c r="B6512" s="36">
        <v>480359</v>
      </c>
      <c r="C6512" s="35" t="str">
        <f>VLOOKUP(B6512,'[1]EC Sales Date'!$A:$C,2,)</f>
        <v>Veste en jean oversize</v>
      </c>
      <c r="D6512" s="36" t="s">
        <v>57</v>
      </c>
      <c r="E6512" s="36" t="s">
        <v>57</v>
      </c>
      <c r="F6512" s="36" t="s">
        <v>57</v>
      </c>
      <c r="G6512" s="36" t="s">
        <v>7504</v>
      </c>
      <c r="H6512" s="36" t="s">
        <v>7504</v>
      </c>
      <c r="I6512" s="36" t="s">
        <v>58</v>
      </c>
      <c r="J6512" s="37" t="s">
        <v>123</v>
      </c>
      <c r="K6512" s="36" t="s">
        <v>7425</v>
      </c>
    </row>
    <row r="6513" spans="1:11" ht="15" customHeight="1">
      <c r="A6513" s="36" t="s">
        <v>9045</v>
      </c>
      <c r="B6513" s="36">
        <v>480359</v>
      </c>
      <c r="C6513" s="35" t="str">
        <f>VLOOKUP(B6513,'[1]EC Sales Date'!$A:$C,2,)</f>
        <v>Veste en jean oversize</v>
      </c>
      <c r="D6513" s="36" t="s">
        <v>57</v>
      </c>
      <c r="E6513" s="36" t="s">
        <v>57</v>
      </c>
      <c r="F6513" s="36" t="s">
        <v>57</v>
      </c>
      <c r="G6513" s="36" t="s">
        <v>7504</v>
      </c>
      <c r="H6513" s="36" t="s">
        <v>7504</v>
      </c>
      <c r="I6513" s="36" t="s">
        <v>58</v>
      </c>
      <c r="J6513" s="37" t="s">
        <v>123</v>
      </c>
      <c r="K6513" s="36" t="s">
        <v>7425</v>
      </c>
    </row>
    <row r="6514" spans="1:11" ht="15" customHeight="1">
      <c r="A6514" s="36" t="s">
        <v>9046</v>
      </c>
      <c r="B6514" s="36">
        <v>480360</v>
      </c>
      <c r="C6514" s="35" t="e">
        <f>VLOOKUP(B6514,'[1]EC Sales Date'!$A:$C,2,)</f>
        <v>#N/A</v>
      </c>
      <c r="D6514" s="36" t="s">
        <v>57</v>
      </c>
      <c r="E6514" s="36" t="s">
        <v>57</v>
      </c>
      <c r="F6514" s="36" t="s">
        <v>57</v>
      </c>
      <c r="G6514" s="36" t="s">
        <v>7504</v>
      </c>
      <c r="H6514" s="36" t="s">
        <v>7504</v>
      </c>
      <c r="I6514" s="36" t="s">
        <v>58</v>
      </c>
      <c r="J6514" s="36" t="s">
        <v>59</v>
      </c>
      <c r="K6514" s="36" t="s">
        <v>9047</v>
      </c>
    </row>
    <row r="6515" spans="1:11" ht="15" customHeight="1">
      <c r="A6515" s="36" t="s">
        <v>9048</v>
      </c>
      <c r="B6515" s="36">
        <v>480383</v>
      </c>
      <c r="C6515" s="35" t="str">
        <f>VLOOKUP(B6515,'[1]EC Sales Date'!$A:$C,2,)</f>
        <v>Pantalon Barrel en coton et lyocell mélangés</v>
      </c>
      <c r="D6515" s="36" t="s">
        <v>57</v>
      </c>
      <c r="E6515" s="36" t="s">
        <v>57</v>
      </c>
      <c r="F6515" s="36" t="s">
        <v>57</v>
      </c>
      <c r="G6515" s="36" t="s">
        <v>7504</v>
      </c>
      <c r="H6515" s="36" t="s">
        <v>7504</v>
      </c>
      <c r="I6515" s="36" t="s">
        <v>58</v>
      </c>
      <c r="J6515" s="36" t="s">
        <v>59</v>
      </c>
      <c r="K6515" s="36" t="s">
        <v>9049</v>
      </c>
    </row>
    <row r="6516" spans="1:11" ht="15" customHeight="1">
      <c r="A6516" s="36" t="s">
        <v>9050</v>
      </c>
      <c r="B6516" s="36">
        <v>480385</v>
      </c>
      <c r="C6516" s="35" t="str">
        <f>VLOOKUP(B6516,'[1]EC Sales Date'!$A:$C,2,)</f>
        <v>Pantalon droit en laine</v>
      </c>
      <c r="D6516" s="36" t="s">
        <v>57</v>
      </c>
      <c r="E6516" s="36" t="s">
        <v>57</v>
      </c>
      <c r="F6516" s="36" t="s">
        <v>57</v>
      </c>
      <c r="G6516" s="36" t="s">
        <v>7504</v>
      </c>
      <c r="H6516" s="36" t="s">
        <v>7504</v>
      </c>
      <c r="I6516" s="36" t="s">
        <v>58</v>
      </c>
      <c r="J6516" s="36" t="s">
        <v>59</v>
      </c>
      <c r="K6516" s="36" t="s">
        <v>9051</v>
      </c>
    </row>
    <row r="6517" spans="1:11" ht="15" customHeight="1">
      <c r="A6517" s="36" t="s">
        <v>9052</v>
      </c>
      <c r="B6517" s="36">
        <v>480416</v>
      </c>
      <c r="C6517" s="35" t="str">
        <f>VLOOKUP(B6517,'[1]EC Sales Date'!$A:$C,2,)</f>
        <v>Blouse en coton (Manches courtes)</v>
      </c>
      <c r="D6517" s="36" t="s">
        <v>57</v>
      </c>
      <c r="E6517" s="36" t="s">
        <v>57</v>
      </c>
      <c r="F6517" s="36" t="s">
        <v>57</v>
      </c>
      <c r="G6517" s="36" t="s">
        <v>7504</v>
      </c>
      <c r="H6517" s="36" t="s">
        <v>7504</v>
      </c>
      <c r="I6517" s="36" t="s">
        <v>58</v>
      </c>
      <c r="J6517" s="37" t="s">
        <v>123</v>
      </c>
      <c r="K6517" s="36" t="s">
        <v>9053</v>
      </c>
    </row>
    <row r="6518" spans="1:11" ht="15" customHeight="1">
      <c r="A6518" s="36" t="s">
        <v>9054</v>
      </c>
      <c r="B6518" s="36">
        <v>480419</v>
      </c>
      <c r="C6518" s="35" t="str">
        <f>VLOOKUP(B6518,'[1]EC Sales Date'!$A:$C,2,)</f>
        <v>Chemise à volants en coton mélangé</v>
      </c>
      <c r="D6518" s="36" t="s">
        <v>57</v>
      </c>
      <c r="E6518" s="36" t="s">
        <v>57</v>
      </c>
      <c r="F6518" s="36" t="s">
        <v>57</v>
      </c>
      <c r="G6518" s="36" t="s">
        <v>7504</v>
      </c>
      <c r="H6518" s="36" t="s">
        <v>7504</v>
      </c>
      <c r="I6518" s="36" t="s">
        <v>58</v>
      </c>
      <c r="J6518" s="36" t="s">
        <v>59</v>
      </c>
      <c r="K6518" s="36" t="s">
        <v>7811</v>
      </c>
    </row>
    <row r="6519" spans="1:11" ht="15" customHeight="1">
      <c r="A6519" s="36" t="s">
        <v>9055</v>
      </c>
      <c r="B6519" s="36">
        <v>480419</v>
      </c>
      <c r="C6519" s="35" t="str">
        <f>VLOOKUP(B6519,'[1]EC Sales Date'!$A:$C,2,)</f>
        <v>Chemise à volants en coton mélangé</v>
      </c>
      <c r="D6519" s="36" t="s">
        <v>57</v>
      </c>
      <c r="E6519" s="36" t="s">
        <v>57</v>
      </c>
      <c r="F6519" s="36" t="s">
        <v>57</v>
      </c>
      <c r="G6519" s="36" t="s">
        <v>7504</v>
      </c>
      <c r="H6519" s="36" t="s">
        <v>7504</v>
      </c>
      <c r="I6519" s="36" t="s">
        <v>58</v>
      </c>
      <c r="J6519" s="36" t="s">
        <v>59</v>
      </c>
      <c r="K6519" s="36" t="s">
        <v>7811</v>
      </c>
    </row>
    <row r="6520" spans="1:11" ht="15" customHeight="1">
      <c r="A6520" s="36" t="s">
        <v>9056</v>
      </c>
      <c r="B6520" s="36">
        <v>480423</v>
      </c>
      <c r="C6520" s="35" t="str">
        <f>VLOOKUP(B6520,'[1]EC Sales Date'!$A:$C,2,)</f>
        <v>Chemise à volants en jean</v>
      </c>
      <c r="D6520" s="36" t="s">
        <v>57</v>
      </c>
      <c r="E6520" s="36" t="s">
        <v>57</v>
      </c>
      <c r="F6520" s="36" t="s">
        <v>57</v>
      </c>
      <c r="G6520" s="36" t="s">
        <v>7504</v>
      </c>
      <c r="H6520" s="36" t="s">
        <v>7504</v>
      </c>
      <c r="I6520" s="36" t="s">
        <v>58</v>
      </c>
      <c r="J6520" s="37" t="s">
        <v>123</v>
      </c>
      <c r="K6520" s="36" t="s">
        <v>7425</v>
      </c>
    </row>
    <row r="6521" spans="1:11" ht="15" customHeight="1">
      <c r="A6521" s="36" t="s">
        <v>9057</v>
      </c>
      <c r="B6521" s="36">
        <v>480423</v>
      </c>
      <c r="C6521" s="35" t="str">
        <f>VLOOKUP(B6521,'[1]EC Sales Date'!$A:$C,2,)</f>
        <v>Chemise à volants en jean</v>
      </c>
      <c r="D6521" s="36" t="s">
        <v>57</v>
      </c>
      <c r="E6521" s="36" t="s">
        <v>57</v>
      </c>
      <c r="F6521" s="36" t="s">
        <v>57</v>
      </c>
      <c r="G6521" s="36" t="s">
        <v>7504</v>
      </c>
      <c r="H6521" s="36" t="s">
        <v>7504</v>
      </c>
      <c r="I6521" s="36" t="s">
        <v>58</v>
      </c>
      <c r="J6521" s="37" t="s">
        <v>123</v>
      </c>
      <c r="K6521" s="36" t="s">
        <v>7425</v>
      </c>
    </row>
    <row r="6522" spans="1:11" ht="15" customHeight="1">
      <c r="A6522" s="36" t="s">
        <v>9058</v>
      </c>
      <c r="B6522" s="36">
        <v>480427</v>
      </c>
      <c r="C6522" s="35" t="str">
        <f>VLOOKUP(B6522,'[1]EC Sales Date'!$A:$C,2,)</f>
        <v>Chemise brodée en coton</v>
      </c>
      <c r="D6522" s="36" t="s">
        <v>57</v>
      </c>
      <c r="E6522" s="36" t="s">
        <v>57</v>
      </c>
      <c r="F6522" s="36" t="s">
        <v>57</v>
      </c>
      <c r="G6522" s="36" t="s">
        <v>7504</v>
      </c>
      <c r="H6522" s="36" t="s">
        <v>7504</v>
      </c>
      <c r="I6522" s="36" t="s">
        <v>58</v>
      </c>
      <c r="J6522" s="37" t="s">
        <v>123</v>
      </c>
      <c r="K6522" s="36" t="s">
        <v>9059</v>
      </c>
    </row>
    <row r="6523" spans="1:11" ht="15" customHeight="1">
      <c r="A6523" s="36" t="s">
        <v>9060</v>
      </c>
      <c r="B6523" s="36">
        <v>480501</v>
      </c>
      <c r="C6523" s="35" t="e">
        <f>VLOOKUP(B6523,'[1]EC Sales Date'!$A:$C,2,)</f>
        <v>#N/A</v>
      </c>
      <c r="D6523" s="36" t="s">
        <v>57</v>
      </c>
      <c r="E6523" s="36" t="s">
        <v>57</v>
      </c>
      <c r="F6523" s="36" t="s">
        <v>57</v>
      </c>
      <c r="G6523" s="36" t="s">
        <v>7504</v>
      </c>
      <c r="H6523" s="36" t="s">
        <v>7504</v>
      </c>
      <c r="I6523" s="36" t="s">
        <v>58</v>
      </c>
      <c r="J6523" s="37" t="s">
        <v>123</v>
      </c>
      <c r="K6523" s="36" t="s">
        <v>9061</v>
      </c>
    </row>
    <row r="6524" spans="1:11" ht="15" customHeight="1">
      <c r="A6524" s="36" t="s">
        <v>9062</v>
      </c>
      <c r="B6524" s="36">
        <v>483580</v>
      </c>
      <c r="C6524" s="35" t="str">
        <f>VLOOKUP(B6524,'[1]EC Sales Date'!$A:$C,2,)</f>
        <v>Jean Barrel</v>
      </c>
      <c r="D6524" s="36" t="s">
        <v>57</v>
      </c>
      <c r="E6524" s="36" t="s">
        <v>57</v>
      </c>
      <c r="F6524" s="36" t="s">
        <v>57</v>
      </c>
      <c r="G6524" s="36" t="s">
        <v>7504</v>
      </c>
      <c r="H6524" s="36" t="s">
        <v>7504</v>
      </c>
      <c r="I6524" s="36" t="s">
        <v>58</v>
      </c>
      <c r="J6524" s="36" t="s">
        <v>59</v>
      </c>
      <c r="K6524" s="36" t="s">
        <v>9047</v>
      </c>
    </row>
    <row r="6525" spans="1:11" ht="15" customHeight="1">
      <c r="A6525" s="36" t="s">
        <v>9063</v>
      </c>
      <c r="B6525" s="36">
        <v>483580</v>
      </c>
      <c r="C6525" s="35" t="str">
        <f>VLOOKUP(B6525,'[1]EC Sales Date'!$A:$C,2,)</f>
        <v>Jean Barrel</v>
      </c>
      <c r="D6525" s="36" t="s">
        <v>57</v>
      </c>
      <c r="E6525" s="36" t="s">
        <v>57</v>
      </c>
      <c r="F6525" s="36" t="s">
        <v>57</v>
      </c>
      <c r="G6525" s="36" t="s">
        <v>7504</v>
      </c>
      <c r="H6525" s="36" t="s">
        <v>7504</v>
      </c>
      <c r="I6525" s="36" t="s">
        <v>58</v>
      </c>
      <c r="J6525" s="36" t="s">
        <v>59</v>
      </c>
      <c r="K6525" s="36" t="s">
        <v>9047</v>
      </c>
    </row>
    <row r="6526" spans="1:11" ht="15" customHeight="1">
      <c r="A6526" s="36" t="s">
        <v>9064</v>
      </c>
      <c r="B6526" s="36">
        <v>483580</v>
      </c>
      <c r="C6526" s="35" t="str">
        <f>VLOOKUP(B6526,'[1]EC Sales Date'!$A:$C,2,)</f>
        <v>Jean Barrel</v>
      </c>
      <c r="D6526" s="36" t="s">
        <v>57</v>
      </c>
      <c r="E6526" s="36" t="s">
        <v>57</v>
      </c>
      <c r="F6526" s="36" t="s">
        <v>57</v>
      </c>
      <c r="G6526" s="36" t="s">
        <v>7504</v>
      </c>
      <c r="H6526" s="36" t="s">
        <v>7504</v>
      </c>
      <c r="I6526" s="36" t="s">
        <v>58</v>
      </c>
      <c r="J6526" s="36" t="s">
        <v>59</v>
      </c>
      <c r="K6526" s="36" t="s">
        <v>9047</v>
      </c>
    </row>
    <row r="6527" spans="1:11" ht="15" customHeight="1">
      <c r="A6527" s="36" t="s">
        <v>9065</v>
      </c>
      <c r="B6527" s="36">
        <v>483606</v>
      </c>
      <c r="C6527" s="35" t="str">
        <f>VLOOKUP(B6527,'[1]EC Sales Date'!$A:$C,2,)</f>
        <v>Pantalon large en laine</v>
      </c>
      <c r="D6527" s="36" t="s">
        <v>57</v>
      </c>
      <c r="E6527" s="36" t="s">
        <v>57</v>
      </c>
      <c r="F6527" s="36" t="s">
        <v>57</v>
      </c>
      <c r="G6527" s="36" t="s">
        <v>7504</v>
      </c>
      <c r="H6527" s="36" t="s">
        <v>7504</v>
      </c>
      <c r="I6527" s="36" t="s">
        <v>58</v>
      </c>
      <c r="J6527" s="36" t="s">
        <v>59</v>
      </c>
      <c r="K6527" s="36" t="s">
        <v>9051</v>
      </c>
    </row>
    <row r="6528" spans="1:11" ht="15" customHeight="1">
      <c r="A6528" s="36" t="s">
        <v>9066</v>
      </c>
      <c r="B6528" s="36">
        <v>480520</v>
      </c>
      <c r="C6528" s="35" t="str">
        <f>VLOOKUP(B6528,'[1]EC Sales Date'!$A:$C,2,)</f>
        <v>Soutien-gorge sans armature (Dentelle)</v>
      </c>
      <c r="D6528" s="36" t="s">
        <v>57</v>
      </c>
      <c r="E6528" s="36" t="s">
        <v>57</v>
      </c>
      <c r="F6528" s="36" t="s">
        <v>57</v>
      </c>
      <c r="G6528" s="36" t="s">
        <v>7504</v>
      </c>
      <c r="H6528" s="36" t="s">
        <v>7504</v>
      </c>
      <c r="I6528" s="36" t="s">
        <v>58</v>
      </c>
      <c r="J6528" s="36" t="s">
        <v>59</v>
      </c>
      <c r="K6528" s="36" t="s">
        <v>9067</v>
      </c>
    </row>
    <row r="6529" spans="1:11" ht="15" customHeight="1">
      <c r="A6529" s="36" t="s">
        <v>9068</v>
      </c>
      <c r="B6529" s="36">
        <v>480523</v>
      </c>
      <c r="C6529" s="35" t="str">
        <f>VLOOKUP(B6529,'[1]EC Sales Date'!$A:$C,2,)</f>
        <v>Culotte taille haute (Dentelle)</v>
      </c>
      <c r="D6529" s="36" t="s">
        <v>57</v>
      </c>
      <c r="E6529" s="36" t="s">
        <v>57</v>
      </c>
      <c r="F6529" s="36" t="s">
        <v>57</v>
      </c>
      <c r="G6529" s="36" t="s">
        <v>7504</v>
      </c>
      <c r="H6529" s="36" t="s">
        <v>7504</v>
      </c>
      <c r="I6529" s="36" t="s">
        <v>58</v>
      </c>
      <c r="J6529" s="36" t="s">
        <v>59</v>
      </c>
      <c r="K6529" s="36" t="s">
        <v>9069</v>
      </c>
    </row>
    <row r="6530" spans="1:11" ht="15" customHeight="1">
      <c r="A6530" s="36" t="s">
        <v>9070</v>
      </c>
      <c r="B6530" s="36">
        <v>480525</v>
      </c>
      <c r="C6530" s="35" t="e">
        <f>VLOOKUP(B6530,'[1]EC Sales Date'!$A:$C,2,)</f>
        <v>#N/A</v>
      </c>
      <c r="D6530" s="36" t="s">
        <v>57</v>
      </c>
      <c r="E6530" s="36" t="s">
        <v>57</v>
      </c>
      <c r="F6530" s="36" t="s">
        <v>57</v>
      </c>
      <c r="G6530" s="36" t="s">
        <v>7504</v>
      </c>
      <c r="H6530" s="36" t="s">
        <v>7504</v>
      </c>
      <c r="I6530" s="36" t="s">
        <v>58</v>
      </c>
      <c r="J6530" s="36" t="s">
        <v>59</v>
      </c>
      <c r="K6530" s="36" t="s">
        <v>9071</v>
      </c>
    </row>
    <row r="6531" spans="1:11" ht="15" customHeight="1">
      <c r="A6531" s="36" t="s">
        <v>9072</v>
      </c>
      <c r="B6531" s="36">
        <v>480526</v>
      </c>
      <c r="C6531" s="35" t="e">
        <f>VLOOKUP(B6531,'[1]EC Sales Date'!$A:$C,2,)</f>
        <v>#N/A</v>
      </c>
      <c r="D6531" s="36" t="s">
        <v>57</v>
      </c>
      <c r="E6531" s="36" t="s">
        <v>57</v>
      </c>
      <c r="F6531" s="36" t="s">
        <v>57</v>
      </c>
      <c r="G6531" s="36" t="s">
        <v>7504</v>
      </c>
      <c r="H6531" s="36" t="s">
        <v>7504</v>
      </c>
      <c r="I6531" s="36" t="s">
        <v>58</v>
      </c>
      <c r="J6531" s="36" t="s">
        <v>59</v>
      </c>
      <c r="K6531" s="36" t="s">
        <v>9073</v>
      </c>
    </row>
    <row r="6532" spans="1:11" ht="15" customHeight="1">
      <c r="A6532" s="36" t="s">
        <v>9074</v>
      </c>
      <c r="B6532" s="36">
        <v>480541</v>
      </c>
      <c r="C6532" s="35" t="str">
        <f>VLOOKUP(B6532,'[1]EC Sales Date'!$A:$C,2,)</f>
        <v>Soutien-gorge sans armatures (Mesh, Color Block)</v>
      </c>
      <c r="D6532" s="36" t="s">
        <v>57</v>
      </c>
      <c r="E6532" s="36" t="s">
        <v>57</v>
      </c>
      <c r="F6532" s="36" t="s">
        <v>57</v>
      </c>
      <c r="G6532" s="36" t="s">
        <v>7504</v>
      </c>
      <c r="H6532" s="36" t="s">
        <v>7504</v>
      </c>
      <c r="I6532" s="36" t="s">
        <v>58</v>
      </c>
      <c r="J6532" s="36" t="s">
        <v>59</v>
      </c>
      <c r="K6532" s="36" t="s">
        <v>9075</v>
      </c>
    </row>
    <row r="6533" spans="1:11" ht="15" customHeight="1">
      <c r="A6533" s="36" t="s">
        <v>9076</v>
      </c>
      <c r="B6533" s="36">
        <v>480543</v>
      </c>
      <c r="C6533" s="35" t="str">
        <f>VLOOKUP(B6533,'[1]EC Sales Date'!$A:$C,2,)</f>
        <v>Culotte (Mesh, Color Block)</v>
      </c>
      <c r="D6533" s="36" t="s">
        <v>57</v>
      </c>
      <c r="E6533" s="36" t="s">
        <v>57</v>
      </c>
      <c r="F6533" s="36" t="s">
        <v>57</v>
      </c>
      <c r="G6533" s="36" t="s">
        <v>7504</v>
      </c>
      <c r="H6533" s="36" t="s">
        <v>7504</v>
      </c>
      <c r="I6533" s="36" t="s">
        <v>58</v>
      </c>
      <c r="J6533" s="36" t="s">
        <v>59</v>
      </c>
      <c r="K6533" s="36" t="s">
        <v>9077</v>
      </c>
    </row>
    <row r="6534" spans="1:11" ht="15" customHeight="1">
      <c r="A6534" s="36" t="s">
        <v>9078</v>
      </c>
      <c r="B6534" s="36">
        <v>480547</v>
      </c>
      <c r="C6534" s="35" t="e">
        <f>VLOOKUP(B6534,'[1]EC Sales Date'!$A:$C,2,)</f>
        <v>#N/A</v>
      </c>
      <c r="D6534" s="36" t="s">
        <v>57</v>
      </c>
      <c r="E6534" s="36" t="s">
        <v>57</v>
      </c>
      <c r="F6534" s="36" t="s">
        <v>57</v>
      </c>
      <c r="G6534" s="36" t="s">
        <v>7504</v>
      </c>
      <c r="H6534" s="36" t="s">
        <v>7504</v>
      </c>
      <c r="I6534" s="36" t="s">
        <v>58</v>
      </c>
      <c r="J6534" s="36" t="s">
        <v>59</v>
      </c>
      <c r="K6534" s="36" t="s">
        <v>9079</v>
      </c>
    </row>
    <row r="6535" spans="1:11" ht="15" customHeight="1">
      <c r="A6535" s="36" t="s">
        <v>9080</v>
      </c>
      <c r="B6535" s="36">
        <v>480548</v>
      </c>
      <c r="C6535" s="35" t="e">
        <f>VLOOKUP(B6535,'[1]EC Sales Date'!$A:$C,2,)</f>
        <v>#N/A</v>
      </c>
      <c r="D6535" s="36" t="s">
        <v>57</v>
      </c>
      <c r="E6535" s="36" t="s">
        <v>57</v>
      </c>
      <c r="F6535" s="36" t="s">
        <v>57</v>
      </c>
      <c r="G6535" s="36" t="s">
        <v>7504</v>
      </c>
      <c r="H6535" s="36" t="s">
        <v>7504</v>
      </c>
      <c r="I6535" s="36" t="s">
        <v>58</v>
      </c>
      <c r="J6535" s="36" t="s">
        <v>59</v>
      </c>
      <c r="K6535" s="36" t="s">
        <v>9081</v>
      </c>
    </row>
    <row r="6536" spans="1:11" ht="15" customHeight="1">
      <c r="A6536" s="36" t="s">
        <v>9082</v>
      </c>
      <c r="B6536" s="36">
        <v>480553</v>
      </c>
      <c r="C6536" s="35" t="e">
        <f>VLOOKUP(B6536,'[1]EC Sales Date'!$A:$C,2,)</f>
        <v>#N/A</v>
      </c>
      <c r="D6536" s="36" t="s">
        <v>57</v>
      </c>
      <c r="E6536" s="36" t="s">
        <v>57</v>
      </c>
      <c r="F6536" s="36" t="s">
        <v>57</v>
      </c>
      <c r="G6536" s="36" t="s">
        <v>7504</v>
      </c>
      <c r="H6536" s="36" t="s">
        <v>7504</v>
      </c>
      <c r="I6536" s="36" t="s">
        <v>58</v>
      </c>
      <c r="J6536" s="36" t="s">
        <v>59</v>
      </c>
      <c r="K6536" s="36" t="s">
        <v>9083</v>
      </c>
    </row>
    <row r="6537" spans="1:11" ht="15" customHeight="1">
      <c r="A6537" s="36" t="s">
        <v>9084</v>
      </c>
      <c r="B6537" s="36">
        <v>480554</v>
      </c>
      <c r="C6537" s="35" t="e">
        <f>VLOOKUP(B6537,'[1]EC Sales Date'!$A:$C,2,)</f>
        <v>#N/A</v>
      </c>
      <c r="D6537" s="36" t="s">
        <v>57</v>
      </c>
      <c r="E6537" s="36" t="s">
        <v>57</v>
      </c>
      <c r="F6537" s="36" t="s">
        <v>57</v>
      </c>
      <c r="G6537" s="36" t="s">
        <v>7504</v>
      </c>
      <c r="H6537" s="36" t="s">
        <v>7504</v>
      </c>
      <c r="I6537" s="36" t="s">
        <v>58</v>
      </c>
      <c r="J6537" s="36" t="s">
        <v>59</v>
      </c>
      <c r="K6537" s="36" t="s">
        <v>9081</v>
      </c>
    </row>
    <row r="6538" spans="1:11" ht="15" customHeight="1">
      <c r="A6538" s="36" t="s">
        <v>9085</v>
      </c>
      <c r="B6538" s="36">
        <v>483011</v>
      </c>
      <c r="C6538" s="35" t="e">
        <f>VLOOKUP(B6538,'[1]EC Sales Date'!$A:$C,2,)</f>
        <v>#N/A</v>
      </c>
      <c r="D6538" s="36" t="s">
        <v>57</v>
      </c>
      <c r="E6538" s="36" t="s">
        <v>57</v>
      </c>
      <c r="F6538" s="36" t="s">
        <v>57</v>
      </c>
      <c r="G6538" s="36" t="s">
        <v>7504</v>
      </c>
      <c r="H6538" s="36" t="s">
        <v>7504</v>
      </c>
      <c r="I6538" s="36" t="s">
        <v>58</v>
      </c>
      <c r="J6538" s="36" t="s">
        <v>59</v>
      </c>
      <c r="K6538" s="36" t="s">
        <v>9086</v>
      </c>
    </row>
    <row r="6539" spans="1:11" ht="15" customHeight="1">
      <c r="A6539" s="36" t="s">
        <v>9087</v>
      </c>
      <c r="B6539" s="36">
        <v>478123</v>
      </c>
      <c r="C6539" s="35" t="str">
        <f>VLOOKUP(B6539,'[1]EC Sales Date'!$A:$C,2,)</f>
        <v>Doudoune PUFFERTECH (Lavable en machine)</v>
      </c>
      <c r="D6539" s="36" t="s">
        <v>56</v>
      </c>
      <c r="E6539" s="36" t="s">
        <v>57</v>
      </c>
      <c r="F6539" s="36" t="s">
        <v>57</v>
      </c>
      <c r="G6539" s="36" t="s">
        <v>7504</v>
      </c>
      <c r="H6539" s="36" t="s">
        <v>7504</v>
      </c>
      <c r="I6539" s="36" t="s">
        <v>78</v>
      </c>
      <c r="J6539" s="36" t="s">
        <v>59</v>
      </c>
      <c r="K6539" s="36" t="s">
        <v>9088</v>
      </c>
    </row>
    <row r="6540" spans="1:11" ht="15" customHeight="1">
      <c r="A6540" s="36" t="s">
        <v>10983</v>
      </c>
      <c r="B6540" s="36">
        <v>478123</v>
      </c>
      <c r="C6540" s="35" t="str">
        <f>VLOOKUP(B6540,'[1]EC Sales Date'!$A:$C,2,)</f>
        <v>Doudoune PUFFERTECH (Lavable en machine)</v>
      </c>
      <c r="D6540" s="36" t="s">
        <v>56</v>
      </c>
      <c r="E6540" s="36" t="s">
        <v>56</v>
      </c>
      <c r="F6540" s="36" t="s">
        <v>56</v>
      </c>
      <c r="G6540" s="36" t="s">
        <v>7504</v>
      </c>
      <c r="H6540" s="36" t="s">
        <v>7504</v>
      </c>
      <c r="I6540" s="36" t="s">
        <v>78</v>
      </c>
      <c r="J6540" s="36" t="s">
        <v>59</v>
      </c>
      <c r="K6540" s="36" t="s">
        <v>9088</v>
      </c>
    </row>
    <row r="6541" spans="1:11" ht="15" customHeight="1">
      <c r="A6541" s="36" t="s">
        <v>9089</v>
      </c>
      <c r="B6541" s="36">
        <v>478124</v>
      </c>
      <c r="C6541" s="35" t="str">
        <f>VLOOKUP(B6541,'[1]EC Sales Date'!$A:$C,2,)</f>
        <v>Doudoune sans manches PUFFERTECH (Lavable en machine)</v>
      </c>
      <c r="D6541" s="36" t="s">
        <v>56</v>
      </c>
      <c r="E6541" s="36" t="s">
        <v>57</v>
      </c>
      <c r="F6541" s="36" t="s">
        <v>56</v>
      </c>
      <c r="G6541" s="36" t="s">
        <v>7504</v>
      </c>
      <c r="H6541" s="36" t="s">
        <v>7504</v>
      </c>
      <c r="I6541" s="36" t="s">
        <v>78</v>
      </c>
      <c r="J6541" s="36" t="s">
        <v>59</v>
      </c>
      <c r="K6541" s="36" t="s">
        <v>2855</v>
      </c>
    </row>
    <row r="6542" spans="1:11" ht="15" customHeight="1">
      <c r="A6542" s="36" t="s">
        <v>9090</v>
      </c>
      <c r="B6542" s="36">
        <v>482817</v>
      </c>
      <c r="C6542" s="35" t="e">
        <f>VLOOKUP(B6542,'[1]EC Sales Date'!$A:$C,2,)</f>
        <v>#N/A</v>
      </c>
      <c r="D6542" s="36" t="s">
        <v>57</v>
      </c>
      <c r="E6542" s="36" t="s">
        <v>57</v>
      </c>
      <c r="F6542" s="36" t="s">
        <v>57</v>
      </c>
      <c r="G6542" s="36" t="s">
        <v>7504</v>
      </c>
      <c r="H6542" s="36" t="s">
        <v>7504</v>
      </c>
      <c r="I6542" s="36" t="s">
        <v>58</v>
      </c>
      <c r="J6542" s="36" t="s">
        <v>59</v>
      </c>
      <c r="K6542" s="36" t="s">
        <v>9091</v>
      </c>
    </row>
    <row r="6543" spans="1:11" ht="15" customHeight="1">
      <c r="A6543" s="36" t="s">
        <v>9092</v>
      </c>
      <c r="B6543" s="36">
        <v>481565</v>
      </c>
      <c r="C6543" s="35" t="e">
        <f>VLOOKUP(B6543,'[1]EC Sales Date'!$A:$C,2,)</f>
        <v>#N/A</v>
      </c>
      <c r="D6543" s="36" t="s">
        <v>57</v>
      </c>
      <c r="E6543" s="36" t="s">
        <v>57</v>
      </c>
      <c r="F6543" s="36" t="s">
        <v>57</v>
      </c>
      <c r="G6543" s="36" t="s">
        <v>7504</v>
      </c>
      <c r="H6543" s="36" t="s">
        <v>7504</v>
      </c>
      <c r="I6543" s="36" t="s">
        <v>58</v>
      </c>
      <c r="J6543" s="36" t="s">
        <v>59</v>
      </c>
      <c r="K6543" s="36" t="s">
        <v>4672</v>
      </c>
    </row>
    <row r="6544" spans="1:11" ht="15" customHeight="1">
      <c r="A6544" s="36" t="s">
        <v>10984</v>
      </c>
      <c r="B6544" s="36">
        <v>478127</v>
      </c>
      <c r="C6544" s="35" t="e">
        <f>VLOOKUP(B6544,'[1]EC Sales Date'!$A:$C,2,)</f>
        <v>#N/A</v>
      </c>
      <c r="D6544" s="36" t="s">
        <v>57</v>
      </c>
      <c r="E6544" s="36" t="s">
        <v>57</v>
      </c>
      <c r="F6544" s="36" t="s">
        <v>57</v>
      </c>
      <c r="G6544" s="36" t="s">
        <v>7504</v>
      </c>
      <c r="H6544" s="36" t="s">
        <v>7504</v>
      </c>
      <c r="I6544" s="36" t="s">
        <v>78</v>
      </c>
      <c r="J6544" s="36" t="s">
        <v>59</v>
      </c>
      <c r="K6544" s="36" t="s">
        <v>9094</v>
      </c>
    </row>
    <row r="6545" spans="1:11" ht="15" customHeight="1">
      <c r="A6545" s="36" t="s">
        <v>9093</v>
      </c>
      <c r="B6545" s="36">
        <v>478127</v>
      </c>
      <c r="C6545" s="35" t="e">
        <f>VLOOKUP(B6545,'[1]EC Sales Date'!$A:$C,2,)</f>
        <v>#N/A</v>
      </c>
      <c r="D6545" s="36" t="s">
        <v>56</v>
      </c>
      <c r="E6545" s="36" t="s">
        <v>57</v>
      </c>
      <c r="F6545" s="36" t="s">
        <v>57</v>
      </c>
      <c r="G6545" s="36" t="s">
        <v>7504</v>
      </c>
      <c r="H6545" s="36" t="s">
        <v>7504</v>
      </c>
      <c r="I6545" s="36" t="s">
        <v>78</v>
      </c>
      <c r="J6545" s="36" t="s">
        <v>59</v>
      </c>
      <c r="K6545" s="36" t="s">
        <v>9094</v>
      </c>
    </row>
    <row r="6546" spans="1:11" ht="15" customHeight="1">
      <c r="A6546" s="36" t="s">
        <v>9095</v>
      </c>
      <c r="B6546" s="36">
        <v>480327</v>
      </c>
      <c r="C6546" s="35" t="e">
        <f>VLOOKUP(B6546,'[1]EC Sales Date'!$A:$C,2,)</f>
        <v>#N/A</v>
      </c>
      <c r="D6546" s="36" t="s">
        <v>56</v>
      </c>
      <c r="E6546" s="36" t="s">
        <v>56</v>
      </c>
      <c r="F6546" s="36" t="s">
        <v>56</v>
      </c>
      <c r="G6546" s="36" t="s">
        <v>7504</v>
      </c>
      <c r="H6546" s="36" t="s">
        <v>7504</v>
      </c>
      <c r="I6546" s="36" t="s">
        <v>58</v>
      </c>
      <c r="J6546" s="36" t="s">
        <v>59</v>
      </c>
      <c r="K6546" s="36" t="s">
        <v>4677</v>
      </c>
    </row>
    <row r="6547" spans="1:11" ht="15" customHeight="1">
      <c r="A6547" s="36" t="s">
        <v>9096</v>
      </c>
      <c r="B6547" s="36">
        <v>480308</v>
      </c>
      <c r="C6547" s="35" t="str">
        <f>VLOOKUP(B6547,'[1]EC Sales Date'!$A:$C,2,)</f>
        <v>Pantalon large en velours côtelé</v>
      </c>
      <c r="D6547" s="36" t="s">
        <v>57</v>
      </c>
      <c r="E6547" s="36" t="s">
        <v>57</v>
      </c>
      <c r="F6547" s="36" t="s">
        <v>57</v>
      </c>
      <c r="G6547" s="36" t="s">
        <v>7504</v>
      </c>
      <c r="H6547" s="36" t="s">
        <v>7504</v>
      </c>
      <c r="I6547" s="36" t="s">
        <v>58</v>
      </c>
      <c r="J6547" s="36" t="s">
        <v>59</v>
      </c>
      <c r="K6547" s="36" t="s">
        <v>267</v>
      </c>
    </row>
    <row r="6548" spans="1:11" ht="15" customHeight="1">
      <c r="A6548" s="36" t="s">
        <v>9097</v>
      </c>
      <c r="B6548" s="36">
        <v>478140</v>
      </c>
      <c r="C6548" s="35" t="e">
        <f>VLOOKUP(B6548,'[1]EC Sales Date'!$A:$C,2,)</f>
        <v>#N/A</v>
      </c>
      <c r="D6548" s="36" t="s">
        <v>86</v>
      </c>
      <c r="E6548" s="36" t="s">
        <v>57</v>
      </c>
      <c r="F6548" s="36" t="s">
        <v>57</v>
      </c>
      <c r="G6548" s="36" t="s">
        <v>7504</v>
      </c>
      <c r="H6548" s="36" t="s">
        <v>7504</v>
      </c>
      <c r="I6548" s="36" t="s">
        <v>78</v>
      </c>
      <c r="J6548" s="36" t="s">
        <v>59</v>
      </c>
      <c r="K6548" s="36" t="s">
        <v>9098</v>
      </c>
    </row>
    <row r="6549" spans="1:11" ht="15" customHeight="1">
      <c r="A6549" s="36" t="s">
        <v>9099</v>
      </c>
      <c r="B6549" s="36">
        <v>478140</v>
      </c>
      <c r="C6549" s="35" t="e">
        <f>VLOOKUP(B6549,'[1]EC Sales Date'!$A:$C,2,)</f>
        <v>#N/A</v>
      </c>
      <c r="D6549" s="36" t="s">
        <v>86</v>
      </c>
      <c r="E6549" s="36" t="s">
        <v>57</v>
      </c>
      <c r="F6549" s="36" t="s">
        <v>57</v>
      </c>
      <c r="G6549" s="36" t="s">
        <v>7504</v>
      </c>
      <c r="H6549" s="36" t="s">
        <v>7504</v>
      </c>
      <c r="I6549" s="36" t="s">
        <v>78</v>
      </c>
      <c r="J6549" s="36" t="s">
        <v>59</v>
      </c>
      <c r="K6549" s="36" t="s">
        <v>9098</v>
      </c>
    </row>
    <row r="6550" spans="1:11" ht="15" customHeight="1">
      <c r="A6550" s="36" t="s">
        <v>9100</v>
      </c>
      <c r="B6550" s="36">
        <v>478141</v>
      </c>
      <c r="C6550" s="35" t="e">
        <f>VLOOKUP(B6550,'[1]EC Sales Date'!$A:$C,2,)</f>
        <v>#N/A</v>
      </c>
      <c r="D6550" s="36" t="s">
        <v>86</v>
      </c>
      <c r="E6550" s="36" t="s">
        <v>86</v>
      </c>
      <c r="F6550" s="36" t="s">
        <v>86</v>
      </c>
      <c r="G6550" s="36" t="s">
        <v>7504</v>
      </c>
      <c r="H6550" s="36" t="s">
        <v>7504</v>
      </c>
      <c r="I6550" s="36" t="s">
        <v>2024</v>
      </c>
      <c r="J6550" s="36" t="s">
        <v>59</v>
      </c>
      <c r="K6550" s="36" t="s">
        <v>788</v>
      </c>
    </row>
    <row r="6551" spans="1:11" ht="15" customHeight="1">
      <c r="A6551" s="36" t="s">
        <v>9101</v>
      </c>
      <c r="B6551" s="36">
        <v>480184</v>
      </c>
      <c r="C6551" s="35" t="e">
        <f>VLOOKUP(B6551,'[1]EC Sales Date'!$A:$C,2,)</f>
        <v>#N/A</v>
      </c>
      <c r="D6551" s="36" t="s">
        <v>86</v>
      </c>
      <c r="E6551" s="36" t="s">
        <v>86</v>
      </c>
      <c r="F6551" s="36" t="s">
        <v>86</v>
      </c>
      <c r="G6551" s="36" t="s">
        <v>7504</v>
      </c>
      <c r="H6551" s="36" t="s">
        <v>7504</v>
      </c>
      <c r="I6551" s="36" t="s">
        <v>2024</v>
      </c>
      <c r="J6551" s="36" t="s">
        <v>59</v>
      </c>
      <c r="K6551" s="36" t="s">
        <v>788</v>
      </c>
    </row>
    <row r="6552" spans="1:11" ht="15" customHeight="1">
      <c r="A6552" s="36" t="s">
        <v>9102</v>
      </c>
      <c r="B6552" s="36">
        <v>481213</v>
      </c>
      <c r="C6552" s="35" t="str">
        <f>VLOOKUP(B6552,'[1]EC Sales Date'!$A:$C,2,)</f>
        <v>T-shirt en polaire</v>
      </c>
      <c r="D6552" s="36" t="s">
        <v>86</v>
      </c>
      <c r="E6552" s="36" t="s">
        <v>57</v>
      </c>
      <c r="F6552" s="36" t="s">
        <v>57</v>
      </c>
      <c r="G6552" s="36" t="s">
        <v>7504</v>
      </c>
      <c r="H6552" s="36" t="s">
        <v>7504</v>
      </c>
      <c r="I6552" s="36" t="s">
        <v>9103</v>
      </c>
      <c r="J6552" s="36" t="s">
        <v>59</v>
      </c>
      <c r="K6552" s="36" t="s">
        <v>9104</v>
      </c>
    </row>
    <row r="6553" spans="1:11" ht="15" customHeight="1">
      <c r="A6553" s="36" t="s">
        <v>9105</v>
      </c>
      <c r="B6553" s="36">
        <v>482987</v>
      </c>
      <c r="C6553" s="35" t="str">
        <f>VLOOKUP(B6553,'[1]EC Sales Date'!$A:$C,2,)</f>
        <v>T-shirt en polaire (Rayé)</v>
      </c>
      <c r="D6553" s="36" t="s">
        <v>86</v>
      </c>
      <c r="E6553" s="36" t="s">
        <v>57</v>
      </c>
      <c r="F6553" s="36" t="s">
        <v>57</v>
      </c>
      <c r="G6553" s="36" t="s">
        <v>7504</v>
      </c>
      <c r="H6553" s="36" t="s">
        <v>7504</v>
      </c>
      <c r="I6553" s="36" t="s">
        <v>4357</v>
      </c>
      <c r="J6553" s="36" t="s">
        <v>59</v>
      </c>
      <c r="K6553" s="36" t="s">
        <v>9106</v>
      </c>
    </row>
    <row r="6554" spans="1:11" ht="15" customHeight="1">
      <c r="A6554" s="36" t="s">
        <v>9107</v>
      </c>
      <c r="B6554" s="36">
        <v>478168</v>
      </c>
      <c r="C6554" s="35" t="str">
        <f>VLOOKUP(B6554,'[1]EC Sales Date'!$A:$C,2,)</f>
        <v>Veste zippée en polaire duveteuse</v>
      </c>
      <c r="D6554" s="36" t="s">
        <v>72</v>
      </c>
      <c r="E6554" s="36" t="s">
        <v>72</v>
      </c>
      <c r="F6554" s="36" t="s">
        <v>72</v>
      </c>
      <c r="G6554" s="36" t="s">
        <v>7504</v>
      </c>
      <c r="H6554" s="36" t="s">
        <v>7504</v>
      </c>
      <c r="I6554" s="36" t="s">
        <v>2024</v>
      </c>
      <c r="J6554" s="36" t="s">
        <v>59</v>
      </c>
      <c r="K6554" s="36" t="s">
        <v>788</v>
      </c>
    </row>
    <row r="6555" spans="1:11" ht="15" customHeight="1">
      <c r="A6555" s="36" t="s">
        <v>9108</v>
      </c>
      <c r="B6555" s="36">
        <v>478169</v>
      </c>
      <c r="C6555" s="35" t="str">
        <f>VLOOKUP(B6555,'[1]EC Sales Date'!$A:$C,2,)</f>
        <v>Jogging large doublé</v>
      </c>
      <c r="D6555" s="36" t="s">
        <v>86</v>
      </c>
      <c r="E6555" s="36" t="s">
        <v>57</v>
      </c>
      <c r="F6555" s="36" t="s">
        <v>57</v>
      </c>
      <c r="G6555" s="36" t="s">
        <v>7504</v>
      </c>
      <c r="H6555" s="36" t="s">
        <v>7504</v>
      </c>
      <c r="I6555" s="36" t="s">
        <v>78</v>
      </c>
      <c r="J6555" s="36" t="s">
        <v>59</v>
      </c>
      <c r="K6555" s="36" t="s">
        <v>9098</v>
      </c>
    </row>
    <row r="6556" spans="1:11" ht="15" customHeight="1">
      <c r="A6556" s="36" t="s">
        <v>9109</v>
      </c>
      <c r="B6556" s="36">
        <v>483244</v>
      </c>
      <c r="C6556" s="35" t="str">
        <f>VLOOKUP(B6556,'[1]EC Sales Date'!$A:$C,2,)</f>
        <v>Cardigan en polaire</v>
      </c>
      <c r="D6556" s="36" t="s">
        <v>86</v>
      </c>
      <c r="E6556" s="36" t="s">
        <v>57</v>
      </c>
      <c r="F6556" s="36" t="s">
        <v>57</v>
      </c>
      <c r="G6556" s="36" t="s">
        <v>7504</v>
      </c>
      <c r="H6556" s="36" t="s">
        <v>7504</v>
      </c>
      <c r="I6556" s="36" t="s">
        <v>78</v>
      </c>
      <c r="J6556" s="36" t="s">
        <v>59</v>
      </c>
      <c r="K6556" s="36" t="s">
        <v>9110</v>
      </c>
    </row>
    <row r="6557" spans="1:11" ht="15" customHeight="1">
      <c r="A6557" s="36" t="s">
        <v>9111</v>
      </c>
      <c r="B6557" s="36">
        <v>478142</v>
      </c>
      <c r="C6557" s="35" t="str">
        <f>VLOOKUP(B6557,'[1]EC Sales Date'!$A:$C,2,)</f>
        <v>Pull en maille soufflée Yarn™</v>
      </c>
      <c r="D6557" s="36" t="s">
        <v>57</v>
      </c>
      <c r="E6557" s="36" t="s">
        <v>57</v>
      </c>
      <c r="F6557" s="36" t="s">
        <v>57</v>
      </c>
      <c r="G6557" s="36" t="s">
        <v>7504</v>
      </c>
      <c r="H6557" s="36" t="s">
        <v>7504</v>
      </c>
      <c r="I6557" s="36" t="s">
        <v>821</v>
      </c>
      <c r="J6557" s="36" t="s">
        <v>59</v>
      </c>
      <c r="K6557" s="36" t="s">
        <v>9112</v>
      </c>
    </row>
    <row r="6558" spans="1:11" ht="15" customHeight="1">
      <c r="A6558" s="36" t="s">
        <v>9113</v>
      </c>
      <c r="B6558" s="36">
        <v>478142</v>
      </c>
      <c r="C6558" s="35" t="str">
        <f>VLOOKUP(B6558,'[1]EC Sales Date'!$A:$C,2,)</f>
        <v>Pull en maille soufflée Yarn™</v>
      </c>
      <c r="D6558" s="36" t="s">
        <v>86</v>
      </c>
      <c r="E6558" s="36" t="s">
        <v>86</v>
      </c>
      <c r="F6558" s="36" t="s">
        <v>57</v>
      </c>
      <c r="G6558" s="36" t="s">
        <v>7504</v>
      </c>
      <c r="H6558" s="36" t="s">
        <v>7504</v>
      </c>
      <c r="I6558" s="36" t="s">
        <v>821</v>
      </c>
      <c r="J6558" s="36" t="s">
        <v>59</v>
      </c>
      <c r="K6558" s="36" t="s">
        <v>9112</v>
      </c>
    </row>
    <row r="6559" spans="1:11" ht="15" customHeight="1">
      <c r="A6559" s="36" t="s">
        <v>9114</v>
      </c>
      <c r="B6559" s="36">
        <v>480863</v>
      </c>
      <c r="C6559" s="35" t="str">
        <f>VLOOKUP(B6559,'[1]EC Sales Date'!$A:$C,2,)</f>
        <v>Pull en maille soufflée Yarn™ (Argyle)</v>
      </c>
      <c r="D6559" s="36" t="s">
        <v>86</v>
      </c>
      <c r="E6559" s="36" t="s">
        <v>86</v>
      </c>
      <c r="F6559" s="36" t="s">
        <v>57</v>
      </c>
      <c r="G6559" s="36" t="s">
        <v>7504</v>
      </c>
      <c r="H6559" s="36" t="s">
        <v>7504</v>
      </c>
      <c r="I6559" s="36" t="s">
        <v>821</v>
      </c>
      <c r="J6559" s="36" t="s">
        <v>59</v>
      </c>
      <c r="K6559" s="36" t="s">
        <v>9112</v>
      </c>
    </row>
    <row r="6560" spans="1:11" ht="15" customHeight="1">
      <c r="A6560" s="36" t="s">
        <v>9115</v>
      </c>
      <c r="B6560" s="36">
        <v>480864</v>
      </c>
      <c r="C6560" s="35" t="str">
        <f>VLOOKUP(B6560,'[1]EC Sales Date'!$A:$C,2,)</f>
        <v>Pull en maille soufflée Yarn™ (Rayé)</v>
      </c>
      <c r="D6560" s="36" t="s">
        <v>57</v>
      </c>
      <c r="E6560" s="36" t="s">
        <v>57</v>
      </c>
      <c r="F6560" s="36" t="s">
        <v>57</v>
      </c>
      <c r="G6560" s="36" t="s">
        <v>7504</v>
      </c>
      <c r="H6560" s="36" t="s">
        <v>7504</v>
      </c>
      <c r="I6560" s="36" t="s">
        <v>821</v>
      </c>
      <c r="J6560" s="36" t="s">
        <v>59</v>
      </c>
      <c r="K6560" s="36" t="s">
        <v>9112</v>
      </c>
    </row>
    <row r="6561" spans="1:11" ht="15" customHeight="1">
      <c r="A6561" s="36" t="s">
        <v>9116</v>
      </c>
      <c r="B6561" s="36">
        <v>480864</v>
      </c>
      <c r="C6561" s="35" t="str">
        <f>VLOOKUP(B6561,'[1]EC Sales Date'!$A:$C,2,)</f>
        <v>Pull en maille soufflée Yarn™ (Rayé)</v>
      </c>
      <c r="D6561" s="36" t="s">
        <v>86</v>
      </c>
      <c r="E6561" s="36" t="s">
        <v>86</v>
      </c>
      <c r="F6561" s="36" t="s">
        <v>57</v>
      </c>
      <c r="G6561" s="36" t="s">
        <v>7504</v>
      </c>
      <c r="H6561" s="36" t="s">
        <v>7504</v>
      </c>
      <c r="I6561" s="36" t="s">
        <v>821</v>
      </c>
      <c r="J6561" s="36" t="s">
        <v>59</v>
      </c>
      <c r="K6561" s="36" t="s">
        <v>9112</v>
      </c>
    </row>
    <row r="6562" spans="1:11" ht="15" customHeight="1">
      <c r="A6562" s="36" t="s">
        <v>9117</v>
      </c>
      <c r="B6562" s="36">
        <v>480865</v>
      </c>
      <c r="C6562" s="35" t="str">
        <f>VLOOKUP(B6562,'[1]EC Sales Date'!$A:$C,2,)</f>
        <v>Pull en maille soufflée Yarn (Fair Isle)</v>
      </c>
      <c r="D6562" s="36" t="s">
        <v>57</v>
      </c>
      <c r="E6562" s="36" t="s">
        <v>57</v>
      </c>
      <c r="F6562" s="36" t="s">
        <v>57</v>
      </c>
      <c r="G6562" s="36" t="s">
        <v>7504</v>
      </c>
      <c r="H6562" s="36" t="s">
        <v>7504</v>
      </c>
      <c r="I6562" s="36" t="s">
        <v>821</v>
      </c>
      <c r="J6562" s="36" t="s">
        <v>59</v>
      </c>
      <c r="K6562" s="36" t="s">
        <v>9112</v>
      </c>
    </row>
    <row r="6563" spans="1:11" ht="15" customHeight="1">
      <c r="A6563" s="36" t="s">
        <v>9118</v>
      </c>
      <c r="B6563" s="36">
        <v>478173</v>
      </c>
      <c r="C6563" s="35" t="e">
        <f>VLOOKUP(B6563,'[1]EC Sales Date'!$A:$C,2,)</f>
        <v>#N/A</v>
      </c>
      <c r="D6563" s="36" t="s">
        <v>57</v>
      </c>
      <c r="E6563" s="36" t="s">
        <v>57</v>
      </c>
      <c r="F6563" s="36" t="s">
        <v>57</v>
      </c>
      <c r="G6563" s="36" t="s">
        <v>7504</v>
      </c>
      <c r="H6563" s="36" t="s">
        <v>7504</v>
      </c>
      <c r="I6563" s="36" t="s">
        <v>821</v>
      </c>
      <c r="J6563" s="36" t="s">
        <v>59</v>
      </c>
      <c r="K6563" s="36" t="s">
        <v>9112</v>
      </c>
    </row>
    <row r="6564" spans="1:11" ht="15" customHeight="1">
      <c r="A6564" s="36" t="s">
        <v>9119</v>
      </c>
      <c r="B6564" s="36">
        <v>478173</v>
      </c>
      <c r="C6564" s="35" t="e">
        <f>VLOOKUP(B6564,'[1]EC Sales Date'!$A:$C,2,)</f>
        <v>#N/A</v>
      </c>
      <c r="D6564" s="36" t="s">
        <v>86</v>
      </c>
      <c r="E6564" s="36" t="s">
        <v>86</v>
      </c>
      <c r="F6564" s="36" t="s">
        <v>57</v>
      </c>
      <c r="G6564" s="36" t="s">
        <v>7504</v>
      </c>
      <c r="H6564" s="36" t="s">
        <v>7504</v>
      </c>
      <c r="I6564" s="36" t="s">
        <v>821</v>
      </c>
      <c r="J6564" s="36" t="s">
        <v>59</v>
      </c>
      <c r="K6564" s="36" t="s">
        <v>9112</v>
      </c>
    </row>
    <row r="6565" spans="1:11" ht="15" customHeight="1">
      <c r="A6565" s="36" t="s">
        <v>9120</v>
      </c>
      <c r="B6565" s="36">
        <v>480087</v>
      </c>
      <c r="C6565" s="35" t="e">
        <f>VLOOKUP(B6565,'[1]EC Sales Date'!$A:$C,2,)</f>
        <v>#N/A</v>
      </c>
      <c r="D6565" s="36" t="s">
        <v>86</v>
      </c>
      <c r="E6565" s="36" t="s">
        <v>86</v>
      </c>
      <c r="F6565" s="36" t="s">
        <v>57</v>
      </c>
      <c r="G6565" s="36" t="s">
        <v>7504</v>
      </c>
      <c r="H6565" s="36" t="s">
        <v>7504</v>
      </c>
      <c r="I6565" s="36" t="s">
        <v>821</v>
      </c>
      <c r="J6565" s="36" t="s">
        <v>59</v>
      </c>
      <c r="K6565" s="36" t="s">
        <v>9112</v>
      </c>
    </row>
    <row r="6566" spans="1:11" ht="15" customHeight="1">
      <c r="A6566" s="36" t="s">
        <v>9121</v>
      </c>
      <c r="B6566" s="36">
        <v>478144</v>
      </c>
      <c r="C6566" s="35" t="str">
        <f>VLOOKUP(B6566,'[1]EC Sales Date'!$A:$C,2,)</f>
        <v>Casquette HEATTECH en maille soufflée Yarn™</v>
      </c>
      <c r="D6566" s="36" t="s">
        <v>57</v>
      </c>
      <c r="E6566" s="36" t="s">
        <v>57</v>
      </c>
      <c r="F6566" s="36" t="s">
        <v>57</v>
      </c>
      <c r="G6566" s="36" t="s">
        <v>7504</v>
      </c>
      <c r="H6566" s="36" t="s">
        <v>7504</v>
      </c>
      <c r="I6566" s="36" t="s">
        <v>78</v>
      </c>
      <c r="J6566" s="36" t="s">
        <v>59</v>
      </c>
      <c r="K6566" s="36" t="s">
        <v>9122</v>
      </c>
    </row>
    <row r="6567" spans="1:11" ht="15" customHeight="1">
      <c r="A6567" s="36" t="s">
        <v>9123</v>
      </c>
      <c r="B6567" s="36">
        <v>481290</v>
      </c>
      <c r="C6567" s="35" t="str">
        <f>VLOOKUP(B6567,'[1]EC Sales Date'!$A:$C,2,)</f>
        <v>Bonnet HEATTECH en maille</v>
      </c>
      <c r="D6567" s="36" t="s">
        <v>57</v>
      </c>
      <c r="E6567" s="36" t="s">
        <v>57</v>
      </c>
      <c r="F6567" s="36" t="s">
        <v>57</v>
      </c>
      <c r="G6567" s="36" t="s">
        <v>7504</v>
      </c>
      <c r="H6567" s="36" t="s">
        <v>7504</v>
      </c>
      <c r="I6567" s="36" t="s">
        <v>58</v>
      </c>
      <c r="J6567" s="36" t="s">
        <v>59</v>
      </c>
      <c r="K6567" s="36" t="s">
        <v>2861</v>
      </c>
    </row>
    <row r="6568" spans="1:11" ht="15" customHeight="1">
      <c r="A6568" s="36" t="s">
        <v>9124</v>
      </c>
      <c r="B6568" s="36">
        <v>478623</v>
      </c>
      <c r="C6568" s="35" t="str">
        <f>VLOOKUP(B6568,'[1]EC Sales Date'!$A:$C,2,)</f>
        <v>T-shirt HEATTECH</v>
      </c>
      <c r="D6568" s="36" t="s">
        <v>57</v>
      </c>
      <c r="E6568" s="36" t="s">
        <v>57</v>
      </c>
      <c r="F6568" s="36" t="s">
        <v>57</v>
      </c>
      <c r="G6568" s="36" t="s">
        <v>7504</v>
      </c>
      <c r="H6568" s="36" t="s">
        <v>7504</v>
      </c>
      <c r="I6568" s="36" t="s">
        <v>621</v>
      </c>
      <c r="J6568" s="36" t="s">
        <v>59</v>
      </c>
      <c r="K6568" s="36" t="s">
        <v>825</v>
      </c>
    </row>
    <row r="6569" spans="1:11" ht="15" customHeight="1">
      <c r="A6569" s="36" t="s">
        <v>9125</v>
      </c>
      <c r="B6569" s="36">
        <v>478623</v>
      </c>
      <c r="C6569" s="35" t="str">
        <f>VLOOKUP(B6569,'[1]EC Sales Date'!$A:$C,2,)</f>
        <v>T-shirt HEATTECH</v>
      </c>
      <c r="D6569" s="36" t="s">
        <v>86</v>
      </c>
      <c r="E6569" s="36" t="s">
        <v>57</v>
      </c>
      <c r="F6569" s="36" t="s">
        <v>57</v>
      </c>
      <c r="G6569" s="36" t="s">
        <v>7504</v>
      </c>
      <c r="H6569" s="36" t="s">
        <v>7504</v>
      </c>
      <c r="I6569" s="36" t="s">
        <v>621</v>
      </c>
      <c r="J6569" s="36" t="s">
        <v>59</v>
      </c>
      <c r="K6569" s="36" t="s">
        <v>825</v>
      </c>
    </row>
    <row r="6570" spans="1:11" ht="15" customHeight="1">
      <c r="A6570" s="36" t="s">
        <v>9126</v>
      </c>
      <c r="B6570" s="36">
        <v>478623</v>
      </c>
      <c r="C6570" s="35" t="str">
        <f>VLOOKUP(B6570,'[1]EC Sales Date'!$A:$C,2,)</f>
        <v>T-shirt HEATTECH</v>
      </c>
      <c r="D6570" s="36" t="s">
        <v>56</v>
      </c>
      <c r="E6570" s="36" t="s">
        <v>57</v>
      </c>
      <c r="F6570" s="36" t="s">
        <v>57</v>
      </c>
      <c r="G6570" s="36" t="s">
        <v>7504</v>
      </c>
      <c r="H6570" s="36" t="s">
        <v>7504</v>
      </c>
      <c r="I6570" s="36" t="s">
        <v>621</v>
      </c>
      <c r="J6570" s="36" t="s">
        <v>59</v>
      </c>
      <c r="K6570" s="36" t="s">
        <v>825</v>
      </c>
    </row>
    <row r="6571" spans="1:11" ht="15" customHeight="1">
      <c r="A6571" s="36" t="s">
        <v>9127</v>
      </c>
      <c r="B6571" s="36">
        <v>478628</v>
      </c>
      <c r="C6571" s="35" t="e">
        <f>VLOOKUP(B6571,'[1]EC Sales Date'!$A:$C,2,)</f>
        <v>#N/A</v>
      </c>
      <c r="D6571" s="36" t="s">
        <v>86</v>
      </c>
      <c r="E6571" s="36" t="s">
        <v>57</v>
      </c>
      <c r="F6571" s="36" t="s">
        <v>57</v>
      </c>
      <c r="G6571" s="36" t="s">
        <v>7504</v>
      </c>
      <c r="H6571" s="36" t="s">
        <v>7504</v>
      </c>
      <c r="I6571" s="36" t="s">
        <v>58</v>
      </c>
      <c r="J6571" s="36" t="s">
        <v>59</v>
      </c>
      <c r="K6571" s="36" t="s">
        <v>9128</v>
      </c>
    </row>
    <row r="6572" spans="1:11" ht="15" customHeight="1">
      <c r="A6572" s="36" t="s">
        <v>9129</v>
      </c>
      <c r="B6572" s="36">
        <v>478628</v>
      </c>
      <c r="C6572" s="35" t="e">
        <f>VLOOKUP(B6572,'[1]EC Sales Date'!$A:$C,2,)</f>
        <v>#N/A</v>
      </c>
      <c r="D6572" s="36" t="s">
        <v>56</v>
      </c>
      <c r="E6572" s="36" t="s">
        <v>57</v>
      </c>
      <c r="F6572" s="36" t="s">
        <v>57</v>
      </c>
      <c r="G6572" s="36" t="s">
        <v>7504</v>
      </c>
      <c r="H6572" s="36" t="s">
        <v>7504</v>
      </c>
      <c r="I6572" s="36" t="s">
        <v>58</v>
      </c>
      <c r="J6572" s="36" t="s">
        <v>59</v>
      </c>
      <c r="K6572" s="36" t="s">
        <v>9128</v>
      </c>
    </row>
    <row r="6573" spans="1:11" ht="15" customHeight="1">
      <c r="A6573" s="36" t="s">
        <v>9130</v>
      </c>
      <c r="B6573" s="36">
        <v>479306</v>
      </c>
      <c r="C6573" s="35" t="e">
        <f>VLOOKUP(B6573,'[1]EC Sales Date'!$A:$C,2,)</f>
        <v>#N/A</v>
      </c>
      <c r="D6573" s="36" t="s">
        <v>86</v>
      </c>
      <c r="E6573" s="36" t="s">
        <v>57</v>
      </c>
      <c r="F6573" s="36" t="s">
        <v>57</v>
      </c>
      <c r="G6573" s="36" t="s">
        <v>7504</v>
      </c>
      <c r="H6573" s="36" t="s">
        <v>7504</v>
      </c>
      <c r="I6573" s="36" t="s">
        <v>58</v>
      </c>
      <c r="J6573" s="36" t="s">
        <v>59</v>
      </c>
      <c r="K6573" s="36" t="s">
        <v>4727</v>
      </c>
    </row>
    <row r="6574" spans="1:11" ht="15" customHeight="1">
      <c r="A6574" s="36" t="s">
        <v>9131</v>
      </c>
      <c r="B6574" s="36">
        <v>479306</v>
      </c>
      <c r="C6574" s="35" t="e">
        <f>VLOOKUP(B6574,'[1]EC Sales Date'!$A:$C,2,)</f>
        <v>#N/A</v>
      </c>
      <c r="D6574" s="36" t="s">
        <v>56</v>
      </c>
      <c r="E6574" s="36" t="s">
        <v>57</v>
      </c>
      <c r="F6574" s="36" t="s">
        <v>57</v>
      </c>
      <c r="G6574" s="36" t="s">
        <v>7504</v>
      </c>
      <c r="H6574" s="36" t="s">
        <v>7504</v>
      </c>
      <c r="I6574" s="36" t="s">
        <v>58</v>
      </c>
      <c r="J6574" s="36" t="s">
        <v>59</v>
      </c>
      <c r="K6574" s="36" t="s">
        <v>4727</v>
      </c>
    </row>
    <row r="6575" spans="1:11" ht="15" customHeight="1">
      <c r="A6575" s="36" t="s">
        <v>9132</v>
      </c>
      <c r="B6575" s="36">
        <v>478634</v>
      </c>
      <c r="C6575" s="35" t="str">
        <f>VLOOKUP(B6575,'[1]EC Sales Date'!$A:$C,2,)</f>
        <v>T-shirt HEATTECH Ultra Chaud</v>
      </c>
      <c r="D6575" s="36" t="s">
        <v>86</v>
      </c>
      <c r="E6575" s="36" t="s">
        <v>57</v>
      </c>
      <c r="F6575" s="36" t="s">
        <v>57</v>
      </c>
      <c r="G6575" s="36" t="s">
        <v>7504</v>
      </c>
      <c r="H6575" s="36" t="s">
        <v>7504</v>
      </c>
      <c r="I6575" s="36" t="s">
        <v>1981</v>
      </c>
      <c r="J6575" s="36" t="s">
        <v>59</v>
      </c>
      <c r="K6575" s="36" t="s">
        <v>9133</v>
      </c>
    </row>
    <row r="6576" spans="1:11" ht="15" customHeight="1">
      <c r="A6576" s="36" t="s">
        <v>9134</v>
      </c>
      <c r="B6576" s="36">
        <v>478634</v>
      </c>
      <c r="C6576" s="35" t="str">
        <f>VLOOKUP(B6576,'[1]EC Sales Date'!$A:$C,2,)</f>
        <v>T-shirt HEATTECH Ultra Chaud</v>
      </c>
      <c r="D6576" s="36" t="s">
        <v>56</v>
      </c>
      <c r="E6576" s="36" t="s">
        <v>57</v>
      </c>
      <c r="F6576" s="36" t="s">
        <v>57</v>
      </c>
      <c r="G6576" s="36" t="s">
        <v>7504</v>
      </c>
      <c r="H6576" s="36" t="s">
        <v>7504</v>
      </c>
      <c r="I6576" s="36" t="s">
        <v>1981</v>
      </c>
      <c r="J6576" s="36" t="s">
        <v>59</v>
      </c>
      <c r="K6576" s="36" t="s">
        <v>9133</v>
      </c>
    </row>
    <row r="6577" spans="1:11" ht="15" customHeight="1">
      <c r="A6577" s="36" t="s">
        <v>9135</v>
      </c>
      <c r="B6577" s="36">
        <v>478636</v>
      </c>
      <c r="C6577" s="35" t="e">
        <f>VLOOKUP(B6577,'[1]EC Sales Date'!$A:$C,2,)</f>
        <v>#N/A</v>
      </c>
      <c r="D6577" s="36" t="s">
        <v>56</v>
      </c>
      <c r="E6577" s="36" t="s">
        <v>57</v>
      </c>
      <c r="F6577" s="36" t="s">
        <v>57</v>
      </c>
      <c r="G6577" s="36" t="s">
        <v>7504</v>
      </c>
      <c r="H6577" s="36" t="s">
        <v>7504</v>
      </c>
      <c r="I6577" s="36" t="s">
        <v>821</v>
      </c>
      <c r="J6577" s="36" t="s">
        <v>59</v>
      </c>
      <c r="K6577" s="36" t="s">
        <v>822</v>
      </c>
    </row>
    <row r="6578" spans="1:11" ht="15" customHeight="1">
      <c r="A6578" s="36" t="s">
        <v>9136</v>
      </c>
      <c r="B6578" s="36">
        <v>478637</v>
      </c>
      <c r="C6578" s="35" t="e">
        <f>VLOOKUP(B6578,'[1]EC Sales Date'!$A:$C,2,)</f>
        <v>#N/A</v>
      </c>
      <c r="D6578" s="36" t="s">
        <v>86</v>
      </c>
      <c r="E6578" s="36" t="s">
        <v>57</v>
      </c>
      <c r="F6578" s="36" t="s">
        <v>57</v>
      </c>
      <c r="G6578" s="36" t="s">
        <v>7504</v>
      </c>
      <c r="H6578" s="36" t="s">
        <v>7504</v>
      </c>
      <c r="I6578" s="36" t="s">
        <v>58</v>
      </c>
      <c r="J6578" s="36" t="s">
        <v>59</v>
      </c>
      <c r="K6578" s="36" t="s">
        <v>9128</v>
      </c>
    </row>
    <row r="6579" spans="1:11" ht="15" customHeight="1">
      <c r="A6579" s="36" t="s">
        <v>9137</v>
      </c>
      <c r="B6579" s="36">
        <v>478637</v>
      </c>
      <c r="C6579" s="35" t="e">
        <f>VLOOKUP(B6579,'[1]EC Sales Date'!$A:$C,2,)</f>
        <v>#N/A</v>
      </c>
      <c r="D6579" s="36" t="s">
        <v>56</v>
      </c>
      <c r="E6579" s="36" t="s">
        <v>57</v>
      </c>
      <c r="F6579" s="36" t="s">
        <v>57</v>
      </c>
      <c r="G6579" s="36" t="s">
        <v>7504</v>
      </c>
      <c r="H6579" s="36" t="s">
        <v>7504</v>
      </c>
      <c r="I6579" s="36" t="s">
        <v>58</v>
      </c>
      <c r="J6579" s="36" t="s">
        <v>59</v>
      </c>
      <c r="K6579" s="36" t="s">
        <v>9128</v>
      </c>
    </row>
    <row r="6580" spans="1:11" ht="15" customHeight="1">
      <c r="A6580" s="36" t="s">
        <v>9138</v>
      </c>
      <c r="B6580" s="36">
        <v>479307</v>
      </c>
      <c r="C6580" s="35" t="e">
        <f>VLOOKUP(B6580,'[1]EC Sales Date'!$A:$C,2,)</f>
        <v>#N/A</v>
      </c>
      <c r="D6580" s="36" t="s">
        <v>57</v>
      </c>
      <c r="E6580" s="36" t="s">
        <v>57</v>
      </c>
      <c r="F6580" s="36" t="s">
        <v>57</v>
      </c>
      <c r="G6580" s="36" t="s">
        <v>7504</v>
      </c>
      <c r="H6580" s="36" t="s">
        <v>7504</v>
      </c>
      <c r="I6580" s="36" t="s">
        <v>58</v>
      </c>
      <c r="J6580" s="36" t="s">
        <v>59</v>
      </c>
      <c r="K6580" s="36" t="s">
        <v>4727</v>
      </c>
    </row>
    <row r="6581" spans="1:11" ht="15" customHeight="1">
      <c r="A6581" s="36" t="s">
        <v>10985</v>
      </c>
      <c r="B6581" s="36">
        <v>478644</v>
      </c>
      <c r="C6581" s="35" t="str">
        <f>VLOOKUP(B6581,'[1]EC Sales Date'!$A:$C,2,)</f>
        <v>Legging HEATTECH</v>
      </c>
      <c r="D6581" s="36" t="s">
        <v>57</v>
      </c>
      <c r="E6581" s="36" t="s">
        <v>57</v>
      </c>
      <c r="F6581" s="36" t="s">
        <v>57</v>
      </c>
      <c r="G6581" s="36" t="s">
        <v>7504</v>
      </c>
      <c r="H6581" s="36" t="s">
        <v>7504</v>
      </c>
      <c r="I6581" s="36" t="s">
        <v>621</v>
      </c>
      <c r="J6581" s="36" t="s">
        <v>59</v>
      </c>
      <c r="K6581" s="36" t="s">
        <v>825</v>
      </c>
    </row>
    <row r="6582" spans="1:11" ht="15" customHeight="1">
      <c r="A6582" s="36" t="s">
        <v>9139</v>
      </c>
      <c r="B6582" s="36">
        <v>478644</v>
      </c>
      <c r="C6582" s="35" t="str">
        <f>VLOOKUP(B6582,'[1]EC Sales Date'!$A:$C,2,)</f>
        <v>Legging HEATTECH</v>
      </c>
      <c r="D6582" s="36" t="s">
        <v>86</v>
      </c>
      <c r="E6582" s="36" t="s">
        <v>57</v>
      </c>
      <c r="F6582" s="36" t="s">
        <v>57</v>
      </c>
      <c r="G6582" s="36" t="s">
        <v>7504</v>
      </c>
      <c r="H6582" s="36" t="s">
        <v>7504</v>
      </c>
      <c r="I6582" s="36" t="s">
        <v>621</v>
      </c>
      <c r="J6582" s="36" t="s">
        <v>59</v>
      </c>
      <c r="K6582" s="36" t="s">
        <v>825</v>
      </c>
    </row>
    <row r="6583" spans="1:11" ht="15" customHeight="1">
      <c r="A6583" s="36" t="s">
        <v>9140</v>
      </c>
      <c r="B6583" s="36">
        <v>478644</v>
      </c>
      <c r="C6583" s="35" t="str">
        <f>VLOOKUP(B6583,'[1]EC Sales Date'!$A:$C,2,)</f>
        <v>Legging HEATTECH</v>
      </c>
      <c r="D6583" s="36" t="s">
        <v>56</v>
      </c>
      <c r="E6583" s="36" t="s">
        <v>57</v>
      </c>
      <c r="F6583" s="36" t="s">
        <v>57</v>
      </c>
      <c r="G6583" s="36" t="s">
        <v>7504</v>
      </c>
      <c r="H6583" s="36" t="s">
        <v>7504</v>
      </c>
      <c r="I6583" s="36" t="s">
        <v>621</v>
      </c>
      <c r="J6583" s="36" t="s">
        <v>59</v>
      </c>
      <c r="K6583" s="36" t="s">
        <v>825</v>
      </c>
    </row>
    <row r="6584" spans="1:11" ht="15" customHeight="1">
      <c r="A6584" s="36" t="s">
        <v>9141</v>
      </c>
      <c r="B6584" s="36">
        <v>478652</v>
      </c>
      <c r="C6584" s="35" t="e">
        <f>VLOOKUP(B6584,'[1]EC Sales Date'!$A:$C,2,)</f>
        <v>#N/A</v>
      </c>
      <c r="D6584" s="36" t="s">
        <v>86</v>
      </c>
      <c r="E6584" s="36" t="s">
        <v>57</v>
      </c>
      <c r="F6584" s="36" t="s">
        <v>57</v>
      </c>
      <c r="G6584" s="36" t="s">
        <v>7504</v>
      </c>
      <c r="H6584" s="36" t="s">
        <v>7504</v>
      </c>
      <c r="I6584" s="36" t="s">
        <v>1981</v>
      </c>
      <c r="J6584" s="36" t="s">
        <v>59</v>
      </c>
      <c r="K6584" s="36" t="s">
        <v>9133</v>
      </c>
    </row>
    <row r="6585" spans="1:11" ht="15" customHeight="1">
      <c r="A6585" s="36" t="s">
        <v>9142</v>
      </c>
      <c r="B6585" s="36">
        <v>478652</v>
      </c>
      <c r="C6585" s="35" t="e">
        <f>VLOOKUP(B6585,'[1]EC Sales Date'!$A:$C,2,)</f>
        <v>#N/A</v>
      </c>
      <c r="D6585" s="36" t="s">
        <v>56</v>
      </c>
      <c r="E6585" s="36" t="s">
        <v>57</v>
      </c>
      <c r="F6585" s="36" t="s">
        <v>57</v>
      </c>
      <c r="G6585" s="36" t="s">
        <v>7504</v>
      </c>
      <c r="H6585" s="36" t="s">
        <v>7504</v>
      </c>
      <c r="I6585" s="36" t="s">
        <v>1981</v>
      </c>
      <c r="J6585" s="36" t="s">
        <v>59</v>
      </c>
      <c r="K6585" s="36" t="s">
        <v>9133</v>
      </c>
    </row>
    <row r="6586" spans="1:11" ht="15" customHeight="1">
      <c r="A6586" s="36" t="s">
        <v>9143</v>
      </c>
      <c r="B6586" s="36">
        <v>478654</v>
      </c>
      <c r="C6586" s="35" t="e">
        <f>VLOOKUP(B6586,'[1]EC Sales Date'!$A:$C,2,)</f>
        <v>#N/A</v>
      </c>
      <c r="D6586" s="36" t="s">
        <v>56</v>
      </c>
      <c r="E6586" s="36" t="s">
        <v>57</v>
      </c>
      <c r="F6586" s="36" t="s">
        <v>57</v>
      </c>
      <c r="G6586" s="36" t="s">
        <v>7504</v>
      </c>
      <c r="H6586" s="36" t="s">
        <v>7504</v>
      </c>
      <c r="I6586" s="36" t="s">
        <v>821</v>
      </c>
      <c r="J6586" s="36" t="s">
        <v>59</v>
      </c>
      <c r="K6586" s="36" t="s">
        <v>822</v>
      </c>
    </row>
    <row r="6587" spans="1:11" ht="15" customHeight="1">
      <c r="A6587" s="36" t="s">
        <v>9144</v>
      </c>
      <c r="B6587" s="36">
        <v>478658</v>
      </c>
      <c r="C6587" s="35" t="e">
        <f>VLOOKUP(B6587,'[1]EC Sales Date'!$A:$C,2,)</f>
        <v>#N/A</v>
      </c>
      <c r="D6587" s="36" t="s">
        <v>86</v>
      </c>
      <c r="E6587" s="36" t="s">
        <v>86</v>
      </c>
      <c r="F6587" s="36" t="s">
        <v>86</v>
      </c>
      <c r="G6587" s="36" t="s">
        <v>7504</v>
      </c>
      <c r="H6587" s="36" t="s">
        <v>7504</v>
      </c>
      <c r="I6587" s="36" t="s">
        <v>58</v>
      </c>
      <c r="J6587" s="36" t="s">
        <v>59</v>
      </c>
      <c r="K6587" s="36" t="s">
        <v>9145</v>
      </c>
    </row>
    <row r="6588" spans="1:11" ht="15" customHeight="1">
      <c r="A6588" s="36" t="s">
        <v>9146</v>
      </c>
      <c r="B6588" s="36">
        <v>478659</v>
      </c>
      <c r="C6588" s="35" t="e">
        <f>VLOOKUP(B6588,'[1]EC Sales Date'!$A:$C,2,)</f>
        <v>#N/A</v>
      </c>
      <c r="D6588" s="36" t="s">
        <v>86</v>
      </c>
      <c r="E6588" s="36" t="s">
        <v>86</v>
      </c>
      <c r="F6588" s="36" t="s">
        <v>86</v>
      </c>
      <c r="G6588" s="36" t="s">
        <v>7504</v>
      </c>
      <c r="H6588" s="36" t="s">
        <v>7504</v>
      </c>
      <c r="I6588" s="36" t="s">
        <v>58</v>
      </c>
      <c r="J6588" s="36" t="s">
        <v>59</v>
      </c>
      <c r="K6588" s="36" t="s">
        <v>9147</v>
      </c>
    </row>
    <row r="6589" spans="1:11" ht="15" customHeight="1">
      <c r="A6589" s="36" t="s">
        <v>9148</v>
      </c>
      <c r="B6589" s="36">
        <v>478660</v>
      </c>
      <c r="C6589" s="35" t="e">
        <f>VLOOKUP(B6589,'[1]EC Sales Date'!$A:$C,2,)</f>
        <v>#N/A</v>
      </c>
      <c r="D6589" s="36" t="s">
        <v>86</v>
      </c>
      <c r="E6589" s="36" t="s">
        <v>86</v>
      </c>
      <c r="F6589" s="36" t="s">
        <v>86</v>
      </c>
      <c r="G6589" s="36" t="s">
        <v>7504</v>
      </c>
      <c r="H6589" s="36" t="s">
        <v>7504</v>
      </c>
      <c r="I6589" s="36" t="s">
        <v>58</v>
      </c>
      <c r="J6589" s="36" t="s">
        <v>59</v>
      </c>
      <c r="K6589" s="36" t="s">
        <v>9149</v>
      </c>
    </row>
    <row r="6590" spans="1:11" ht="15" customHeight="1">
      <c r="A6590" s="36" t="s">
        <v>9150</v>
      </c>
      <c r="B6590" s="36">
        <v>481380</v>
      </c>
      <c r="C6590" s="35" t="e">
        <f>VLOOKUP(B6590,'[1]EC Sales Date'!$A:$C,2,)</f>
        <v>#N/A</v>
      </c>
      <c r="D6590" s="36" t="s">
        <v>86</v>
      </c>
      <c r="E6590" s="36" t="s">
        <v>86</v>
      </c>
      <c r="F6590" s="36" t="s">
        <v>86</v>
      </c>
      <c r="G6590" s="36" t="s">
        <v>7504</v>
      </c>
      <c r="H6590" s="36" t="s">
        <v>7504</v>
      </c>
      <c r="I6590" s="36" t="s">
        <v>58</v>
      </c>
      <c r="J6590" s="36" t="s">
        <v>59</v>
      </c>
      <c r="K6590" s="36" t="s">
        <v>9151</v>
      </c>
    </row>
    <row r="6591" spans="1:11" ht="15" customHeight="1">
      <c r="A6591" s="36" t="s">
        <v>9152</v>
      </c>
      <c r="B6591" s="36">
        <v>481402</v>
      </c>
      <c r="C6591" s="35" t="e">
        <f>VLOOKUP(B6591,'[1]EC Sales Date'!$A:$C,2,)</f>
        <v>#N/A</v>
      </c>
      <c r="D6591" s="36" t="s">
        <v>86</v>
      </c>
      <c r="E6591" s="36" t="s">
        <v>86</v>
      </c>
      <c r="F6591" s="36" t="s">
        <v>86</v>
      </c>
      <c r="G6591" s="36" t="s">
        <v>7504</v>
      </c>
      <c r="H6591" s="36" t="s">
        <v>7504</v>
      </c>
      <c r="I6591" s="36" t="s">
        <v>58</v>
      </c>
      <c r="J6591" s="36" t="s">
        <v>59</v>
      </c>
      <c r="K6591" s="36" t="s">
        <v>9153</v>
      </c>
    </row>
    <row r="6592" spans="1:11" ht="15" customHeight="1">
      <c r="A6592" s="36" t="s">
        <v>9154</v>
      </c>
      <c r="B6592" s="36">
        <v>481403</v>
      </c>
      <c r="C6592" s="35" t="e">
        <f>VLOOKUP(B6592,'[1]EC Sales Date'!$A:$C,2,)</f>
        <v>#N/A</v>
      </c>
      <c r="D6592" s="36" t="s">
        <v>86</v>
      </c>
      <c r="E6592" s="36" t="s">
        <v>86</v>
      </c>
      <c r="F6592" s="36" t="s">
        <v>86</v>
      </c>
      <c r="G6592" s="36" t="s">
        <v>57</v>
      </c>
      <c r="H6592" s="36" t="s">
        <v>7504</v>
      </c>
      <c r="I6592" s="36" t="s">
        <v>58</v>
      </c>
      <c r="J6592" s="36" t="s">
        <v>59</v>
      </c>
      <c r="K6592" s="36" t="s">
        <v>9155</v>
      </c>
    </row>
    <row r="6593" spans="1:11" ht="15" customHeight="1">
      <c r="A6593" s="36" t="s">
        <v>9156</v>
      </c>
      <c r="B6593" s="36">
        <v>481404</v>
      </c>
      <c r="C6593" s="35" t="e">
        <f>VLOOKUP(B6593,'[1]EC Sales Date'!$A:$C,2,)</f>
        <v>#N/A</v>
      </c>
      <c r="D6593" s="36" t="s">
        <v>86</v>
      </c>
      <c r="E6593" s="36" t="s">
        <v>86</v>
      </c>
      <c r="F6593" s="36" t="s">
        <v>86</v>
      </c>
      <c r="G6593" s="36" t="s">
        <v>57</v>
      </c>
      <c r="H6593" s="36" t="s">
        <v>7504</v>
      </c>
      <c r="I6593" s="36" t="s">
        <v>58</v>
      </c>
      <c r="J6593" s="36" t="s">
        <v>59</v>
      </c>
      <c r="K6593" s="36" t="s">
        <v>9157</v>
      </c>
    </row>
    <row r="6594" spans="1:11" ht="15" customHeight="1">
      <c r="A6594" s="36" t="s">
        <v>9158</v>
      </c>
      <c r="B6594" s="36">
        <v>478176</v>
      </c>
      <c r="C6594" s="35" t="e">
        <f>VLOOKUP(B6594,'[1]EC Sales Date'!$A:$C,2,)</f>
        <v>#N/A</v>
      </c>
      <c r="D6594" s="36" t="s">
        <v>57</v>
      </c>
      <c r="E6594" s="36" t="s">
        <v>57</v>
      </c>
      <c r="F6594" s="36" t="s">
        <v>57</v>
      </c>
      <c r="G6594" s="36" t="s">
        <v>7504</v>
      </c>
      <c r="H6594" s="36" t="s">
        <v>7504</v>
      </c>
      <c r="I6594" s="36" t="s">
        <v>58</v>
      </c>
      <c r="J6594" s="36" t="s">
        <v>59</v>
      </c>
      <c r="K6594" s="36" t="s">
        <v>9159</v>
      </c>
    </row>
    <row r="6595" spans="1:11" ht="15" customHeight="1">
      <c r="A6595" s="36" t="s">
        <v>9160</v>
      </c>
      <c r="B6595" s="36">
        <v>478177</v>
      </c>
      <c r="C6595" s="35" t="e">
        <f>VLOOKUP(B6595,'[1]EC Sales Date'!$A:$C,2,)</f>
        <v>#N/A</v>
      </c>
      <c r="D6595" s="36" t="s">
        <v>57</v>
      </c>
      <c r="E6595" s="36" t="s">
        <v>57</v>
      </c>
      <c r="F6595" s="36" t="s">
        <v>57</v>
      </c>
      <c r="G6595" s="36" t="s">
        <v>7504</v>
      </c>
      <c r="H6595" s="36" t="s">
        <v>7504</v>
      </c>
      <c r="I6595" s="36" t="s">
        <v>58</v>
      </c>
      <c r="J6595" s="36" t="s">
        <v>59</v>
      </c>
      <c r="K6595" s="36" t="s">
        <v>9161</v>
      </c>
    </row>
    <row r="6596" spans="1:11" ht="15" customHeight="1">
      <c r="A6596" s="36" t="s">
        <v>9162</v>
      </c>
      <c r="B6596" s="36">
        <v>478819</v>
      </c>
      <c r="C6596" s="35" t="str">
        <f>VLOOKUP(B6596,'[1]EC Sales Date'!$A:$C,2,)</f>
        <v>Combinaison matelassée (Manches longues)</v>
      </c>
      <c r="D6596" s="36" t="s">
        <v>57</v>
      </c>
      <c r="E6596" s="36" t="s">
        <v>57</v>
      </c>
      <c r="F6596" s="36" t="s">
        <v>57</v>
      </c>
      <c r="G6596" s="36" t="s">
        <v>7504</v>
      </c>
      <c r="H6596" s="36" t="s">
        <v>7504</v>
      </c>
      <c r="I6596" s="36" t="s">
        <v>58</v>
      </c>
      <c r="J6596" s="36" t="s">
        <v>59</v>
      </c>
      <c r="K6596" s="36" t="s">
        <v>849</v>
      </c>
    </row>
    <row r="6597" spans="1:11" ht="15" customHeight="1">
      <c r="A6597" s="36" t="s">
        <v>9163</v>
      </c>
      <c r="B6597" s="36">
        <v>478427</v>
      </c>
      <c r="C6597" s="35" t="str">
        <f>VLOOKUP(B6597,'[1]EC Sales Date'!$A:$C,2,)</f>
        <v>Doudoune PUFFERTECH (Lavable en machine)</v>
      </c>
      <c r="D6597" s="36" t="s">
        <v>57</v>
      </c>
      <c r="E6597" s="36" t="s">
        <v>57</v>
      </c>
      <c r="F6597" s="36" t="s">
        <v>57</v>
      </c>
      <c r="G6597" s="36" t="s">
        <v>7504</v>
      </c>
      <c r="H6597" s="36" t="s">
        <v>7504</v>
      </c>
      <c r="I6597" s="36" t="s">
        <v>78</v>
      </c>
      <c r="J6597" s="36" t="s">
        <v>59</v>
      </c>
      <c r="K6597" s="36" t="s">
        <v>9164</v>
      </c>
    </row>
    <row r="6598" spans="1:11" ht="15" customHeight="1">
      <c r="A6598" s="36" t="s">
        <v>9165</v>
      </c>
      <c r="B6598" s="36">
        <v>479703</v>
      </c>
      <c r="C6598" s="35" t="str">
        <f>VLOOKUP(B6598,'[1]EC Sales Date'!$A:$C,2,)</f>
        <v>Doudoune PUFFERTECH (Lavable)</v>
      </c>
      <c r="D6598" s="36" t="s">
        <v>57</v>
      </c>
      <c r="E6598" s="36" t="s">
        <v>57</v>
      </c>
      <c r="F6598" s="36" t="s">
        <v>57</v>
      </c>
      <c r="G6598" s="36" t="s">
        <v>7504</v>
      </c>
      <c r="H6598" s="36" t="s">
        <v>7504</v>
      </c>
      <c r="I6598" s="36" t="s">
        <v>78</v>
      </c>
      <c r="J6598" s="36" t="s">
        <v>59</v>
      </c>
      <c r="K6598" s="36" t="s">
        <v>9164</v>
      </c>
    </row>
    <row r="6599" spans="1:11" ht="15" customHeight="1">
      <c r="A6599" s="36" t="s">
        <v>9166</v>
      </c>
      <c r="B6599" s="36">
        <v>478428</v>
      </c>
      <c r="C6599" s="35" t="str">
        <f>VLOOKUP(B6599,'[1]EC Sales Date'!$A:$C,2,)</f>
        <v>Doudoune sans manches PUFFERTECH (Lavable en machine)</v>
      </c>
      <c r="D6599" s="36" t="s">
        <v>57</v>
      </c>
      <c r="E6599" s="36" t="s">
        <v>57</v>
      </c>
      <c r="F6599" s="36" t="s">
        <v>57</v>
      </c>
      <c r="G6599" s="36" t="s">
        <v>7504</v>
      </c>
      <c r="H6599" s="36" t="s">
        <v>7504</v>
      </c>
      <c r="I6599" s="36" t="s">
        <v>78</v>
      </c>
      <c r="J6599" s="36" t="s">
        <v>59</v>
      </c>
      <c r="K6599" s="36" t="s">
        <v>9167</v>
      </c>
    </row>
    <row r="6600" spans="1:11" ht="15" customHeight="1">
      <c r="A6600" s="36" t="s">
        <v>9168</v>
      </c>
      <c r="B6600" s="36">
        <v>478432</v>
      </c>
      <c r="C6600" s="35" t="e">
        <f>VLOOKUP(B6600,'[1]EC Sales Date'!$A:$C,2,)</f>
        <v>#N/A</v>
      </c>
      <c r="D6600" s="36" t="s">
        <v>57</v>
      </c>
      <c r="E6600" s="36" t="s">
        <v>57</v>
      </c>
      <c r="F6600" s="36" t="s">
        <v>57</v>
      </c>
      <c r="G6600" s="36" t="s">
        <v>7504</v>
      </c>
      <c r="H6600" s="36" t="s">
        <v>7504</v>
      </c>
      <c r="I6600" s="36" t="s">
        <v>5368</v>
      </c>
      <c r="J6600" s="36" t="s">
        <v>59</v>
      </c>
      <c r="K6600" s="36" t="s">
        <v>9169</v>
      </c>
    </row>
    <row r="6601" spans="1:11" ht="15" customHeight="1">
      <c r="A6601" s="36" t="s">
        <v>9170</v>
      </c>
      <c r="B6601" s="36">
        <v>478432</v>
      </c>
      <c r="C6601" s="35" t="e">
        <f>VLOOKUP(B6601,'[1]EC Sales Date'!$A:$C,2,)</f>
        <v>#N/A</v>
      </c>
      <c r="D6601" s="36" t="s">
        <v>80</v>
      </c>
      <c r="E6601" s="36" t="s">
        <v>57</v>
      </c>
      <c r="F6601" s="36" t="s">
        <v>57</v>
      </c>
      <c r="G6601" s="36" t="s">
        <v>7504</v>
      </c>
      <c r="H6601" s="36" t="s">
        <v>7504</v>
      </c>
      <c r="I6601" s="36" t="s">
        <v>5368</v>
      </c>
      <c r="J6601" s="36" t="s">
        <v>59</v>
      </c>
      <c r="K6601" s="36" t="s">
        <v>9169</v>
      </c>
    </row>
    <row r="6602" spans="1:11" ht="15" customHeight="1">
      <c r="A6602" s="36" t="s">
        <v>9171</v>
      </c>
      <c r="B6602" s="36">
        <v>478433</v>
      </c>
      <c r="C6602" s="35" t="e">
        <f>VLOOKUP(B6602,'[1]EC Sales Date'!$A:$C,2,)</f>
        <v>#N/A</v>
      </c>
      <c r="D6602" s="36" t="s">
        <v>57</v>
      </c>
      <c r="E6602" s="36" t="s">
        <v>57</v>
      </c>
      <c r="F6602" s="36" t="s">
        <v>57</v>
      </c>
      <c r="G6602" s="36" t="s">
        <v>7504</v>
      </c>
      <c r="H6602" s="36" t="s">
        <v>7504</v>
      </c>
      <c r="I6602" s="36" t="s">
        <v>5368</v>
      </c>
      <c r="J6602" s="36" t="s">
        <v>59</v>
      </c>
      <c r="K6602" s="36" t="s">
        <v>9169</v>
      </c>
    </row>
    <row r="6603" spans="1:11" ht="15" customHeight="1">
      <c r="A6603" s="36" t="s">
        <v>9172</v>
      </c>
      <c r="B6603" s="36">
        <v>478433</v>
      </c>
      <c r="C6603" s="35" t="e">
        <f>VLOOKUP(B6603,'[1]EC Sales Date'!$A:$C,2,)</f>
        <v>#N/A</v>
      </c>
      <c r="D6603" s="36" t="s">
        <v>80</v>
      </c>
      <c r="E6603" s="36" t="s">
        <v>57</v>
      </c>
      <c r="F6603" s="36" t="s">
        <v>57</v>
      </c>
      <c r="G6603" s="36" t="s">
        <v>7504</v>
      </c>
      <c r="H6603" s="36" t="s">
        <v>7504</v>
      </c>
      <c r="I6603" s="36" t="s">
        <v>5368</v>
      </c>
      <c r="J6603" s="36" t="s">
        <v>59</v>
      </c>
      <c r="K6603" s="36" t="s">
        <v>9169</v>
      </c>
    </row>
    <row r="6604" spans="1:11" ht="15" customHeight="1">
      <c r="A6604" s="36" t="s">
        <v>9173</v>
      </c>
      <c r="B6604" s="36">
        <v>478879</v>
      </c>
      <c r="C6604" s="35" t="e">
        <f>VLOOKUP(B6604,'[1]EC Sales Date'!$A:$C,2,)</f>
        <v>#N/A</v>
      </c>
      <c r="D6604" s="36" t="s">
        <v>57</v>
      </c>
      <c r="E6604" s="36" t="s">
        <v>57</v>
      </c>
      <c r="F6604" s="36" t="s">
        <v>57</v>
      </c>
      <c r="G6604" s="36" t="s">
        <v>7504</v>
      </c>
      <c r="H6604" s="36" t="s">
        <v>7504</v>
      </c>
      <c r="I6604" s="36" t="s">
        <v>4222</v>
      </c>
      <c r="J6604" s="36" t="s">
        <v>59</v>
      </c>
      <c r="K6604" s="36" t="s">
        <v>4223</v>
      </c>
    </row>
    <row r="6605" spans="1:11" ht="15" customHeight="1">
      <c r="A6605" s="36" t="s">
        <v>9174</v>
      </c>
      <c r="B6605" s="36">
        <v>478434</v>
      </c>
      <c r="C6605" s="35" t="str">
        <f>VLOOKUP(B6605,'[1]EC Sales Date'!$A:$C,2,)</f>
        <v>Veste zippée en polaire duveteuse</v>
      </c>
      <c r="D6605" s="36" t="s">
        <v>57</v>
      </c>
      <c r="E6605" s="36" t="s">
        <v>57</v>
      </c>
      <c r="F6605" s="36" t="s">
        <v>57</v>
      </c>
      <c r="G6605" s="36" t="s">
        <v>7504</v>
      </c>
      <c r="H6605" s="36" t="s">
        <v>7504</v>
      </c>
      <c r="I6605" s="36" t="s">
        <v>78</v>
      </c>
      <c r="J6605" s="36" t="s">
        <v>59</v>
      </c>
      <c r="K6605" s="36" t="s">
        <v>853</v>
      </c>
    </row>
    <row r="6606" spans="1:11" ht="15" customHeight="1">
      <c r="A6606" s="36" t="s">
        <v>9175</v>
      </c>
      <c r="B6606" s="36">
        <v>478435</v>
      </c>
      <c r="C6606" s="35" t="str">
        <f>VLOOKUP(B6606,'[1]EC Sales Date'!$A:$C,2,)</f>
        <v>Veste zippée en polaire duveteuse (Imprimée)</v>
      </c>
      <c r="D6606" s="36" t="s">
        <v>57</v>
      </c>
      <c r="E6606" s="36" t="s">
        <v>57</v>
      </c>
      <c r="F6606" s="36" t="s">
        <v>57</v>
      </c>
      <c r="G6606" s="36" t="s">
        <v>7504</v>
      </c>
      <c r="H6606" s="36" t="s">
        <v>7504</v>
      </c>
      <c r="I6606" s="36" t="s">
        <v>78</v>
      </c>
      <c r="J6606" s="36" t="s">
        <v>59</v>
      </c>
      <c r="K6606" s="36" t="s">
        <v>853</v>
      </c>
    </row>
    <row r="6607" spans="1:11" ht="15" customHeight="1">
      <c r="A6607" s="36" t="s">
        <v>9176</v>
      </c>
      <c r="B6607" s="36">
        <v>478438</v>
      </c>
      <c r="C6607" s="35" t="e">
        <f>VLOOKUP(B6607,'[1]EC Sales Date'!$A:$C,2,)</f>
        <v>#N/A</v>
      </c>
      <c r="D6607" s="36" t="s">
        <v>57</v>
      </c>
      <c r="E6607" s="36" t="s">
        <v>57</v>
      </c>
      <c r="F6607" s="36" t="s">
        <v>57</v>
      </c>
      <c r="G6607" s="36" t="s">
        <v>7504</v>
      </c>
      <c r="H6607" s="36" t="s">
        <v>7504</v>
      </c>
      <c r="I6607" s="36" t="s">
        <v>58</v>
      </c>
      <c r="J6607" s="36" t="s">
        <v>59</v>
      </c>
      <c r="K6607" s="36" t="s">
        <v>849</v>
      </c>
    </row>
    <row r="6608" spans="1:11" ht="15" customHeight="1">
      <c r="A6608" s="36" t="s">
        <v>9177</v>
      </c>
      <c r="B6608" s="36">
        <v>478439</v>
      </c>
      <c r="C6608" s="35" t="e">
        <f>VLOOKUP(B6608,'[1]EC Sales Date'!$A:$C,2,)</f>
        <v>#N/A</v>
      </c>
      <c r="D6608" s="36" t="s">
        <v>57</v>
      </c>
      <c r="E6608" s="36" t="s">
        <v>57</v>
      </c>
      <c r="F6608" s="36" t="s">
        <v>57</v>
      </c>
      <c r="G6608" s="36" t="s">
        <v>7504</v>
      </c>
      <c r="H6608" s="36" t="s">
        <v>7504</v>
      </c>
      <c r="I6608" s="36" t="s">
        <v>58</v>
      </c>
      <c r="J6608" s="36" t="s">
        <v>59</v>
      </c>
      <c r="K6608" s="36" t="s">
        <v>849</v>
      </c>
    </row>
    <row r="6609" spans="1:11" ht="15" customHeight="1">
      <c r="A6609" s="36" t="s">
        <v>9178</v>
      </c>
      <c r="B6609" s="36">
        <v>478440</v>
      </c>
      <c r="C6609" s="35" t="e">
        <f>VLOOKUP(B6609,'[1]EC Sales Date'!$A:$C,2,)</f>
        <v>#N/A</v>
      </c>
      <c r="D6609" s="36" t="s">
        <v>57</v>
      </c>
      <c r="E6609" s="36" t="s">
        <v>57</v>
      </c>
      <c r="F6609" s="36" t="s">
        <v>57</v>
      </c>
      <c r="G6609" s="36" t="s">
        <v>7504</v>
      </c>
      <c r="H6609" s="36" t="s">
        <v>7504</v>
      </c>
      <c r="I6609" s="36" t="s">
        <v>58</v>
      </c>
      <c r="J6609" s="36" t="s">
        <v>59</v>
      </c>
      <c r="K6609" s="36" t="s">
        <v>849</v>
      </c>
    </row>
    <row r="6610" spans="1:11" ht="15" customHeight="1">
      <c r="A6610" s="36" t="s">
        <v>9179</v>
      </c>
      <c r="B6610" s="36">
        <v>478441</v>
      </c>
      <c r="C6610" s="35" t="e">
        <f>VLOOKUP(B6610,'[1]EC Sales Date'!$A:$C,2,)</f>
        <v>#N/A</v>
      </c>
      <c r="D6610" s="36" t="s">
        <v>57</v>
      </c>
      <c r="E6610" s="36" t="s">
        <v>57</v>
      </c>
      <c r="F6610" s="36" t="s">
        <v>57</v>
      </c>
      <c r="G6610" s="36" t="s">
        <v>7504</v>
      </c>
      <c r="H6610" s="36" t="s">
        <v>7504</v>
      </c>
      <c r="I6610" s="36" t="s">
        <v>58</v>
      </c>
      <c r="J6610" s="36" t="s">
        <v>59</v>
      </c>
      <c r="K6610" s="36" t="s">
        <v>849</v>
      </c>
    </row>
    <row r="6611" spans="1:11" ht="15" customHeight="1">
      <c r="A6611" s="36" t="s">
        <v>9180</v>
      </c>
      <c r="B6611" s="36">
        <v>478442</v>
      </c>
      <c r="C6611" s="35" t="e">
        <f>VLOOKUP(B6611,'[1]EC Sales Date'!$A:$C,2,)</f>
        <v>#N/A</v>
      </c>
      <c r="D6611" s="36" t="s">
        <v>57</v>
      </c>
      <c r="E6611" s="36" t="s">
        <v>57</v>
      </c>
      <c r="F6611" s="36" t="s">
        <v>57</v>
      </c>
      <c r="G6611" s="36" t="s">
        <v>7504</v>
      </c>
      <c r="H6611" s="36" t="s">
        <v>7504</v>
      </c>
      <c r="I6611" s="36" t="s">
        <v>58</v>
      </c>
      <c r="J6611" s="36" t="s">
        <v>59</v>
      </c>
      <c r="K6611" s="36" t="s">
        <v>849</v>
      </c>
    </row>
    <row r="6612" spans="1:11" ht="15" customHeight="1">
      <c r="A6612" s="36" t="s">
        <v>9181</v>
      </c>
      <c r="B6612" s="36">
        <v>478443</v>
      </c>
      <c r="C6612" s="35" t="e">
        <f>VLOOKUP(B6612,'[1]EC Sales Date'!$A:$C,2,)</f>
        <v>#N/A</v>
      </c>
      <c r="D6612" s="36" t="s">
        <v>57</v>
      </c>
      <c r="E6612" s="36" t="s">
        <v>57</v>
      </c>
      <c r="F6612" s="36" t="s">
        <v>57</v>
      </c>
      <c r="G6612" s="36" t="s">
        <v>7504</v>
      </c>
      <c r="H6612" s="36" t="s">
        <v>7504</v>
      </c>
      <c r="I6612" s="36" t="s">
        <v>58</v>
      </c>
      <c r="J6612" s="36" t="s">
        <v>59</v>
      </c>
      <c r="K6612" s="36" t="s">
        <v>849</v>
      </c>
    </row>
    <row r="6613" spans="1:11" ht="15" customHeight="1">
      <c r="A6613" s="36" t="s">
        <v>9182</v>
      </c>
      <c r="B6613" s="36">
        <v>478444</v>
      </c>
      <c r="C6613" s="35" t="str">
        <f>VLOOKUP(B6613,'[1]EC Sales Date'!$A:$C,2,)</f>
        <v>T-shirt en coton HEATTECH</v>
      </c>
      <c r="D6613" s="36" t="s">
        <v>57</v>
      </c>
      <c r="E6613" s="36" t="s">
        <v>57</v>
      </c>
      <c r="F6613" s="36" t="s">
        <v>57</v>
      </c>
      <c r="G6613" s="36" t="s">
        <v>7504</v>
      </c>
      <c r="H6613" s="36" t="s">
        <v>7504</v>
      </c>
      <c r="I6613" s="36" t="s">
        <v>58</v>
      </c>
      <c r="J6613" s="36" t="s">
        <v>59</v>
      </c>
      <c r="K6613" s="36" t="s">
        <v>9183</v>
      </c>
    </row>
    <row r="6614" spans="1:11" ht="15" customHeight="1">
      <c r="A6614" s="36" t="s">
        <v>9184</v>
      </c>
      <c r="B6614" s="36">
        <v>478456</v>
      </c>
      <c r="C6614" s="35" t="str">
        <f>VLOOKUP(B6614,'[1]EC Sales Date'!$A:$C,2,)</f>
        <v>Legging en coton HEATTECH</v>
      </c>
      <c r="D6614" s="36" t="s">
        <v>57</v>
      </c>
      <c r="E6614" s="36" t="s">
        <v>57</v>
      </c>
      <c r="F6614" s="36" t="s">
        <v>57</v>
      </c>
      <c r="G6614" s="36" t="s">
        <v>7504</v>
      </c>
      <c r="H6614" s="36" t="s">
        <v>7504</v>
      </c>
      <c r="I6614" s="36" t="s">
        <v>58</v>
      </c>
      <c r="J6614" s="36" t="s">
        <v>59</v>
      </c>
      <c r="K6614" s="36" t="s">
        <v>9183</v>
      </c>
    </row>
    <row r="6615" spans="1:11" ht="15" customHeight="1">
      <c r="A6615" s="36" t="s">
        <v>9185</v>
      </c>
      <c r="B6615" s="36">
        <v>478832</v>
      </c>
      <c r="C6615" s="35" t="str">
        <f>VLOOKUP(B6615,'[1]EC Sales Date'!$A:$C,2,)</f>
        <v>Pull en maille soufflée Yarn™</v>
      </c>
      <c r="D6615" s="36" t="s">
        <v>57</v>
      </c>
      <c r="E6615" s="36" t="s">
        <v>57</v>
      </c>
      <c r="F6615" s="36" t="s">
        <v>57</v>
      </c>
      <c r="G6615" s="36" t="s">
        <v>7504</v>
      </c>
      <c r="H6615" s="36" t="s">
        <v>7504</v>
      </c>
      <c r="I6615" s="36" t="s">
        <v>58</v>
      </c>
      <c r="J6615" s="36" t="s">
        <v>59</v>
      </c>
      <c r="K6615" s="36" t="s">
        <v>1439</v>
      </c>
    </row>
    <row r="6616" spans="1:11" ht="15" customHeight="1">
      <c r="A6616" s="36" t="s">
        <v>9186</v>
      </c>
      <c r="B6616" s="36">
        <v>478567</v>
      </c>
      <c r="C6616" s="35" t="str">
        <f>VLOOKUP(B6616,'[1]EC Sales Date'!$A:$C,2,)</f>
        <v>Blouson zippé en jersey brossé</v>
      </c>
      <c r="D6616" s="36" t="s">
        <v>57</v>
      </c>
      <c r="E6616" s="36" t="s">
        <v>57</v>
      </c>
      <c r="F6616" s="36" t="s">
        <v>57</v>
      </c>
      <c r="G6616" s="36" t="s">
        <v>7504</v>
      </c>
      <c r="H6616" s="36" t="s">
        <v>7504</v>
      </c>
      <c r="I6616" s="36" t="s">
        <v>58</v>
      </c>
      <c r="J6616" s="36" t="s">
        <v>59</v>
      </c>
      <c r="K6616" s="36" t="s">
        <v>9187</v>
      </c>
    </row>
    <row r="6617" spans="1:11" ht="15" customHeight="1">
      <c r="A6617" s="36" t="s">
        <v>9188</v>
      </c>
      <c r="B6617" s="36">
        <v>478568</v>
      </c>
      <c r="C6617" s="35" t="e">
        <f>VLOOKUP(B6617,'[1]EC Sales Date'!$A:$C,2,)</f>
        <v>#N/A</v>
      </c>
      <c r="D6617" s="36" t="s">
        <v>56</v>
      </c>
      <c r="E6617" s="36" t="s">
        <v>140</v>
      </c>
      <c r="F6617" s="36" t="s">
        <v>140</v>
      </c>
      <c r="G6617" s="36" t="s">
        <v>7504</v>
      </c>
      <c r="H6617" s="36" t="s">
        <v>7504</v>
      </c>
      <c r="I6617" s="36" t="s">
        <v>58</v>
      </c>
      <c r="J6617" s="36" t="s">
        <v>59</v>
      </c>
      <c r="K6617" s="36" t="s">
        <v>916</v>
      </c>
    </row>
    <row r="6618" spans="1:11" ht="15" customHeight="1">
      <c r="A6618" s="36" t="s">
        <v>9189</v>
      </c>
      <c r="B6618" s="36">
        <v>478569</v>
      </c>
      <c r="C6618" s="35" t="e">
        <f>VLOOKUP(B6618,'[1]EC Sales Date'!$A:$C,2,)</f>
        <v>#N/A</v>
      </c>
      <c r="D6618" s="36" t="s">
        <v>56</v>
      </c>
      <c r="E6618" s="36" t="s">
        <v>140</v>
      </c>
      <c r="F6618" s="36" t="s">
        <v>140</v>
      </c>
      <c r="G6618" s="36" t="s">
        <v>7504</v>
      </c>
      <c r="H6618" s="36" t="s">
        <v>7504</v>
      </c>
      <c r="I6618" s="36" t="s">
        <v>58</v>
      </c>
      <c r="J6618" s="36" t="s">
        <v>59</v>
      </c>
      <c r="K6618" s="36" t="s">
        <v>916</v>
      </c>
    </row>
    <row r="6619" spans="1:11" ht="15" customHeight="1">
      <c r="A6619" s="36" t="s">
        <v>9190</v>
      </c>
      <c r="B6619" s="36">
        <v>478569</v>
      </c>
      <c r="C6619" s="35" t="e">
        <f>VLOOKUP(B6619,'[1]EC Sales Date'!$A:$C,2,)</f>
        <v>#N/A</v>
      </c>
      <c r="D6619" s="36" t="s">
        <v>72</v>
      </c>
      <c r="E6619" s="36" t="s">
        <v>140</v>
      </c>
      <c r="F6619" s="36" t="s">
        <v>140</v>
      </c>
      <c r="G6619" s="36" t="s">
        <v>7504</v>
      </c>
      <c r="H6619" s="36" t="s">
        <v>7504</v>
      </c>
      <c r="I6619" s="36" t="s">
        <v>58</v>
      </c>
      <c r="J6619" s="36" t="s">
        <v>59</v>
      </c>
      <c r="K6619" s="36" t="s">
        <v>916</v>
      </c>
    </row>
    <row r="6620" spans="1:11" ht="15" customHeight="1">
      <c r="A6620" s="36" t="s">
        <v>9191</v>
      </c>
      <c r="B6620" s="36">
        <v>478571</v>
      </c>
      <c r="C6620" s="35" t="str">
        <f>VLOOKUP(B6620,'[1]EC Sales Date'!$A:$C,2,)</f>
        <v>Parka PUFFERTECH</v>
      </c>
      <c r="D6620" s="36" t="s">
        <v>57</v>
      </c>
      <c r="E6620" s="36" t="s">
        <v>57</v>
      </c>
      <c r="F6620" s="36" t="s">
        <v>57</v>
      </c>
      <c r="G6620" s="36" t="s">
        <v>7504</v>
      </c>
      <c r="H6620" s="36" t="s">
        <v>7504</v>
      </c>
      <c r="I6620" s="36" t="s">
        <v>58</v>
      </c>
      <c r="J6620" s="36" t="s">
        <v>59</v>
      </c>
      <c r="K6620" s="36" t="s">
        <v>4795</v>
      </c>
    </row>
    <row r="6621" spans="1:11" ht="15" customHeight="1">
      <c r="A6621" s="36" t="s">
        <v>10986</v>
      </c>
      <c r="B6621" s="36">
        <v>478571</v>
      </c>
      <c r="C6621" s="35" t="str">
        <f>VLOOKUP(B6621,'[1]EC Sales Date'!$A:$C,2,)</f>
        <v>Parka PUFFERTECH</v>
      </c>
      <c r="D6621" s="36" t="s">
        <v>86</v>
      </c>
      <c r="E6621" s="36" t="s">
        <v>57</v>
      </c>
      <c r="F6621" s="36" t="s">
        <v>57</v>
      </c>
      <c r="G6621" s="36" t="s">
        <v>7504</v>
      </c>
      <c r="H6621" s="36" t="s">
        <v>7504</v>
      </c>
      <c r="I6621" s="36" t="s">
        <v>58</v>
      </c>
      <c r="J6621" s="36" t="s">
        <v>59</v>
      </c>
      <c r="K6621" s="36" t="s">
        <v>4795</v>
      </c>
    </row>
    <row r="6622" spans="1:11" ht="15" customHeight="1">
      <c r="A6622" s="36" t="s">
        <v>9192</v>
      </c>
      <c r="B6622" s="36">
        <v>478573</v>
      </c>
      <c r="C6622" s="35" t="str">
        <f>VLOOKUP(B6622,'[1]EC Sales Date'!$A:$C,2,)</f>
        <v>Doudoune sans manches PUFFERTECH</v>
      </c>
      <c r="D6622" s="36" t="s">
        <v>57</v>
      </c>
      <c r="E6622" s="36" t="s">
        <v>57</v>
      </c>
      <c r="F6622" s="36" t="s">
        <v>57</v>
      </c>
      <c r="G6622" s="36" t="s">
        <v>7504</v>
      </c>
      <c r="H6622" s="36" t="s">
        <v>7504</v>
      </c>
      <c r="I6622" s="36" t="s">
        <v>58</v>
      </c>
      <c r="J6622" s="36" t="s">
        <v>59</v>
      </c>
      <c r="K6622" s="36" t="s">
        <v>916</v>
      </c>
    </row>
    <row r="6623" spans="1:11" ht="15" customHeight="1">
      <c r="A6623" s="36" t="s">
        <v>9193</v>
      </c>
      <c r="B6623" s="36">
        <v>478573</v>
      </c>
      <c r="C6623" s="35" t="str">
        <f>VLOOKUP(B6623,'[1]EC Sales Date'!$A:$C,2,)</f>
        <v>Doudoune sans manches PUFFERTECH</v>
      </c>
      <c r="D6623" s="36" t="s">
        <v>56</v>
      </c>
      <c r="E6623" s="36" t="s">
        <v>57</v>
      </c>
      <c r="F6623" s="36" t="s">
        <v>57</v>
      </c>
      <c r="G6623" s="36" t="s">
        <v>7504</v>
      </c>
      <c r="H6623" s="36" t="s">
        <v>7504</v>
      </c>
      <c r="I6623" s="36" t="s">
        <v>58</v>
      </c>
      <c r="J6623" s="36" t="s">
        <v>59</v>
      </c>
      <c r="K6623" s="36" t="s">
        <v>916</v>
      </c>
    </row>
    <row r="6624" spans="1:11" ht="15" customHeight="1">
      <c r="A6624" s="36" t="s">
        <v>9194</v>
      </c>
      <c r="B6624" s="36">
        <v>478573</v>
      </c>
      <c r="C6624" s="35" t="str">
        <f>VLOOKUP(B6624,'[1]EC Sales Date'!$A:$C,2,)</f>
        <v>Doudoune sans manches PUFFERTECH</v>
      </c>
      <c r="D6624" s="36" t="s">
        <v>86</v>
      </c>
      <c r="E6624" s="36" t="s">
        <v>57</v>
      </c>
      <c r="F6624" s="36" t="s">
        <v>57</v>
      </c>
      <c r="G6624" s="36" t="s">
        <v>7504</v>
      </c>
      <c r="H6624" s="36" t="s">
        <v>7504</v>
      </c>
      <c r="I6624" s="36" t="s">
        <v>58</v>
      </c>
      <c r="J6624" s="36" t="s">
        <v>59</v>
      </c>
      <c r="K6624" s="36" t="s">
        <v>916</v>
      </c>
    </row>
    <row r="6625" spans="1:11" ht="15" customHeight="1">
      <c r="A6625" s="36" t="s">
        <v>9195</v>
      </c>
      <c r="B6625" s="36">
        <v>478577</v>
      </c>
      <c r="C6625" s="35" t="e">
        <f>VLOOKUP(B6625,'[1]EC Sales Date'!$A:$C,2,)</f>
        <v>#N/A</v>
      </c>
      <c r="D6625" s="36" t="s">
        <v>57</v>
      </c>
      <c r="E6625" s="36" t="s">
        <v>57</v>
      </c>
      <c r="F6625" s="36" t="s">
        <v>57</v>
      </c>
      <c r="G6625" s="36" t="s">
        <v>7504</v>
      </c>
      <c r="H6625" s="36" t="s">
        <v>7504</v>
      </c>
      <c r="I6625" s="36" t="s">
        <v>58</v>
      </c>
      <c r="J6625" s="36" t="s">
        <v>59</v>
      </c>
      <c r="K6625" s="36" t="s">
        <v>9196</v>
      </c>
    </row>
    <row r="6626" spans="1:11" ht="15" customHeight="1">
      <c r="A6626" s="36" t="s">
        <v>9197</v>
      </c>
      <c r="B6626" s="36">
        <v>478578</v>
      </c>
      <c r="C6626" s="35" t="e">
        <f>VLOOKUP(B6626,'[1]EC Sales Date'!$A:$C,2,)</f>
        <v>#N/A</v>
      </c>
      <c r="D6626" s="36" t="s">
        <v>57</v>
      </c>
      <c r="E6626" s="36" t="s">
        <v>57</v>
      </c>
      <c r="F6626" s="36" t="s">
        <v>57</v>
      </c>
      <c r="G6626" s="36" t="s">
        <v>7504</v>
      </c>
      <c r="H6626" s="36" t="s">
        <v>7504</v>
      </c>
      <c r="I6626" s="36" t="s">
        <v>58</v>
      </c>
      <c r="J6626" s="36" t="s">
        <v>59</v>
      </c>
      <c r="K6626" s="36" t="s">
        <v>9198</v>
      </c>
    </row>
    <row r="6627" spans="1:11" ht="15" customHeight="1">
      <c r="A6627" s="36" t="s">
        <v>9199</v>
      </c>
      <c r="B6627" s="36">
        <v>478578</v>
      </c>
      <c r="C6627" s="35" t="e">
        <f>VLOOKUP(B6627,'[1]EC Sales Date'!$A:$C,2,)</f>
        <v>#N/A</v>
      </c>
      <c r="D6627" s="36" t="s">
        <v>57</v>
      </c>
      <c r="E6627" s="36" t="s">
        <v>57</v>
      </c>
      <c r="F6627" s="36" t="s">
        <v>57</v>
      </c>
      <c r="G6627" s="36" t="s">
        <v>7504</v>
      </c>
      <c r="H6627" s="36" t="s">
        <v>7504</v>
      </c>
      <c r="I6627" s="36" t="s">
        <v>58</v>
      </c>
      <c r="J6627" s="36" t="s">
        <v>59</v>
      </c>
      <c r="K6627" s="36" t="s">
        <v>9198</v>
      </c>
    </row>
    <row r="6628" spans="1:11" ht="15" customHeight="1">
      <c r="A6628" s="36" t="s">
        <v>9200</v>
      </c>
      <c r="B6628" s="36">
        <v>478579</v>
      </c>
      <c r="C6628" s="35" t="e">
        <f>VLOOKUP(B6628,'[1]EC Sales Date'!$A:$C,2,)</f>
        <v>#N/A</v>
      </c>
      <c r="D6628" s="36" t="s">
        <v>57</v>
      </c>
      <c r="E6628" s="36" t="s">
        <v>57</v>
      </c>
      <c r="F6628" s="36" t="s">
        <v>57</v>
      </c>
      <c r="G6628" s="36" t="s">
        <v>7504</v>
      </c>
      <c r="H6628" s="36" t="s">
        <v>7504</v>
      </c>
      <c r="I6628" s="36" t="s">
        <v>58</v>
      </c>
      <c r="J6628" s="36" t="s">
        <v>59</v>
      </c>
      <c r="K6628" s="36" t="s">
        <v>9201</v>
      </c>
    </row>
    <row r="6629" spans="1:11" ht="15" customHeight="1">
      <c r="A6629" s="36" t="s">
        <v>9202</v>
      </c>
      <c r="B6629" s="36">
        <v>478579</v>
      </c>
      <c r="C6629" s="35" t="e">
        <f>VLOOKUP(B6629,'[1]EC Sales Date'!$A:$C,2,)</f>
        <v>#N/A</v>
      </c>
      <c r="D6629" s="36" t="s">
        <v>57</v>
      </c>
      <c r="E6629" s="36" t="s">
        <v>57</v>
      </c>
      <c r="F6629" s="36" t="s">
        <v>57</v>
      </c>
      <c r="G6629" s="36" t="s">
        <v>7504</v>
      </c>
      <c r="H6629" s="36" t="s">
        <v>7504</v>
      </c>
      <c r="I6629" s="36" t="s">
        <v>58</v>
      </c>
      <c r="J6629" s="36" t="s">
        <v>59</v>
      </c>
      <c r="K6629" s="36" t="s">
        <v>9201</v>
      </c>
    </row>
    <row r="6630" spans="1:11" ht="15" customHeight="1">
      <c r="A6630" s="36" t="s">
        <v>9203</v>
      </c>
      <c r="B6630" s="36">
        <v>478580</v>
      </c>
      <c r="C6630" s="35" t="e">
        <f>VLOOKUP(B6630,'[1]EC Sales Date'!$A:$C,2,)</f>
        <v>#N/A</v>
      </c>
      <c r="D6630" s="36" t="s">
        <v>57</v>
      </c>
      <c r="E6630" s="36" t="s">
        <v>57</v>
      </c>
      <c r="F6630" s="36" t="s">
        <v>57</v>
      </c>
      <c r="G6630" s="36" t="s">
        <v>7504</v>
      </c>
      <c r="H6630" s="36" t="s">
        <v>7504</v>
      </c>
      <c r="I6630" s="36" t="s">
        <v>78</v>
      </c>
      <c r="J6630" s="36" t="s">
        <v>59</v>
      </c>
      <c r="K6630" s="36" t="s">
        <v>9204</v>
      </c>
    </row>
    <row r="6631" spans="1:11" ht="15" customHeight="1">
      <c r="A6631" s="36" t="s">
        <v>9205</v>
      </c>
      <c r="B6631" s="36">
        <v>478581</v>
      </c>
      <c r="C6631" s="35" t="e">
        <f>VLOOKUP(B6631,'[1]EC Sales Date'!$A:$C,2,)</f>
        <v>#N/A</v>
      </c>
      <c r="D6631" s="36" t="s">
        <v>57</v>
      </c>
      <c r="E6631" s="36" t="s">
        <v>57</v>
      </c>
      <c r="F6631" s="36" t="s">
        <v>57</v>
      </c>
      <c r="G6631" s="36" t="s">
        <v>7504</v>
      </c>
      <c r="H6631" s="36" t="s">
        <v>7504</v>
      </c>
      <c r="I6631" s="36" t="s">
        <v>58</v>
      </c>
      <c r="J6631" s="36" t="s">
        <v>59</v>
      </c>
      <c r="K6631" s="36" t="s">
        <v>9206</v>
      </c>
    </row>
    <row r="6632" spans="1:11" ht="15" customHeight="1">
      <c r="A6632" s="36" t="s">
        <v>9207</v>
      </c>
      <c r="B6632" s="36">
        <v>479209</v>
      </c>
      <c r="C6632" s="35" t="e">
        <f>VLOOKUP(B6632,'[1]EC Sales Date'!$A:$C,2,)</f>
        <v>#N/A</v>
      </c>
      <c r="D6632" s="36" t="s">
        <v>57</v>
      </c>
      <c r="E6632" s="36" t="s">
        <v>57</v>
      </c>
      <c r="F6632" s="36" t="s">
        <v>57</v>
      </c>
      <c r="G6632" s="36" t="s">
        <v>7504</v>
      </c>
      <c r="H6632" s="36" t="s">
        <v>7504</v>
      </c>
      <c r="I6632" s="36" t="s">
        <v>58</v>
      </c>
      <c r="J6632" s="36" t="s">
        <v>59</v>
      </c>
      <c r="K6632" s="36" t="s">
        <v>4830</v>
      </c>
    </row>
    <row r="6633" spans="1:11" ht="15" customHeight="1">
      <c r="A6633" s="36" t="s">
        <v>9208</v>
      </c>
      <c r="B6633" s="36">
        <v>479210</v>
      </c>
      <c r="C6633" s="35" t="e">
        <f>VLOOKUP(B6633,'[1]EC Sales Date'!$A:$C,2,)</f>
        <v>#N/A</v>
      </c>
      <c r="D6633" s="36" t="s">
        <v>57</v>
      </c>
      <c r="E6633" s="36" t="s">
        <v>555</v>
      </c>
      <c r="F6633" s="36" t="s">
        <v>555</v>
      </c>
      <c r="G6633" s="36" t="s">
        <v>7504</v>
      </c>
      <c r="H6633" s="36" t="s">
        <v>7504</v>
      </c>
      <c r="I6633" s="36" t="s">
        <v>58</v>
      </c>
      <c r="J6633" s="36" t="s">
        <v>59</v>
      </c>
      <c r="K6633" s="36" t="s">
        <v>5151</v>
      </c>
    </row>
    <row r="6634" spans="1:11" ht="15" customHeight="1">
      <c r="A6634" s="36" t="s">
        <v>9209</v>
      </c>
      <c r="B6634" s="36">
        <v>479212</v>
      </c>
      <c r="C6634" s="35" t="e">
        <f>VLOOKUP(B6634,'[1]EC Sales Date'!$A:$C,2,)</f>
        <v>#N/A</v>
      </c>
      <c r="D6634" s="36" t="s">
        <v>57</v>
      </c>
      <c r="E6634" s="36" t="s">
        <v>57</v>
      </c>
      <c r="F6634" s="36" t="s">
        <v>57</v>
      </c>
      <c r="G6634" s="36" t="s">
        <v>7504</v>
      </c>
      <c r="H6634" s="36" t="s">
        <v>7504</v>
      </c>
      <c r="I6634" s="36" t="s">
        <v>58</v>
      </c>
      <c r="J6634" s="36" t="s">
        <v>59</v>
      </c>
      <c r="K6634" s="36" t="s">
        <v>4807</v>
      </c>
    </row>
    <row r="6635" spans="1:11" ht="15" customHeight="1">
      <c r="A6635" s="36" t="s">
        <v>10987</v>
      </c>
      <c r="B6635" s="36">
        <v>479212</v>
      </c>
      <c r="C6635" s="35" t="e">
        <f>VLOOKUP(B6635,'[1]EC Sales Date'!$A:$C,2,)</f>
        <v>#N/A</v>
      </c>
      <c r="D6635" s="36" t="s">
        <v>56</v>
      </c>
      <c r="E6635" s="36" t="s">
        <v>57</v>
      </c>
      <c r="F6635" s="36" t="s">
        <v>57</v>
      </c>
      <c r="G6635" s="36" t="s">
        <v>7504</v>
      </c>
      <c r="H6635" s="36" t="s">
        <v>7504</v>
      </c>
      <c r="I6635" s="36" t="s">
        <v>58</v>
      </c>
      <c r="J6635" s="36" t="s">
        <v>59</v>
      </c>
      <c r="K6635" s="36" t="s">
        <v>4807</v>
      </c>
    </row>
    <row r="6636" spans="1:11" ht="15" customHeight="1">
      <c r="A6636" s="36" t="s">
        <v>9210</v>
      </c>
      <c r="B6636" s="36">
        <v>479665</v>
      </c>
      <c r="C6636" s="35" t="e">
        <f>VLOOKUP(B6636,'[1]EC Sales Date'!$A:$C,2,)</f>
        <v>#N/A</v>
      </c>
      <c r="D6636" s="36" t="s">
        <v>57</v>
      </c>
      <c r="E6636" s="36" t="s">
        <v>57</v>
      </c>
      <c r="F6636" s="36" t="s">
        <v>57</v>
      </c>
      <c r="G6636" s="36" t="s">
        <v>7504</v>
      </c>
      <c r="H6636" s="36" t="s">
        <v>7504</v>
      </c>
      <c r="I6636" s="36" t="s">
        <v>58</v>
      </c>
      <c r="J6636" s="36" t="s">
        <v>59</v>
      </c>
      <c r="K6636" s="36" t="s">
        <v>9211</v>
      </c>
    </row>
    <row r="6637" spans="1:11" ht="15" customHeight="1">
      <c r="A6637" s="36" t="s">
        <v>9212</v>
      </c>
      <c r="B6637" s="36">
        <v>479665</v>
      </c>
      <c r="C6637" s="35" t="e">
        <f>VLOOKUP(B6637,'[1]EC Sales Date'!$A:$C,2,)</f>
        <v>#N/A</v>
      </c>
      <c r="D6637" s="36" t="s">
        <v>57</v>
      </c>
      <c r="E6637" s="36" t="s">
        <v>57</v>
      </c>
      <c r="F6637" s="36" t="s">
        <v>57</v>
      </c>
      <c r="G6637" s="36" t="s">
        <v>7504</v>
      </c>
      <c r="H6637" s="36" t="s">
        <v>7504</v>
      </c>
      <c r="I6637" s="36" t="s">
        <v>58</v>
      </c>
      <c r="J6637" s="36" t="s">
        <v>59</v>
      </c>
      <c r="K6637" s="36" t="s">
        <v>9213</v>
      </c>
    </row>
    <row r="6638" spans="1:11" ht="15" customHeight="1">
      <c r="A6638" s="36" t="s">
        <v>9214</v>
      </c>
      <c r="B6638" s="36">
        <v>479666</v>
      </c>
      <c r="C6638" s="35" t="e">
        <f>VLOOKUP(B6638,'[1]EC Sales Date'!$A:$C,2,)</f>
        <v>#N/A</v>
      </c>
      <c r="D6638" s="36" t="s">
        <v>57</v>
      </c>
      <c r="E6638" s="36" t="s">
        <v>57</v>
      </c>
      <c r="F6638" s="36" t="s">
        <v>57</v>
      </c>
      <c r="G6638" s="36" t="s">
        <v>7504</v>
      </c>
      <c r="H6638" s="36" t="s">
        <v>7504</v>
      </c>
      <c r="I6638" s="36" t="s">
        <v>58</v>
      </c>
      <c r="J6638" s="36" t="s">
        <v>59</v>
      </c>
      <c r="K6638" s="36" t="s">
        <v>9215</v>
      </c>
    </row>
    <row r="6639" spans="1:11" ht="15" customHeight="1">
      <c r="A6639" s="36" t="s">
        <v>9216</v>
      </c>
      <c r="B6639" s="36">
        <v>479666</v>
      </c>
      <c r="C6639" s="35" t="e">
        <f>VLOOKUP(B6639,'[1]EC Sales Date'!$A:$C,2,)</f>
        <v>#N/A</v>
      </c>
      <c r="D6639" s="36" t="s">
        <v>57</v>
      </c>
      <c r="E6639" s="36" t="s">
        <v>57</v>
      </c>
      <c r="F6639" s="36" t="s">
        <v>57</v>
      </c>
      <c r="G6639" s="36" t="s">
        <v>7504</v>
      </c>
      <c r="H6639" s="36" t="s">
        <v>7504</v>
      </c>
      <c r="I6639" s="36" t="s">
        <v>58</v>
      </c>
      <c r="J6639" s="36" t="s">
        <v>59</v>
      </c>
      <c r="K6639" s="36" t="s">
        <v>9215</v>
      </c>
    </row>
    <row r="6640" spans="1:11" ht="15" customHeight="1">
      <c r="A6640" s="36" t="s">
        <v>9217</v>
      </c>
      <c r="B6640" s="36">
        <v>479668</v>
      </c>
      <c r="C6640" s="35" t="e">
        <f>VLOOKUP(B6640,'[1]EC Sales Date'!$A:$C,2,)</f>
        <v>#N/A</v>
      </c>
      <c r="D6640" s="36" t="s">
        <v>57</v>
      </c>
      <c r="E6640" s="36" t="s">
        <v>57</v>
      </c>
      <c r="F6640" s="36" t="s">
        <v>57</v>
      </c>
      <c r="G6640" s="36" t="s">
        <v>7504</v>
      </c>
      <c r="H6640" s="36" t="s">
        <v>7504</v>
      </c>
      <c r="I6640" s="36" t="s">
        <v>58</v>
      </c>
      <c r="J6640" s="36" t="s">
        <v>59</v>
      </c>
      <c r="K6640" s="36" t="s">
        <v>9218</v>
      </c>
    </row>
    <row r="6641" spans="1:11" ht="15" customHeight="1">
      <c r="A6641" s="36" t="s">
        <v>9219</v>
      </c>
      <c r="B6641" s="36">
        <v>479668</v>
      </c>
      <c r="C6641" s="35" t="e">
        <f>VLOOKUP(B6641,'[1]EC Sales Date'!$A:$C,2,)</f>
        <v>#N/A</v>
      </c>
      <c r="D6641" s="36" t="s">
        <v>57</v>
      </c>
      <c r="E6641" s="36" t="s">
        <v>57</v>
      </c>
      <c r="F6641" s="36" t="s">
        <v>57</v>
      </c>
      <c r="G6641" s="36" t="s">
        <v>7504</v>
      </c>
      <c r="H6641" s="36" t="s">
        <v>7504</v>
      </c>
      <c r="I6641" s="36" t="s">
        <v>58</v>
      </c>
      <c r="J6641" s="36" t="s">
        <v>59</v>
      </c>
      <c r="K6641" s="36" t="s">
        <v>9218</v>
      </c>
    </row>
    <row r="6642" spans="1:11" ht="15" customHeight="1">
      <c r="A6642" s="36" t="s">
        <v>9220</v>
      </c>
      <c r="B6642" s="36">
        <v>479669</v>
      </c>
      <c r="C6642" s="35" t="e">
        <f>VLOOKUP(B6642,'[1]EC Sales Date'!$A:$C,2,)</f>
        <v>#N/A</v>
      </c>
      <c r="D6642" s="36" t="s">
        <v>57</v>
      </c>
      <c r="E6642" s="36" t="s">
        <v>57</v>
      </c>
      <c r="F6642" s="36" t="s">
        <v>57</v>
      </c>
      <c r="G6642" s="36" t="s">
        <v>7504</v>
      </c>
      <c r="H6642" s="36" t="s">
        <v>7504</v>
      </c>
      <c r="I6642" s="36" t="s">
        <v>58</v>
      </c>
      <c r="J6642" s="36" t="s">
        <v>59</v>
      </c>
      <c r="K6642" s="36" t="s">
        <v>9221</v>
      </c>
    </row>
    <row r="6643" spans="1:11" ht="15" customHeight="1">
      <c r="A6643" s="36" t="s">
        <v>9222</v>
      </c>
      <c r="B6643" s="36">
        <v>479751</v>
      </c>
      <c r="C6643" s="35" t="str">
        <f>VLOOKUP(B6643,'[1]EC Sales Date'!$A:$C,2,)</f>
        <v>Veste PUFFERTECH</v>
      </c>
      <c r="D6643" s="36" t="s">
        <v>56</v>
      </c>
      <c r="E6643" s="36" t="s">
        <v>555</v>
      </c>
      <c r="F6643" s="36" t="s">
        <v>555</v>
      </c>
      <c r="G6643" s="36" t="s">
        <v>7504</v>
      </c>
      <c r="H6643" s="36" t="s">
        <v>7504</v>
      </c>
      <c r="I6643" s="36" t="s">
        <v>58</v>
      </c>
      <c r="J6643" s="36" t="s">
        <v>59</v>
      </c>
      <c r="K6643" s="36" t="s">
        <v>916</v>
      </c>
    </row>
    <row r="6644" spans="1:11" ht="15" customHeight="1">
      <c r="A6644" s="36" t="s">
        <v>9223</v>
      </c>
      <c r="B6644" s="36">
        <v>480064</v>
      </c>
      <c r="C6644" s="35" t="e">
        <f>VLOOKUP(B6644,'[1]EC Sales Date'!$A:$C,2,)</f>
        <v>#N/A</v>
      </c>
      <c r="D6644" s="36" t="s">
        <v>57</v>
      </c>
      <c r="E6644" s="36" t="s">
        <v>555</v>
      </c>
      <c r="F6644" s="36" t="s">
        <v>555</v>
      </c>
      <c r="G6644" s="36" t="s">
        <v>7504</v>
      </c>
      <c r="H6644" s="36" t="s">
        <v>7504</v>
      </c>
      <c r="I6644" s="36" t="s">
        <v>58</v>
      </c>
      <c r="J6644" s="36" t="s">
        <v>59</v>
      </c>
      <c r="K6644" s="36" t="s">
        <v>9224</v>
      </c>
    </row>
    <row r="6645" spans="1:11" ht="15" customHeight="1">
      <c r="A6645" s="36" t="s">
        <v>9225</v>
      </c>
      <c r="B6645" s="36">
        <v>480100</v>
      </c>
      <c r="C6645" s="35" t="e">
        <f>VLOOKUP(B6645,'[1]EC Sales Date'!$A:$C,2,)</f>
        <v>#N/A</v>
      </c>
      <c r="D6645" s="36" t="s">
        <v>57</v>
      </c>
      <c r="E6645" s="36" t="s">
        <v>57</v>
      </c>
      <c r="F6645" s="36" t="s">
        <v>57</v>
      </c>
      <c r="G6645" s="36" t="s">
        <v>7504</v>
      </c>
      <c r="H6645" s="36" t="s">
        <v>7504</v>
      </c>
      <c r="I6645" s="36" t="s">
        <v>58</v>
      </c>
      <c r="J6645" s="36" t="s">
        <v>59</v>
      </c>
      <c r="K6645" s="36" t="s">
        <v>4090</v>
      </c>
    </row>
    <row r="6646" spans="1:11" ht="15" customHeight="1">
      <c r="A6646" s="36" t="s">
        <v>9226</v>
      </c>
      <c r="B6646" s="36">
        <v>481014</v>
      </c>
      <c r="C6646" s="35" t="e">
        <f>VLOOKUP(B6646,'[1]EC Sales Date'!$A:$C,2,)</f>
        <v>#N/A</v>
      </c>
      <c r="D6646" s="36" t="s">
        <v>57</v>
      </c>
      <c r="E6646" s="36" t="s">
        <v>555</v>
      </c>
      <c r="F6646" s="36" t="s">
        <v>555</v>
      </c>
      <c r="G6646" s="36" t="s">
        <v>7504</v>
      </c>
      <c r="H6646" s="36" t="s">
        <v>7504</v>
      </c>
      <c r="I6646" s="36" t="s">
        <v>58</v>
      </c>
      <c r="J6646" s="36" t="s">
        <v>59</v>
      </c>
      <c r="K6646" s="36" t="s">
        <v>9227</v>
      </c>
    </row>
    <row r="6647" spans="1:11" ht="15" customHeight="1">
      <c r="A6647" s="36" t="s">
        <v>9228</v>
      </c>
      <c r="B6647" s="36">
        <v>481137</v>
      </c>
      <c r="C6647" s="35" t="e">
        <f>VLOOKUP(B6647,'[1]EC Sales Date'!$A:$C,2,)</f>
        <v>#N/A</v>
      </c>
      <c r="D6647" s="36" t="s">
        <v>57</v>
      </c>
      <c r="E6647" s="36" t="s">
        <v>57</v>
      </c>
      <c r="F6647" s="36" t="s">
        <v>57</v>
      </c>
      <c r="G6647" s="36" t="s">
        <v>7504</v>
      </c>
      <c r="H6647" s="36" t="s">
        <v>7504</v>
      </c>
      <c r="I6647" s="36" t="s">
        <v>58</v>
      </c>
      <c r="J6647" s="36" t="s">
        <v>59</v>
      </c>
      <c r="K6647" s="36" t="s">
        <v>9201</v>
      </c>
    </row>
    <row r="6648" spans="1:11" ht="15" customHeight="1">
      <c r="A6648" s="36" t="s">
        <v>9229</v>
      </c>
      <c r="B6648" s="36">
        <v>479284</v>
      </c>
      <c r="C6648" s="35" t="str">
        <f>VLOOKUP(B6648,'[1]EC Sales Date'!$A:$C,2,)</f>
        <v>Pantalon large en jersey brossé</v>
      </c>
      <c r="D6648" s="36" t="s">
        <v>57</v>
      </c>
      <c r="E6648" s="36" t="s">
        <v>57</v>
      </c>
      <c r="F6648" s="36" t="s">
        <v>86</v>
      </c>
      <c r="G6648" s="36" t="s">
        <v>57</v>
      </c>
      <c r="H6648" s="36" t="s">
        <v>7504</v>
      </c>
      <c r="I6648" s="36" t="s">
        <v>621</v>
      </c>
      <c r="J6648" s="36" t="s">
        <v>59</v>
      </c>
      <c r="K6648" s="36" t="s">
        <v>4851</v>
      </c>
    </row>
    <row r="6649" spans="1:11" ht="15" customHeight="1">
      <c r="A6649" s="36" t="s">
        <v>9230</v>
      </c>
      <c r="B6649" s="36">
        <v>479285</v>
      </c>
      <c r="C6649" s="35" t="str">
        <f>VLOOKUP(B6649,'[1]EC Sales Date'!$A:$C,2,)</f>
        <v>Pantalon large en jersey brossé (Long)</v>
      </c>
      <c r="D6649" s="36" t="s">
        <v>57</v>
      </c>
      <c r="E6649" s="36" t="s">
        <v>57</v>
      </c>
      <c r="F6649" s="36" t="s">
        <v>86</v>
      </c>
      <c r="G6649" s="36" t="s">
        <v>57</v>
      </c>
      <c r="H6649" s="36" t="s">
        <v>7504</v>
      </c>
      <c r="I6649" s="36" t="s">
        <v>621</v>
      </c>
      <c r="J6649" s="36" t="s">
        <v>59</v>
      </c>
      <c r="K6649" s="36" t="s">
        <v>4851</v>
      </c>
    </row>
    <row r="6650" spans="1:11" ht="15" customHeight="1">
      <c r="A6650" s="36" t="s">
        <v>9231</v>
      </c>
      <c r="B6650" s="36">
        <v>479402</v>
      </c>
      <c r="C6650" s="35" t="e">
        <f>VLOOKUP(B6650,'[1]EC Sales Date'!$A:$C,2,)</f>
        <v>#N/A</v>
      </c>
      <c r="D6650" s="36" t="s">
        <v>57</v>
      </c>
      <c r="E6650" s="36" t="s">
        <v>57</v>
      </c>
      <c r="F6650" s="36" t="s">
        <v>57</v>
      </c>
      <c r="G6650" s="36" t="s">
        <v>7504</v>
      </c>
      <c r="H6650" s="36" t="s">
        <v>7504</v>
      </c>
      <c r="I6650" s="36" t="s">
        <v>78</v>
      </c>
      <c r="J6650" s="36" t="s">
        <v>59</v>
      </c>
      <c r="K6650" s="36" t="s">
        <v>9232</v>
      </c>
    </row>
    <row r="6651" spans="1:11" ht="15" customHeight="1">
      <c r="A6651" s="36" t="s">
        <v>9233</v>
      </c>
      <c r="B6651" s="36">
        <v>479403</v>
      </c>
      <c r="C6651" s="35" t="e">
        <f>VLOOKUP(B6651,'[1]EC Sales Date'!$A:$C,2,)</f>
        <v>#N/A</v>
      </c>
      <c r="D6651" s="36" t="s">
        <v>57</v>
      </c>
      <c r="E6651" s="36" t="s">
        <v>57</v>
      </c>
      <c r="F6651" s="36" t="s">
        <v>57</v>
      </c>
      <c r="G6651" s="36" t="s">
        <v>7504</v>
      </c>
      <c r="H6651" s="36" t="s">
        <v>7504</v>
      </c>
      <c r="I6651" s="36" t="s">
        <v>78</v>
      </c>
      <c r="J6651" s="36" t="s">
        <v>59</v>
      </c>
      <c r="K6651" s="36" t="s">
        <v>9232</v>
      </c>
    </row>
    <row r="6652" spans="1:11" ht="15" customHeight="1">
      <c r="A6652" s="36" t="s">
        <v>9234</v>
      </c>
      <c r="B6652" s="36">
        <v>479404</v>
      </c>
      <c r="C6652" s="35" t="e">
        <f>VLOOKUP(B6652,'[1]EC Sales Date'!$A:$C,2,)</f>
        <v>#N/A</v>
      </c>
      <c r="D6652" s="36" t="s">
        <v>57</v>
      </c>
      <c r="E6652" s="36" t="s">
        <v>57</v>
      </c>
      <c r="F6652" s="36" t="s">
        <v>57</v>
      </c>
      <c r="G6652" s="36" t="s">
        <v>7504</v>
      </c>
      <c r="H6652" s="36" t="s">
        <v>7504</v>
      </c>
      <c r="I6652" s="36" t="s">
        <v>78</v>
      </c>
      <c r="J6652" s="36" t="s">
        <v>59</v>
      </c>
      <c r="K6652" s="36" t="s">
        <v>9232</v>
      </c>
    </row>
    <row r="6653" spans="1:11" ht="15" customHeight="1">
      <c r="A6653" s="36" t="s">
        <v>9235</v>
      </c>
      <c r="B6653" s="36">
        <v>479405</v>
      </c>
      <c r="C6653" s="35" t="e">
        <f>VLOOKUP(B6653,'[1]EC Sales Date'!$A:$C,2,)</f>
        <v>#N/A</v>
      </c>
      <c r="D6653" s="36" t="s">
        <v>57</v>
      </c>
      <c r="E6653" s="36" t="s">
        <v>57</v>
      </c>
      <c r="F6653" s="36" t="s">
        <v>57</v>
      </c>
      <c r="G6653" s="36" t="s">
        <v>7504</v>
      </c>
      <c r="H6653" s="36" t="s">
        <v>7504</v>
      </c>
      <c r="I6653" s="36" t="s">
        <v>58</v>
      </c>
      <c r="J6653" s="36" t="s">
        <v>59</v>
      </c>
      <c r="K6653" s="36" t="s">
        <v>9236</v>
      </c>
    </row>
    <row r="6654" spans="1:11" ht="15" customHeight="1">
      <c r="A6654" s="36" t="s">
        <v>9237</v>
      </c>
      <c r="B6654" s="36">
        <v>479406</v>
      </c>
      <c r="C6654" s="35" t="e">
        <f>VLOOKUP(B6654,'[1]EC Sales Date'!$A:$C,2,)</f>
        <v>#N/A</v>
      </c>
      <c r="D6654" s="36" t="s">
        <v>57</v>
      </c>
      <c r="E6654" s="36" t="s">
        <v>57</v>
      </c>
      <c r="F6654" s="36" t="s">
        <v>57</v>
      </c>
      <c r="G6654" s="36" t="s">
        <v>7504</v>
      </c>
      <c r="H6654" s="36" t="s">
        <v>7504</v>
      </c>
      <c r="I6654" s="36" t="s">
        <v>58</v>
      </c>
      <c r="J6654" s="36" t="s">
        <v>59</v>
      </c>
      <c r="K6654" s="36" t="s">
        <v>9236</v>
      </c>
    </row>
    <row r="6655" spans="1:11" ht="15" customHeight="1">
      <c r="A6655" s="36" t="s">
        <v>9238</v>
      </c>
      <c r="B6655" s="36">
        <v>479407</v>
      </c>
      <c r="C6655" s="35" t="e">
        <f>VLOOKUP(B6655,'[1]EC Sales Date'!$A:$C,2,)</f>
        <v>#N/A</v>
      </c>
      <c r="D6655" s="36" t="s">
        <v>57</v>
      </c>
      <c r="E6655" s="36" t="s">
        <v>57</v>
      </c>
      <c r="F6655" s="36" t="s">
        <v>57</v>
      </c>
      <c r="G6655" s="36" t="s">
        <v>7504</v>
      </c>
      <c r="H6655" s="36" t="s">
        <v>7504</v>
      </c>
      <c r="I6655" s="36" t="s">
        <v>58</v>
      </c>
      <c r="J6655" s="36" t="s">
        <v>59</v>
      </c>
      <c r="K6655" s="36" t="s">
        <v>9236</v>
      </c>
    </row>
    <row r="6656" spans="1:11" ht="15" customHeight="1">
      <c r="A6656" s="36" t="s">
        <v>9239</v>
      </c>
      <c r="B6656" s="36">
        <v>479662</v>
      </c>
      <c r="C6656" s="35" t="str">
        <f>VLOOKUP(B6656,'[1]EC Sales Date'!$A:$C,2,)</f>
        <v>Jupe-short</v>
      </c>
      <c r="D6656" s="36" t="s">
        <v>57</v>
      </c>
      <c r="E6656" s="36" t="s">
        <v>57</v>
      </c>
      <c r="F6656" s="36" t="s">
        <v>57</v>
      </c>
      <c r="G6656" s="36" t="s">
        <v>7504</v>
      </c>
      <c r="H6656" s="36" t="s">
        <v>7504</v>
      </c>
      <c r="I6656" s="36" t="s">
        <v>78</v>
      </c>
      <c r="J6656" s="36" t="s">
        <v>59</v>
      </c>
      <c r="K6656" s="36" t="s">
        <v>9240</v>
      </c>
    </row>
    <row r="6657" spans="1:11" ht="15" customHeight="1">
      <c r="A6657" s="36" t="s">
        <v>9241</v>
      </c>
      <c r="B6657" s="36">
        <v>479662</v>
      </c>
      <c r="C6657" s="35" t="str">
        <f>VLOOKUP(B6657,'[1]EC Sales Date'!$A:$C,2,)</f>
        <v>Jupe-short</v>
      </c>
      <c r="D6657" s="36" t="s">
        <v>57</v>
      </c>
      <c r="E6657" s="36" t="s">
        <v>57</v>
      </c>
      <c r="F6657" s="36" t="s">
        <v>57</v>
      </c>
      <c r="G6657" s="36" t="s">
        <v>7504</v>
      </c>
      <c r="H6657" s="36" t="s">
        <v>7504</v>
      </c>
      <c r="I6657" s="36" t="s">
        <v>78</v>
      </c>
      <c r="J6657" s="36" t="s">
        <v>59</v>
      </c>
      <c r="K6657" s="36" t="s">
        <v>9240</v>
      </c>
    </row>
    <row r="6658" spans="1:11" ht="15" customHeight="1">
      <c r="A6658" s="36" t="s">
        <v>9242</v>
      </c>
      <c r="B6658" s="36">
        <v>480302</v>
      </c>
      <c r="C6658" s="35" t="str">
        <f>VLOOKUP(B6658,'[1]EC Sales Date'!$A:$C,2,)</f>
        <v>Jupe-short plissée</v>
      </c>
      <c r="D6658" s="36" t="s">
        <v>86</v>
      </c>
      <c r="E6658" s="36" t="s">
        <v>57</v>
      </c>
      <c r="F6658" s="36" t="s">
        <v>57</v>
      </c>
      <c r="G6658" s="36" t="s">
        <v>7504</v>
      </c>
      <c r="H6658" s="36" t="s">
        <v>7504</v>
      </c>
      <c r="I6658" s="36" t="s">
        <v>78</v>
      </c>
      <c r="J6658" s="36" t="s">
        <v>59</v>
      </c>
      <c r="K6658" s="36" t="s">
        <v>9243</v>
      </c>
    </row>
    <row r="6659" spans="1:11" ht="15" customHeight="1">
      <c r="A6659" s="36" t="s">
        <v>9244</v>
      </c>
      <c r="B6659" s="36">
        <v>479663</v>
      </c>
      <c r="C6659" s="35" t="e">
        <f>VLOOKUP(B6659,'[1]EC Sales Date'!$A:$C,2,)</f>
        <v>#N/A</v>
      </c>
      <c r="D6659" s="36" t="s">
        <v>80</v>
      </c>
      <c r="E6659" s="36" t="s">
        <v>57</v>
      </c>
      <c r="F6659" s="36" t="s">
        <v>57</v>
      </c>
      <c r="G6659" s="36" t="s">
        <v>7504</v>
      </c>
      <c r="H6659" s="36" t="s">
        <v>7504</v>
      </c>
      <c r="I6659" s="36" t="s">
        <v>58</v>
      </c>
      <c r="J6659" s="36" t="s">
        <v>59</v>
      </c>
      <c r="K6659" s="36" t="s">
        <v>1377</v>
      </c>
    </row>
    <row r="6660" spans="1:11" ht="15" customHeight="1">
      <c r="A6660" s="36" t="s">
        <v>9245</v>
      </c>
      <c r="B6660" s="36">
        <v>479663</v>
      </c>
      <c r="C6660" s="35" t="e">
        <f>VLOOKUP(B6660,'[1]EC Sales Date'!$A:$C,2,)</f>
        <v>#N/A</v>
      </c>
      <c r="D6660" s="36" t="s">
        <v>57</v>
      </c>
      <c r="E6660" s="36" t="s">
        <v>57</v>
      </c>
      <c r="F6660" s="36" t="s">
        <v>57</v>
      </c>
      <c r="G6660" s="36" t="s">
        <v>7504</v>
      </c>
      <c r="H6660" s="36" t="s">
        <v>7504</v>
      </c>
      <c r="I6660" s="36" t="s">
        <v>58</v>
      </c>
      <c r="J6660" s="36" t="s">
        <v>59</v>
      </c>
      <c r="K6660" s="36" t="s">
        <v>1377</v>
      </c>
    </row>
    <row r="6661" spans="1:11" ht="15" customHeight="1">
      <c r="A6661" s="36" t="s">
        <v>9246</v>
      </c>
      <c r="B6661" s="36">
        <v>479664</v>
      </c>
      <c r="C6661" s="35" t="e">
        <f>VLOOKUP(B6661,'[1]EC Sales Date'!$A:$C,2,)</f>
        <v>#N/A</v>
      </c>
      <c r="D6661" s="36" t="s">
        <v>80</v>
      </c>
      <c r="E6661" s="36" t="s">
        <v>57</v>
      </c>
      <c r="F6661" s="36" t="s">
        <v>57</v>
      </c>
      <c r="G6661" s="36" t="s">
        <v>7504</v>
      </c>
      <c r="H6661" s="36" t="s">
        <v>7504</v>
      </c>
      <c r="I6661" s="36" t="s">
        <v>58</v>
      </c>
      <c r="J6661" s="36" t="s">
        <v>59</v>
      </c>
      <c r="K6661" s="36" t="s">
        <v>1377</v>
      </c>
    </row>
    <row r="6662" spans="1:11" ht="15" customHeight="1">
      <c r="A6662" s="36" t="s">
        <v>9247</v>
      </c>
      <c r="B6662" s="36">
        <v>479664</v>
      </c>
      <c r="C6662" s="35" t="e">
        <f>VLOOKUP(B6662,'[1]EC Sales Date'!$A:$C,2,)</f>
        <v>#N/A</v>
      </c>
      <c r="D6662" s="36" t="s">
        <v>57</v>
      </c>
      <c r="E6662" s="36" t="s">
        <v>57</v>
      </c>
      <c r="F6662" s="36" t="s">
        <v>57</v>
      </c>
      <c r="G6662" s="36" t="s">
        <v>7504</v>
      </c>
      <c r="H6662" s="36" t="s">
        <v>7504</v>
      </c>
      <c r="I6662" s="36" t="s">
        <v>58</v>
      </c>
      <c r="J6662" s="36" t="s">
        <v>59</v>
      </c>
      <c r="K6662" s="36" t="s">
        <v>1377</v>
      </c>
    </row>
    <row r="6663" spans="1:11" ht="15" customHeight="1">
      <c r="A6663" s="36" t="s">
        <v>9248</v>
      </c>
      <c r="B6663" s="36">
        <v>481491</v>
      </c>
      <c r="C6663" s="35" t="e">
        <f>VLOOKUP(B6663,'[1]EC Sales Date'!$A:$C,2,)</f>
        <v>#N/A</v>
      </c>
      <c r="D6663" s="36" t="s">
        <v>80</v>
      </c>
      <c r="E6663" s="36" t="s">
        <v>57</v>
      </c>
      <c r="F6663" s="36" t="s">
        <v>57</v>
      </c>
      <c r="G6663" s="36" t="s">
        <v>7504</v>
      </c>
      <c r="H6663" s="36" t="s">
        <v>7504</v>
      </c>
      <c r="I6663" s="36" t="s">
        <v>58</v>
      </c>
      <c r="J6663" s="36" t="s">
        <v>59</v>
      </c>
      <c r="K6663" s="36" t="s">
        <v>1377</v>
      </c>
    </row>
    <row r="6664" spans="1:11" ht="15" customHeight="1">
      <c r="A6664" s="36" t="s">
        <v>9249</v>
      </c>
      <c r="B6664" s="36">
        <v>481491</v>
      </c>
      <c r="C6664" s="35" t="e">
        <f>VLOOKUP(B6664,'[1]EC Sales Date'!$A:$C,2,)</f>
        <v>#N/A</v>
      </c>
      <c r="D6664" s="36" t="s">
        <v>57</v>
      </c>
      <c r="E6664" s="36" t="s">
        <v>57</v>
      </c>
      <c r="F6664" s="36" t="s">
        <v>57</v>
      </c>
      <c r="G6664" s="36" t="s">
        <v>7504</v>
      </c>
      <c r="H6664" s="36" t="s">
        <v>7504</v>
      </c>
      <c r="I6664" s="36" t="s">
        <v>58</v>
      </c>
      <c r="J6664" s="36" t="s">
        <v>59</v>
      </c>
      <c r="K6664" s="36" t="s">
        <v>1377</v>
      </c>
    </row>
    <row r="6665" spans="1:11" ht="15" customHeight="1">
      <c r="A6665" s="36" t="s">
        <v>9250</v>
      </c>
      <c r="B6665" s="36">
        <v>481270</v>
      </c>
      <c r="C6665" s="35" t="e">
        <f>VLOOKUP(B6665,'[1]EC Sales Date'!$A:$C,2,)</f>
        <v>#N/A</v>
      </c>
      <c r="D6665" s="36" t="s">
        <v>86</v>
      </c>
      <c r="E6665" s="36" t="s">
        <v>86</v>
      </c>
      <c r="F6665" s="36" t="s">
        <v>86</v>
      </c>
      <c r="G6665" s="36" t="s">
        <v>7504</v>
      </c>
      <c r="H6665" s="36" t="s">
        <v>7504</v>
      </c>
      <c r="I6665" s="36" t="s">
        <v>58</v>
      </c>
      <c r="J6665" s="36" t="s">
        <v>59</v>
      </c>
      <c r="K6665" s="36" t="s">
        <v>2941</v>
      </c>
    </row>
    <row r="6666" spans="1:11" ht="15" customHeight="1">
      <c r="A6666" s="36" t="s">
        <v>9251</v>
      </c>
      <c r="B6666" s="36">
        <v>484255</v>
      </c>
      <c r="C6666" s="35" t="str">
        <f>VLOOKUP(B6666,'[1]EC Sales Date'!$A:$C,2,)</f>
        <v>Pantalon large 7/8ème</v>
      </c>
      <c r="D6666" s="36" t="s">
        <v>57</v>
      </c>
      <c r="E6666" s="36" t="s">
        <v>57</v>
      </c>
      <c r="F6666" s="36" t="s">
        <v>57</v>
      </c>
      <c r="G6666" s="36" t="s">
        <v>7504</v>
      </c>
      <c r="H6666" s="36" t="s">
        <v>7504</v>
      </c>
      <c r="I6666" s="36" t="s">
        <v>58</v>
      </c>
      <c r="J6666" s="36" t="s">
        <v>59</v>
      </c>
      <c r="K6666" s="36" t="s">
        <v>4863</v>
      </c>
    </row>
    <row r="6667" spans="1:11" ht="15" customHeight="1">
      <c r="A6667" s="36" t="s">
        <v>9252</v>
      </c>
      <c r="B6667" s="36">
        <v>480128</v>
      </c>
      <c r="C6667" s="35" t="e">
        <f>VLOOKUP(B6667,'[1]EC Sales Date'!$A:$C,2,)</f>
        <v>#N/A</v>
      </c>
      <c r="D6667" s="36" t="s">
        <v>57</v>
      </c>
      <c r="E6667" s="36" t="s">
        <v>57</v>
      </c>
      <c r="F6667" s="36" t="s">
        <v>57</v>
      </c>
      <c r="G6667" s="36" t="s">
        <v>7504</v>
      </c>
      <c r="H6667" s="36" t="s">
        <v>7504</v>
      </c>
      <c r="I6667" s="36" t="s">
        <v>58</v>
      </c>
      <c r="J6667" s="36" t="s">
        <v>59</v>
      </c>
      <c r="K6667" s="36" t="s">
        <v>1377</v>
      </c>
    </row>
    <row r="6668" spans="1:11" ht="15" customHeight="1">
      <c r="A6668" s="36" t="s">
        <v>9253</v>
      </c>
      <c r="B6668" s="36">
        <v>479085</v>
      </c>
      <c r="C6668" s="35" t="e">
        <f>VLOOKUP(B6668,'[1]EC Sales Date'!$A:$C,2,)</f>
        <v>#N/A</v>
      </c>
      <c r="D6668" s="36" t="s">
        <v>57</v>
      </c>
      <c r="E6668" s="36" t="s">
        <v>57</v>
      </c>
      <c r="F6668" s="36" t="s">
        <v>57</v>
      </c>
      <c r="G6668" s="36" t="s">
        <v>7504</v>
      </c>
      <c r="H6668" s="36" t="s">
        <v>7504</v>
      </c>
      <c r="I6668" s="36" t="s">
        <v>58</v>
      </c>
      <c r="J6668" s="37" t="s">
        <v>123</v>
      </c>
      <c r="K6668" s="36" t="s">
        <v>124</v>
      </c>
    </row>
    <row r="6669" spans="1:11" ht="15" customHeight="1">
      <c r="A6669" s="36" t="s">
        <v>9254</v>
      </c>
      <c r="B6669" s="36">
        <v>479085</v>
      </c>
      <c r="C6669" s="35" t="e">
        <f>VLOOKUP(B6669,'[1]EC Sales Date'!$A:$C,2,)</f>
        <v>#N/A</v>
      </c>
      <c r="D6669" s="36" t="s">
        <v>86</v>
      </c>
      <c r="E6669" s="36" t="s">
        <v>86</v>
      </c>
      <c r="F6669" s="36" t="s">
        <v>86</v>
      </c>
      <c r="G6669" s="36" t="s">
        <v>7504</v>
      </c>
      <c r="H6669" s="36" t="s">
        <v>7504</v>
      </c>
      <c r="I6669" s="36" t="s">
        <v>58</v>
      </c>
      <c r="J6669" s="37" t="s">
        <v>123</v>
      </c>
      <c r="K6669" s="36" t="s">
        <v>124</v>
      </c>
    </row>
    <row r="6670" spans="1:11" ht="15" customHeight="1">
      <c r="A6670" s="36" t="s">
        <v>9255</v>
      </c>
      <c r="B6670" s="36">
        <v>479086</v>
      </c>
      <c r="C6670" s="35" t="e">
        <f>VLOOKUP(B6670,'[1]EC Sales Date'!$A:$C,2,)</f>
        <v>#N/A</v>
      </c>
      <c r="D6670" s="36" t="s">
        <v>57</v>
      </c>
      <c r="E6670" s="36" t="s">
        <v>57</v>
      </c>
      <c r="F6670" s="36" t="s">
        <v>57</v>
      </c>
      <c r="G6670" s="36" t="s">
        <v>7504</v>
      </c>
      <c r="H6670" s="36" t="s">
        <v>7504</v>
      </c>
      <c r="I6670" s="36" t="s">
        <v>58</v>
      </c>
      <c r="J6670" s="37" t="s">
        <v>123</v>
      </c>
      <c r="K6670" s="36" t="s">
        <v>124</v>
      </c>
    </row>
    <row r="6671" spans="1:11" ht="15" customHeight="1">
      <c r="A6671" s="36" t="s">
        <v>9256</v>
      </c>
      <c r="B6671" s="36">
        <v>479086</v>
      </c>
      <c r="C6671" s="35" t="e">
        <f>VLOOKUP(B6671,'[1]EC Sales Date'!$A:$C,2,)</f>
        <v>#N/A</v>
      </c>
      <c r="D6671" s="36" t="s">
        <v>86</v>
      </c>
      <c r="E6671" s="36" t="s">
        <v>86</v>
      </c>
      <c r="F6671" s="36" t="s">
        <v>86</v>
      </c>
      <c r="G6671" s="36" t="s">
        <v>7504</v>
      </c>
      <c r="H6671" s="36" t="s">
        <v>7504</v>
      </c>
      <c r="I6671" s="36" t="s">
        <v>58</v>
      </c>
      <c r="J6671" s="37" t="s">
        <v>123</v>
      </c>
      <c r="K6671" s="36" t="s">
        <v>124</v>
      </c>
    </row>
    <row r="6672" spans="1:11" ht="15" customHeight="1">
      <c r="A6672" s="36" t="s">
        <v>9257</v>
      </c>
      <c r="B6672" s="36">
        <v>479087</v>
      </c>
      <c r="C6672" s="35" t="e">
        <f>VLOOKUP(B6672,'[1]EC Sales Date'!$A:$C,2,)</f>
        <v>#N/A</v>
      </c>
      <c r="D6672" s="36" t="s">
        <v>57</v>
      </c>
      <c r="E6672" s="36" t="s">
        <v>57</v>
      </c>
      <c r="F6672" s="36" t="s">
        <v>57</v>
      </c>
      <c r="G6672" s="36" t="s">
        <v>7504</v>
      </c>
      <c r="H6672" s="36" t="s">
        <v>7504</v>
      </c>
      <c r="I6672" s="36" t="s">
        <v>58</v>
      </c>
      <c r="J6672" s="37" t="s">
        <v>123</v>
      </c>
      <c r="K6672" s="36" t="s">
        <v>124</v>
      </c>
    </row>
    <row r="6673" spans="1:11" ht="15" customHeight="1">
      <c r="A6673" s="36" t="s">
        <v>9258</v>
      </c>
      <c r="B6673" s="36">
        <v>479087</v>
      </c>
      <c r="C6673" s="35" t="e">
        <f>VLOOKUP(B6673,'[1]EC Sales Date'!$A:$C,2,)</f>
        <v>#N/A</v>
      </c>
      <c r="D6673" s="36" t="s">
        <v>86</v>
      </c>
      <c r="E6673" s="36" t="s">
        <v>86</v>
      </c>
      <c r="F6673" s="36" t="s">
        <v>86</v>
      </c>
      <c r="G6673" s="36" t="s">
        <v>7504</v>
      </c>
      <c r="H6673" s="36" t="s">
        <v>7504</v>
      </c>
      <c r="I6673" s="36" t="s">
        <v>58</v>
      </c>
      <c r="J6673" s="37" t="s">
        <v>123</v>
      </c>
      <c r="K6673" s="36" t="s">
        <v>124</v>
      </c>
    </row>
    <row r="6674" spans="1:11" ht="15" customHeight="1">
      <c r="A6674" s="36" t="s">
        <v>9259</v>
      </c>
      <c r="B6674" s="36">
        <v>480832</v>
      </c>
      <c r="C6674" s="35" t="str">
        <f>VLOOKUP(B6674,'[1]EC Sales Date'!$A:$C,2,)</f>
        <v>Chemise en coton (Rayée)</v>
      </c>
      <c r="D6674" s="36" t="s">
        <v>57</v>
      </c>
      <c r="E6674" s="36" t="s">
        <v>57</v>
      </c>
      <c r="F6674" s="36" t="s">
        <v>57</v>
      </c>
      <c r="G6674" s="36" t="s">
        <v>7504</v>
      </c>
      <c r="H6674" s="36" t="s">
        <v>7504</v>
      </c>
      <c r="I6674" s="36" t="s">
        <v>58</v>
      </c>
      <c r="J6674" s="37" t="s">
        <v>123</v>
      </c>
      <c r="K6674" s="36" t="s">
        <v>124</v>
      </c>
    </row>
    <row r="6675" spans="1:11" ht="15" customHeight="1">
      <c r="A6675" s="36" t="s">
        <v>9260</v>
      </c>
      <c r="B6675" s="36">
        <v>480832</v>
      </c>
      <c r="C6675" s="35" t="str">
        <f>VLOOKUP(B6675,'[1]EC Sales Date'!$A:$C,2,)</f>
        <v>Chemise en coton (Rayée)</v>
      </c>
      <c r="D6675" s="36" t="s">
        <v>86</v>
      </c>
      <c r="E6675" s="36" t="s">
        <v>86</v>
      </c>
      <c r="F6675" s="36" t="s">
        <v>86</v>
      </c>
      <c r="G6675" s="36" t="s">
        <v>7504</v>
      </c>
      <c r="H6675" s="36" t="s">
        <v>7504</v>
      </c>
      <c r="I6675" s="36" t="s">
        <v>58</v>
      </c>
      <c r="J6675" s="37" t="s">
        <v>123</v>
      </c>
      <c r="K6675" s="36" t="s">
        <v>124</v>
      </c>
    </row>
    <row r="6676" spans="1:11" ht="15" customHeight="1">
      <c r="A6676" s="36" t="s">
        <v>9261</v>
      </c>
      <c r="B6676" s="36">
        <v>479608</v>
      </c>
      <c r="C6676" s="35" t="e">
        <f>VLOOKUP(B6676,'[1]EC Sales Date'!$A:$C,2,)</f>
        <v>#N/A</v>
      </c>
      <c r="D6676" s="36" t="s">
        <v>86</v>
      </c>
      <c r="E6676" s="36" t="s">
        <v>57</v>
      </c>
      <c r="F6676" s="36" t="s">
        <v>57</v>
      </c>
      <c r="G6676" s="36" t="s">
        <v>7504</v>
      </c>
      <c r="H6676" s="36" t="s">
        <v>7504</v>
      </c>
      <c r="I6676" s="36" t="s">
        <v>58</v>
      </c>
      <c r="J6676" s="36" t="s">
        <v>59</v>
      </c>
      <c r="K6676" s="36" t="s">
        <v>973</v>
      </c>
    </row>
    <row r="6677" spans="1:11" ht="15" customHeight="1">
      <c r="A6677" s="36" t="s">
        <v>9262</v>
      </c>
      <c r="B6677" s="36">
        <v>479609</v>
      </c>
      <c r="C6677" s="35" t="e">
        <f>VLOOKUP(B6677,'[1]EC Sales Date'!$A:$C,2,)</f>
        <v>#N/A</v>
      </c>
      <c r="D6677" s="36" t="s">
        <v>427</v>
      </c>
      <c r="E6677" s="36" t="s">
        <v>57</v>
      </c>
      <c r="F6677" s="36" t="s">
        <v>57</v>
      </c>
      <c r="G6677" s="36" t="s">
        <v>7504</v>
      </c>
      <c r="H6677" s="36" t="s">
        <v>7504</v>
      </c>
      <c r="I6677" s="36" t="s">
        <v>3711</v>
      </c>
      <c r="J6677" s="36" t="s">
        <v>59</v>
      </c>
      <c r="K6677" s="36" t="s">
        <v>4889</v>
      </c>
    </row>
    <row r="6678" spans="1:11" ht="15" customHeight="1">
      <c r="A6678" s="36" t="s">
        <v>9263</v>
      </c>
      <c r="B6678" s="36">
        <v>479609</v>
      </c>
      <c r="C6678" s="35" t="e">
        <f>VLOOKUP(B6678,'[1]EC Sales Date'!$A:$C,2,)</f>
        <v>#N/A</v>
      </c>
      <c r="D6678" s="36" t="s">
        <v>427</v>
      </c>
      <c r="E6678" s="36" t="s">
        <v>57</v>
      </c>
      <c r="F6678" s="36" t="s">
        <v>57</v>
      </c>
      <c r="G6678" s="36" t="s">
        <v>7504</v>
      </c>
      <c r="H6678" s="36" t="s">
        <v>7504</v>
      </c>
      <c r="I6678" s="36" t="s">
        <v>296</v>
      </c>
      <c r="J6678" s="36" t="s">
        <v>59</v>
      </c>
      <c r="K6678" s="36" t="s">
        <v>4891</v>
      </c>
    </row>
    <row r="6679" spans="1:11" ht="15" customHeight="1">
      <c r="A6679" s="36" t="s">
        <v>9264</v>
      </c>
      <c r="B6679" s="36">
        <v>479611</v>
      </c>
      <c r="C6679" s="35" t="str">
        <f>VLOOKUP(B6679,'[1]EC Sales Date'!$A:$C,2,)</f>
        <v>Veste zippée en polaire duveteuse</v>
      </c>
      <c r="D6679" s="36" t="s">
        <v>86</v>
      </c>
      <c r="E6679" s="36" t="s">
        <v>140</v>
      </c>
      <c r="F6679" s="36" t="s">
        <v>140</v>
      </c>
      <c r="G6679" s="36" t="s">
        <v>7504</v>
      </c>
      <c r="H6679" s="36" t="s">
        <v>7504</v>
      </c>
      <c r="I6679" s="36" t="s">
        <v>2024</v>
      </c>
      <c r="J6679" s="36" t="s">
        <v>59</v>
      </c>
      <c r="K6679" s="36" t="s">
        <v>788</v>
      </c>
    </row>
    <row r="6680" spans="1:11" ht="15" customHeight="1">
      <c r="A6680" s="36" t="s">
        <v>9265</v>
      </c>
      <c r="B6680" s="36">
        <v>479611</v>
      </c>
      <c r="C6680" s="35" t="str">
        <f>VLOOKUP(B6680,'[1]EC Sales Date'!$A:$C,2,)</f>
        <v>Veste zippée en polaire duveteuse</v>
      </c>
      <c r="D6680" s="36" t="s">
        <v>427</v>
      </c>
      <c r="E6680" s="36" t="s">
        <v>140</v>
      </c>
      <c r="F6680" s="36" t="s">
        <v>140</v>
      </c>
      <c r="G6680" s="36" t="s">
        <v>7504</v>
      </c>
      <c r="H6680" s="36" t="s">
        <v>7504</v>
      </c>
      <c r="I6680" s="36" t="s">
        <v>2024</v>
      </c>
      <c r="J6680" s="36" t="s">
        <v>59</v>
      </c>
      <c r="K6680" s="36" t="s">
        <v>788</v>
      </c>
    </row>
    <row r="6681" spans="1:11" ht="15" customHeight="1">
      <c r="A6681" s="36" t="s">
        <v>9266</v>
      </c>
      <c r="B6681" s="36">
        <v>479611</v>
      </c>
      <c r="C6681" s="35" t="str">
        <f>VLOOKUP(B6681,'[1]EC Sales Date'!$A:$C,2,)</f>
        <v>Veste zippée en polaire duveteuse</v>
      </c>
      <c r="D6681" s="36" t="s">
        <v>86</v>
      </c>
      <c r="E6681" s="36" t="s">
        <v>86</v>
      </c>
      <c r="F6681" s="36" t="s">
        <v>86</v>
      </c>
      <c r="G6681" s="36" t="s">
        <v>7504</v>
      </c>
      <c r="H6681" s="36" t="s">
        <v>7504</v>
      </c>
      <c r="I6681" s="36" t="s">
        <v>2024</v>
      </c>
      <c r="J6681" s="36" t="s">
        <v>59</v>
      </c>
      <c r="K6681" s="36" t="s">
        <v>788</v>
      </c>
    </row>
    <row r="6682" spans="1:11" ht="15" customHeight="1">
      <c r="A6682" s="36" t="s">
        <v>9267</v>
      </c>
      <c r="B6682" s="36">
        <v>479616</v>
      </c>
      <c r="C6682" s="35" t="e">
        <f>VLOOKUP(B6682,'[1]EC Sales Date'!$A:$C,2,)</f>
        <v>#N/A</v>
      </c>
      <c r="D6682" s="36" t="s">
        <v>86</v>
      </c>
      <c r="E6682" s="36" t="s">
        <v>57</v>
      </c>
      <c r="F6682" s="36" t="s">
        <v>57</v>
      </c>
      <c r="G6682" s="36" t="s">
        <v>7504</v>
      </c>
      <c r="H6682" s="36" t="s">
        <v>7504</v>
      </c>
      <c r="I6682" s="36" t="s">
        <v>78</v>
      </c>
      <c r="J6682" s="36" t="s">
        <v>59</v>
      </c>
      <c r="K6682" s="36" t="s">
        <v>4885</v>
      </c>
    </row>
    <row r="6683" spans="1:11" ht="15" customHeight="1">
      <c r="A6683" s="36" t="s">
        <v>9268</v>
      </c>
      <c r="B6683" s="36">
        <v>479616</v>
      </c>
      <c r="C6683" s="35" t="e">
        <f>VLOOKUP(B6683,'[1]EC Sales Date'!$A:$C,2,)</f>
        <v>#N/A</v>
      </c>
      <c r="D6683" s="36" t="s">
        <v>86</v>
      </c>
      <c r="E6683" s="36" t="s">
        <v>57</v>
      </c>
      <c r="F6683" s="36" t="s">
        <v>57</v>
      </c>
      <c r="G6683" s="36" t="s">
        <v>7504</v>
      </c>
      <c r="H6683" s="36" t="s">
        <v>7504</v>
      </c>
      <c r="I6683" s="36" t="s">
        <v>78</v>
      </c>
      <c r="J6683" s="36" t="s">
        <v>59</v>
      </c>
      <c r="K6683" s="36" t="s">
        <v>4885</v>
      </c>
    </row>
    <row r="6684" spans="1:11" ht="15" customHeight="1">
      <c r="A6684" s="36" t="s">
        <v>9269</v>
      </c>
      <c r="B6684" s="36">
        <v>479693</v>
      </c>
      <c r="C6684" s="35" t="e">
        <f>VLOOKUP(B6684,'[1]EC Sales Date'!$A:$C,2,)</f>
        <v>#N/A</v>
      </c>
      <c r="D6684" s="36" t="s">
        <v>86</v>
      </c>
      <c r="E6684" s="36" t="s">
        <v>57</v>
      </c>
      <c r="F6684" s="36" t="s">
        <v>57</v>
      </c>
      <c r="G6684" s="36" t="s">
        <v>7504</v>
      </c>
      <c r="H6684" s="36" t="s">
        <v>7504</v>
      </c>
      <c r="I6684" s="36" t="s">
        <v>58</v>
      </c>
      <c r="J6684" s="36" t="s">
        <v>59</v>
      </c>
      <c r="K6684" s="36" t="s">
        <v>9270</v>
      </c>
    </row>
    <row r="6685" spans="1:11" ht="15" customHeight="1">
      <c r="A6685" s="36" t="s">
        <v>9271</v>
      </c>
      <c r="B6685" s="36">
        <v>479695</v>
      </c>
      <c r="C6685" s="35" t="e">
        <f>VLOOKUP(B6685,'[1]EC Sales Date'!$A:$C,2,)</f>
        <v>#N/A</v>
      </c>
      <c r="D6685" s="36" t="s">
        <v>86</v>
      </c>
      <c r="E6685" s="36" t="s">
        <v>57</v>
      </c>
      <c r="F6685" s="36" t="s">
        <v>57</v>
      </c>
      <c r="G6685" s="36" t="s">
        <v>7504</v>
      </c>
      <c r="H6685" s="36" t="s">
        <v>7504</v>
      </c>
      <c r="I6685" s="36" t="s">
        <v>58</v>
      </c>
      <c r="J6685" s="36" t="s">
        <v>59</v>
      </c>
      <c r="K6685" s="36" t="s">
        <v>9272</v>
      </c>
    </row>
    <row r="6686" spans="1:11" ht="15" customHeight="1">
      <c r="A6686" s="36" t="s">
        <v>9273</v>
      </c>
      <c r="B6686" s="36">
        <v>481254</v>
      </c>
      <c r="C6686" s="35" t="e">
        <f>VLOOKUP(B6686,'[1]EC Sales Date'!$A:$C,2,)</f>
        <v>#N/A</v>
      </c>
      <c r="D6686" s="36" t="s">
        <v>86</v>
      </c>
      <c r="E6686" s="36" t="s">
        <v>57</v>
      </c>
      <c r="F6686" s="36" t="s">
        <v>57</v>
      </c>
      <c r="G6686" s="36" t="s">
        <v>7504</v>
      </c>
      <c r="H6686" s="36" t="s">
        <v>7504</v>
      </c>
      <c r="I6686" s="36" t="s">
        <v>58</v>
      </c>
      <c r="J6686" s="36" t="s">
        <v>59</v>
      </c>
      <c r="K6686" s="36" t="s">
        <v>9272</v>
      </c>
    </row>
    <row r="6687" spans="1:11" ht="15" customHeight="1">
      <c r="A6687" s="36" t="s">
        <v>9274</v>
      </c>
      <c r="B6687" s="36">
        <v>479696</v>
      </c>
      <c r="C6687" s="35" t="e">
        <f>VLOOKUP(B6687,'[1]EC Sales Date'!$A:$C,2,)</f>
        <v>#N/A</v>
      </c>
      <c r="D6687" s="36" t="s">
        <v>86</v>
      </c>
      <c r="E6687" s="36" t="s">
        <v>57</v>
      </c>
      <c r="F6687" s="36" t="s">
        <v>57</v>
      </c>
      <c r="G6687" s="36" t="s">
        <v>7504</v>
      </c>
      <c r="H6687" s="36" t="s">
        <v>7504</v>
      </c>
      <c r="I6687" s="36" t="s">
        <v>58</v>
      </c>
      <c r="J6687" s="36" t="s">
        <v>59</v>
      </c>
      <c r="K6687" s="36" t="s">
        <v>9275</v>
      </c>
    </row>
    <row r="6688" spans="1:11" ht="15" customHeight="1">
      <c r="A6688" s="36" t="s">
        <v>9276</v>
      </c>
      <c r="B6688" s="36">
        <v>479697</v>
      </c>
      <c r="C6688" s="35" t="e">
        <f>VLOOKUP(B6688,'[1]EC Sales Date'!$A:$C,2,)</f>
        <v>#N/A</v>
      </c>
      <c r="D6688" s="36" t="s">
        <v>86</v>
      </c>
      <c r="E6688" s="36" t="s">
        <v>86</v>
      </c>
      <c r="F6688" s="36" t="s">
        <v>86</v>
      </c>
      <c r="G6688" s="36" t="s">
        <v>7504</v>
      </c>
      <c r="H6688" s="36" t="s">
        <v>7504</v>
      </c>
      <c r="I6688" s="36" t="s">
        <v>58</v>
      </c>
      <c r="J6688" s="36" t="s">
        <v>59</v>
      </c>
      <c r="K6688" s="36" t="s">
        <v>9277</v>
      </c>
    </row>
    <row r="6689" spans="1:11" ht="15" customHeight="1">
      <c r="A6689" s="36" t="s">
        <v>9278</v>
      </c>
      <c r="B6689" s="36">
        <v>480800</v>
      </c>
      <c r="C6689" s="35" t="str">
        <f>VLOOKUP(B6689,'[1]EC Sales Date'!$A:$C,2,)</f>
        <v>Veste en polaire zippée</v>
      </c>
      <c r="D6689" s="36" t="s">
        <v>57</v>
      </c>
      <c r="E6689" s="36" t="s">
        <v>57</v>
      </c>
      <c r="F6689" s="36" t="s">
        <v>57</v>
      </c>
      <c r="G6689" s="36" t="s">
        <v>7504</v>
      </c>
      <c r="H6689" s="36" t="s">
        <v>7504</v>
      </c>
      <c r="I6689" s="36" t="s">
        <v>78</v>
      </c>
      <c r="J6689" s="36" t="s">
        <v>59</v>
      </c>
      <c r="K6689" s="36" t="s">
        <v>9279</v>
      </c>
    </row>
    <row r="6690" spans="1:11" ht="15" customHeight="1">
      <c r="A6690" s="36" t="s">
        <v>9280</v>
      </c>
      <c r="B6690" s="36">
        <v>480800</v>
      </c>
      <c r="C6690" s="35" t="str">
        <f>VLOOKUP(B6690,'[1]EC Sales Date'!$A:$C,2,)</f>
        <v>Veste en polaire zippée</v>
      </c>
      <c r="D6690" s="36" t="s">
        <v>86</v>
      </c>
      <c r="E6690" s="36" t="s">
        <v>57</v>
      </c>
      <c r="F6690" s="36" t="s">
        <v>57</v>
      </c>
      <c r="G6690" s="36" t="s">
        <v>7504</v>
      </c>
      <c r="H6690" s="36" t="s">
        <v>7504</v>
      </c>
      <c r="I6690" s="36" t="s">
        <v>78</v>
      </c>
      <c r="J6690" s="36" t="s">
        <v>59</v>
      </c>
      <c r="K6690" s="36" t="s">
        <v>9279</v>
      </c>
    </row>
    <row r="6691" spans="1:11" ht="15" customHeight="1">
      <c r="A6691" s="36" t="s">
        <v>9281</v>
      </c>
      <c r="B6691" s="36">
        <v>481409</v>
      </c>
      <c r="C6691" s="35" t="str">
        <f>VLOOKUP(B6691,'[1]EC Sales Date'!$A:$C,2,)</f>
        <v>Jupe en velours (Longue)</v>
      </c>
      <c r="D6691" s="36" t="s">
        <v>80</v>
      </c>
      <c r="E6691" s="36" t="s">
        <v>57</v>
      </c>
      <c r="F6691" s="36" t="s">
        <v>57</v>
      </c>
      <c r="G6691" s="36" t="s">
        <v>7504</v>
      </c>
      <c r="H6691" s="36" t="s">
        <v>7504</v>
      </c>
      <c r="I6691" s="36" t="s">
        <v>621</v>
      </c>
      <c r="J6691" s="36" t="s">
        <v>59</v>
      </c>
      <c r="K6691" s="36" t="s">
        <v>8618</v>
      </c>
    </row>
    <row r="6692" spans="1:11" ht="15" customHeight="1">
      <c r="A6692" s="36" t="s">
        <v>9282</v>
      </c>
      <c r="B6692" s="36">
        <v>483025</v>
      </c>
      <c r="C6692" s="35" t="str">
        <f>VLOOKUP(B6692,'[1]EC Sales Date'!$A:$C,2,)</f>
        <v>Veste en polaire</v>
      </c>
      <c r="D6692" s="36" t="s">
        <v>86</v>
      </c>
      <c r="E6692" s="36" t="s">
        <v>57</v>
      </c>
      <c r="F6692" s="36" t="s">
        <v>57</v>
      </c>
      <c r="G6692" s="36" t="s">
        <v>7504</v>
      </c>
      <c r="H6692" s="36" t="s">
        <v>7504</v>
      </c>
      <c r="I6692" s="36" t="s">
        <v>78</v>
      </c>
      <c r="J6692" s="36" t="s">
        <v>59</v>
      </c>
      <c r="K6692" s="36" t="s">
        <v>4698</v>
      </c>
    </row>
    <row r="6693" spans="1:11" ht="15" customHeight="1">
      <c r="A6693" s="36" t="s">
        <v>9283</v>
      </c>
      <c r="B6693" s="36">
        <v>483025</v>
      </c>
      <c r="C6693" s="35" t="str">
        <f>VLOOKUP(B6693,'[1]EC Sales Date'!$A:$C,2,)</f>
        <v>Veste en polaire</v>
      </c>
      <c r="D6693" s="36" t="s">
        <v>57</v>
      </c>
      <c r="E6693" s="36" t="s">
        <v>57</v>
      </c>
      <c r="F6693" s="36" t="s">
        <v>57</v>
      </c>
      <c r="G6693" s="36" t="s">
        <v>7504</v>
      </c>
      <c r="H6693" s="36" t="s">
        <v>7504</v>
      </c>
      <c r="I6693" s="36" t="s">
        <v>78</v>
      </c>
      <c r="J6693" s="36" t="s">
        <v>59</v>
      </c>
      <c r="K6693" s="36" t="s">
        <v>4698</v>
      </c>
    </row>
    <row r="6694" spans="1:11" ht="15" customHeight="1">
      <c r="A6694" s="36" t="s">
        <v>9284</v>
      </c>
      <c r="B6694" s="36">
        <v>478330</v>
      </c>
      <c r="C6694" s="35" t="str">
        <f>VLOOKUP(B6694,'[1]EC Sales Date'!$A:$C,2,)</f>
        <v>Pull 100% laine mérinos</v>
      </c>
      <c r="D6694" s="36" t="s">
        <v>86</v>
      </c>
      <c r="E6694" s="36" t="s">
        <v>86</v>
      </c>
      <c r="F6694" s="36" t="s">
        <v>86</v>
      </c>
      <c r="G6694" s="36" t="s">
        <v>7504</v>
      </c>
      <c r="H6694" s="36" t="s">
        <v>7504</v>
      </c>
      <c r="I6694" s="36" t="s">
        <v>58</v>
      </c>
      <c r="J6694" s="37" t="s">
        <v>123</v>
      </c>
      <c r="K6694" s="36" t="s">
        <v>998</v>
      </c>
    </row>
    <row r="6695" spans="1:11" ht="15" customHeight="1">
      <c r="A6695" s="36" t="s">
        <v>9285</v>
      </c>
      <c r="B6695" s="36">
        <v>478330</v>
      </c>
      <c r="C6695" s="35" t="str">
        <f>VLOOKUP(B6695,'[1]EC Sales Date'!$A:$C,2,)</f>
        <v>Pull 100% laine mérinos</v>
      </c>
      <c r="D6695" s="36" t="s">
        <v>86</v>
      </c>
      <c r="E6695" s="36" t="s">
        <v>86</v>
      </c>
      <c r="F6695" s="36" t="s">
        <v>86</v>
      </c>
      <c r="G6695" s="36" t="s">
        <v>7504</v>
      </c>
      <c r="H6695" s="36" t="s">
        <v>7504</v>
      </c>
      <c r="I6695" s="36" t="s">
        <v>58</v>
      </c>
      <c r="J6695" s="37" t="s">
        <v>123</v>
      </c>
      <c r="K6695" s="36" t="s">
        <v>998</v>
      </c>
    </row>
    <row r="6696" spans="1:11" ht="15" customHeight="1">
      <c r="A6696" s="36" t="s">
        <v>9286</v>
      </c>
      <c r="B6696" s="36">
        <v>478330</v>
      </c>
      <c r="C6696" s="35" t="str">
        <f>VLOOKUP(B6696,'[1]EC Sales Date'!$A:$C,2,)</f>
        <v>Pull 100% laine mérinos</v>
      </c>
      <c r="D6696" s="36" t="s">
        <v>86</v>
      </c>
      <c r="E6696" s="36" t="s">
        <v>86</v>
      </c>
      <c r="F6696" s="36" t="s">
        <v>86</v>
      </c>
      <c r="G6696" s="36" t="s">
        <v>7504</v>
      </c>
      <c r="H6696" s="36" t="s">
        <v>7504</v>
      </c>
      <c r="I6696" s="36" t="s">
        <v>58</v>
      </c>
      <c r="J6696" s="37" t="s">
        <v>123</v>
      </c>
      <c r="K6696" s="36" t="s">
        <v>998</v>
      </c>
    </row>
    <row r="6697" spans="1:11" ht="15" customHeight="1">
      <c r="A6697" s="36" t="s">
        <v>9287</v>
      </c>
      <c r="B6697" s="36">
        <v>478330</v>
      </c>
      <c r="C6697" s="35" t="str">
        <f>VLOOKUP(B6697,'[1]EC Sales Date'!$A:$C,2,)</f>
        <v>Pull 100% laine mérinos</v>
      </c>
      <c r="D6697" s="36" t="s">
        <v>86</v>
      </c>
      <c r="E6697" s="36" t="s">
        <v>86</v>
      </c>
      <c r="F6697" s="36" t="s">
        <v>86</v>
      </c>
      <c r="G6697" s="36" t="s">
        <v>7504</v>
      </c>
      <c r="H6697" s="36" t="s">
        <v>7504</v>
      </c>
      <c r="I6697" s="36" t="s">
        <v>58</v>
      </c>
      <c r="J6697" s="37" t="s">
        <v>123</v>
      </c>
      <c r="K6697" s="36" t="s">
        <v>998</v>
      </c>
    </row>
    <row r="6698" spans="1:11" ht="15" customHeight="1">
      <c r="A6698" s="36" t="s">
        <v>9288</v>
      </c>
      <c r="B6698" s="36">
        <v>478331</v>
      </c>
      <c r="C6698" s="35" t="str">
        <f>VLOOKUP(B6698,'[1]EC Sales Date'!$A:$C,2,)</f>
        <v>Cardigan 100% laine mérinos</v>
      </c>
      <c r="D6698" s="36" t="s">
        <v>86</v>
      </c>
      <c r="E6698" s="36" t="s">
        <v>86</v>
      </c>
      <c r="F6698" s="36" t="s">
        <v>86</v>
      </c>
      <c r="G6698" s="36" t="s">
        <v>7504</v>
      </c>
      <c r="H6698" s="36" t="s">
        <v>7504</v>
      </c>
      <c r="I6698" s="36" t="s">
        <v>58</v>
      </c>
      <c r="J6698" s="37" t="s">
        <v>123</v>
      </c>
      <c r="K6698" s="36" t="s">
        <v>998</v>
      </c>
    </row>
    <row r="6699" spans="1:11" ht="15" customHeight="1">
      <c r="A6699" s="36" t="s">
        <v>9289</v>
      </c>
      <c r="B6699" s="36">
        <v>478331</v>
      </c>
      <c r="C6699" s="35" t="str">
        <f>VLOOKUP(B6699,'[1]EC Sales Date'!$A:$C,2,)</f>
        <v>Cardigan 100% laine mérinos</v>
      </c>
      <c r="D6699" s="36" t="s">
        <v>86</v>
      </c>
      <c r="E6699" s="36" t="s">
        <v>86</v>
      </c>
      <c r="F6699" s="36" t="s">
        <v>86</v>
      </c>
      <c r="G6699" s="36" t="s">
        <v>7504</v>
      </c>
      <c r="H6699" s="36" t="s">
        <v>7504</v>
      </c>
      <c r="I6699" s="36" t="s">
        <v>58</v>
      </c>
      <c r="J6699" s="37" t="s">
        <v>123</v>
      </c>
      <c r="K6699" s="36" t="s">
        <v>998</v>
      </c>
    </row>
    <row r="6700" spans="1:11" ht="15" customHeight="1">
      <c r="A6700" s="36" t="s">
        <v>9290</v>
      </c>
      <c r="B6700" s="36">
        <v>478331</v>
      </c>
      <c r="C6700" s="35" t="str">
        <f>VLOOKUP(B6700,'[1]EC Sales Date'!$A:$C,2,)</f>
        <v>Cardigan 100% laine mérinos</v>
      </c>
      <c r="D6700" s="36" t="s">
        <v>86</v>
      </c>
      <c r="E6700" s="36" t="s">
        <v>86</v>
      </c>
      <c r="F6700" s="36" t="s">
        <v>86</v>
      </c>
      <c r="G6700" s="36" t="s">
        <v>7504</v>
      </c>
      <c r="H6700" s="36" t="s">
        <v>7504</v>
      </c>
      <c r="I6700" s="36" t="s">
        <v>58</v>
      </c>
      <c r="J6700" s="37" t="s">
        <v>123</v>
      </c>
      <c r="K6700" s="36" t="s">
        <v>998</v>
      </c>
    </row>
    <row r="6701" spans="1:11" ht="15" customHeight="1">
      <c r="A6701" s="36" t="s">
        <v>9291</v>
      </c>
      <c r="B6701" s="36">
        <v>478331</v>
      </c>
      <c r="C6701" s="35" t="str">
        <f>VLOOKUP(B6701,'[1]EC Sales Date'!$A:$C,2,)</f>
        <v>Cardigan 100% laine mérinos</v>
      </c>
      <c r="D6701" s="36" t="s">
        <v>86</v>
      </c>
      <c r="E6701" s="36" t="s">
        <v>86</v>
      </c>
      <c r="F6701" s="36" t="s">
        <v>86</v>
      </c>
      <c r="G6701" s="36" t="s">
        <v>7504</v>
      </c>
      <c r="H6701" s="36" t="s">
        <v>7504</v>
      </c>
      <c r="I6701" s="36" t="s">
        <v>58</v>
      </c>
      <c r="J6701" s="37" t="s">
        <v>123</v>
      </c>
      <c r="K6701" s="36" t="s">
        <v>998</v>
      </c>
    </row>
    <row r="6702" spans="1:11" ht="15" customHeight="1">
      <c r="A6702" s="36" t="s">
        <v>9292</v>
      </c>
      <c r="B6702" s="36">
        <v>478332</v>
      </c>
      <c r="C6702" s="35" t="str">
        <f>VLOOKUP(B6702,'[1]EC Sales Date'!$A:$C,2,)</f>
        <v>Pull 100% laine mérinos (Col V)</v>
      </c>
      <c r="D6702" s="36" t="s">
        <v>80</v>
      </c>
      <c r="E6702" s="36" t="s">
        <v>80</v>
      </c>
      <c r="F6702" s="36" t="s">
        <v>86</v>
      </c>
      <c r="G6702" s="36" t="s">
        <v>7504</v>
      </c>
      <c r="H6702" s="36" t="s">
        <v>7504</v>
      </c>
      <c r="I6702" s="36" t="s">
        <v>58</v>
      </c>
      <c r="J6702" s="37" t="s">
        <v>123</v>
      </c>
      <c r="K6702" s="36" t="s">
        <v>998</v>
      </c>
    </row>
    <row r="6703" spans="1:11" ht="15" customHeight="1">
      <c r="A6703" s="36" t="s">
        <v>9293</v>
      </c>
      <c r="B6703" s="36">
        <v>478332</v>
      </c>
      <c r="C6703" s="35" t="str">
        <f>VLOOKUP(B6703,'[1]EC Sales Date'!$A:$C,2,)</f>
        <v>Pull 100% laine mérinos (Col V)</v>
      </c>
      <c r="D6703" s="36" t="s">
        <v>80</v>
      </c>
      <c r="E6703" s="36" t="s">
        <v>80</v>
      </c>
      <c r="F6703" s="36" t="s">
        <v>57</v>
      </c>
      <c r="G6703" s="36" t="s">
        <v>7504</v>
      </c>
      <c r="H6703" s="36" t="s">
        <v>7504</v>
      </c>
      <c r="I6703" s="36" t="s">
        <v>58</v>
      </c>
      <c r="J6703" s="37" t="s">
        <v>123</v>
      </c>
      <c r="K6703" s="36" t="s">
        <v>998</v>
      </c>
    </row>
    <row r="6704" spans="1:11" ht="15" customHeight="1">
      <c r="A6704" s="36" t="s">
        <v>9294</v>
      </c>
      <c r="B6704" s="36">
        <v>478333</v>
      </c>
      <c r="C6704" s="35" t="str">
        <f>VLOOKUP(B6704,'[1]EC Sales Date'!$A:$C,2,)</f>
        <v>Jogging incurvé DRY</v>
      </c>
      <c r="D6704" s="36" t="s">
        <v>86</v>
      </c>
      <c r="E6704" s="36" t="s">
        <v>86</v>
      </c>
      <c r="F6704" s="36" t="s">
        <v>86</v>
      </c>
      <c r="G6704" s="36" t="s">
        <v>7504</v>
      </c>
      <c r="H6704" s="36" t="s">
        <v>7504</v>
      </c>
      <c r="I6704" s="36" t="s">
        <v>58</v>
      </c>
      <c r="J6704" s="37" t="s">
        <v>123</v>
      </c>
      <c r="K6704" s="36" t="s">
        <v>998</v>
      </c>
    </row>
    <row r="6705" spans="1:11" ht="15" customHeight="1">
      <c r="A6705" s="36" t="s">
        <v>9295</v>
      </c>
      <c r="B6705" s="36">
        <v>478336</v>
      </c>
      <c r="C6705" s="35" t="str">
        <f>VLOOKUP(B6705,'[1]EC Sales Date'!$A:$C,2,)</f>
        <v>Cardigan court côtelé 100% laine mérinos</v>
      </c>
      <c r="D6705" s="36" t="s">
        <v>86</v>
      </c>
      <c r="E6705" s="36" t="s">
        <v>86</v>
      </c>
      <c r="F6705" s="36" t="s">
        <v>86</v>
      </c>
      <c r="G6705" s="36" t="s">
        <v>7504</v>
      </c>
      <c r="H6705" s="36" t="s">
        <v>7504</v>
      </c>
      <c r="I6705" s="36" t="s">
        <v>58</v>
      </c>
      <c r="J6705" s="37" t="s">
        <v>123</v>
      </c>
      <c r="K6705" s="36" t="s">
        <v>998</v>
      </c>
    </row>
    <row r="6706" spans="1:11" ht="15" customHeight="1">
      <c r="A6706" s="36" t="s">
        <v>9296</v>
      </c>
      <c r="B6706" s="36">
        <v>478336</v>
      </c>
      <c r="C6706" s="35" t="str">
        <f>VLOOKUP(B6706,'[1]EC Sales Date'!$A:$C,2,)</f>
        <v>Cardigan court côtelé 100% laine mérinos</v>
      </c>
      <c r="D6706" s="36" t="s">
        <v>86</v>
      </c>
      <c r="E6706" s="36" t="s">
        <v>86</v>
      </c>
      <c r="F6706" s="36" t="s">
        <v>57</v>
      </c>
      <c r="G6706" s="36" t="s">
        <v>7504</v>
      </c>
      <c r="H6706" s="36" t="s">
        <v>7504</v>
      </c>
      <c r="I6706" s="36" t="s">
        <v>58</v>
      </c>
      <c r="J6706" s="37" t="s">
        <v>123</v>
      </c>
      <c r="K6706" s="36" t="s">
        <v>998</v>
      </c>
    </row>
    <row r="6707" spans="1:11" ht="15" customHeight="1">
      <c r="A6707" s="36" t="s">
        <v>9297</v>
      </c>
      <c r="B6707" s="36">
        <v>481408</v>
      </c>
      <c r="C6707" s="35" t="str">
        <f>VLOOKUP(B6707,'[1]EC Sales Date'!$A:$C,2,)</f>
        <v>Cardigan court côtelé 100% laine mérinos (Rayé)</v>
      </c>
      <c r="D6707" s="36" t="s">
        <v>86</v>
      </c>
      <c r="E6707" s="36" t="s">
        <v>86</v>
      </c>
      <c r="F6707" s="36" t="s">
        <v>86</v>
      </c>
      <c r="G6707" s="36" t="s">
        <v>7504</v>
      </c>
      <c r="H6707" s="36" t="s">
        <v>7504</v>
      </c>
      <c r="I6707" s="36" t="s">
        <v>58</v>
      </c>
      <c r="J6707" s="37" t="s">
        <v>123</v>
      </c>
      <c r="K6707" s="36" t="s">
        <v>998</v>
      </c>
    </row>
    <row r="6708" spans="1:11" ht="15" customHeight="1">
      <c r="A6708" s="36" t="s">
        <v>9298</v>
      </c>
      <c r="B6708" s="36">
        <v>478337</v>
      </c>
      <c r="C6708" s="35" t="e">
        <f>VLOOKUP(B6708,'[1]EC Sales Date'!$A:$C,2,)</f>
        <v>#N/A</v>
      </c>
      <c r="D6708" s="36" t="s">
        <v>86</v>
      </c>
      <c r="E6708" s="36" t="s">
        <v>86</v>
      </c>
      <c r="F6708" s="36" t="s">
        <v>86</v>
      </c>
      <c r="G6708" s="36" t="s">
        <v>7504</v>
      </c>
      <c r="H6708" s="36" t="s">
        <v>7504</v>
      </c>
      <c r="I6708" s="36" t="s">
        <v>58</v>
      </c>
      <c r="J6708" s="37" t="s">
        <v>123</v>
      </c>
      <c r="K6708" s="36" t="s">
        <v>998</v>
      </c>
    </row>
    <row r="6709" spans="1:11" ht="15" customHeight="1">
      <c r="A6709" s="36" t="s">
        <v>9299</v>
      </c>
      <c r="B6709" s="36">
        <v>478337</v>
      </c>
      <c r="C6709" s="35" t="e">
        <f>VLOOKUP(B6709,'[1]EC Sales Date'!$A:$C,2,)</f>
        <v>#N/A</v>
      </c>
      <c r="D6709" s="36" t="s">
        <v>57</v>
      </c>
      <c r="E6709" s="36" t="s">
        <v>57</v>
      </c>
      <c r="F6709" s="36" t="s">
        <v>57</v>
      </c>
      <c r="G6709" s="36" t="s">
        <v>7504</v>
      </c>
      <c r="H6709" s="36" t="s">
        <v>7504</v>
      </c>
      <c r="I6709" s="36" t="s">
        <v>58</v>
      </c>
      <c r="J6709" s="37" t="s">
        <v>123</v>
      </c>
      <c r="K6709" s="36" t="s">
        <v>998</v>
      </c>
    </row>
    <row r="6710" spans="1:11" ht="15" customHeight="1">
      <c r="A6710" s="36" t="s">
        <v>9300</v>
      </c>
      <c r="B6710" s="36">
        <v>478337</v>
      </c>
      <c r="C6710" s="35" t="e">
        <f>VLOOKUP(B6710,'[1]EC Sales Date'!$A:$C,2,)</f>
        <v>#N/A</v>
      </c>
      <c r="D6710" s="36" t="s">
        <v>56</v>
      </c>
      <c r="E6710" s="36" t="s">
        <v>56</v>
      </c>
      <c r="F6710" s="36" t="s">
        <v>86</v>
      </c>
      <c r="G6710" s="36" t="s">
        <v>7504</v>
      </c>
      <c r="H6710" s="36" t="s">
        <v>7504</v>
      </c>
      <c r="I6710" s="36" t="s">
        <v>58</v>
      </c>
      <c r="J6710" s="37" t="s">
        <v>123</v>
      </c>
      <c r="K6710" s="36" t="s">
        <v>998</v>
      </c>
    </row>
    <row r="6711" spans="1:11" ht="15" customHeight="1">
      <c r="A6711" s="36" t="s">
        <v>10988</v>
      </c>
      <c r="B6711" s="36">
        <v>478337</v>
      </c>
      <c r="C6711" s="35" t="e">
        <f>VLOOKUP(B6711,'[1]EC Sales Date'!$A:$C,2,)</f>
        <v>#N/A</v>
      </c>
      <c r="D6711" s="36" t="s">
        <v>86</v>
      </c>
      <c r="E6711" s="36" t="s">
        <v>86</v>
      </c>
      <c r="F6711" s="36" t="s">
        <v>86</v>
      </c>
      <c r="G6711" s="36" t="s">
        <v>7504</v>
      </c>
      <c r="H6711" s="36" t="s">
        <v>7504</v>
      </c>
      <c r="I6711" s="36" t="s">
        <v>58</v>
      </c>
      <c r="J6711" s="37" t="s">
        <v>123</v>
      </c>
      <c r="K6711" s="36" t="s">
        <v>998</v>
      </c>
    </row>
    <row r="6712" spans="1:11" ht="15" customHeight="1">
      <c r="A6712" s="36" t="s">
        <v>9301</v>
      </c>
      <c r="B6712" s="36">
        <v>478337</v>
      </c>
      <c r="C6712" s="35" t="e">
        <f>VLOOKUP(B6712,'[1]EC Sales Date'!$A:$C,2,)</f>
        <v>#N/A</v>
      </c>
      <c r="D6712" s="36" t="s">
        <v>86</v>
      </c>
      <c r="E6712" s="36" t="s">
        <v>86</v>
      </c>
      <c r="F6712" s="36" t="s">
        <v>57</v>
      </c>
      <c r="G6712" s="36" t="s">
        <v>7504</v>
      </c>
      <c r="H6712" s="36" t="s">
        <v>7504</v>
      </c>
      <c r="I6712" s="36" t="s">
        <v>58</v>
      </c>
      <c r="J6712" s="37" t="s">
        <v>123</v>
      </c>
      <c r="K6712" s="36" t="s">
        <v>998</v>
      </c>
    </row>
    <row r="6713" spans="1:11" ht="15" customHeight="1">
      <c r="A6713" s="36" t="s">
        <v>9302</v>
      </c>
      <c r="B6713" s="36">
        <v>478337</v>
      </c>
      <c r="C6713" s="35" t="e">
        <f>VLOOKUP(B6713,'[1]EC Sales Date'!$A:$C,2,)</f>
        <v>#N/A</v>
      </c>
      <c r="D6713" s="36" t="s">
        <v>57</v>
      </c>
      <c r="E6713" s="36" t="s">
        <v>57</v>
      </c>
      <c r="F6713" s="36" t="s">
        <v>57</v>
      </c>
      <c r="G6713" s="36" t="s">
        <v>7504</v>
      </c>
      <c r="H6713" s="36" t="s">
        <v>7504</v>
      </c>
      <c r="I6713" s="36" t="s">
        <v>58</v>
      </c>
      <c r="J6713" s="37" t="s">
        <v>123</v>
      </c>
      <c r="K6713" s="36" t="s">
        <v>998</v>
      </c>
    </row>
    <row r="6714" spans="1:11" ht="15" customHeight="1">
      <c r="A6714" s="36" t="s">
        <v>9303</v>
      </c>
      <c r="B6714" s="36">
        <v>478338</v>
      </c>
      <c r="C6714" s="35" t="str">
        <f>VLOOKUP(B6714,'[1]EC Sales Date'!$A:$C,2,)</f>
        <v>Pull côtelé sans coutures en laine mérinos et maille 3D mélangées</v>
      </c>
      <c r="D6714" s="36" t="s">
        <v>86</v>
      </c>
      <c r="E6714" s="36" t="s">
        <v>86</v>
      </c>
      <c r="F6714" s="36" t="s">
        <v>57</v>
      </c>
      <c r="G6714" s="36" t="s">
        <v>7504</v>
      </c>
      <c r="H6714" s="36" t="s">
        <v>7504</v>
      </c>
      <c r="I6714" s="36" t="s">
        <v>58</v>
      </c>
      <c r="J6714" s="37" t="s">
        <v>123</v>
      </c>
      <c r="K6714" s="36" t="s">
        <v>998</v>
      </c>
    </row>
    <row r="6715" spans="1:11" ht="15" customHeight="1">
      <c r="A6715" s="36" t="s">
        <v>9304</v>
      </c>
      <c r="B6715" s="36">
        <v>478338</v>
      </c>
      <c r="C6715" s="35" t="str">
        <f>VLOOKUP(B6715,'[1]EC Sales Date'!$A:$C,2,)</f>
        <v>Pull côtelé sans coutures en laine mérinos et maille 3D mélangées</v>
      </c>
      <c r="D6715" s="36" t="s">
        <v>555</v>
      </c>
      <c r="E6715" s="36" t="s">
        <v>555</v>
      </c>
      <c r="F6715" s="36" t="s">
        <v>57</v>
      </c>
      <c r="G6715" s="36" t="s">
        <v>7504</v>
      </c>
      <c r="H6715" s="36" t="s">
        <v>7504</v>
      </c>
      <c r="I6715" s="36" t="s">
        <v>58</v>
      </c>
      <c r="J6715" s="37" t="s">
        <v>123</v>
      </c>
      <c r="K6715" s="36" t="s">
        <v>998</v>
      </c>
    </row>
    <row r="6716" spans="1:11" ht="15" customHeight="1">
      <c r="A6716" s="36" t="s">
        <v>9305</v>
      </c>
      <c r="B6716" s="36">
        <v>478338</v>
      </c>
      <c r="C6716" s="35" t="str">
        <f>VLOOKUP(B6716,'[1]EC Sales Date'!$A:$C,2,)</f>
        <v>Pull côtelé sans coutures en laine mérinos et maille 3D mélangées</v>
      </c>
      <c r="D6716" s="36" t="s">
        <v>86</v>
      </c>
      <c r="E6716" s="36" t="s">
        <v>86</v>
      </c>
      <c r="F6716" s="36" t="s">
        <v>86</v>
      </c>
      <c r="G6716" s="36" t="s">
        <v>7504</v>
      </c>
      <c r="H6716" s="36" t="s">
        <v>7504</v>
      </c>
      <c r="I6716" s="36" t="s">
        <v>58</v>
      </c>
      <c r="J6716" s="37" t="s">
        <v>123</v>
      </c>
      <c r="K6716" s="36" t="s">
        <v>998</v>
      </c>
    </row>
    <row r="6717" spans="1:11" ht="15" customHeight="1">
      <c r="A6717" s="36" t="s">
        <v>9306</v>
      </c>
      <c r="B6717" s="36">
        <v>478338</v>
      </c>
      <c r="C6717" s="35" t="str">
        <f>VLOOKUP(B6717,'[1]EC Sales Date'!$A:$C,2,)</f>
        <v>Pull côtelé sans coutures en laine mérinos et maille 3D mélangées</v>
      </c>
      <c r="D6717" s="36" t="s">
        <v>555</v>
      </c>
      <c r="E6717" s="36" t="s">
        <v>555</v>
      </c>
      <c r="F6717" s="36" t="s">
        <v>57</v>
      </c>
      <c r="G6717" s="36" t="s">
        <v>7504</v>
      </c>
      <c r="H6717" s="36" t="s">
        <v>7504</v>
      </c>
      <c r="I6717" s="36" t="s">
        <v>58</v>
      </c>
      <c r="J6717" s="37" t="s">
        <v>123</v>
      </c>
      <c r="K6717" s="36" t="s">
        <v>998</v>
      </c>
    </row>
    <row r="6718" spans="1:11" ht="15" customHeight="1">
      <c r="A6718" s="36" t="s">
        <v>9307</v>
      </c>
      <c r="B6718" s="36">
        <v>478339</v>
      </c>
      <c r="C6718" s="35" t="str">
        <f>VLOOKUP(B6718,'[1]EC Sales Date'!$A:$C,2,)</f>
        <v>Cardigan court en maille soufflée Yarn</v>
      </c>
      <c r="D6718" s="36" t="s">
        <v>80</v>
      </c>
      <c r="E6718" s="36" t="s">
        <v>80</v>
      </c>
      <c r="F6718" s="36" t="s">
        <v>86</v>
      </c>
      <c r="G6718" s="36" t="s">
        <v>7504</v>
      </c>
      <c r="H6718" s="36" t="s">
        <v>7504</v>
      </c>
      <c r="I6718" s="36" t="s">
        <v>1177</v>
      </c>
      <c r="J6718" s="36" t="s">
        <v>59</v>
      </c>
      <c r="K6718" s="36" t="s">
        <v>1178</v>
      </c>
    </row>
    <row r="6719" spans="1:11" ht="15" customHeight="1">
      <c r="A6719" s="36" t="s">
        <v>9308</v>
      </c>
      <c r="B6719" s="36">
        <v>478339</v>
      </c>
      <c r="C6719" s="35" t="str">
        <f>VLOOKUP(B6719,'[1]EC Sales Date'!$A:$C,2,)</f>
        <v>Cardigan court en maille soufflée Yarn</v>
      </c>
      <c r="D6719" s="36" t="s">
        <v>57</v>
      </c>
      <c r="E6719" s="36" t="s">
        <v>57</v>
      </c>
      <c r="F6719" s="36" t="s">
        <v>57</v>
      </c>
      <c r="G6719" s="36" t="s">
        <v>7504</v>
      </c>
      <c r="H6719" s="36" t="s">
        <v>7504</v>
      </c>
      <c r="I6719" s="36" t="s">
        <v>1177</v>
      </c>
      <c r="J6719" s="36" t="s">
        <v>59</v>
      </c>
      <c r="K6719" s="36" t="s">
        <v>1178</v>
      </c>
    </row>
    <row r="6720" spans="1:11" ht="15" customHeight="1">
      <c r="A6720" s="36" t="s">
        <v>9309</v>
      </c>
      <c r="B6720" s="36">
        <v>478339</v>
      </c>
      <c r="C6720" s="35" t="str">
        <f>VLOOKUP(B6720,'[1]EC Sales Date'!$A:$C,2,)</f>
        <v>Cardigan court en maille soufflée Yarn</v>
      </c>
      <c r="D6720" s="36" t="s">
        <v>57</v>
      </c>
      <c r="E6720" s="36" t="s">
        <v>57</v>
      </c>
      <c r="F6720" s="36" t="s">
        <v>57</v>
      </c>
      <c r="G6720" s="36" t="s">
        <v>7504</v>
      </c>
      <c r="H6720" s="36" t="s">
        <v>7504</v>
      </c>
      <c r="I6720" s="36" t="s">
        <v>1177</v>
      </c>
      <c r="J6720" s="36" t="s">
        <v>59</v>
      </c>
      <c r="K6720" s="36" t="s">
        <v>1178</v>
      </c>
    </row>
    <row r="6721" spans="1:11" ht="15" customHeight="1">
      <c r="A6721" s="36" t="s">
        <v>9310</v>
      </c>
      <c r="B6721" s="36">
        <v>478339</v>
      </c>
      <c r="C6721" s="35" t="str">
        <f>VLOOKUP(B6721,'[1]EC Sales Date'!$A:$C,2,)</f>
        <v>Cardigan court en maille soufflée Yarn</v>
      </c>
      <c r="D6721" s="36" t="s">
        <v>57</v>
      </c>
      <c r="E6721" s="36" t="s">
        <v>57</v>
      </c>
      <c r="F6721" s="36" t="s">
        <v>86</v>
      </c>
      <c r="G6721" s="36" t="s">
        <v>7504</v>
      </c>
      <c r="H6721" s="36" t="s">
        <v>7504</v>
      </c>
      <c r="I6721" s="36" t="s">
        <v>1177</v>
      </c>
      <c r="J6721" s="36" t="s">
        <v>59</v>
      </c>
      <c r="K6721" s="36" t="s">
        <v>1178</v>
      </c>
    </row>
    <row r="6722" spans="1:11" ht="15" customHeight="1">
      <c r="A6722" s="36" t="s">
        <v>9311</v>
      </c>
      <c r="B6722" s="36">
        <v>479157</v>
      </c>
      <c r="C6722" s="35" t="str">
        <f>VLOOKUP(B6722,'[1]EC Sales Date'!$A:$C,2,)</f>
        <v>Pull en maille soufflée Yarn</v>
      </c>
      <c r="D6722" s="36" t="s">
        <v>80</v>
      </c>
      <c r="E6722" s="36" t="s">
        <v>80</v>
      </c>
      <c r="F6722" s="36" t="s">
        <v>86</v>
      </c>
      <c r="G6722" s="36" t="s">
        <v>7504</v>
      </c>
      <c r="H6722" s="36" t="s">
        <v>7504</v>
      </c>
      <c r="I6722" s="36" t="s">
        <v>1177</v>
      </c>
      <c r="J6722" s="36" t="s">
        <v>59</v>
      </c>
      <c r="K6722" s="36" t="s">
        <v>1178</v>
      </c>
    </row>
    <row r="6723" spans="1:11" ht="15" customHeight="1">
      <c r="A6723" s="36" t="s">
        <v>9312</v>
      </c>
      <c r="B6723" s="36">
        <v>479157</v>
      </c>
      <c r="C6723" s="35" t="str">
        <f>VLOOKUP(B6723,'[1]EC Sales Date'!$A:$C,2,)</f>
        <v>Pull en maille soufflée Yarn</v>
      </c>
      <c r="D6723" s="36" t="s">
        <v>72</v>
      </c>
      <c r="E6723" s="36" t="s">
        <v>72</v>
      </c>
      <c r="F6723" s="36" t="s">
        <v>86</v>
      </c>
      <c r="G6723" s="36" t="s">
        <v>7504</v>
      </c>
      <c r="H6723" s="36" t="s">
        <v>7504</v>
      </c>
      <c r="I6723" s="36" t="s">
        <v>1177</v>
      </c>
      <c r="J6723" s="36" t="s">
        <v>59</v>
      </c>
      <c r="K6723" s="36" t="s">
        <v>1178</v>
      </c>
    </row>
    <row r="6724" spans="1:11" ht="15" customHeight="1">
      <c r="A6724" s="36" t="s">
        <v>9313</v>
      </c>
      <c r="B6724" s="36">
        <v>479157</v>
      </c>
      <c r="C6724" s="35" t="str">
        <f>VLOOKUP(B6724,'[1]EC Sales Date'!$A:$C,2,)</f>
        <v>Pull en maille soufflée Yarn</v>
      </c>
      <c r="D6724" s="36" t="s">
        <v>56</v>
      </c>
      <c r="E6724" s="36" t="s">
        <v>56</v>
      </c>
      <c r="F6724" s="36" t="s">
        <v>86</v>
      </c>
      <c r="G6724" s="36" t="s">
        <v>7504</v>
      </c>
      <c r="H6724" s="36" t="s">
        <v>7504</v>
      </c>
      <c r="I6724" s="36" t="s">
        <v>1177</v>
      </c>
      <c r="J6724" s="36" t="s">
        <v>59</v>
      </c>
      <c r="K6724" s="36" t="s">
        <v>1178</v>
      </c>
    </row>
    <row r="6725" spans="1:11" ht="15" customHeight="1">
      <c r="A6725" s="36" t="s">
        <v>9314</v>
      </c>
      <c r="B6725" s="36">
        <v>479157</v>
      </c>
      <c r="C6725" s="35" t="str">
        <f>VLOOKUP(B6725,'[1]EC Sales Date'!$A:$C,2,)</f>
        <v>Pull en maille soufflée Yarn</v>
      </c>
      <c r="D6725" s="36" t="s">
        <v>57</v>
      </c>
      <c r="E6725" s="36" t="s">
        <v>57</v>
      </c>
      <c r="F6725" s="36" t="s">
        <v>57</v>
      </c>
      <c r="G6725" s="36" t="s">
        <v>7504</v>
      </c>
      <c r="H6725" s="36" t="s">
        <v>7504</v>
      </c>
      <c r="I6725" s="36" t="s">
        <v>1177</v>
      </c>
      <c r="J6725" s="36" t="s">
        <v>59</v>
      </c>
      <c r="K6725" s="36" t="s">
        <v>1178</v>
      </c>
    </row>
    <row r="6726" spans="1:11" ht="15" customHeight="1">
      <c r="A6726" s="36" t="s">
        <v>9315</v>
      </c>
      <c r="B6726" s="36">
        <v>479157</v>
      </c>
      <c r="C6726" s="35" t="str">
        <f>VLOOKUP(B6726,'[1]EC Sales Date'!$A:$C,2,)</f>
        <v>Pull en maille soufflée Yarn</v>
      </c>
      <c r="D6726" s="36" t="s">
        <v>57</v>
      </c>
      <c r="E6726" s="36" t="s">
        <v>57</v>
      </c>
      <c r="F6726" s="36" t="s">
        <v>57</v>
      </c>
      <c r="G6726" s="36" t="s">
        <v>7504</v>
      </c>
      <c r="H6726" s="36" t="s">
        <v>7504</v>
      </c>
      <c r="I6726" s="36" t="s">
        <v>1177</v>
      </c>
      <c r="J6726" s="36" t="s">
        <v>59</v>
      </c>
      <c r="K6726" s="36" t="s">
        <v>1178</v>
      </c>
    </row>
    <row r="6727" spans="1:11" ht="15" customHeight="1">
      <c r="A6727" s="36" t="s">
        <v>9316</v>
      </c>
      <c r="B6727" s="36">
        <v>479157</v>
      </c>
      <c r="C6727" s="35" t="str">
        <f>VLOOKUP(B6727,'[1]EC Sales Date'!$A:$C,2,)</f>
        <v>Pull en maille soufflée Yarn</v>
      </c>
      <c r="D6727" s="36" t="s">
        <v>57</v>
      </c>
      <c r="E6727" s="36" t="s">
        <v>57</v>
      </c>
      <c r="F6727" s="36" t="s">
        <v>86</v>
      </c>
      <c r="G6727" s="36" t="s">
        <v>7504</v>
      </c>
      <c r="H6727" s="36" t="s">
        <v>7504</v>
      </c>
      <c r="I6727" s="36" t="s">
        <v>1177</v>
      </c>
      <c r="J6727" s="36" t="s">
        <v>59</v>
      </c>
      <c r="K6727" s="36" t="s">
        <v>1178</v>
      </c>
    </row>
    <row r="6728" spans="1:11" ht="15" customHeight="1">
      <c r="A6728" s="36" t="s">
        <v>9317</v>
      </c>
      <c r="B6728" s="36">
        <v>479158</v>
      </c>
      <c r="C6728" s="35" t="str">
        <f>VLOOKUP(B6728,'[1]EC Sales Date'!$A:$C,2,)</f>
        <v>Pull en maille soufflée Yarn</v>
      </c>
      <c r="D6728" s="36" t="s">
        <v>86</v>
      </c>
      <c r="E6728" s="36" t="s">
        <v>86</v>
      </c>
      <c r="F6728" s="36" t="s">
        <v>57</v>
      </c>
      <c r="G6728" s="36" t="s">
        <v>7504</v>
      </c>
      <c r="H6728" s="36" t="s">
        <v>7504</v>
      </c>
      <c r="I6728" s="36" t="s">
        <v>1177</v>
      </c>
      <c r="J6728" s="36" t="s">
        <v>59</v>
      </c>
      <c r="K6728" s="36" t="s">
        <v>1178</v>
      </c>
    </row>
    <row r="6729" spans="1:11" ht="15" customHeight="1">
      <c r="A6729" s="36" t="s">
        <v>9318</v>
      </c>
      <c r="B6729" s="36">
        <v>479160</v>
      </c>
      <c r="C6729" s="35" t="str">
        <f>VLOOKUP(B6729,'[1]EC Sales Date'!$A:$C,2,)</f>
        <v>Pull 100% cachemire</v>
      </c>
      <c r="D6729" s="36" t="s">
        <v>80</v>
      </c>
      <c r="E6729" s="36" t="s">
        <v>80</v>
      </c>
      <c r="F6729" s="36" t="s">
        <v>57</v>
      </c>
      <c r="G6729" s="36" t="s">
        <v>7504</v>
      </c>
      <c r="H6729" s="36" t="s">
        <v>7504</v>
      </c>
      <c r="I6729" s="36" t="s">
        <v>58</v>
      </c>
      <c r="J6729" s="37" t="s">
        <v>123</v>
      </c>
      <c r="K6729" s="36" t="s">
        <v>989</v>
      </c>
    </row>
    <row r="6730" spans="1:11" ht="15" customHeight="1">
      <c r="A6730" s="36" t="s">
        <v>9319</v>
      </c>
      <c r="B6730" s="36">
        <v>479160</v>
      </c>
      <c r="C6730" s="35" t="str">
        <f>VLOOKUP(B6730,'[1]EC Sales Date'!$A:$C,2,)</f>
        <v>Pull 100% cachemire</v>
      </c>
      <c r="D6730" s="36" t="s">
        <v>80</v>
      </c>
      <c r="E6730" s="36" t="s">
        <v>80</v>
      </c>
      <c r="F6730" s="36" t="s">
        <v>57</v>
      </c>
      <c r="G6730" s="36" t="s">
        <v>7504</v>
      </c>
      <c r="H6730" s="36" t="s">
        <v>7504</v>
      </c>
      <c r="I6730" s="36" t="s">
        <v>58</v>
      </c>
      <c r="J6730" s="37" t="s">
        <v>123</v>
      </c>
      <c r="K6730" s="36" t="s">
        <v>989</v>
      </c>
    </row>
    <row r="6731" spans="1:11" ht="15" customHeight="1">
      <c r="A6731" s="36" t="s">
        <v>9320</v>
      </c>
      <c r="B6731" s="36">
        <v>479161</v>
      </c>
      <c r="C6731" s="35" t="e">
        <f>VLOOKUP(B6731,'[1]EC Sales Date'!$A:$C,2,)</f>
        <v>#N/A</v>
      </c>
      <c r="D6731" s="36" t="s">
        <v>80</v>
      </c>
      <c r="E6731" s="36" t="s">
        <v>80</v>
      </c>
      <c r="F6731" s="36" t="s">
        <v>57</v>
      </c>
      <c r="G6731" s="36" t="s">
        <v>7504</v>
      </c>
      <c r="H6731" s="36" t="s">
        <v>7504</v>
      </c>
      <c r="I6731" s="36" t="s">
        <v>58</v>
      </c>
      <c r="J6731" s="37" t="s">
        <v>123</v>
      </c>
      <c r="K6731" s="36" t="s">
        <v>989</v>
      </c>
    </row>
    <row r="6732" spans="1:11" ht="15" customHeight="1">
      <c r="A6732" s="36" t="s">
        <v>9321</v>
      </c>
      <c r="B6732" s="36">
        <v>479161</v>
      </c>
      <c r="C6732" s="35" t="e">
        <f>VLOOKUP(B6732,'[1]EC Sales Date'!$A:$C,2,)</f>
        <v>#N/A</v>
      </c>
      <c r="D6732" s="36" t="s">
        <v>80</v>
      </c>
      <c r="E6732" s="36" t="s">
        <v>80</v>
      </c>
      <c r="F6732" s="36" t="s">
        <v>57</v>
      </c>
      <c r="G6732" s="36" t="s">
        <v>7504</v>
      </c>
      <c r="H6732" s="36" t="s">
        <v>7504</v>
      </c>
      <c r="I6732" s="36" t="s">
        <v>58</v>
      </c>
      <c r="J6732" s="37" t="s">
        <v>123</v>
      </c>
      <c r="K6732" s="36" t="s">
        <v>989</v>
      </c>
    </row>
    <row r="6733" spans="1:11" ht="15" customHeight="1">
      <c r="A6733" s="36" t="s">
        <v>9322</v>
      </c>
      <c r="B6733" s="36">
        <v>479163</v>
      </c>
      <c r="C6733" s="35" t="e">
        <f>VLOOKUP(B6733,'[1]EC Sales Date'!$A:$C,2,)</f>
        <v>#N/A</v>
      </c>
      <c r="D6733" s="36" t="s">
        <v>57</v>
      </c>
      <c r="E6733" s="36" t="s">
        <v>57</v>
      </c>
      <c r="F6733" s="36" t="s">
        <v>57</v>
      </c>
      <c r="G6733" s="36" t="s">
        <v>7504</v>
      </c>
      <c r="H6733" s="36" t="s">
        <v>7504</v>
      </c>
      <c r="I6733" s="36" t="s">
        <v>58</v>
      </c>
      <c r="J6733" s="36" t="s">
        <v>59</v>
      </c>
      <c r="K6733" s="36" t="s">
        <v>9323</v>
      </c>
    </row>
    <row r="6734" spans="1:11" ht="15" customHeight="1">
      <c r="A6734" s="36" t="s">
        <v>9324</v>
      </c>
      <c r="B6734" s="36">
        <v>479163</v>
      </c>
      <c r="C6734" s="35" t="e">
        <f>VLOOKUP(B6734,'[1]EC Sales Date'!$A:$C,2,)</f>
        <v>#N/A</v>
      </c>
      <c r="D6734" s="36" t="s">
        <v>86</v>
      </c>
      <c r="E6734" s="36" t="s">
        <v>86</v>
      </c>
      <c r="F6734" s="36" t="s">
        <v>57</v>
      </c>
      <c r="G6734" s="36" t="s">
        <v>7504</v>
      </c>
      <c r="H6734" s="36" t="s">
        <v>7504</v>
      </c>
      <c r="I6734" s="36" t="s">
        <v>58</v>
      </c>
      <c r="J6734" s="36" t="s">
        <v>59</v>
      </c>
      <c r="K6734" s="36" t="s">
        <v>9323</v>
      </c>
    </row>
    <row r="6735" spans="1:11" ht="15" customHeight="1">
      <c r="A6735" s="36" t="s">
        <v>9325</v>
      </c>
      <c r="B6735" s="36">
        <v>482645</v>
      </c>
      <c r="C6735" s="35" t="str">
        <f>VLOOKUP(B6735,'[1]EC Sales Date'!$A:$C,2,)</f>
        <v>Pull duveteux (Argyle)</v>
      </c>
      <c r="D6735" s="36" t="s">
        <v>57</v>
      </c>
      <c r="E6735" s="36" t="s">
        <v>57</v>
      </c>
      <c r="F6735" s="36" t="s">
        <v>57</v>
      </c>
      <c r="G6735" s="36" t="s">
        <v>7504</v>
      </c>
      <c r="H6735" s="36" t="s">
        <v>7504</v>
      </c>
      <c r="I6735" s="36" t="s">
        <v>58</v>
      </c>
      <c r="J6735" s="36" t="s">
        <v>59</v>
      </c>
      <c r="K6735" s="36" t="s">
        <v>9326</v>
      </c>
    </row>
    <row r="6736" spans="1:11" ht="15" customHeight="1">
      <c r="A6736" s="36" t="s">
        <v>9327</v>
      </c>
      <c r="B6736" s="36">
        <v>479672</v>
      </c>
      <c r="C6736" s="35" t="str">
        <f>VLOOKUP(B6736,'[1]EC Sales Date'!$A:$C,2,)</f>
        <v>Cardigan court 100% cachemire</v>
      </c>
      <c r="D6736" s="36" t="s">
        <v>80</v>
      </c>
      <c r="E6736" s="36" t="s">
        <v>80</v>
      </c>
      <c r="F6736" s="36" t="s">
        <v>57</v>
      </c>
      <c r="G6736" s="36" t="s">
        <v>7504</v>
      </c>
      <c r="H6736" s="36" t="s">
        <v>7504</v>
      </c>
      <c r="I6736" s="36" t="s">
        <v>58</v>
      </c>
      <c r="J6736" s="37" t="s">
        <v>123</v>
      </c>
      <c r="K6736" s="36" t="s">
        <v>989</v>
      </c>
    </row>
    <row r="6737" spans="1:11" ht="15" customHeight="1">
      <c r="A6737" s="36" t="s">
        <v>9328</v>
      </c>
      <c r="B6737" s="36">
        <v>479672</v>
      </c>
      <c r="C6737" s="35" t="str">
        <f>VLOOKUP(B6737,'[1]EC Sales Date'!$A:$C,2,)</f>
        <v>Cardigan court 100% cachemire</v>
      </c>
      <c r="D6737" s="36" t="s">
        <v>80</v>
      </c>
      <c r="E6737" s="36" t="s">
        <v>80</v>
      </c>
      <c r="F6737" s="36" t="s">
        <v>57</v>
      </c>
      <c r="G6737" s="36" t="s">
        <v>7504</v>
      </c>
      <c r="H6737" s="36" t="s">
        <v>7504</v>
      </c>
      <c r="I6737" s="36" t="s">
        <v>58</v>
      </c>
      <c r="J6737" s="37" t="s">
        <v>123</v>
      </c>
      <c r="K6737" s="36" t="s">
        <v>989</v>
      </c>
    </row>
    <row r="6738" spans="1:11" ht="15" customHeight="1">
      <c r="A6738" s="36" t="s">
        <v>9329</v>
      </c>
      <c r="B6738" s="36">
        <v>479673</v>
      </c>
      <c r="C6738" s="35" t="e">
        <f>VLOOKUP(B6738,'[1]EC Sales Date'!$A:$C,2,)</f>
        <v>#N/A</v>
      </c>
      <c r="D6738" s="36" t="s">
        <v>80</v>
      </c>
      <c r="E6738" s="36" t="s">
        <v>80</v>
      </c>
      <c r="F6738" s="36" t="s">
        <v>57</v>
      </c>
      <c r="G6738" s="36" t="s">
        <v>7504</v>
      </c>
      <c r="H6738" s="36" t="s">
        <v>7504</v>
      </c>
      <c r="I6738" s="36" t="s">
        <v>58</v>
      </c>
      <c r="J6738" s="37" t="s">
        <v>123</v>
      </c>
      <c r="K6738" s="36" t="s">
        <v>989</v>
      </c>
    </row>
    <row r="6739" spans="1:11" ht="15" customHeight="1">
      <c r="A6739" s="36" t="s">
        <v>9330</v>
      </c>
      <c r="B6739" s="36">
        <v>479674</v>
      </c>
      <c r="C6739" s="35" t="e">
        <f>VLOOKUP(B6739,'[1]EC Sales Date'!$A:$C,2,)</f>
        <v>#N/A</v>
      </c>
      <c r="D6739" s="36" t="s">
        <v>80</v>
      </c>
      <c r="E6739" s="36" t="s">
        <v>80</v>
      </c>
      <c r="F6739" s="36" t="s">
        <v>57</v>
      </c>
      <c r="G6739" s="36" t="s">
        <v>7504</v>
      </c>
      <c r="H6739" s="36" t="s">
        <v>7504</v>
      </c>
      <c r="I6739" s="36" t="s">
        <v>58</v>
      </c>
      <c r="J6739" s="37" t="s">
        <v>123</v>
      </c>
      <c r="K6739" s="36" t="s">
        <v>9331</v>
      </c>
    </row>
    <row r="6740" spans="1:11" ht="15" customHeight="1">
      <c r="A6740" s="36" t="s">
        <v>9332</v>
      </c>
      <c r="B6740" s="36">
        <v>479675</v>
      </c>
      <c r="C6740" s="35" t="e">
        <f>VLOOKUP(B6740,'[1]EC Sales Date'!$A:$C,2,)</f>
        <v>#N/A</v>
      </c>
      <c r="D6740" s="36" t="s">
        <v>57</v>
      </c>
      <c r="E6740" s="36" t="s">
        <v>57</v>
      </c>
      <c r="F6740" s="36" t="s">
        <v>57</v>
      </c>
      <c r="G6740" s="36" t="s">
        <v>7504</v>
      </c>
      <c r="H6740" s="36" t="s">
        <v>7504</v>
      </c>
      <c r="I6740" s="36" t="s">
        <v>58</v>
      </c>
      <c r="J6740" s="36" t="s">
        <v>59</v>
      </c>
      <c r="K6740" s="36" t="s">
        <v>9333</v>
      </c>
    </row>
    <row r="6741" spans="1:11" ht="15" customHeight="1">
      <c r="A6741" s="36" t="s">
        <v>9334</v>
      </c>
      <c r="B6741" s="36">
        <v>479676</v>
      </c>
      <c r="C6741" s="35" t="e">
        <f>VLOOKUP(B6741,'[1]EC Sales Date'!$A:$C,2,)</f>
        <v>#N/A</v>
      </c>
      <c r="D6741" s="36" t="s">
        <v>57</v>
      </c>
      <c r="E6741" s="36" t="s">
        <v>57</v>
      </c>
      <c r="F6741" s="36" t="s">
        <v>57</v>
      </c>
      <c r="G6741" s="36" t="s">
        <v>7504</v>
      </c>
      <c r="H6741" s="36" t="s">
        <v>7504</v>
      </c>
      <c r="I6741" s="36" t="s">
        <v>58</v>
      </c>
      <c r="J6741" s="36" t="s">
        <v>59</v>
      </c>
      <c r="K6741" s="36" t="s">
        <v>9333</v>
      </c>
    </row>
    <row r="6742" spans="1:11" ht="15" customHeight="1">
      <c r="A6742" s="36" t="s">
        <v>9335</v>
      </c>
      <c r="B6742" s="36">
        <v>479865</v>
      </c>
      <c r="C6742" s="35" t="e">
        <f>VLOOKUP(B6742,'[1]EC Sales Date'!$A:$C,2,)</f>
        <v>#N/A</v>
      </c>
      <c r="D6742" s="36" t="s">
        <v>57</v>
      </c>
      <c r="E6742" s="36" t="s">
        <v>57</v>
      </c>
      <c r="F6742" s="36" t="s">
        <v>57</v>
      </c>
      <c r="G6742" s="36" t="s">
        <v>7504</v>
      </c>
      <c r="H6742" s="36" t="s">
        <v>7504</v>
      </c>
      <c r="I6742" s="36" t="s">
        <v>58</v>
      </c>
      <c r="J6742" s="36" t="s">
        <v>59</v>
      </c>
      <c r="K6742" s="36" t="s">
        <v>9336</v>
      </c>
    </row>
    <row r="6743" spans="1:11" ht="15" customHeight="1">
      <c r="A6743" s="36" t="s">
        <v>9337</v>
      </c>
      <c r="B6743" s="36">
        <v>479896</v>
      </c>
      <c r="C6743" s="35" t="e">
        <f>VLOOKUP(B6743,'[1]EC Sales Date'!$A:$C,2,)</f>
        <v>#N/A</v>
      </c>
      <c r="D6743" s="36" t="s">
        <v>57</v>
      </c>
      <c r="E6743" s="36" t="s">
        <v>57</v>
      </c>
      <c r="F6743" s="36" t="s">
        <v>57</v>
      </c>
      <c r="G6743" s="36" t="s">
        <v>7504</v>
      </c>
      <c r="H6743" s="36" t="s">
        <v>7504</v>
      </c>
      <c r="I6743" s="36" t="s">
        <v>58</v>
      </c>
      <c r="J6743" s="37" t="s">
        <v>123</v>
      </c>
      <c r="K6743" s="36" t="s">
        <v>998</v>
      </c>
    </row>
    <row r="6744" spans="1:11" ht="15" customHeight="1">
      <c r="A6744" s="36" t="s">
        <v>9338</v>
      </c>
      <c r="B6744" s="36">
        <v>481543</v>
      </c>
      <c r="C6744" s="35" t="str">
        <f>VLOOKUP(B6744,'[1]EC Sales Date'!$A:$C,2,)</f>
        <v>Pull en laine col polo (Rayé)</v>
      </c>
      <c r="D6744" s="36" t="s">
        <v>57</v>
      </c>
      <c r="E6744" s="36" t="s">
        <v>57</v>
      </c>
      <c r="F6744" s="36" t="s">
        <v>57</v>
      </c>
      <c r="G6744" s="36" t="s">
        <v>7504</v>
      </c>
      <c r="H6744" s="36" t="s">
        <v>7504</v>
      </c>
      <c r="I6744" s="36" t="s">
        <v>58</v>
      </c>
      <c r="J6744" s="37" t="s">
        <v>123</v>
      </c>
      <c r="K6744" s="36" t="s">
        <v>998</v>
      </c>
    </row>
    <row r="6745" spans="1:11" ht="15" customHeight="1">
      <c r="A6745" s="36" t="s">
        <v>9339</v>
      </c>
      <c r="B6745" s="36">
        <v>480025</v>
      </c>
      <c r="C6745" s="35" t="e">
        <f>VLOOKUP(B6745,'[1]EC Sales Date'!$A:$C,2,)</f>
        <v>#N/A</v>
      </c>
      <c r="D6745" s="36" t="s">
        <v>86</v>
      </c>
      <c r="E6745" s="36" t="s">
        <v>86</v>
      </c>
      <c r="F6745" s="36" t="s">
        <v>57</v>
      </c>
      <c r="G6745" s="36" t="s">
        <v>7504</v>
      </c>
      <c r="H6745" s="36" t="s">
        <v>7504</v>
      </c>
      <c r="I6745" s="36" t="s">
        <v>58</v>
      </c>
      <c r="J6745" s="36" t="s">
        <v>59</v>
      </c>
      <c r="K6745" s="36" t="s">
        <v>9323</v>
      </c>
    </row>
    <row r="6746" spans="1:11" ht="15" customHeight="1">
      <c r="A6746" s="36" t="s">
        <v>9340</v>
      </c>
      <c r="B6746" s="36">
        <v>480026</v>
      </c>
      <c r="C6746" s="35" t="e">
        <f>VLOOKUP(B6746,'[1]EC Sales Date'!$A:$C,2,)</f>
        <v>#N/A</v>
      </c>
      <c r="D6746" s="36" t="s">
        <v>57</v>
      </c>
      <c r="E6746" s="36" t="s">
        <v>57</v>
      </c>
      <c r="F6746" s="36" t="s">
        <v>57</v>
      </c>
      <c r="G6746" s="36" t="s">
        <v>7504</v>
      </c>
      <c r="H6746" s="36" t="s">
        <v>7504</v>
      </c>
      <c r="I6746" s="36" t="s">
        <v>58</v>
      </c>
      <c r="J6746" s="37" t="s">
        <v>123</v>
      </c>
      <c r="K6746" s="36" t="s">
        <v>998</v>
      </c>
    </row>
    <row r="6747" spans="1:11" ht="15" customHeight="1">
      <c r="A6747" s="36" t="s">
        <v>9341</v>
      </c>
      <c r="B6747" s="36">
        <v>480026</v>
      </c>
      <c r="C6747" s="35" t="e">
        <f>VLOOKUP(B6747,'[1]EC Sales Date'!$A:$C,2,)</f>
        <v>#N/A</v>
      </c>
      <c r="D6747" s="36" t="s">
        <v>86</v>
      </c>
      <c r="E6747" s="36" t="s">
        <v>86</v>
      </c>
      <c r="F6747" s="36" t="s">
        <v>57</v>
      </c>
      <c r="G6747" s="36" t="s">
        <v>7504</v>
      </c>
      <c r="H6747" s="36" t="s">
        <v>7504</v>
      </c>
      <c r="I6747" s="36" t="s">
        <v>58</v>
      </c>
      <c r="J6747" s="37" t="s">
        <v>123</v>
      </c>
      <c r="K6747" s="36" t="s">
        <v>998</v>
      </c>
    </row>
    <row r="6748" spans="1:11" ht="15" customHeight="1">
      <c r="A6748" s="36" t="s">
        <v>9342</v>
      </c>
      <c r="B6748" s="36">
        <v>480155</v>
      </c>
      <c r="C6748" s="35" t="e">
        <f>VLOOKUP(B6748,'[1]EC Sales Date'!$A:$C,2,)</f>
        <v>#N/A</v>
      </c>
      <c r="D6748" s="36" t="s">
        <v>86</v>
      </c>
      <c r="E6748" s="36" t="s">
        <v>86</v>
      </c>
      <c r="F6748" s="36" t="s">
        <v>57</v>
      </c>
      <c r="G6748" s="36" t="s">
        <v>7504</v>
      </c>
      <c r="H6748" s="36" t="s">
        <v>7504</v>
      </c>
      <c r="I6748" s="36" t="s">
        <v>58</v>
      </c>
      <c r="J6748" s="37" t="s">
        <v>123</v>
      </c>
      <c r="K6748" s="36" t="s">
        <v>998</v>
      </c>
    </row>
    <row r="6749" spans="1:11" ht="15" customHeight="1">
      <c r="A6749" s="36" t="s">
        <v>9343</v>
      </c>
      <c r="B6749" s="36">
        <v>480105</v>
      </c>
      <c r="C6749" s="35" t="e">
        <f>VLOOKUP(B6749,'[1]EC Sales Date'!$A:$C,2,)</f>
        <v>#N/A</v>
      </c>
      <c r="D6749" s="36" t="s">
        <v>86</v>
      </c>
      <c r="E6749" s="36" t="s">
        <v>86</v>
      </c>
      <c r="F6749" s="36" t="s">
        <v>57</v>
      </c>
      <c r="G6749" s="36" t="s">
        <v>7504</v>
      </c>
      <c r="H6749" s="36" t="s">
        <v>7504</v>
      </c>
      <c r="I6749" s="36" t="s">
        <v>58</v>
      </c>
      <c r="J6749" s="36" t="s">
        <v>59</v>
      </c>
      <c r="K6749" s="36" t="s">
        <v>9344</v>
      </c>
    </row>
    <row r="6750" spans="1:11" ht="15" customHeight="1">
      <c r="A6750" s="36" t="s">
        <v>9345</v>
      </c>
      <c r="B6750" s="36">
        <v>480106</v>
      </c>
      <c r="C6750" s="35" t="e">
        <f>VLOOKUP(B6750,'[1]EC Sales Date'!$A:$C,2,)</f>
        <v>#N/A</v>
      </c>
      <c r="D6750" s="36" t="s">
        <v>86</v>
      </c>
      <c r="E6750" s="36" t="s">
        <v>86</v>
      </c>
      <c r="F6750" s="36" t="s">
        <v>57</v>
      </c>
      <c r="G6750" s="36" t="s">
        <v>7504</v>
      </c>
      <c r="H6750" s="36" t="s">
        <v>7504</v>
      </c>
      <c r="I6750" s="36" t="s">
        <v>58</v>
      </c>
      <c r="J6750" s="36" t="s">
        <v>59</v>
      </c>
      <c r="K6750" s="36" t="s">
        <v>9344</v>
      </c>
    </row>
    <row r="6751" spans="1:11" ht="15" customHeight="1">
      <c r="A6751" s="36" t="s">
        <v>9346</v>
      </c>
      <c r="B6751" s="36">
        <v>480107</v>
      </c>
      <c r="C6751" s="35" t="e">
        <f>VLOOKUP(B6751,'[1]EC Sales Date'!$A:$C,2,)</f>
        <v>#N/A</v>
      </c>
      <c r="D6751" s="36" t="s">
        <v>86</v>
      </c>
      <c r="E6751" s="36" t="s">
        <v>86</v>
      </c>
      <c r="F6751" s="36" t="s">
        <v>57</v>
      </c>
      <c r="G6751" s="36" t="s">
        <v>7504</v>
      </c>
      <c r="H6751" s="36" t="s">
        <v>7504</v>
      </c>
      <c r="I6751" s="36" t="s">
        <v>58</v>
      </c>
      <c r="J6751" s="36" t="s">
        <v>59</v>
      </c>
      <c r="K6751" s="36" t="s">
        <v>1016</v>
      </c>
    </row>
    <row r="6752" spans="1:11" ht="15" customHeight="1">
      <c r="A6752" s="36" t="s">
        <v>9347</v>
      </c>
      <c r="B6752" s="36">
        <v>480291</v>
      </c>
      <c r="C6752" s="35" t="str">
        <f>VLOOKUP(B6752,'[1]EC Sales Date'!$A:$C,2,)</f>
        <v>Jupe en maille soufflée Yarn™ 3D</v>
      </c>
      <c r="D6752" s="36" t="s">
        <v>555</v>
      </c>
      <c r="E6752" s="36" t="s">
        <v>555</v>
      </c>
      <c r="F6752" s="36" t="s">
        <v>57</v>
      </c>
      <c r="G6752" s="36" t="s">
        <v>7504</v>
      </c>
      <c r="H6752" s="36" t="s">
        <v>7504</v>
      </c>
      <c r="I6752" s="36" t="s">
        <v>1177</v>
      </c>
      <c r="J6752" s="36" t="s">
        <v>59</v>
      </c>
      <c r="K6752" s="36" t="s">
        <v>1178</v>
      </c>
    </row>
    <row r="6753" spans="1:11" ht="15" customHeight="1">
      <c r="A6753" s="36" t="s">
        <v>9348</v>
      </c>
      <c r="B6753" s="36">
        <v>480490</v>
      </c>
      <c r="C6753" s="35" t="str">
        <f>VLOOKUP(B6753,'[1]EC Sales Date'!$A:$C,2,)</f>
        <v>Cardigan zippé en maille soufflée Yarn™</v>
      </c>
      <c r="D6753" s="36" t="s">
        <v>80</v>
      </c>
      <c r="E6753" s="36" t="s">
        <v>80</v>
      </c>
      <c r="F6753" s="36" t="s">
        <v>86</v>
      </c>
      <c r="G6753" s="36" t="s">
        <v>7504</v>
      </c>
      <c r="H6753" s="36" t="s">
        <v>7504</v>
      </c>
      <c r="I6753" s="36" t="s">
        <v>1177</v>
      </c>
      <c r="J6753" s="36" t="s">
        <v>59</v>
      </c>
      <c r="K6753" s="36" t="s">
        <v>1178</v>
      </c>
    </row>
    <row r="6754" spans="1:11" ht="15" customHeight="1">
      <c r="A6754" s="36" t="s">
        <v>9349</v>
      </c>
      <c r="B6754" s="36">
        <v>480490</v>
      </c>
      <c r="C6754" s="35" t="str">
        <f>VLOOKUP(B6754,'[1]EC Sales Date'!$A:$C,2,)</f>
        <v>Cardigan zippé en maille soufflée Yarn™</v>
      </c>
      <c r="D6754" s="36" t="s">
        <v>86</v>
      </c>
      <c r="E6754" s="36" t="s">
        <v>86</v>
      </c>
      <c r="F6754" s="36" t="s">
        <v>86</v>
      </c>
      <c r="G6754" s="36" t="s">
        <v>7504</v>
      </c>
      <c r="H6754" s="36" t="s">
        <v>7504</v>
      </c>
      <c r="I6754" s="36" t="s">
        <v>1177</v>
      </c>
      <c r="J6754" s="36" t="s">
        <v>59</v>
      </c>
      <c r="K6754" s="36" t="s">
        <v>1178</v>
      </c>
    </row>
    <row r="6755" spans="1:11" ht="15" customHeight="1">
      <c r="A6755" s="36" t="s">
        <v>9350</v>
      </c>
      <c r="B6755" s="36">
        <v>480646</v>
      </c>
      <c r="C6755" s="35" t="str">
        <f>VLOOKUP(B6755,'[1]EC Sales Date'!$A:$C,2,)</f>
        <v>Pull col V 100% cachemire</v>
      </c>
      <c r="D6755" s="36" t="s">
        <v>80</v>
      </c>
      <c r="E6755" s="36" t="s">
        <v>80</v>
      </c>
      <c r="F6755" s="36" t="s">
        <v>57</v>
      </c>
      <c r="G6755" s="36" t="s">
        <v>7504</v>
      </c>
      <c r="H6755" s="36" t="s">
        <v>7504</v>
      </c>
      <c r="I6755" s="36" t="s">
        <v>58</v>
      </c>
      <c r="J6755" s="37" t="s">
        <v>123</v>
      </c>
      <c r="K6755" s="36" t="s">
        <v>989</v>
      </c>
    </row>
    <row r="6756" spans="1:11" ht="15" customHeight="1">
      <c r="A6756" s="36" t="s">
        <v>9351</v>
      </c>
      <c r="B6756" s="36">
        <v>480646</v>
      </c>
      <c r="C6756" s="35" t="str">
        <f>VLOOKUP(B6756,'[1]EC Sales Date'!$A:$C,2,)</f>
        <v>Pull col V 100% cachemire</v>
      </c>
      <c r="D6756" s="36" t="s">
        <v>80</v>
      </c>
      <c r="E6756" s="36" t="s">
        <v>80</v>
      </c>
      <c r="F6756" s="36" t="s">
        <v>57</v>
      </c>
      <c r="G6756" s="36" t="s">
        <v>7504</v>
      </c>
      <c r="H6756" s="36" t="s">
        <v>7504</v>
      </c>
      <c r="I6756" s="36" t="s">
        <v>58</v>
      </c>
      <c r="J6756" s="37" t="s">
        <v>123</v>
      </c>
      <c r="K6756" s="36" t="s">
        <v>989</v>
      </c>
    </row>
    <row r="6757" spans="1:11" ht="15" customHeight="1">
      <c r="A6757" s="36" t="s">
        <v>9352</v>
      </c>
      <c r="B6757" s="36">
        <v>479241</v>
      </c>
      <c r="C6757" s="35" t="str">
        <f>VLOOKUP(B6757,'[1]EC Sales Date'!$A:$C,2,)</f>
        <v>Etole en maille soufflée Yarn™</v>
      </c>
      <c r="D6757" s="36" t="s">
        <v>57</v>
      </c>
      <c r="E6757" s="36" t="s">
        <v>57</v>
      </c>
      <c r="F6757" s="36" t="s">
        <v>57</v>
      </c>
      <c r="G6757" s="36" t="s">
        <v>7504</v>
      </c>
      <c r="H6757" s="36" t="s">
        <v>7504</v>
      </c>
      <c r="I6757" s="36" t="s">
        <v>58</v>
      </c>
      <c r="J6757" s="36" t="s">
        <v>59</v>
      </c>
      <c r="K6757" s="36" t="s">
        <v>4989</v>
      </c>
    </row>
    <row r="6758" spans="1:11" ht="15" customHeight="1">
      <c r="A6758" s="36" t="s">
        <v>9353</v>
      </c>
      <c r="B6758" s="36">
        <v>479246</v>
      </c>
      <c r="C6758" s="35" t="str">
        <f>VLOOKUP(B6758,'[1]EC Sales Date'!$A:$C,2,)</f>
        <v>Etole en maille soufflée Yarn™ (Imprimée)</v>
      </c>
      <c r="D6758" s="36" t="s">
        <v>57</v>
      </c>
      <c r="E6758" s="36" t="s">
        <v>57</v>
      </c>
      <c r="F6758" s="36" t="s">
        <v>57</v>
      </c>
      <c r="G6758" s="36" t="s">
        <v>7504</v>
      </c>
      <c r="H6758" s="36" t="s">
        <v>7504</v>
      </c>
      <c r="I6758" s="36" t="s">
        <v>58</v>
      </c>
      <c r="J6758" s="36" t="s">
        <v>59</v>
      </c>
      <c r="K6758" s="36" t="s">
        <v>4989</v>
      </c>
    </row>
    <row r="6759" spans="1:11" ht="15" customHeight="1">
      <c r="A6759" s="36" t="s">
        <v>9354</v>
      </c>
      <c r="B6759" s="36">
        <v>479253</v>
      </c>
      <c r="C6759" s="35" t="str">
        <f>VLOOKUP(B6759,'[1]EC Sales Date'!$A:$C,2,)</f>
        <v>Bonnet 100% cachemire</v>
      </c>
      <c r="D6759" s="36" t="s">
        <v>57</v>
      </c>
      <c r="E6759" s="36" t="s">
        <v>57</v>
      </c>
      <c r="F6759" s="36" t="s">
        <v>57</v>
      </c>
      <c r="G6759" s="36" t="s">
        <v>7504</v>
      </c>
      <c r="H6759" s="36" t="s">
        <v>7504</v>
      </c>
      <c r="I6759" s="36" t="s">
        <v>58</v>
      </c>
      <c r="J6759" s="36" t="s">
        <v>59</v>
      </c>
      <c r="K6759" s="36" t="s">
        <v>9355</v>
      </c>
    </row>
    <row r="6760" spans="1:11" ht="15" customHeight="1">
      <c r="A6760" s="36" t="s">
        <v>9356</v>
      </c>
      <c r="B6760" s="36">
        <v>479254</v>
      </c>
      <c r="C6760" s="35" t="str">
        <f>VLOOKUP(B6760,'[1]EC Sales Date'!$A:$C,2,)</f>
        <v>Bonnet en maille soufflée Yarn™</v>
      </c>
      <c r="D6760" s="36" t="s">
        <v>57</v>
      </c>
      <c r="E6760" s="36" t="s">
        <v>57</v>
      </c>
      <c r="F6760" s="36" t="s">
        <v>57</v>
      </c>
      <c r="G6760" s="36" t="s">
        <v>7504</v>
      </c>
      <c r="H6760" s="36" t="s">
        <v>7504</v>
      </c>
      <c r="I6760" s="36" t="s">
        <v>1116</v>
      </c>
      <c r="J6760" s="36" t="s">
        <v>59</v>
      </c>
      <c r="K6760" s="36" t="s">
        <v>9357</v>
      </c>
    </row>
    <row r="6761" spans="1:11" ht="15" customHeight="1">
      <c r="A6761" s="36" t="s">
        <v>9358</v>
      </c>
      <c r="B6761" s="36">
        <v>479255</v>
      </c>
      <c r="C6761" s="35" t="str">
        <f>VLOOKUP(B6761,'[1]EC Sales Date'!$A:$C,2,)</f>
        <v>Echarpe 100% cachemire</v>
      </c>
      <c r="D6761" s="36" t="s">
        <v>57</v>
      </c>
      <c r="E6761" s="36" t="s">
        <v>57</v>
      </c>
      <c r="F6761" s="36" t="s">
        <v>57</v>
      </c>
      <c r="G6761" s="36" t="s">
        <v>7504</v>
      </c>
      <c r="H6761" s="36" t="s">
        <v>7504</v>
      </c>
      <c r="I6761" s="36" t="s">
        <v>58</v>
      </c>
      <c r="J6761" s="37" t="s">
        <v>123</v>
      </c>
      <c r="K6761" s="36" t="s">
        <v>989</v>
      </c>
    </row>
    <row r="6762" spans="1:11" ht="15" customHeight="1">
      <c r="A6762" s="36" t="s">
        <v>9359</v>
      </c>
      <c r="B6762" s="36">
        <v>478794</v>
      </c>
      <c r="C6762" s="35" t="e">
        <f>VLOOKUP(B6762,'[1]EC Sales Date'!$A:$C,2,)</f>
        <v>#N/A</v>
      </c>
      <c r="D6762" s="36" t="s">
        <v>57</v>
      </c>
      <c r="E6762" s="36" t="s">
        <v>57</v>
      </c>
      <c r="F6762" s="36" t="s">
        <v>57</v>
      </c>
      <c r="G6762" s="36" t="s">
        <v>7504</v>
      </c>
      <c r="H6762" s="36" t="s">
        <v>7504</v>
      </c>
      <c r="I6762" s="36" t="s">
        <v>78</v>
      </c>
      <c r="J6762" s="36" t="s">
        <v>59</v>
      </c>
      <c r="K6762" s="36" t="s">
        <v>5064</v>
      </c>
    </row>
    <row r="6763" spans="1:11" ht="15" customHeight="1">
      <c r="A6763" s="36" t="s">
        <v>9360</v>
      </c>
      <c r="B6763" s="36">
        <v>479633</v>
      </c>
      <c r="C6763" s="35" t="str">
        <f>VLOOKUP(B6763,'[1]EC Sales Date'!$A:$C,2,)</f>
        <v>Top en maille à brassière intégrée (Lavable en machine)</v>
      </c>
      <c r="D6763" s="36" t="s">
        <v>57</v>
      </c>
      <c r="E6763" s="36" t="s">
        <v>7504</v>
      </c>
      <c r="F6763" s="36" t="s">
        <v>7504</v>
      </c>
      <c r="G6763" s="36" t="s">
        <v>7504</v>
      </c>
      <c r="H6763" s="36" t="s">
        <v>7504</v>
      </c>
      <c r="I6763" s="36" t="s">
        <v>58</v>
      </c>
      <c r="J6763" s="36" t="s">
        <v>59</v>
      </c>
      <c r="K6763" s="36" t="s">
        <v>9361</v>
      </c>
    </row>
    <row r="6764" spans="1:11" ht="15" customHeight="1">
      <c r="A6764" s="36" t="s">
        <v>9362</v>
      </c>
      <c r="B6764" s="36">
        <v>478934</v>
      </c>
      <c r="C6764" s="35" t="str">
        <f>VLOOKUP(B6764,'[1]EC Sales Date'!$A:$C,2,)</f>
        <v>T-shirt HEATTECH (Col danseuse)</v>
      </c>
      <c r="D6764" s="36" t="s">
        <v>56</v>
      </c>
      <c r="E6764" s="36" t="s">
        <v>57</v>
      </c>
      <c r="F6764" s="36" t="s">
        <v>57</v>
      </c>
      <c r="G6764" s="36" t="s">
        <v>7504</v>
      </c>
      <c r="H6764" s="36" t="s">
        <v>7504</v>
      </c>
      <c r="I6764" s="36" t="s">
        <v>821</v>
      </c>
      <c r="J6764" s="36" t="s">
        <v>59</v>
      </c>
      <c r="K6764" s="36" t="s">
        <v>8235</v>
      </c>
    </row>
    <row r="6765" spans="1:11" ht="15" customHeight="1">
      <c r="A6765" s="36" t="s">
        <v>9363</v>
      </c>
      <c r="B6765" s="36">
        <v>478934</v>
      </c>
      <c r="C6765" s="35" t="str">
        <f>VLOOKUP(B6765,'[1]EC Sales Date'!$A:$C,2,)</f>
        <v>T-shirt HEATTECH (Col danseuse)</v>
      </c>
      <c r="D6765" s="36" t="s">
        <v>56</v>
      </c>
      <c r="E6765" s="36" t="s">
        <v>56</v>
      </c>
      <c r="F6765" s="36" t="s">
        <v>56</v>
      </c>
      <c r="G6765" s="36" t="s">
        <v>7504</v>
      </c>
      <c r="H6765" s="36" t="s">
        <v>7504</v>
      </c>
      <c r="I6765" s="36" t="s">
        <v>821</v>
      </c>
      <c r="J6765" s="36" t="s">
        <v>59</v>
      </c>
      <c r="K6765" s="36" t="s">
        <v>8235</v>
      </c>
    </row>
    <row r="6766" spans="1:11" ht="15" customHeight="1">
      <c r="A6766" s="36" t="s">
        <v>9364</v>
      </c>
      <c r="B6766" s="36">
        <v>478936</v>
      </c>
      <c r="C6766" s="35" t="e">
        <f>VLOOKUP(B6766,'[1]EC Sales Date'!$A:$C,2,)</f>
        <v>#N/A</v>
      </c>
      <c r="D6766" s="36" t="s">
        <v>86</v>
      </c>
      <c r="E6766" s="36" t="s">
        <v>57</v>
      </c>
      <c r="F6766" s="36" t="s">
        <v>57</v>
      </c>
      <c r="G6766" s="36" t="s">
        <v>7504</v>
      </c>
      <c r="H6766" s="36" t="s">
        <v>7504</v>
      </c>
      <c r="I6766" s="36" t="s">
        <v>821</v>
      </c>
      <c r="J6766" s="36" t="s">
        <v>59</v>
      </c>
      <c r="K6766" s="36" t="s">
        <v>8235</v>
      </c>
    </row>
    <row r="6767" spans="1:11" ht="15" customHeight="1">
      <c r="A6767" s="36" t="s">
        <v>9365</v>
      </c>
      <c r="B6767" s="36">
        <v>478938</v>
      </c>
      <c r="C6767" s="35" t="str">
        <f>VLOOKUP(B6767,'[1]EC Sales Date'!$A:$C,2,)</f>
        <v>T-shirt HEATTECH (Manches longues)</v>
      </c>
      <c r="D6767" s="36" t="s">
        <v>86</v>
      </c>
      <c r="E6767" s="36" t="s">
        <v>57</v>
      </c>
      <c r="F6767" s="36" t="s">
        <v>57</v>
      </c>
      <c r="G6767" s="36" t="s">
        <v>7504</v>
      </c>
      <c r="H6767" s="36" t="s">
        <v>7504</v>
      </c>
      <c r="I6767" s="36" t="s">
        <v>821</v>
      </c>
      <c r="J6767" s="36" t="s">
        <v>59</v>
      </c>
      <c r="K6767" s="36" t="s">
        <v>8235</v>
      </c>
    </row>
    <row r="6768" spans="1:11" ht="15" customHeight="1">
      <c r="A6768" s="36" t="s">
        <v>9366</v>
      </c>
      <c r="B6768" s="36">
        <v>478938</v>
      </c>
      <c r="C6768" s="35" t="str">
        <f>VLOOKUP(B6768,'[1]EC Sales Date'!$A:$C,2,)</f>
        <v>T-shirt HEATTECH (Manches longues)</v>
      </c>
      <c r="D6768" s="36" t="s">
        <v>56</v>
      </c>
      <c r="E6768" s="36" t="s">
        <v>56</v>
      </c>
      <c r="F6768" s="36" t="s">
        <v>56</v>
      </c>
      <c r="G6768" s="36" t="s">
        <v>7504</v>
      </c>
      <c r="H6768" s="36" t="s">
        <v>7504</v>
      </c>
      <c r="I6768" s="36" t="s">
        <v>821</v>
      </c>
      <c r="J6768" s="36" t="s">
        <v>59</v>
      </c>
      <c r="K6768" s="36" t="s">
        <v>8235</v>
      </c>
    </row>
    <row r="6769" spans="1:11" ht="15" customHeight="1">
      <c r="A6769" s="36" t="s">
        <v>9367</v>
      </c>
      <c r="B6769" s="36">
        <v>478940</v>
      </c>
      <c r="C6769" s="35" t="e">
        <f>VLOOKUP(B6769,'[1]EC Sales Date'!$A:$C,2,)</f>
        <v>#N/A</v>
      </c>
      <c r="D6769" s="36" t="s">
        <v>86</v>
      </c>
      <c r="E6769" s="36" t="s">
        <v>57</v>
      </c>
      <c r="F6769" s="36" t="s">
        <v>57</v>
      </c>
      <c r="G6769" s="36" t="s">
        <v>7504</v>
      </c>
      <c r="H6769" s="36" t="s">
        <v>7504</v>
      </c>
      <c r="I6769" s="36" t="s">
        <v>821</v>
      </c>
      <c r="J6769" s="36" t="s">
        <v>59</v>
      </c>
      <c r="K6769" s="36" t="s">
        <v>8235</v>
      </c>
    </row>
    <row r="6770" spans="1:11" ht="15" customHeight="1">
      <c r="A6770" s="36" t="s">
        <v>9368</v>
      </c>
      <c r="B6770" s="36">
        <v>478945</v>
      </c>
      <c r="C6770" s="35" t="str">
        <f>VLOOKUP(B6770,'[1]EC Sales Date'!$A:$C,2,)</f>
        <v>Caraco HEATTECH</v>
      </c>
      <c r="D6770" s="36" t="s">
        <v>57</v>
      </c>
      <c r="E6770" s="36" t="s">
        <v>57</v>
      </c>
      <c r="F6770" s="36" t="s">
        <v>57</v>
      </c>
      <c r="G6770" s="36" t="s">
        <v>7504</v>
      </c>
      <c r="H6770" s="36" t="s">
        <v>7504</v>
      </c>
      <c r="I6770" s="36" t="s">
        <v>821</v>
      </c>
      <c r="J6770" s="36" t="s">
        <v>59</v>
      </c>
      <c r="K6770" s="36" t="s">
        <v>8235</v>
      </c>
    </row>
    <row r="6771" spans="1:11" ht="15" customHeight="1">
      <c r="A6771" s="36" t="s">
        <v>9369</v>
      </c>
      <c r="B6771" s="36">
        <v>478946</v>
      </c>
      <c r="C6771" s="35" t="str">
        <f>VLOOKUP(B6771,'[1]EC Sales Date'!$A:$C,2,)</f>
        <v>Caraco HEATTECH</v>
      </c>
      <c r="D6771" s="36" t="s">
        <v>86</v>
      </c>
      <c r="E6771" s="36" t="s">
        <v>57</v>
      </c>
      <c r="F6771" s="36" t="s">
        <v>57</v>
      </c>
      <c r="G6771" s="36" t="s">
        <v>7504</v>
      </c>
      <c r="H6771" s="36" t="s">
        <v>7504</v>
      </c>
      <c r="I6771" s="36" t="s">
        <v>58</v>
      </c>
      <c r="J6771" s="36" t="s">
        <v>59</v>
      </c>
      <c r="K6771" s="36" t="s">
        <v>1119</v>
      </c>
    </row>
    <row r="6772" spans="1:11" ht="15" customHeight="1">
      <c r="A6772" s="36" t="s">
        <v>9370</v>
      </c>
      <c r="B6772" s="36">
        <v>478946</v>
      </c>
      <c r="C6772" s="35" t="str">
        <f>VLOOKUP(B6772,'[1]EC Sales Date'!$A:$C,2,)</f>
        <v>Caraco HEATTECH</v>
      </c>
      <c r="D6772" s="36" t="s">
        <v>86</v>
      </c>
      <c r="E6772" s="36" t="s">
        <v>86</v>
      </c>
      <c r="F6772" s="36" t="s">
        <v>86</v>
      </c>
      <c r="G6772" s="36" t="s">
        <v>7504</v>
      </c>
      <c r="H6772" s="36" t="s">
        <v>7504</v>
      </c>
      <c r="I6772" s="36" t="s">
        <v>58</v>
      </c>
      <c r="J6772" s="36" t="s">
        <v>59</v>
      </c>
      <c r="K6772" s="36" t="s">
        <v>1119</v>
      </c>
    </row>
    <row r="6773" spans="1:11" ht="15" customHeight="1">
      <c r="A6773" s="36" t="s">
        <v>9371</v>
      </c>
      <c r="B6773" s="36">
        <v>478954</v>
      </c>
      <c r="C6773" s="35" t="e">
        <f>VLOOKUP(B6773,'[1]EC Sales Date'!$A:$C,2,)</f>
        <v>#N/A</v>
      </c>
      <c r="D6773" s="36" t="s">
        <v>56</v>
      </c>
      <c r="E6773" s="36" t="s">
        <v>57</v>
      </c>
      <c r="F6773" s="36" t="s">
        <v>57</v>
      </c>
      <c r="G6773" s="36" t="s">
        <v>7504</v>
      </c>
      <c r="H6773" s="36" t="s">
        <v>7504</v>
      </c>
      <c r="I6773" s="36" t="s">
        <v>58</v>
      </c>
      <c r="J6773" s="36" t="s">
        <v>59</v>
      </c>
      <c r="K6773" s="36" t="s">
        <v>5058</v>
      </c>
    </row>
    <row r="6774" spans="1:11" ht="15" customHeight="1">
      <c r="A6774" s="36" t="s">
        <v>9372</v>
      </c>
      <c r="B6774" s="36">
        <v>478954</v>
      </c>
      <c r="C6774" s="35" t="e">
        <f>VLOOKUP(B6774,'[1]EC Sales Date'!$A:$C,2,)</f>
        <v>#N/A</v>
      </c>
      <c r="D6774" s="36" t="s">
        <v>57</v>
      </c>
      <c r="E6774" s="36" t="s">
        <v>57</v>
      </c>
      <c r="F6774" s="36" t="s">
        <v>57</v>
      </c>
      <c r="G6774" s="36" t="s">
        <v>7504</v>
      </c>
      <c r="H6774" s="36" t="s">
        <v>7504</v>
      </c>
      <c r="I6774" s="36" t="s">
        <v>58</v>
      </c>
      <c r="J6774" s="36" t="s">
        <v>59</v>
      </c>
      <c r="K6774" s="36" t="s">
        <v>5058</v>
      </c>
    </row>
    <row r="6775" spans="1:11" ht="15" customHeight="1">
      <c r="A6775" s="36" t="s">
        <v>9373</v>
      </c>
      <c r="B6775" s="36">
        <v>481077</v>
      </c>
      <c r="C6775" s="35" t="e">
        <f>VLOOKUP(B6775,'[1]EC Sales Date'!$A:$C,2,)</f>
        <v>#N/A</v>
      </c>
      <c r="D6775" s="36" t="s">
        <v>86</v>
      </c>
      <c r="E6775" s="36" t="s">
        <v>57</v>
      </c>
      <c r="F6775" s="36" t="s">
        <v>57</v>
      </c>
      <c r="G6775" s="36" t="s">
        <v>7504</v>
      </c>
      <c r="H6775" s="36" t="s">
        <v>7504</v>
      </c>
      <c r="I6775" s="36" t="s">
        <v>58</v>
      </c>
      <c r="J6775" s="36" t="s">
        <v>59</v>
      </c>
      <c r="K6775" s="36" t="s">
        <v>5058</v>
      </c>
    </row>
    <row r="6776" spans="1:11" ht="15" customHeight="1">
      <c r="A6776" s="36" t="s">
        <v>9374</v>
      </c>
      <c r="B6776" s="36">
        <v>478955</v>
      </c>
      <c r="C6776" s="35" t="e">
        <f>VLOOKUP(B6776,'[1]EC Sales Date'!$A:$C,2,)</f>
        <v>#N/A</v>
      </c>
      <c r="D6776" s="36" t="s">
        <v>56</v>
      </c>
      <c r="E6776" s="36" t="s">
        <v>57</v>
      </c>
      <c r="F6776" s="36" t="s">
        <v>57</v>
      </c>
      <c r="G6776" s="36" t="s">
        <v>7504</v>
      </c>
      <c r="H6776" s="36" t="s">
        <v>7504</v>
      </c>
      <c r="I6776" s="36" t="s">
        <v>58</v>
      </c>
      <c r="J6776" s="36" t="s">
        <v>59</v>
      </c>
      <c r="K6776" s="36" t="s">
        <v>5058</v>
      </c>
    </row>
    <row r="6777" spans="1:11" ht="15" customHeight="1">
      <c r="A6777" s="36" t="s">
        <v>9375</v>
      </c>
      <c r="B6777" s="36">
        <v>478955</v>
      </c>
      <c r="C6777" s="35" t="e">
        <f>VLOOKUP(B6777,'[1]EC Sales Date'!$A:$C,2,)</f>
        <v>#N/A</v>
      </c>
      <c r="D6777" s="36" t="s">
        <v>57</v>
      </c>
      <c r="E6777" s="36" t="s">
        <v>57</v>
      </c>
      <c r="F6777" s="36" t="s">
        <v>57</v>
      </c>
      <c r="G6777" s="36" t="s">
        <v>7504</v>
      </c>
      <c r="H6777" s="36" t="s">
        <v>7504</v>
      </c>
      <c r="I6777" s="36" t="s">
        <v>58</v>
      </c>
      <c r="J6777" s="36" t="s">
        <v>59</v>
      </c>
      <c r="K6777" s="36" t="s">
        <v>5058</v>
      </c>
    </row>
    <row r="6778" spans="1:11" ht="15" customHeight="1">
      <c r="A6778" s="36" t="s">
        <v>9376</v>
      </c>
      <c r="B6778" s="36">
        <v>481075</v>
      </c>
      <c r="C6778" s="35" t="e">
        <f>VLOOKUP(B6778,'[1]EC Sales Date'!$A:$C,2,)</f>
        <v>#N/A</v>
      </c>
      <c r="D6778" s="36" t="s">
        <v>86</v>
      </c>
      <c r="E6778" s="36" t="s">
        <v>57</v>
      </c>
      <c r="F6778" s="36" t="s">
        <v>57</v>
      </c>
      <c r="G6778" s="36" t="s">
        <v>7504</v>
      </c>
      <c r="H6778" s="36" t="s">
        <v>7504</v>
      </c>
      <c r="I6778" s="36" t="s">
        <v>58</v>
      </c>
      <c r="J6778" s="36" t="s">
        <v>59</v>
      </c>
      <c r="K6778" s="36" t="s">
        <v>5058</v>
      </c>
    </row>
    <row r="6779" spans="1:11" ht="15" customHeight="1">
      <c r="A6779" s="36" t="s">
        <v>9377</v>
      </c>
      <c r="B6779" s="36">
        <v>478956</v>
      </c>
      <c r="C6779" s="35" t="str">
        <f>VLOOKUP(B6779,'[1]EC Sales Date'!$A:$C,2,)</f>
        <v>Legging HEATTECH</v>
      </c>
      <c r="D6779" s="36" t="s">
        <v>56</v>
      </c>
      <c r="E6779" s="36" t="s">
        <v>56</v>
      </c>
      <c r="F6779" s="36" t="s">
        <v>56</v>
      </c>
      <c r="G6779" s="36" t="s">
        <v>7504</v>
      </c>
      <c r="H6779" s="36" t="s">
        <v>7504</v>
      </c>
      <c r="I6779" s="36" t="s">
        <v>821</v>
      </c>
      <c r="J6779" s="36" t="s">
        <v>59</v>
      </c>
      <c r="K6779" s="36" t="s">
        <v>8235</v>
      </c>
    </row>
    <row r="6780" spans="1:11" ht="15" customHeight="1">
      <c r="A6780" s="36" t="s">
        <v>9378</v>
      </c>
      <c r="B6780" s="36">
        <v>478965</v>
      </c>
      <c r="C6780" s="35" t="str">
        <f>VLOOKUP(B6780,'[1]EC Sales Date'!$A:$C,2,)</f>
        <v>T-shirt HEATTECH Ultra Chaud (Manches longues)</v>
      </c>
      <c r="D6780" s="36" t="s">
        <v>56</v>
      </c>
      <c r="E6780" s="36" t="s">
        <v>57</v>
      </c>
      <c r="F6780" s="36" t="s">
        <v>57</v>
      </c>
      <c r="G6780" s="36" t="s">
        <v>7504</v>
      </c>
      <c r="H6780" s="36" t="s">
        <v>7504</v>
      </c>
      <c r="I6780" s="36" t="s">
        <v>3711</v>
      </c>
      <c r="J6780" s="36" t="s">
        <v>59</v>
      </c>
      <c r="K6780" s="36" t="s">
        <v>9379</v>
      </c>
    </row>
    <row r="6781" spans="1:11" ht="15" customHeight="1">
      <c r="A6781" s="36" t="s">
        <v>9380</v>
      </c>
      <c r="B6781" s="36">
        <v>480868</v>
      </c>
      <c r="C6781" s="35" t="str">
        <f>VLOOKUP(B6781,'[1]EC Sales Date'!$A:$C,2,)</f>
        <v>T-shirt col roulé HEATTECH Ultra Chaud (Manches longues)</v>
      </c>
      <c r="D6781" s="36" t="s">
        <v>56</v>
      </c>
      <c r="E6781" s="36" t="s">
        <v>57</v>
      </c>
      <c r="F6781" s="36" t="s">
        <v>57</v>
      </c>
      <c r="G6781" s="36" t="s">
        <v>7504</v>
      </c>
      <c r="H6781" s="36" t="s">
        <v>7504</v>
      </c>
      <c r="I6781" s="36" t="s">
        <v>3711</v>
      </c>
      <c r="J6781" s="36" t="s">
        <v>59</v>
      </c>
      <c r="K6781" s="36" t="s">
        <v>9379</v>
      </c>
    </row>
    <row r="6782" spans="1:11" ht="15" customHeight="1">
      <c r="A6782" s="36" t="s">
        <v>9381</v>
      </c>
      <c r="B6782" s="36">
        <v>480966</v>
      </c>
      <c r="C6782" s="35" t="str">
        <f>VLOOKUP(B6782,'[1]EC Sales Date'!$A:$C,2,)</f>
        <v>Legging HEATTECH Ultra Chaud</v>
      </c>
      <c r="D6782" s="36" t="s">
        <v>86</v>
      </c>
      <c r="E6782" s="36" t="s">
        <v>57</v>
      </c>
      <c r="F6782" s="36" t="s">
        <v>57</v>
      </c>
      <c r="G6782" s="36" t="s">
        <v>7504</v>
      </c>
      <c r="H6782" s="36" t="s">
        <v>7504</v>
      </c>
      <c r="I6782" s="36" t="s">
        <v>3711</v>
      </c>
      <c r="J6782" s="36" t="s">
        <v>59</v>
      </c>
      <c r="K6782" s="36" t="s">
        <v>9379</v>
      </c>
    </row>
    <row r="6783" spans="1:11" ht="15" customHeight="1">
      <c r="A6783" s="36" t="s">
        <v>9382</v>
      </c>
      <c r="B6783" s="36">
        <v>480966</v>
      </c>
      <c r="C6783" s="35" t="str">
        <f>VLOOKUP(B6783,'[1]EC Sales Date'!$A:$C,2,)</f>
        <v>Legging HEATTECH Ultra Chaud</v>
      </c>
      <c r="D6783" s="36" t="s">
        <v>56</v>
      </c>
      <c r="E6783" s="36" t="s">
        <v>57</v>
      </c>
      <c r="F6783" s="36" t="s">
        <v>57</v>
      </c>
      <c r="G6783" s="36" t="s">
        <v>7504</v>
      </c>
      <c r="H6783" s="36" t="s">
        <v>7504</v>
      </c>
      <c r="I6783" s="36" t="s">
        <v>3711</v>
      </c>
      <c r="J6783" s="36" t="s">
        <v>59</v>
      </c>
      <c r="K6783" s="36" t="s">
        <v>9379</v>
      </c>
    </row>
    <row r="6784" spans="1:11" ht="15" customHeight="1">
      <c r="A6784" s="36" t="s">
        <v>9383</v>
      </c>
      <c r="B6784" s="36">
        <v>480966</v>
      </c>
      <c r="C6784" s="35" t="str">
        <f>VLOOKUP(B6784,'[1]EC Sales Date'!$A:$C,2,)</f>
        <v>Legging HEATTECH Ultra Chaud</v>
      </c>
      <c r="D6784" s="36" t="s">
        <v>86</v>
      </c>
      <c r="E6784" s="36" t="s">
        <v>57</v>
      </c>
      <c r="F6784" s="36" t="s">
        <v>57</v>
      </c>
      <c r="G6784" s="36" t="s">
        <v>7504</v>
      </c>
      <c r="H6784" s="36" t="s">
        <v>7504</v>
      </c>
      <c r="I6784" s="36" t="s">
        <v>3711</v>
      </c>
      <c r="J6784" s="36" t="s">
        <v>59</v>
      </c>
      <c r="K6784" s="36" t="s">
        <v>9379</v>
      </c>
    </row>
    <row r="6785" spans="1:11" ht="15" customHeight="1">
      <c r="A6785" s="36" t="s">
        <v>9384</v>
      </c>
      <c r="B6785" s="36">
        <v>479216</v>
      </c>
      <c r="C6785" s="35" t="e">
        <f>VLOOKUP(B6785,'[1]EC Sales Date'!$A:$C,2,)</f>
        <v>#N/A</v>
      </c>
      <c r="D6785" s="36" t="s">
        <v>86</v>
      </c>
      <c r="E6785" s="36" t="s">
        <v>86</v>
      </c>
      <c r="F6785" s="36" t="s">
        <v>86</v>
      </c>
      <c r="G6785" s="36" t="s">
        <v>7504</v>
      </c>
      <c r="H6785" s="36" t="s">
        <v>7504</v>
      </c>
      <c r="I6785" s="36" t="s">
        <v>58</v>
      </c>
      <c r="J6785" s="36" t="s">
        <v>59</v>
      </c>
      <c r="K6785" s="36" t="s">
        <v>9385</v>
      </c>
    </row>
    <row r="6786" spans="1:11" ht="15" customHeight="1">
      <c r="A6786" s="36" t="s">
        <v>9386</v>
      </c>
      <c r="B6786" s="36">
        <v>480715</v>
      </c>
      <c r="C6786" s="35" t="e">
        <f>VLOOKUP(B6786,'[1]EC Sales Date'!$A:$C,2,)</f>
        <v>#N/A</v>
      </c>
      <c r="D6786" s="36" t="s">
        <v>57</v>
      </c>
      <c r="E6786" s="36" t="s">
        <v>57</v>
      </c>
      <c r="F6786" s="36" t="s">
        <v>57</v>
      </c>
      <c r="G6786" s="36" t="s">
        <v>7504</v>
      </c>
      <c r="H6786" s="36" t="s">
        <v>7504</v>
      </c>
      <c r="I6786" s="36" t="s">
        <v>58</v>
      </c>
      <c r="J6786" s="36" t="s">
        <v>59</v>
      </c>
      <c r="K6786" s="36" t="s">
        <v>9387</v>
      </c>
    </row>
    <row r="6787" spans="1:11" ht="15" customHeight="1">
      <c r="A6787" s="36" t="s">
        <v>9388</v>
      </c>
      <c r="B6787" s="36">
        <v>480716</v>
      </c>
      <c r="C6787" s="35" t="e">
        <f>VLOOKUP(B6787,'[1]EC Sales Date'!$A:$C,2,)</f>
        <v>#N/A</v>
      </c>
      <c r="D6787" s="36" t="s">
        <v>57</v>
      </c>
      <c r="E6787" s="36" t="s">
        <v>57</v>
      </c>
      <c r="F6787" s="36" t="s">
        <v>57</v>
      </c>
      <c r="G6787" s="36" t="s">
        <v>7504</v>
      </c>
      <c r="H6787" s="36" t="s">
        <v>7504</v>
      </c>
      <c r="I6787" s="36" t="s">
        <v>58</v>
      </c>
      <c r="J6787" s="36" t="s">
        <v>59</v>
      </c>
      <c r="K6787" s="36" t="s">
        <v>9389</v>
      </c>
    </row>
    <row r="6788" spans="1:11" ht="15" customHeight="1">
      <c r="A6788" s="36" t="s">
        <v>9390</v>
      </c>
      <c r="B6788" s="36">
        <v>480717</v>
      </c>
      <c r="C6788" s="35" t="e">
        <f>VLOOKUP(B6788,'[1]EC Sales Date'!$A:$C,2,)</f>
        <v>#N/A</v>
      </c>
      <c r="D6788" s="36" t="s">
        <v>86</v>
      </c>
      <c r="E6788" s="36" t="s">
        <v>86</v>
      </c>
      <c r="F6788" s="36" t="s">
        <v>86</v>
      </c>
      <c r="G6788" s="36" t="s">
        <v>7504</v>
      </c>
      <c r="H6788" s="36" t="s">
        <v>7504</v>
      </c>
      <c r="I6788" s="36" t="s">
        <v>58</v>
      </c>
      <c r="J6788" s="36" t="s">
        <v>59</v>
      </c>
      <c r="K6788" s="36" t="s">
        <v>5001</v>
      </c>
    </row>
    <row r="6789" spans="1:11" ht="15" customHeight="1">
      <c r="A6789" s="36" t="s">
        <v>9391</v>
      </c>
      <c r="B6789" s="36">
        <v>480718</v>
      </c>
      <c r="C6789" s="35" t="e">
        <f>VLOOKUP(B6789,'[1]EC Sales Date'!$A:$C,2,)</f>
        <v>#N/A</v>
      </c>
      <c r="D6789" s="36" t="s">
        <v>57</v>
      </c>
      <c r="E6789" s="36" t="s">
        <v>57</v>
      </c>
      <c r="F6789" s="36" t="s">
        <v>57</v>
      </c>
      <c r="G6789" s="36" t="s">
        <v>7504</v>
      </c>
      <c r="H6789" s="36" t="s">
        <v>7504</v>
      </c>
      <c r="I6789" s="36" t="s">
        <v>58</v>
      </c>
      <c r="J6789" s="36" t="s">
        <v>59</v>
      </c>
      <c r="K6789" s="36" t="s">
        <v>9392</v>
      </c>
    </row>
    <row r="6790" spans="1:11" ht="15" customHeight="1">
      <c r="A6790" s="36" t="s">
        <v>9393</v>
      </c>
      <c r="B6790" s="36">
        <v>480720</v>
      </c>
      <c r="C6790" s="35" t="e">
        <f>VLOOKUP(B6790,'[1]EC Sales Date'!$A:$C,2,)</f>
        <v>#N/A</v>
      </c>
      <c r="D6790" s="36" t="s">
        <v>57</v>
      </c>
      <c r="E6790" s="36" t="s">
        <v>57</v>
      </c>
      <c r="F6790" s="36" t="s">
        <v>57</v>
      </c>
      <c r="G6790" s="36" t="s">
        <v>7504</v>
      </c>
      <c r="H6790" s="36" t="s">
        <v>7504</v>
      </c>
      <c r="I6790" s="36" t="s">
        <v>58</v>
      </c>
      <c r="J6790" s="36" t="s">
        <v>59</v>
      </c>
      <c r="K6790" s="36" t="s">
        <v>9394</v>
      </c>
    </row>
    <row r="6791" spans="1:11" ht="15" customHeight="1">
      <c r="A6791" s="36" t="s">
        <v>9395</v>
      </c>
      <c r="B6791" s="36">
        <v>480721</v>
      </c>
      <c r="C6791" s="35" t="e">
        <f>VLOOKUP(B6791,'[1]EC Sales Date'!$A:$C,2,)</f>
        <v>#N/A</v>
      </c>
      <c r="D6791" s="36" t="s">
        <v>86</v>
      </c>
      <c r="E6791" s="36" t="s">
        <v>86</v>
      </c>
      <c r="F6791" s="36" t="s">
        <v>86</v>
      </c>
      <c r="G6791" s="36" t="s">
        <v>7504</v>
      </c>
      <c r="H6791" s="36" t="s">
        <v>7504</v>
      </c>
      <c r="I6791" s="36" t="s">
        <v>58</v>
      </c>
      <c r="J6791" s="36" t="s">
        <v>59</v>
      </c>
      <c r="K6791" s="36" t="s">
        <v>5019</v>
      </c>
    </row>
    <row r="6792" spans="1:11" ht="15" customHeight="1">
      <c r="A6792" s="36" t="s">
        <v>9396</v>
      </c>
      <c r="B6792" s="36">
        <v>480722</v>
      </c>
      <c r="C6792" s="35" t="e">
        <f>VLOOKUP(B6792,'[1]EC Sales Date'!$A:$C,2,)</f>
        <v>#N/A</v>
      </c>
      <c r="D6792" s="36" t="s">
        <v>86</v>
      </c>
      <c r="E6792" s="36" t="s">
        <v>86</v>
      </c>
      <c r="F6792" s="36" t="s">
        <v>86</v>
      </c>
      <c r="G6792" s="36" t="s">
        <v>7504</v>
      </c>
      <c r="H6792" s="36" t="s">
        <v>7504</v>
      </c>
      <c r="I6792" s="36" t="s">
        <v>58</v>
      </c>
      <c r="J6792" s="36" t="s">
        <v>59</v>
      </c>
      <c r="K6792" s="36" t="s">
        <v>1064</v>
      </c>
    </row>
    <row r="6793" spans="1:11" ht="15" customHeight="1">
      <c r="A6793" s="36" t="s">
        <v>9397</v>
      </c>
      <c r="B6793" s="36">
        <v>480723</v>
      </c>
      <c r="C6793" s="35" t="e">
        <f>VLOOKUP(B6793,'[1]EC Sales Date'!$A:$C,2,)</f>
        <v>#N/A</v>
      </c>
      <c r="D6793" s="36" t="s">
        <v>86</v>
      </c>
      <c r="E6793" s="36" t="s">
        <v>86</v>
      </c>
      <c r="F6793" s="36" t="s">
        <v>86</v>
      </c>
      <c r="G6793" s="36" t="s">
        <v>7504</v>
      </c>
      <c r="H6793" s="36" t="s">
        <v>7504</v>
      </c>
      <c r="I6793" s="36" t="s">
        <v>58</v>
      </c>
      <c r="J6793" s="36" t="s">
        <v>59</v>
      </c>
      <c r="K6793" s="36" t="s">
        <v>5033</v>
      </c>
    </row>
    <row r="6794" spans="1:11" ht="15" customHeight="1">
      <c r="A6794" s="36" t="s">
        <v>9398</v>
      </c>
      <c r="B6794" s="36">
        <v>480724</v>
      </c>
      <c r="C6794" s="35" t="e">
        <f>VLOOKUP(B6794,'[1]EC Sales Date'!$A:$C,2,)</f>
        <v>#N/A</v>
      </c>
      <c r="D6794" s="36" t="s">
        <v>86</v>
      </c>
      <c r="E6794" s="36" t="s">
        <v>86</v>
      </c>
      <c r="F6794" s="36" t="s">
        <v>86</v>
      </c>
      <c r="G6794" s="36" t="s">
        <v>7504</v>
      </c>
      <c r="H6794" s="36" t="s">
        <v>7504</v>
      </c>
      <c r="I6794" s="36" t="s">
        <v>58</v>
      </c>
      <c r="J6794" s="36" t="s">
        <v>59</v>
      </c>
      <c r="K6794" s="36" t="s">
        <v>9399</v>
      </c>
    </row>
    <row r="6795" spans="1:11" ht="15" customHeight="1">
      <c r="A6795" s="36" t="s">
        <v>9400</v>
      </c>
      <c r="B6795" s="36">
        <v>480725</v>
      </c>
      <c r="C6795" s="35" t="e">
        <f>VLOOKUP(B6795,'[1]EC Sales Date'!$A:$C,2,)</f>
        <v>#N/A</v>
      </c>
      <c r="D6795" s="36" t="s">
        <v>57</v>
      </c>
      <c r="E6795" s="36" t="s">
        <v>57</v>
      </c>
      <c r="F6795" s="36" t="s">
        <v>57</v>
      </c>
      <c r="G6795" s="36" t="s">
        <v>7504</v>
      </c>
      <c r="H6795" s="36" t="s">
        <v>7504</v>
      </c>
      <c r="I6795" s="36" t="s">
        <v>58</v>
      </c>
      <c r="J6795" s="36" t="s">
        <v>59</v>
      </c>
      <c r="K6795" s="36" t="s">
        <v>5019</v>
      </c>
    </row>
    <row r="6796" spans="1:11" ht="15" customHeight="1">
      <c r="A6796" s="36" t="s">
        <v>9401</v>
      </c>
      <c r="B6796" s="36">
        <v>480726</v>
      </c>
      <c r="C6796" s="35" t="e">
        <f>VLOOKUP(B6796,'[1]EC Sales Date'!$A:$C,2,)</f>
        <v>#N/A</v>
      </c>
      <c r="D6796" s="36" t="s">
        <v>57</v>
      </c>
      <c r="E6796" s="36" t="s">
        <v>57</v>
      </c>
      <c r="F6796" s="36" t="s">
        <v>57</v>
      </c>
      <c r="G6796" s="36" t="s">
        <v>7504</v>
      </c>
      <c r="H6796" s="36" t="s">
        <v>7504</v>
      </c>
      <c r="I6796" s="36" t="s">
        <v>58</v>
      </c>
      <c r="J6796" s="36" t="s">
        <v>59</v>
      </c>
      <c r="K6796" s="36" t="s">
        <v>9402</v>
      </c>
    </row>
    <row r="6797" spans="1:11" ht="15" customHeight="1">
      <c r="A6797" s="36" t="s">
        <v>9403</v>
      </c>
      <c r="B6797" s="36">
        <v>480727</v>
      </c>
      <c r="C6797" s="35" t="e">
        <f>VLOOKUP(B6797,'[1]EC Sales Date'!$A:$C,2,)</f>
        <v>#N/A</v>
      </c>
      <c r="D6797" s="36" t="s">
        <v>86</v>
      </c>
      <c r="E6797" s="36" t="s">
        <v>86</v>
      </c>
      <c r="F6797" s="36" t="s">
        <v>86</v>
      </c>
      <c r="G6797" s="36" t="s">
        <v>7504</v>
      </c>
      <c r="H6797" s="36" t="s">
        <v>7504</v>
      </c>
      <c r="I6797" s="36" t="s">
        <v>58</v>
      </c>
      <c r="J6797" s="36" t="s">
        <v>59</v>
      </c>
      <c r="K6797" s="36" t="s">
        <v>9404</v>
      </c>
    </row>
    <row r="6798" spans="1:11" ht="15" customHeight="1">
      <c r="A6798" s="36" t="s">
        <v>9405</v>
      </c>
      <c r="B6798" s="36">
        <v>480728</v>
      </c>
      <c r="C6798" s="35" t="e">
        <f>VLOOKUP(B6798,'[1]EC Sales Date'!$A:$C,2,)</f>
        <v>#N/A</v>
      </c>
      <c r="D6798" s="36" t="s">
        <v>57</v>
      </c>
      <c r="E6798" s="36" t="s">
        <v>57</v>
      </c>
      <c r="F6798" s="36" t="s">
        <v>57</v>
      </c>
      <c r="G6798" s="36" t="s">
        <v>7504</v>
      </c>
      <c r="H6798" s="36" t="s">
        <v>7504</v>
      </c>
      <c r="I6798" s="36" t="s">
        <v>58</v>
      </c>
      <c r="J6798" s="36" t="s">
        <v>59</v>
      </c>
      <c r="K6798" s="36" t="s">
        <v>9406</v>
      </c>
    </row>
    <row r="6799" spans="1:11" ht="15" customHeight="1">
      <c r="A6799" s="36" t="s">
        <v>9407</v>
      </c>
      <c r="B6799" s="36">
        <v>480729</v>
      </c>
      <c r="C6799" s="35" t="e">
        <f>VLOOKUP(B6799,'[1]EC Sales Date'!$A:$C,2,)</f>
        <v>#N/A</v>
      </c>
      <c r="D6799" s="36" t="s">
        <v>86</v>
      </c>
      <c r="E6799" s="36" t="s">
        <v>86</v>
      </c>
      <c r="F6799" s="36" t="s">
        <v>72</v>
      </c>
      <c r="G6799" s="36" t="s">
        <v>7504</v>
      </c>
      <c r="H6799" s="36" t="s">
        <v>7504</v>
      </c>
      <c r="I6799" s="36" t="s">
        <v>58</v>
      </c>
      <c r="J6799" s="36" t="s">
        <v>59</v>
      </c>
      <c r="K6799" s="36" t="s">
        <v>9408</v>
      </c>
    </row>
    <row r="6800" spans="1:11" ht="15" customHeight="1">
      <c r="A6800" s="36" t="s">
        <v>9409</v>
      </c>
      <c r="B6800" s="36">
        <v>480731</v>
      </c>
      <c r="C6800" s="35" t="e">
        <f>VLOOKUP(B6800,'[1]EC Sales Date'!$A:$C,2,)</f>
        <v>#N/A</v>
      </c>
      <c r="D6800" s="36" t="s">
        <v>86</v>
      </c>
      <c r="E6800" s="36" t="s">
        <v>86</v>
      </c>
      <c r="F6800" s="36" t="s">
        <v>86</v>
      </c>
      <c r="G6800" s="36" t="s">
        <v>7504</v>
      </c>
      <c r="H6800" s="36" t="s">
        <v>7504</v>
      </c>
      <c r="I6800" s="36" t="s">
        <v>58</v>
      </c>
      <c r="J6800" s="36" t="s">
        <v>59</v>
      </c>
      <c r="K6800" s="36" t="s">
        <v>5022</v>
      </c>
    </row>
    <row r="6801" spans="1:11" ht="15" customHeight="1">
      <c r="A6801" s="36" t="s">
        <v>9410</v>
      </c>
      <c r="B6801" s="36">
        <v>480732</v>
      </c>
      <c r="C6801" s="35" t="e">
        <f>VLOOKUP(B6801,'[1]EC Sales Date'!$A:$C,2,)</f>
        <v>#N/A</v>
      </c>
      <c r="D6801" s="36" t="s">
        <v>57</v>
      </c>
      <c r="E6801" s="36" t="s">
        <v>57</v>
      </c>
      <c r="F6801" s="36" t="s">
        <v>57</v>
      </c>
      <c r="G6801" s="36" t="s">
        <v>7504</v>
      </c>
      <c r="H6801" s="36" t="s">
        <v>7504</v>
      </c>
      <c r="I6801" s="36" t="s">
        <v>58</v>
      </c>
      <c r="J6801" s="36" t="s">
        <v>59</v>
      </c>
      <c r="K6801" s="36" t="s">
        <v>1076</v>
      </c>
    </row>
    <row r="6802" spans="1:11" ht="15" customHeight="1">
      <c r="A6802" s="36" t="s">
        <v>9411</v>
      </c>
      <c r="B6802" s="36">
        <v>480733</v>
      </c>
      <c r="C6802" s="35" t="e">
        <f>VLOOKUP(B6802,'[1]EC Sales Date'!$A:$C,2,)</f>
        <v>#N/A</v>
      </c>
      <c r="D6802" s="36" t="s">
        <v>86</v>
      </c>
      <c r="E6802" s="36" t="s">
        <v>86</v>
      </c>
      <c r="F6802" s="36" t="s">
        <v>86</v>
      </c>
      <c r="G6802" s="36" t="s">
        <v>7504</v>
      </c>
      <c r="H6802" s="36" t="s">
        <v>7504</v>
      </c>
      <c r="I6802" s="36" t="s">
        <v>58</v>
      </c>
      <c r="J6802" s="36" t="s">
        <v>59</v>
      </c>
      <c r="K6802" s="36" t="s">
        <v>9412</v>
      </c>
    </row>
    <row r="6803" spans="1:11" ht="15" customHeight="1">
      <c r="A6803" s="36" t="s">
        <v>9413</v>
      </c>
      <c r="B6803" s="36">
        <v>481474</v>
      </c>
      <c r="C6803" s="35" t="e">
        <f>VLOOKUP(B6803,'[1]EC Sales Date'!$A:$C,2,)</f>
        <v>#N/A</v>
      </c>
      <c r="D6803" s="36" t="s">
        <v>86</v>
      </c>
      <c r="E6803" s="36" t="s">
        <v>86</v>
      </c>
      <c r="F6803" s="36" t="s">
        <v>86</v>
      </c>
      <c r="G6803" s="36" t="s">
        <v>7504</v>
      </c>
      <c r="H6803" s="36" t="s">
        <v>7504</v>
      </c>
      <c r="I6803" s="36" t="s">
        <v>58</v>
      </c>
      <c r="J6803" s="36" t="s">
        <v>59</v>
      </c>
      <c r="K6803" s="36" t="s">
        <v>9414</v>
      </c>
    </row>
    <row r="6804" spans="1:11" ht="15" customHeight="1">
      <c r="A6804" s="36" t="s">
        <v>9415</v>
      </c>
      <c r="B6804" s="36">
        <v>481475</v>
      </c>
      <c r="C6804" s="35" t="str">
        <f>VLOOKUP(B6804,'[1]EC Sales Date'!$A:$C,2,)</f>
        <v>Chaussettes HEATTECH (Neige)</v>
      </c>
      <c r="D6804" s="36" t="s">
        <v>86</v>
      </c>
      <c r="E6804" s="36" t="s">
        <v>86</v>
      </c>
      <c r="F6804" s="36" t="s">
        <v>86</v>
      </c>
      <c r="G6804" s="36" t="s">
        <v>7504</v>
      </c>
      <c r="H6804" s="36" t="s">
        <v>7504</v>
      </c>
      <c r="I6804" s="36" t="s">
        <v>58</v>
      </c>
      <c r="J6804" s="36" t="s">
        <v>59</v>
      </c>
      <c r="K6804" s="36" t="s">
        <v>9416</v>
      </c>
    </row>
    <row r="6805" spans="1:11" ht="15" customHeight="1">
      <c r="A6805" s="36" t="s">
        <v>9417</v>
      </c>
      <c r="B6805" s="36">
        <v>481476</v>
      </c>
      <c r="C6805" s="35" t="e">
        <f>VLOOKUP(B6805,'[1]EC Sales Date'!$A:$C,2,)</f>
        <v>#N/A</v>
      </c>
      <c r="D6805" s="36" t="s">
        <v>57</v>
      </c>
      <c r="E6805" s="36" t="s">
        <v>57</v>
      </c>
      <c r="F6805" s="36" t="s">
        <v>57</v>
      </c>
      <c r="G6805" s="36" t="s">
        <v>7504</v>
      </c>
      <c r="H6805" s="36" t="s">
        <v>7504</v>
      </c>
      <c r="I6805" s="36" t="s">
        <v>58</v>
      </c>
      <c r="J6805" s="36" t="s">
        <v>59</v>
      </c>
      <c r="K6805" s="36" t="s">
        <v>9418</v>
      </c>
    </row>
    <row r="6806" spans="1:11" ht="15" customHeight="1">
      <c r="A6806" s="36" t="s">
        <v>9419</v>
      </c>
      <c r="B6806" s="36">
        <v>479219</v>
      </c>
      <c r="C6806" s="35" t="e">
        <f>VLOOKUP(B6806,'[1]EC Sales Date'!$A:$C,2,)</f>
        <v>#N/A</v>
      </c>
      <c r="D6806" s="36" t="s">
        <v>57</v>
      </c>
      <c r="E6806" s="36" t="s">
        <v>57</v>
      </c>
      <c r="F6806" s="36" t="s">
        <v>57</v>
      </c>
      <c r="G6806" s="36" t="s">
        <v>7504</v>
      </c>
      <c r="H6806" s="36" t="s">
        <v>7504</v>
      </c>
      <c r="I6806" s="36" t="s">
        <v>58</v>
      </c>
      <c r="J6806" s="36" t="s">
        <v>59</v>
      </c>
      <c r="K6806" s="36" t="s">
        <v>9420</v>
      </c>
    </row>
    <row r="6807" spans="1:11" ht="15" customHeight="1">
      <c r="A6807" s="36" t="s">
        <v>9421</v>
      </c>
      <c r="B6807" s="36">
        <v>480735</v>
      </c>
      <c r="C6807" s="35" t="e">
        <f>VLOOKUP(B6807,'[1]EC Sales Date'!$A:$C,2,)</f>
        <v>#N/A</v>
      </c>
      <c r="D6807" s="36" t="s">
        <v>57</v>
      </c>
      <c r="E6807" s="36" t="s">
        <v>57</v>
      </c>
      <c r="F6807" s="36" t="s">
        <v>57</v>
      </c>
      <c r="G6807" s="36" t="s">
        <v>7504</v>
      </c>
      <c r="H6807" s="36" t="s">
        <v>7504</v>
      </c>
      <c r="I6807" s="36" t="s">
        <v>58</v>
      </c>
      <c r="J6807" s="36" t="s">
        <v>59</v>
      </c>
      <c r="K6807" s="36" t="s">
        <v>9422</v>
      </c>
    </row>
    <row r="6808" spans="1:11" ht="15" customHeight="1">
      <c r="A6808" s="36" t="s">
        <v>9423</v>
      </c>
      <c r="B6808" s="36">
        <v>480735</v>
      </c>
      <c r="C6808" s="35" t="e">
        <f>VLOOKUP(B6808,'[1]EC Sales Date'!$A:$C,2,)</f>
        <v>#N/A</v>
      </c>
      <c r="D6808" s="36" t="s">
        <v>57</v>
      </c>
      <c r="E6808" s="36" t="s">
        <v>57</v>
      </c>
      <c r="F6808" s="36" t="s">
        <v>57</v>
      </c>
      <c r="G6808" s="36" t="s">
        <v>7504</v>
      </c>
      <c r="H6808" s="36" t="s">
        <v>7504</v>
      </c>
      <c r="I6808" s="36" t="s">
        <v>58</v>
      </c>
      <c r="J6808" s="36" t="s">
        <v>59</v>
      </c>
      <c r="K6808" s="36" t="s">
        <v>9424</v>
      </c>
    </row>
    <row r="6809" spans="1:11" ht="15" customHeight="1">
      <c r="A6809" s="36" t="s">
        <v>9425</v>
      </c>
      <c r="B6809" s="36">
        <v>480736</v>
      </c>
      <c r="C6809" s="35" t="e">
        <f>VLOOKUP(B6809,'[1]EC Sales Date'!$A:$C,2,)</f>
        <v>#N/A</v>
      </c>
      <c r="D6809" s="36" t="s">
        <v>57</v>
      </c>
      <c r="E6809" s="36" t="s">
        <v>57</v>
      </c>
      <c r="F6809" s="36" t="s">
        <v>57</v>
      </c>
      <c r="G6809" s="36" t="s">
        <v>7504</v>
      </c>
      <c r="H6809" s="36" t="s">
        <v>7504</v>
      </c>
      <c r="I6809" s="36" t="s">
        <v>58</v>
      </c>
      <c r="J6809" s="36" t="s">
        <v>59</v>
      </c>
      <c r="K6809" s="36" t="s">
        <v>1146</v>
      </c>
    </row>
    <row r="6810" spans="1:11" ht="15" customHeight="1">
      <c r="A6810" s="36" t="s">
        <v>9426</v>
      </c>
      <c r="B6810" s="36">
        <v>480738</v>
      </c>
      <c r="C6810" s="35" t="e">
        <f>VLOOKUP(B6810,'[1]EC Sales Date'!$A:$C,2,)</f>
        <v>#N/A</v>
      </c>
      <c r="D6810" s="36" t="s">
        <v>57</v>
      </c>
      <c r="E6810" s="36" t="s">
        <v>57</v>
      </c>
      <c r="F6810" s="36" t="s">
        <v>57</v>
      </c>
      <c r="G6810" s="36" t="s">
        <v>7504</v>
      </c>
      <c r="H6810" s="36" t="s">
        <v>7504</v>
      </c>
      <c r="I6810" s="36" t="s">
        <v>58</v>
      </c>
      <c r="J6810" s="36" t="s">
        <v>59</v>
      </c>
      <c r="K6810" s="36" t="s">
        <v>9427</v>
      </c>
    </row>
    <row r="6811" spans="1:11" ht="15" customHeight="1">
      <c r="A6811" s="36" t="s">
        <v>9428</v>
      </c>
      <c r="B6811" s="36">
        <v>480066</v>
      </c>
      <c r="C6811" s="35" t="e">
        <f>VLOOKUP(B6811,'[1]EC Sales Date'!$A:$C,2,)</f>
        <v>#N/A</v>
      </c>
      <c r="D6811" s="36" t="s">
        <v>57</v>
      </c>
      <c r="E6811" s="36" t="s">
        <v>57</v>
      </c>
      <c r="F6811" s="36" t="s">
        <v>57</v>
      </c>
      <c r="G6811" s="36" t="s">
        <v>7504</v>
      </c>
      <c r="H6811" s="36" t="s">
        <v>7504</v>
      </c>
      <c r="I6811" s="36" t="s">
        <v>78</v>
      </c>
      <c r="J6811" s="36" t="s">
        <v>59</v>
      </c>
      <c r="K6811" s="36" t="s">
        <v>9429</v>
      </c>
    </row>
    <row r="6812" spans="1:11" ht="15" customHeight="1">
      <c r="A6812" s="36" t="s">
        <v>9430</v>
      </c>
      <c r="B6812" s="36">
        <v>480342</v>
      </c>
      <c r="C6812" s="35" t="e">
        <f>VLOOKUP(B6812,'[1]EC Sales Date'!$A:$C,2,)</f>
        <v>#N/A</v>
      </c>
      <c r="D6812" s="36" t="s">
        <v>86</v>
      </c>
      <c r="E6812" s="36" t="s">
        <v>57</v>
      </c>
      <c r="F6812" s="36" t="s">
        <v>57</v>
      </c>
      <c r="G6812" s="36" t="s">
        <v>7504</v>
      </c>
      <c r="H6812" s="36" t="s">
        <v>7504</v>
      </c>
      <c r="I6812" s="36" t="s">
        <v>58</v>
      </c>
      <c r="J6812" s="36" t="s">
        <v>59</v>
      </c>
      <c r="K6812" s="36" t="s">
        <v>5058</v>
      </c>
    </row>
    <row r="6813" spans="1:11" ht="15" customHeight="1">
      <c r="A6813" s="36" t="s">
        <v>9431</v>
      </c>
      <c r="B6813" s="36">
        <v>480342</v>
      </c>
      <c r="C6813" s="35" t="e">
        <f>VLOOKUP(B6813,'[1]EC Sales Date'!$A:$C,2,)</f>
        <v>#N/A</v>
      </c>
      <c r="D6813" s="36" t="s">
        <v>56</v>
      </c>
      <c r="E6813" s="36" t="s">
        <v>57</v>
      </c>
      <c r="F6813" s="36" t="s">
        <v>57</v>
      </c>
      <c r="G6813" s="36" t="s">
        <v>7504</v>
      </c>
      <c r="H6813" s="36" t="s">
        <v>7504</v>
      </c>
      <c r="I6813" s="36" t="s">
        <v>58</v>
      </c>
      <c r="J6813" s="36" t="s">
        <v>59</v>
      </c>
      <c r="K6813" s="36" t="s">
        <v>5058</v>
      </c>
    </row>
    <row r="6814" spans="1:11" ht="15" customHeight="1">
      <c r="A6814" s="36" t="s">
        <v>9432</v>
      </c>
      <c r="B6814" s="36">
        <v>478849</v>
      </c>
      <c r="C6814" s="35" t="str">
        <f>VLOOKUP(B6814,'[1]EC Sales Date'!$A:$C,2,)</f>
        <v>Pantalon en flanelle</v>
      </c>
      <c r="D6814" s="36" t="s">
        <v>427</v>
      </c>
      <c r="E6814" s="36" t="s">
        <v>427</v>
      </c>
      <c r="F6814" s="36" t="s">
        <v>427</v>
      </c>
      <c r="G6814" s="36" t="s">
        <v>7504</v>
      </c>
      <c r="H6814" s="36" t="s">
        <v>7504</v>
      </c>
      <c r="I6814" s="36" t="s">
        <v>58</v>
      </c>
      <c r="J6814" s="37" t="s">
        <v>123</v>
      </c>
      <c r="K6814" s="36" t="s">
        <v>124</v>
      </c>
    </row>
    <row r="6815" spans="1:11" ht="15" customHeight="1">
      <c r="A6815" s="36" t="s">
        <v>9433</v>
      </c>
      <c r="B6815" s="36">
        <v>478849</v>
      </c>
      <c r="C6815" s="35" t="str">
        <f>VLOOKUP(B6815,'[1]EC Sales Date'!$A:$C,2,)</f>
        <v>Pantalon en flanelle</v>
      </c>
      <c r="D6815" s="36" t="s">
        <v>57</v>
      </c>
      <c r="E6815" s="36" t="s">
        <v>57</v>
      </c>
      <c r="F6815" s="36" t="s">
        <v>57</v>
      </c>
      <c r="G6815" s="36" t="s">
        <v>7504</v>
      </c>
      <c r="H6815" s="36" t="s">
        <v>7504</v>
      </c>
      <c r="I6815" s="36" t="s">
        <v>58</v>
      </c>
      <c r="J6815" s="37" t="s">
        <v>123</v>
      </c>
      <c r="K6815" s="36" t="s">
        <v>124</v>
      </c>
    </row>
    <row r="6816" spans="1:11" ht="15" customHeight="1">
      <c r="A6816" s="36" t="s">
        <v>9434</v>
      </c>
      <c r="B6816" s="36">
        <v>478849</v>
      </c>
      <c r="C6816" s="35" t="str">
        <f>VLOOKUP(B6816,'[1]EC Sales Date'!$A:$C,2,)</f>
        <v>Pantalon en flanelle</v>
      </c>
      <c r="D6816" s="36" t="s">
        <v>427</v>
      </c>
      <c r="E6816" s="36" t="s">
        <v>427</v>
      </c>
      <c r="F6816" s="36" t="s">
        <v>427</v>
      </c>
      <c r="G6816" s="36" t="s">
        <v>7504</v>
      </c>
      <c r="H6816" s="36" t="s">
        <v>7504</v>
      </c>
      <c r="I6816" s="36" t="s">
        <v>58</v>
      </c>
      <c r="J6816" s="37" t="s">
        <v>123</v>
      </c>
      <c r="K6816" s="36" t="s">
        <v>124</v>
      </c>
    </row>
    <row r="6817" spans="1:11" ht="15" customHeight="1">
      <c r="A6817" s="36" t="s">
        <v>9435</v>
      </c>
      <c r="B6817" s="36">
        <v>478861</v>
      </c>
      <c r="C6817" s="35" t="str">
        <f>VLOOKUP(B6817,'[1]EC Sales Date'!$A:$C,2,)</f>
        <v>Pantalon en flanelle (Carreaux)</v>
      </c>
      <c r="D6817" s="36" t="s">
        <v>427</v>
      </c>
      <c r="E6817" s="36" t="s">
        <v>427</v>
      </c>
      <c r="F6817" s="36" t="s">
        <v>427</v>
      </c>
      <c r="G6817" s="36" t="s">
        <v>7504</v>
      </c>
      <c r="H6817" s="36" t="s">
        <v>7504</v>
      </c>
      <c r="I6817" s="36" t="s">
        <v>58</v>
      </c>
      <c r="J6817" s="37" t="s">
        <v>123</v>
      </c>
      <c r="K6817" s="36" t="s">
        <v>124</v>
      </c>
    </row>
    <row r="6818" spans="1:11" ht="15" customHeight="1">
      <c r="A6818" s="36" t="s">
        <v>9436</v>
      </c>
      <c r="B6818" s="36">
        <v>481486</v>
      </c>
      <c r="C6818" s="35" t="str">
        <f>VLOOKUP(B6818,'[1]EC Sales Date'!$A:$C,2,)</f>
        <v>Pantalon en flanelle (Vichy)</v>
      </c>
      <c r="D6818" s="36" t="s">
        <v>427</v>
      </c>
      <c r="E6818" s="36" t="s">
        <v>427</v>
      </c>
      <c r="F6818" s="36" t="s">
        <v>427</v>
      </c>
      <c r="G6818" s="36" t="s">
        <v>7504</v>
      </c>
      <c r="H6818" s="36" t="s">
        <v>7504</v>
      </c>
      <c r="I6818" s="36" t="s">
        <v>58</v>
      </c>
      <c r="J6818" s="37" t="s">
        <v>123</v>
      </c>
      <c r="K6818" s="36" t="s">
        <v>124</v>
      </c>
    </row>
    <row r="6819" spans="1:11" ht="15" customHeight="1">
      <c r="A6819" s="36" t="s">
        <v>9437</v>
      </c>
      <c r="B6819" s="36">
        <v>478725</v>
      </c>
      <c r="C6819" s="35" t="str">
        <f>VLOOKUP(B6819,'[1]EC Sales Date'!$A:$C,2,)</f>
        <v>Robe courte (Sans manches)</v>
      </c>
      <c r="D6819" s="36" t="s">
        <v>86</v>
      </c>
      <c r="E6819" s="36" t="s">
        <v>57</v>
      </c>
      <c r="F6819" s="36" t="s">
        <v>57</v>
      </c>
      <c r="G6819" s="36" t="s">
        <v>7504</v>
      </c>
      <c r="H6819" s="36" t="s">
        <v>7504</v>
      </c>
      <c r="I6819" s="36" t="s">
        <v>4859</v>
      </c>
      <c r="J6819" s="36" t="s">
        <v>59</v>
      </c>
      <c r="K6819" s="36" t="s">
        <v>9438</v>
      </c>
    </row>
    <row r="6820" spans="1:11" ht="15" customHeight="1">
      <c r="A6820" s="36" t="s">
        <v>9439</v>
      </c>
      <c r="B6820" s="36">
        <v>478730</v>
      </c>
      <c r="C6820" s="35" t="str">
        <f>VLOOKUP(B6820,'[1]EC Sales Date'!$A:$C,2,)</f>
        <v>Robe en maille soufflée Yarn™ (Sans manches)</v>
      </c>
      <c r="D6820" s="36" t="s">
        <v>80</v>
      </c>
      <c r="E6820" s="36" t="s">
        <v>80</v>
      </c>
      <c r="F6820" s="36" t="s">
        <v>86</v>
      </c>
      <c r="G6820" s="36" t="s">
        <v>7504</v>
      </c>
      <c r="H6820" s="36" t="s">
        <v>7504</v>
      </c>
      <c r="I6820" s="36" t="s">
        <v>9440</v>
      </c>
      <c r="J6820" s="36" t="s">
        <v>59</v>
      </c>
      <c r="K6820" s="36" t="s">
        <v>9441</v>
      </c>
    </row>
    <row r="6821" spans="1:11" ht="15" customHeight="1">
      <c r="A6821" s="36" t="s">
        <v>9442</v>
      </c>
      <c r="B6821" s="36">
        <v>478731</v>
      </c>
      <c r="C6821" s="35" t="e">
        <f>VLOOKUP(B6821,'[1]EC Sales Date'!$A:$C,2,)</f>
        <v>#N/A</v>
      </c>
      <c r="D6821" s="36" t="s">
        <v>86</v>
      </c>
      <c r="E6821" s="36" t="s">
        <v>86</v>
      </c>
      <c r="F6821" s="36" t="s">
        <v>57</v>
      </c>
      <c r="G6821" s="36" t="s">
        <v>7504</v>
      </c>
      <c r="H6821" s="36" t="s">
        <v>7504</v>
      </c>
      <c r="I6821" s="36" t="s">
        <v>58</v>
      </c>
      <c r="J6821" s="36" t="s">
        <v>59</v>
      </c>
      <c r="K6821" s="36" t="s">
        <v>1016</v>
      </c>
    </row>
    <row r="6822" spans="1:11" ht="15" customHeight="1">
      <c r="A6822" s="36" t="s">
        <v>9443</v>
      </c>
      <c r="B6822" s="36">
        <v>479683</v>
      </c>
      <c r="C6822" s="35" t="e">
        <f>VLOOKUP(B6822,'[1]EC Sales Date'!$A:$C,2,)</f>
        <v>#N/A</v>
      </c>
      <c r="D6822" s="36" t="s">
        <v>57</v>
      </c>
      <c r="E6822" s="36" t="s">
        <v>57</v>
      </c>
      <c r="F6822" s="36" t="s">
        <v>57</v>
      </c>
      <c r="G6822" s="36" t="s">
        <v>7504</v>
      </c>
      <c r="H6822" s="36" t="s">
        <v>7504</v>
      </c>
      <c r="I6822" s="36" t="s">
        <v>78</v>
      </c>
      <c r="J6822" s="36" t="s">
        <v>59</v>
      </c>
      <c r="K6822" s="36" t="s">
        <v>9444</v>
      </c>
    </row>
    <row r="6823" spans="1:11" ht="15" customHeight="1">
      <c r="A6823" s="36" t="s">
        <v>9445</v>
      </c>
      <c r="B6823" s="36">
        <v>479684</v>
      </c>
      <c r="C6823" s="35" t="e">
        <f>VLOOKUP(B6823,'[1]EC Sales Date'!$A:$C,2,)</f>
        <v>#N/A</v>
      </c>
      <c r="D6823" s="36" t="s">
        <v>57</v>
      </c>
      <c r="E6823" s="36" t="s">
        <v>57</v>
      </c>
      <c r="F6823" s="36" t="s">
        <v>57</v>
      </c>
      <c r="G6823" s="36" t="s">
        <v>7504</v>
      </c>
      <c r="H6823" s="36" t="s">
        <v>7504</v>
      </c>
      <c r="I6823" s="36" t="s">
        <v>58</v>
      </c>
      <c r="J6823" s="36" t="s">
        <v>59</v>
      </c>
      <c r="K6823" s="36" t="s">
        <v>9333</v>
      </c>
    </row>
    <row r="6824" spans="1:11" ht="15" customHeight="1">
      <c r="A6824" s="36" t="s">
        <v>9446</v>
      </c>
      <c r="B6824" s="36">
        <v>479754</v>
      </c>
      <c r="C6824" s="35" t="e">
        <f>VLOOKUP(B6824,'[1]EC Sales Date'!$A:$C,2,)</f>
        <v>#N/A</v>
      </c>
      <c r="D6824" s="36" t="s">
        <v>86</v>
      </c>
      <c r="E6824" s="36" t="s">
        <v>86</v>
      </c>
      <c r="F6824" s="36" t="s">
        <v>57</v>
      </c>
      <c r="G6824" s="36" t="s">
        <v>7504</v>
      </c>
      <c r="H6824" s="36" t="s">
        <v>7504</v>
      </c>
      <c r="I6824" s="36" t="s">
        <v>58</v>
      </c>
      <c r="J6824" s="36" t="s">
        <v>59</v>
      </c>
      <c r="K6824" s="36" t="s">
        <v>9323</v>
      </c>
    </row>
    <row r="6825" spans="1:11" ht="15" customHeight="1">
      <c r="A6825" s="36" t="s">
        <v>9447</v>
      </c>
      <c r="B6825" s="36">
        <v>481605</v>
      </c>
      <c r="C6825" s="35" t="e">
        <f>VLOOKUP(B6825,'[1]EC Sales Date'!$A:$C,2,)</f>
        <v>#N/A</v>
      </c>
      <c r="D6825" s="36" t="s">
        <v>86</v>
      </c>
      <c r="E6825" s="36" t="s">
        <v>86</v>
      </c>
      <c r="F6825" s="36" t="s">
        <v>57</v>
      </c>
      <c r="G6825" s="36" t="s">
        <v>7504</v>
      </c>
      <c r="H6825" s="36" t="s">
        <v>7504</v>
      </c>
      <c r="I6825" s="36" t="s">
        <v>58</v>
      </c>
      <c r="J6825" s="37" t="s">
        <v>123</v>
      </c>
      <c r="K6825" s="36" t="s">
        <v>989</v>
      </c>
    </row>
    <row r="6826" spans="1:11" ht="15" customHeight="1">
      <c r="A6826" s="36" t="s">
        <v>9448</v>
      </c>
      <c r="B6826" s="36">
        <v>478248</v>
      </c>
      <c r="C6826" s="35" t="e">
        <f>VLOOKUP(B6826,'[1]EC Sales Date'!$A:$C,2,)</f>
        <v>#N/A</v>
      </c>
      <c r="D6826" s="36" t="s">
        <v>57</v>
      </c>
      <c r="E6826" s="36" t="s">
        <v>57</v>
      </c>
      <c r="F6826" s="36" t="s">
        <v>57</v>
      </c>
      <c r="G6826" s="36" t="s">
        <v>7504</v>
      </c>
      <c r="H6826" s="36" t="s">
        <v>7504</v>
      </c>
      <c r="I6826" s="36" t="s">
        <v>78</v>
      </c>
      <c r="J6826" s="36" t="s">
        <v>59</v>
      </c>
      <c r="K6826" s="36" t="s">
        <v>9449</v>
      </c>
    </row>
    <row r="6827" spans="1:11" ht="15" customHeight="1">
      <c r="A6827" s="36" t="s">
        <v>9450</v>
      </c>
      <c r="B6827" s="36">
        <v>481240</v>
      </c>
      <c r="C6827" s="35" t="e">
        <f>VLOOKUP(B6827,'[1]EC Sales Date'!$A:$C,2,)</f>
        <v>#N/A</v>
      </c>
      <c r="D6827" s="36" t="s">
        <v>57</v>
      </c>
      <c r="E6827" s="36" t="s">
        <v>57</v>
      </c>
      <c r="F6827" s="36" t="s">
        <v>57</v>
      </c>
      <c r="G6827" s="36" t="s">
        <v>7504</v>
      </c>
      <c r="H6827" s="36" t="s">
        <v>7504</v>
      </c>
      <c r="I6827" s="36" t="s">
        <v>78</v>
      </c>
      <c r="J6827" s="36" t="s">
        <v>59</v>
      </c>
      <c r="K6827" s="36" t="s">
        <v>9449</v>
      </c>
    </row>
    <row r="6828" spans="1:11" ht="15" customHeight="1">
      <c r="A6828" s="36" t="s">
        <v>9451</v>
      </c>
      <c r="B6828" s="36">
        <v>478249</v>
      </c>
      <c r="C6828" s="35" t="str">
        <f>VLOOKUP(B6828,'[1]EC Sales Date'!$A:$C,2,)</f>
        <v>Veste en velours côtelé</v>
      </c>
      <c r="D6828" s="36" t="s">
        <v>57</v>
      </c>
      <c r="E6828" s="36" t="s">
        <v>57</v>
      </c>
      <c r="F6828" s="36" t="s">
        <v>57</v>
      </c>
      <c r="G6828" s="36" t="s">
        <v>7504</v>
      </c>
      <c r="H6828" s="36" t="s">
        <v>7504</v>
      </c>
      <c r="I6828" s="36" t="s">
        <v>58</v>
      </c>
      <c r="J6828" s="37" t="s">
        <v>123</v>
      </c>
      <c r="K6828" s="36" t="s">
        <v>124</v>
      </c>
    </row>
    <row r="6829" spans="1:11" ht="15" customHeight="1">
      <c r="A6829" s="36" t="s">
        <v>9452</v>
      </c>
      <c r="B6829" s="36">
        <v>478268</v>
      </c>
      <c r="C6829" s="35" t="str">
        <f>VLOOKUP(B6829,'[1]EC Sales Date'!$A:$C,2,)</f>
        <v>Parka PUFFERTECH</v>
      </c>
      <c r="D6829" s="36" t="s">
        <v>57</v>
      </c>
      <c r="E6829" s="36" t="s">
        <v>57</v>
      </c>
      <c r="F6829" s="36" t="s">
        <v>57</v>
      </c>
      <c r="G6829" s="36" t="s">
        <v>7504</v>
      </c>
      <c r="H6829" s="36" t="s">
        <v>7504</v>
      </c>
      <c r="I6829" s="36" t="s">
        <v>58</v>
      </c>
      <c r="J6829" s="36" t="s">
        <v>59</v>
      </c>
      <c r="K6829" s="36" t="s">
        <v>5134</v>
      </c>
    </row>
    <row r="6830" spans="1:11" ht="15" customHeight="1">
      <c r="A6830" s="36" t="s">
        <v>10989</v>
      </c>
      <c r="B6830" s="36">
        <v>478270</v>
      </c>
      <c r="C6830" s="35" t="e">
        <f>VLOOKUP(B6830,'[1]EC Sales Date'!$A:$C,2,)</f>
        <v>#N/A</v>
      </c>
      <c r="D6830" s="36" t="s">
        <v>57</v>
      </c>
      <c r="E6830" s="36" t="s">
        <v>57</v>
      </c>
      <c r="F6830" s="36" t="s">
        <v>57</v>
      </c>
      <c r="G6830" s="36" t="s">
        <v>7504</v>
      </c>
      <c r="H6830" s="36" t="s">
        <v>7504</v>
      </c>
      <c r="I6830" s="36" t="s">
        <v>58</v>
      </c>
      <c r="J6830" s="36" t="s">
        <v>59</v>
      </c>
      <c r="K6830" s="36" t="s">
        <v>916</v>
      </c>
    </row>
    <row r="6831" spans="1:11" ht="15" customHeight="1">
      <c r="A6831" s="36" t="s">
        <v>9453</v>
      </c>
      <c r="B6831" s="36">
        <v>478270</v>
      </c>
      <c r="C6831" s="35" t="e">
        <f>VLOOKUP(B6831,'[1]EC Sales Date'!$A:$C,2,)</f>
        <v>#N/A</v>
      </c>
      <c r="D6831" s="36" t="s">
        <v>56</v>
      </c>
      <c r="E6831" s="36" t="s">
        <v>555</v>
      </c>
      <c r="F6831" s="36" t="s">
        <v>555</v>
      </c>
      <c r="G6831" s="36" t="s">
        <v>7504</v>
      </c>
      <c r="H6831" s="36" t="s">
        <v>7504</v>
      </c>
      <c r="I6831" s="36" t="s">
        <v>58</v>
      </c>
      <c r="J6831" s="36" t="s">
        <v>59</v>
      </c>
      <c r="K6831" s="36" t="s">
        <v>916</v>
      </c>
    </row>
    <row r="6832" spans="1:11" ht="15" customHeight="1">
      <c r="A6832" s="36" t="s">
        <v>9454</v>
      </c>
      <c r="B6832" s="36">
        <v>478270</v>
      </c>
      <c r="C6832" s="35" t="e">
        <f>VLOOKUP(B6832,'[1]EC Sales Date'!$A:$C,2,)</f>
        <v>#N/A</v>
      </c>
      <c r="D6832" s="36" t="s">
        <v>57</v>
      </c>
      <c r="E6832" s="36" t="s">
        <v>555</v>
      </c>
      <c r="F6832" s="36" t="s">
        <v>555</v>
      </c>
      <c r="G6832" s="36" t="s">
        <v>7504</v>
      </c>
      <c r="H6832" s="36" t="s">
        <v>7504</v>
      </c>
      <c r="I6832" s="36" t="s">
        <v>58</v>
      </c>
      <c r="J6832" s="36" t="s">
        <v>59</v>
      </c>
      <c r="K6832" s="36" t="s">
        <v>916</v>
      </c>
    </row>
    <row r="6833" spans="1:11" ht="15" customHeight="1">
      <c r="A6833" s="36" t="s">
        <v>9455</v>
      </c>
      <c r="B6833" s="36">
        <v>480045</v>
      </c>
      <c r="C6833" s="35" t="e">
        <f>VLOOKUP(B6833,'[1]EC Sales Date'!$A:$C,2,)</f>
        <v>#N/A</v>
      </c>
      <c r="D6833" s="36" t="s">
        <v>57</v>
      </c>
      <c r="E6833" s="36" t="s">
        <v>57</v>
      </c>
      <c r="F6833" s="36" t="s">
        <v>57</v>
      </c>
      <c r="G6833" s="36" t="s">
        <v>7504</v>
      </c>
      <c r="H6833" s="36" t="s">
        <v>7504</v>
      </c>
      <c r="I6833" s="36" t="s">
        <v>78</v>
      </c>
      <c r="J6833" s="36" t="s">
        <v>59</v>
      </c>
      <c r="K6833" s="36" t="s">
        <v>9456</v>
      </c>
    </row>
    <row r="6834" spans="1:11" ht="15" customHeight="1">
      <c r="A6834" s="36" t="s">
        <v>9457</v>
      </c>
      <c r="B6834" s="36">
        <v>481675</v>
      </c>
      <c r="C6834" s="35" t="e">
        <f>VLOOKUP(B6834,'[1]EC Sales Date'!$A:$C,2,)</f>
        <v>#N/A</v>
      </c>
      <c r="D6834" s="36" t="s">
        <v>86</v>
      </c>
      <c r="E6834" s="36" t="s">
        <v>57</v>
      </c>
      <c r="F6834" s="36" t="s">
        <v>57</v>
      </c>
      <c r="G6834" s="36" t="s">
        <v>7504</v>
      </c>
      <c r="H6834" s="36" t="s">
        <v>7504</v>
      </c>
      <c r="I6834" s="36" t="s">
        <v>78</v>
      </c>
      <c r="J6834" s="36" t="s">
        <v>59</v>
      </c>
      <c r="K6834" s="36" t="s">
        <v>9458</v>
      </c>
    </row>
    <row r="6835" spans="1:11" ht="15" customHeight="1">
      <c r="A6835" s="36" t="s">
        <v>9459</v>
      </c>
      <c r="B6835" s="36">
        <v>478279</v>
      </c>
      <c r="C6835" s="35" t="str">
        <f>VLOOKUP(B6835,'[1]EC Sales Date'!$A:$C,2,)</f>
        <v>Doudoune sans coutures</v>
      </c>
      <c r="D6835" s="36" t="s">
        <v>86</v>
      </c>
      <c r="E6835" s="36" t="s">
        <v>57</v>
      </c>
      <c r="F6835" s="36" t="s">
        <v>57</v>
      </c>
      <c r="G6835" s="36" t="s">
        <v>7504</v>
      </c>
      <c r="H6835" s="36" t="s">
        <v>7504</v>
      </c>
      <c r="I6835" s="36" t="s">
        <v>58</v>
      </c>
      <c r="J6835" s="36" t="s">
        <v>59</v>
      </c>
      <c r="K6835" s="36" t="s">
        <v>5122</v>
      </c>
    </row>
    <row r="6836" spans="1:11" ht="15" customHeight="1">
      <c r="A6836" s="36" t="s">
        <v>9460</v>
      </c>
      <c r="B6836" s="36">
        <v>478279</v>
      </c>
      <c r="C6836" s="35" t="str">
        <f>VLOOKUP(B6836,'[1]EC Sales Date'!$A:$C,2,)</f>
        <v>Doudoune sans coutures</v>
      </c>
      <c r="D6836" s="36" t="s">
        <v>57</v>
      </c>
      <c r="E6836" s="36" t="s">
        <v>57</v>
      </c>
      <c r="F6836" s="36" t="s">
        <v>57</v>
      </c>
      <c r="G6836" s="36" t="s">
        <v>7504</v>
      </c>
      <c r="H6836" s="36" t="s">
        <v>7504</v>
      </c>
      <c r="I6836" s="36" t="s">
        <v>58</v>
      </c>
      <c r="J6836" s="36" t="s">
        <v>59</v>
      </c>
      <c r="K6836" s="36" t="s">
        <v>5124</v>
      </c>
    </row>
    <row r="6837" spans="1:11" ht="15" customHeight="1">
      <c r="A6837" s="36" t="s">
        <v>9461</v>
      </c>
      <c r="B6837" s="36">
        <v>478279</v>
      </c>
      <c r="C6837" s="35" t="str">
        <f>VLOOKUP(B6837,'[1]EC Sales Date'!$A:$C,2,)</f>
        <v>Doudoune sans coutures</v>
      </c>
      <c r="D6837" s="36" t="s">
        <v>86</v>
      </c>
      <c r="E6837" s="36" t="s">
        <v>57</v>
      </c>
      <c r="F6837" s="36" t="s">
        <v>57</v>
      </c>
      <c r="G6837" s="36" t="s">
        <v>7504</v>
      </c>
      <c r="H6837" s="36" t="s">
        <v>7504</v>
      </c>
      <c r="I6837" s="36" t="s">
        <v>58</v>
      </c>
      <c r="J6837" s="36" t="s">
        <v>59</v>
      </c>
      <c r="K6837" s="36" t="s">
        <v>5124</v>
      </c>
    </row>
    <row r="6838" spans="1:11" ht="15" customHeight="1">
      <c r="A6838" s="36" t="s">
        <v>9462</v>
      </c>
      <c r="B6838" s="36">
        <v>478279</v>
      </c>
      <c r="C6838" s="35" t="str">
        <f>VLOOKUP(B6838,'[1]EC Sales Date'!$A:$C,2,)</f>
        <v>Doudoune sans coutures</v>
      </c>
      <c r="D6838" s="36" t="s">
        <v>56</v>
      </c>
      <c r="E6838" s="36" t="s">
        <v>57</v>
      </c>
      <c r="F6838" s="36" t="s">
        <v>57</v>
      </c>
      <c r="G6838" s="36" t="s">
        <v>7504</v>
      </c>
      <c r="H6838" s="36" t="s">
        <v>7504</v>
      </c>
      <c r="I6838" s="36" t="s">
        <v>58</v>
      </c>
      <c r="J6838" s="36" t="s">
        <v>59</v>
      </c>
      <c r="K6838" s="36" t="s">
        <v>5122</v>
      </c>
    </row>
    <row r="6839" spans="1:11" ht="15" customHeight="1">
      <c r="A6839" s="36" t="s">
        <v>9463</v>
      </c>
      <c r="B6839" s="36">
        <v>478280</v>
      </c>
      <c r="C6839" s="35" t="e">
        <f>VLOOKUP(B6839,'[1]EC Sales Date'!$A:$C,2,)</f>
        <v>#N/A</v>
      </c>
      <c r="D6839" s="36" t="s">
        <v>57</v>
      </c>
      <c r="E6839" s="36" t="s">
        <v>57</v>
      </c>
      <c r="F6839" s="36" t="s">
        <v>57</v>
      </c>
      <c r="G6839" s="36" t="s">
        <v>7504</v>
      </c>
      <c r="H6839" s="36" t="s">
        <v>7504</v>
      </c>
      <c r="I6839" s="36" t="s">
        <v>58</v>
      </c>
      <c r="J6839" s="36" t="s">
        <v>59</v>
      </c>
      <c r="K6839" s="36" t="s">
        <v>9464</v>
      </c>
    </row>
    <row r="6840" spans="1:11" ht="15" customHeight="1">
      <c r="A6840" s="36" t="s">
        <v>9465</v>
      </c>
      <c r="B6840" s="36">
        <v>478280</v>
      </c>
      <c r="C6840" s="35" t="e">
        <f>VLOOKUP(B6840,'[1]EC Sales Date'!$A:$C,2,)</f>
        <v>#N/A</v>
      </c>
      <c r="D6840" s="36" t="s">
        <v>57</v>
      </c>
      <c r="E6840" s="36" t="s">
        <v>57</v>
      </c>
      <c r="F6840" s="36" t="s">
        <v>57</v>
      </c>
      <c r="G6840" s="36" t="s">
        <v>7504</v>
      </c>
      <c r="H6840" s="36" t="s">
        <v>7504</v>
      </c>
      <c r="I6840" s="36" t="s">
        <v>58</v>
      </c>
      <c r="J6840" s="36" t="s">
        <v>59</v>
      </c>
      <c r="K6840" s="36" t="s">
        <v>9464</v>
      </c>
    </row>
    <row r="6841" spans="1:11" ht="15" customHeight="1">
      <c r="A6841" s="36" t="s">
        <v>9466</v>
      </c>
      <c r="B6841" s="36">
        <v>478284</v>
      </c>
      <c r="C6841" s="35" t="e">
        <f>VLOOKUP(B6841,'[1]EC Sales Date'!$A:$C,2,)</f>
        <v>#N/A</v>
      </c>
      <c r="D6841" s="36" t="s">
        <v>57</v>
      </c>
      <c r="E6841" s="36" t="s">
        <v>57</v>
      </c>
      <c r="F6841" s="36" t="s">
        <v>57</v>
      </c>
      <c r="G6841" s="36" t="s">
        <v>7504</v>
      </c>
      <c r="H6841" s="36" t="s">
        <v>7504</v>
      </c>
      <c r="I6841" s="36" t="s">
        <v>78</v>
      </c>
      <c r="J6841" s="36" t="s">
        <v>59</v>
      </c>
      <c r="K6841" s="36" t="s">
        <v>9467</v>
      </c>
    </row>
    <row r="6842" spans="1:11" ht="15" customHeight="1">
      <c r="A6842" s="36" t="s">
        <v>9468</v>
      </c>
      <c r="B6842" s="36">
        <v>481241</v>
      </c>
      <c r="C6842" s="35" t="e">
        <f>VLOOKUP(B6842,'[1]EC Sales Date'!$A:$C,2,)</f>
        <v>#N/A</v>
      </c>
      <c r="D6842" s="36" t="s">
        <v>57</v>
      </c>
      <c r="E6842" s="36" t="s">
        <v>57</v>
      </c>
      <c r="F6842" s="36" t="s">
        <v>57</v>
      </c>
      <c r="G6842" s="36" t="s">
        <v>7504</v>
      </c>
      <c r="H6842" s="36" t="s">
        <v>7504</v>
      </c>
      <c r="I6842" s="36" t="s">
        <v>78</v>
      </c>
      <c r="J6842" s="36" t="s">
        <v>59</v>
      </c>
      <c r="K6842" s="36" t="s">
        <v>9467</v>
      </c>
    </row>
    <row r="6843" spans="1:11" ht="15" customHeight="1">
      <c r="A6843" s="36" t="s">
        <v>9469</v>
      </c>
      <c r="B6843" s="36">
        <v>478285</v>
      </c>
      <c r="C6843" s="35" t="e">
        <f>VLOOKUP(B6843,'[1]EC Sales Date'!$A:$C,2,)</f>
        <v>#N/A</v>
      </c>
      <c r="D6843" s="36" t="s">
        <v>57</v>
      </c>
      <c r="E6843" s="36" t="s">
        <v>57</v>
      </c>
      <c r="F6843" s="36" t="s">
        <v>57</v>
      </c>
      <c r="G6843" s="36" t="s">
        <v>7504</v>
      </c>
      <c r="H6843" s="36" t="s">
        <v>7504</v>
      </c>
      <c r="I6843" s="36" t="s">
        <v>58</v>
      </c>
      <c r="J6843" s="36" t="s">
        <v>59</v>
      </c>
      <c r="K6843" s="36" t="s">
        <v>1184</v>
      </c>
    </row>
    <row r="6844" spans="1:11" ht="15" customHeight="1">
      <c r="A6844" s="36" t="s">
        <v>9470</v>
      </c>
      <c r="B6844" s="36">
        <v>478286</v>
      </c>
      <c r="C6844" s="35" t="e">
        <f>VLOOKUP(B6844,'[1]EC Sales Date'!$A:$C,2,)</f>
        <v>#N/A</v>
      </c>
      <c r="D6844" s="36" t="s">
        <v>57</v>
      </c>
      <c r="E6844" s="36" t="s">
        <v>57</v>
      </c>
      <c r="F6844" s="36" t="s">
        <v>57</v>
      </c>
      <c r="G6844" s="36" t="s">
        <v>7504</v>
      </c>
      <c r="H6844" s="36" t="s">
        <v>7504</v>
      </c>
      <c r="I6844" s="36" t="s">
        <v>58</v>
      </c>
      <c r="J6844" s="36" t="s">
        <v>59</v>
      </c>
      <c r="K6844" s="36" t="s">
        <v>5151</v>
      </c>
    </row>
    <row r="6845" spans="1:11" ht="15" customHeight="1">
      <c r="A6845" s="36" t="s">
        <v>9471</v>
      </c>
      <c r="B6845" s="36">
        <v>479419</v>
      </c>
      <c r="C6845" s="35" t="str">
        <f>VLOOKUP(B6845,'[1]EC Sales Date'!$A:$C,2,)</f>
        <v>Veste matelassée</v>
      </c>
      <c r="D6845" s="36" t="s">
        <v>57</v>
      </c>
      <c r="E6845" s="36" t="s">
        <v>57</v>
      </c>
      <c r="F6845" s="36" t="s">
        <v>57</v>
      </c>
      <c r="G6845" s="36" t="s">
        <v>7504</v>
      </c>
      <c r="H6845" s="36" t="s">
        <v>7504</v>
      </c>
      <c r="I6845" s="36" t="s">
        <v>78</v>
      </c>
      <c r="J6845" s="36" t="s">
        <v>59</v>
      </c>
      <c r="K6845" s="36" t="s">
        <v>9472</v>
      </c>
    </row>
    <row r="6846" spans="1:11" ht="15" customHeight="1">
      <c r="A6846" s="36" t="s">
        <v>9473</v>
      </c>
      <c r="B6846" s="36">
        <v>479755</v>
      </c>
      <c r="C6846" s="35" t="e">
        <f>VLOOKUP(B6846,'[1]EC Sales Date'!$A:$C,2,)</f>
        <v>#N/A</v>
      </c>
      <c r="D6846" s="36" t="s">
        <v>57</v>
      </c>
      <c r="E6846" s="36" t="s">
        <v>555</v>
      </c>
      <c r="F6846" s="36" t="s">
        <v>555</v>
      </c>
      <c r="G6846" s="36" t="s">
        <v>7504</v>
      </c>
      <c r="H6846" s="36" t="s">
        <v>7504</v>
      </c>
      <c r="I6846" s="36" t="s">
        <v>58</v>
      </c>
      <c r="J6846" s="36" t="s">
        <v>59</v>
      </c>
      <c r="K6846" s="36" t="s">
        <v>916</v>
      </c>
    </row>
    <row r="6847" spans="1:11" ht="15" customHeight="1">
      <c r="A6847" s="36" t="s">
        <v>9474</v>
      </c>
      <c r="B6847" s="36">
        <v>479755</v>
      </c>
      <c r="C6847" s="35" t="e">
        <f>VLOOKUP(B6847,'[1]EC Sales Date'!$A:$C,2,)</f>
        <v>#N/A</v>
      </c>
      <c r="D6847" s="36" t="s">
        <v>56</v>
      </c>
      <c r="E6847" s="36" t="s">
        <v>555</v>
      </c>
      <c r="F6847" s="36" t="s">
        <v>555</v>
      </c>
      <c r="G6847" s="36" t="s">
        <v>7504</v>
      </c>
      <c r="H6847" s="36" t="s">
        <v>7504</v>
      </c>
      <c r="I6847" s="36" t="s">
        <v>58</v>
      </c>
      <c r="J6847" s="36" t="s">
        <v>59</v>
      </c>
      <c r="K6847" s="36" t="s">
        <v>916</v>
      </c>
    </row>
    <row r="6848" spans="1:11" ht="15" customHeight="1">
      <c r="A6848" s="36" t="s">
        <v>9475</v>
      </c>
      <c r="B6848" s="36">
        <v>479813</v>
      </c>
      <c r="C6848" s="35" t="e">
        <f>VLOOKUP(B6848,'[1]EC Sales Date'!$A:$C,2,)</f>
        <v>#N/A</v>
      </c>
      <c r="D6848" s="36" t="s">
        <v>57</v>
      </c>
      <c r="E6848" s="36" t="s">
        <v>57</v>
      </c>
      <c r="F6848" s="36" t="s">
        <v>57</v>
      </c>
      <c r="G6848" s="36" t="s">
        <v>7504</v>
      </c>
      <c r="H6848" s="36" t="s">
        <v>7504</v>
      </c>
      <c r="I6848" s="36" t="s">
        <v>78</v>
      </c>
      <c r="J6848" s="36" t="s">
        <v>59</v>
      </c>
      <c r="K6848" s="36" t="s">
        <v>9476</v>
      </c>
    </row>
    <row r="6849" spans="1:11" ht="15" customHeight="1">
      <c r="A6849" s="36" t="s">
        <v>9477</v>
      </c>
      <c r="B6849" s="36">
        <v>480812</v>
      </c>
      <c r="C6849" s="35" t="e">
        <f>VLOOKUP(B6849,'[1]EC Sales Date'!$A:$C,2,)</f>
        <v>#N/A</v>
      </c>
      <c r="D6849" s="36" t="s">
        <v>57</v>
      </c>
      <c r="E6849" s="36" t="s">
        <v>57</v>
      </c>
      <c r="F6849" s="36" t="s">
        <v>57</v>
      </c>
      <c r="G6849" s="36" t="s">
        <v>7504</v>
      </c>
      <c r="H6849" s="36" t="s">
        <v>7504</v>
      </c>
      <c r="I6849" s="36" t="s">
        <v>58</v>
      </c>
      <c r="J6849" s="36" t="s">
        <v>59</v>
      </c>
      <c r="K6849" s="36" t="s">
        <v>5138</v>
      </c>
    </row>
    <row r="6850" spans="1:11" ht="15" customHeight="1">
      <c r="A6850" s="36" t="s">
        <v>9478</v>
      </c>
      <c r="B6850" s="36">
        <v>481200</v>
      </c>
      <c r="C6850" s="35" t="e">
        <f>VLOOKUP(B6850,'[1]EC Sales Date'!$A:$C,2,)</f>
        <v>#N/A</v>
      </c>
      <c r="D6850" s="36" t="s">
        <v>57</v>
      </c>
      <c r="E6850" s="36" t="s">
        <v>57</v>
      </c>
      <c r="F6850" s="36" t="s">
        <v>57</v>
      </c>
      <c r="G6850" s="36" t="s">
        <v>7504</v>
      </c>
      <c r="H6850" s="36" t="s">
        <v>7504</v>
      </c>
      <c r="I6850" s="36" t="s">
        <v>58</v>
      </c>
      <c r="J6850" s="36" t="s">
        <v>59</v>
      </c>
      <c r="K6850" s="36" t="s">
        <v>9479</v>
      </c>
    </row>
    <row r="6851" spans="1:11" ht="15" customHeight="1">
      <c r="A6851" s="36" t="s">
        <v>9480</v>
      </c>
      <c r="B6851" s="36">
        <v>481242</v>
      </c>
      <c r="C6851" s="35" t="e">
        <f>VLOOKUP(B6851,'[1]EC Sales Date'!$A:$C,2,)</f>
        <v>#N/A</v>
      </c>
      <c r="D6851" s="36" t="s">
        <v>57</v>
      </c>
      <c r="E6851" s="36" t="s">
        <v>57</v>
      </c>
      <c r="F6851" s="36" t="s">
        <v>57</v>
      </c>
      <c r="G6851" s="36" t="s">
        <v>7504</v>
      </c>
      <c r="H6851" s="36" t="s">
        <v>7504</v>
      </c>
      <c r="I6851" s="36" t="s">
        <v>58</v>
      </c>
      <c r="J6851" s="36" t="s">
        <v>59</v>
      </c>
      <c r="K6851" s="36" t="s">
        <v>5138</v>
      </c>
    </row>
    <row r="6852" spans="1:11" ht="15" customHeight="1">
      <c r="A6852" s="36" t="s">
        <v>9481</v>
      </c>
      <c r="B6852" s="36">
        <v>481347</v>
      </c>
      <c r="C6852" s="35" t="e">
        <f>VLOOKUP(B6852,'[1]EC Sales Date'!$A:$C,2,)</f>
        <v>#N/A</v>
      </c>
      <c r="D6852" s="36" t="s">
        <v>57</v>
      </c>
      <c r="E6852" s="36" t="s">
        <v>57</v>
      </c>
      <c r="F6852" s="36" t="s">
        <v>57</v>
      </c>
      <c r="G6852" s="36" t="s">
        <v>7504</v>
      </c>
      <c r="H6852" s="36" t="s">
        <v>7504</v>
      </c>
      <c r="I6852" s="36" t="s">
        <v>78</v>
      </c>
      <c r="J6852" s="36" t="s">
        <v>59</v>
      </c>
      <c r="K6852" s="36" t="s">
        <v>9482</v>
      </c>
    </row>
    <row r="6853" spans="1:11" ht="15" customHeight="1">
      <c r="A6853" s="36" t="s">
        <v>9483</v>
      </c>
      <c r="B6853" s="36">
        <v>481351</v>
      </c>
      <c r="C6853" s="35" t="e">
        <f>VLOOKUP(B6853,'[1]EC Sales Date'!$A:$C,2,)</f>
        <v>#N/A</v>
      </c>
      <c r="D6853" s="36" t="s">
        <v>57</v>
      </c>
      <c r="E6853" s="36" t="s">
        <v>57</v>
      </c>
      <c r="F6853" s="36" t="s">
        <v>57</v>
      </c>
      <c r="G6853" s="36" t="s">
        <v>7504</v>
      </c>
      <c r="H6853" s="36" t="s">
        <v>7504</v>
      </c>
      <c r="I6853" s="36" t="s">
        <v>58</v>
      </c>
      <c r="J6853" s="36" t="s">
        <v>59</v>
      </c>
      <c r="K6853" s="36" t="s">
        <v>229</v>
      </c>
    </row>
    <row r="6854" spans="1:11" ht="15" customHeight="1">
      <c r="A6854" s="36" t="s">
        <v>9484</v>
      </c>
      <c r="B6854" s="36">
        <v>481352</v>
      </c>
      <c r="C6854" s="35" t="str">
        <f>VLOOKUP(B6854,'[1]EC Sales Date'!$A:$C,2,)</f>
        <v>Veste en polaire PUFFERTECH</v>
      </c>
      <c r="D6854" s="36" t="s">
        <v>57</v>
      </c>
      <c r="E6854" s="36" t="s">
        <v>57</v>
      </c>
      <c r="F6854" s="36" t="s">
        <v>57</v>
      </c>
      <c r="G6854" s="36" t="s">
        <v>7504</v>
      </c>
      <c r="H6854" s="36" t="s">
        <v>7504</v>
      </c>
      <c r="I6854" s="36" t="s">
        <v>78</v>
      </c>
      <c r="J6854" s="36" t="s">
        <v>59</v>
      </c>
      <c r="K6854" s="36" t="s">
        <v>9485</v>
      </c>
    </row>
    <row r="6855" spans="1:11" ht="15" customHeight="1">
      <c r="A6855" s="36" t="s">
        <v>9486</v>
      </c>
      <c r="B6855" s="36">
        <v>481608</v>
      </c>
      <c r="C6855" s="35" t="e">
        <f>VLOOKUP(B6855,'[1]EC Sales Date'!$A:$C,2,)</f>
        <v>#N/A</v>
      </c>
      <c r="D6855" s="36" t="s">
        <v>57</v>
      </c>
      <c r="E6855" s="36" t="s">
        <v>57</v>
      </c>
      <c r="F6855" s="36" t="s">
        <v>57</v>
      </c>
      <c r="G6855" s="36" t="s">
        <v>7504</v>
      </c>
      <c r="H6855" s="36" t="s">
        <v>7504</v>
      </c>
      <c r="I6855" s="36" t="s">
        <v>58</v>
      </c>
      <c r="J6855" s="36" t="s">
        <v>59</v>
      </c>
      <c r="K6855" s="36" t="s">
        <v>9487</v>
      </c>
    </row>
    <row r="6856" spans="1:11" ht="15" customHeight="1">
      <c r="A6856" s="36" t="s">
        <v>9488</v>
      </c>
      <c r="B6856" s="36">
        <v>484345</v>
      </c>
      <c r="C6856" s="35" t="str">
        <f>VLOOKUP(B6856,'[1]EC Sales Date'!$A:$C,2,)</f>
        <v>Surchemise doublée</v>
      </c>
      <c r="D6856" s="36" t="s">
        <v>57</v>
      </c>
      <c r="E6856" s="36" t="s">
        <v>57</v>
      </c>
      <c r="F6856" s="36" t="s">
        <v>57</v>
      </c>
      <c r="G6856" s="36" t="s">
        <v>7504</v>
      </c>
      <c r="H6856" s="36" t="s">
        <v>7504</v>
      </c>
      <c r="I6856" s="36" t="s">
        <v>1345</v>
      </c>
      <c r="J6856" s="36" t="s">
        <v>59</v>
      </c>
      <c r="K6856" s="36" t="s">
        <v>4360</v>
      </c>
    </row>
    <row r="6857" spans="1:11" ht="15" customHeight="1">
      <c r="A6857" s="36" t="s">
        <v>9489</v>
      </c>
      <c r="B6857" s="36">
        <v>484422</v>
      </c>
      <c r="C6857" s="35" t="str">
        <f>VLOOKUP(B6857,'[1]EC Sales Date'!$A:$C,2,)</f>
        <v>Surchemise doublée (Imprimée)</v>
      </c>
      <c r="D6857" s="36" t="s">
        <v>57</v>
      </c>
      <c r="E6857" s="36" t="s">
        <v>57</v>
      </c>
      <c r="F6857" s="36" t="s">
        <v>57</v>
      </c>
      <c r="G6857" s="36" t="s">
        <v>7504</v>
      </c>
      <c r="H6857" s="36" t="s">
        <v>7504</v>
      </c>
      <c r="I6857" s="36" t="s">
        <v>1345</v>
      </c>
      <c r="J6857" s="36" t="s">
        <v>59</v>
      </c>
      <c r="K6857" s="36" t="s">
        <v>4360</v>
      </c>
    </row>
    <row r="6858" spans="1:11" ht="15" customHeight="1">
      <c r="A6858" s="36" t="s">
        <v>9490</v>
      </c>
      <c r="B6858" s="36">
        <v>485476</v>
      </c>
      <c r="C6858" s="35" t="e">
        <f>VLOOKUP(B6858,'[1]EC Sales Date'!$A:$C,2,)</f>
        <v>#N/A</v>
      </c>
      <c r="D6858" s="36" t="s">
        <v>57</v>
      </c>
      <c r="E6858" s="36" t="s">
        <v>57</v>
      </c>
      <c r="F6858" s="36" t="s">
        <v>57</v>
      </c>
      <c r="G6858" s="36" t="s">
        <v>7504</v>
      </c>
      <c r="H6858" s="36" t="s">
        <v>7504</v>
      </c>
      <c r="I6858" s="36" t="s">
        <v>58</v>
      </c>
      <c r="J6858" s="36" t="s">
        <v>59</v>
      </c>
      <c r="K6858" s="36" t="s">
        <v>4795</v>
      </c>
    </row>
    <row r="6859" spans="1:11" ht="15" customHeight="1">
      <c r="A6859" s="36" t="s">
        <v>10990</v>
      </c>
      <c r="B6859" s="36">
        <v>479345</v>
      </c>
      <c r="C6859" s="35" t="str">
        <f>VLOOKUP(B6859,'[1]EC Sales Date'!$A:$C,2,)</f>
        <v>Pantalon Smart 7/8ème (Velours côtelé)</v>
      </c>
      <c r="D6859" s="36" t="s">
        <v>86</v>
      </c>
      <c r="E6859" s="36" t="s">
        <v>57</v>
      </c>
      <c r="F6859" s="36" t="s">
        <v>57</v>
      </c>
      <c r="G6859" s="36" t="s">
        <v>7504</v>
      </c>
      <c r="H6859" s="36" t="s">
        <v>7504</v>
      </c>
      <c r="I6859" s="36" t="s">
        <v>58</v>
      </c>
      <c r="J6859" s="36" t="s">
        <v>59</v>
      </c>
      <c r="K6859" s="36" t="s">
        <v>66</v>
      </c>
    </row>
    <row r="6860" spans="1:11" ht="15" customHeight="1">
      <c r="A6860" s="36" t="s">
        <v>9491</v>
      </c>
      <c r="B6860" s="36">
        <v>479345</v>
      </c>
      <c r="C6860" s="35" t="str">
        <f>VLOOKUP(B6860,'[1]EC Sales Date'!$A:$C,2,)</f>
        <v>Pantalon Smart 7/8ème (Velours côtelé)</v>
      </c>
      <c r="D6860" s="36" t="s">
        <v>57</v>
      </c>
      <c r="E6860" s="36" t="s">
        <v>57</v>
      </c>
      <c r="F6860" s="36" t="s">
        <v>57</v>
      </c>
      <c r="G6860" s="36" t="s">
        <v>7504</v>
      </c>
      <c r="H6860" s="36" t="s">
        <v>7504</v>
      </c>
      <c r="I6860" s="36" t="s">
        <v>58</v>
      </c>
      <c r="J6860" s="36" t="s">
        <v>59</v>
      </c>
      <c r="K6860" s="36" t="s">
        <v>66</v>
      </c>
    </row>
    <row r="6861" spans="1:11" ht="15" customHeight="1">
      <c r="A6861" s="36" t="s">
        <v>9492</v>
      </c>
      <c r="B6861" s="36">
        <v>479345</v>
      </c>
      <c r="C6861" s="35" t="str">
        <f>VLOOKUP(B6861,'[1]EC Sales Date'!$A:$C,2,)</f>
        <v>Pantalon Smart 7/8ème (Velours côtelé)</v>
      </c>
      <c r="D6861" s="36" t="s">
        <v>57</v>
      </c>
      <c r="E6861" s="36" t="s">
        <v>57</v>
      </c>
      <c r="F6861" s="36" t="s">
        <v>57</v>
      </c>
      <c r="G6861" s="36" t="s">
        <v>7504</v>
      </c>
      <c r="H6861" s="36" t="s">
        <v>7504</v>
      </c>
      <c r="I6861" s="36" t="s">
        <v>58</v>
      </c>
      <c r="J6861" s="36" t="s">
        <v>59</v>
      </c>
      <c r="K6861" s="36" t="s">
        <v>66</v>
      </c>
    </row>
    <row r="6862" spans="1:11" ht="15" customHeight="1">
      <c r="A6862" s="36" t="s">
        <v>9493</v>
      </c>
      <c r="B6862" s="36">
        <v>479345</v>
      </c>
      <c r="C6862" s="35" t="str">
        <f>VLOOKUP(B6862,'[1]EC Sales Date'!$A:$C,2,)</f>
        <v>Pantalon Smart 7/8ème (Velours côtelé)</v>
      </c>
      <c r="D6862" s="36" t="s">
        <v>56</v>
      </c>
      <c r="E6862" s="36" t="s">
        <v>57</v>
      </c>
      <c r="F6862" s="36" t="s">
        <v>57</v>
      </c>
      <c r="G6862" s="36" t="s">
        <v>7504</v>
      </c>
      <c r="H6862" s="36" t="s">
        <v>7504</v>
      </c>
      <c r="I6862" s="36" t="s">
        <v>58</v>
      </c>
      <c r="J6862" s="36" t="s">
        <v>59</v>
      </c>
      <c r="K6862" s="36" t="s">
        <v>66</v>
      </c>
    </row>
    <row r="6863" spans="1:11" ht="15" customHeight="1">
      <c r="A6863" s="36" t="s">
        <v>9494</v>
      </c>
      <c r="B6863" s="36">
        <v>479347</v>
      </c>
      <c r="C6863" s="35" t="e">
        <f>VLOOKUP(B6863,'[1]EC Sales Date'!$A:$C,2,)</f>
        <v>#N/A</v>
      </c>
      <c r="D6863" s="36" t="s">
        <v>56</v>
      </c>
      <c r="E6863" s="36" t="s">
        <v>57</v>
      </c>
      <c r="F6863" s="36" t="s">
        <v>57</v>
      </c>
      <c r="G6863" s="36" t="s">
        <v>7504</v>
      </c>
      <c r="H6863" s="36" t="s">
        <v>7504</v>
      </c>
      <c r="I6863" s="36" t="s">
        <v>58</v>
      </c>
      <c r="J6863" s="36" t="s">
        <v>59</v>
      </c>
      <c r="K6863" s="36" t="s">
        <v>66</v>
      </c>
    </row>
    <row r="6864" spans="1:11" ht="15" customHeight="1">
      <c r="A6864" s="36" t="s">
        <v>9495</v>
      </c>
      <c r="B6864" s="36">
        <v>479372</v>
      </c>
      <c r="C6864" s="35" t="e">
        <f>VLOOKUP(B6864,'[1]EC Sales Date'!$A:$C,2,)</f>
        <v>#N/A</v>
      </c>
      <c r="D6864" s="36" t="s">
        <v>56</v>
      </c>
      <c r="E6864" s="36" t="s">
        <v>57</v>
      </c>
      <c r="F6864" s="36" t="s">
        <v>57</v>
      </c>
      <c r="G6864" s="36" t="s">
        <v>7504</v>
      </c>
      <c r="H6864" s="36" t="s">
        <v>7504</v>
      </c>
      <c r="I6864" s="36" t="s">
        <v>58</v>
      </c>
      <c r="J6864" s="36" t="s">
        <v>59</v>
      </c>
      <c r="K6864" s="36" t="s">
        <v>9236</v>
      </c>
    </row>
    <row r="6865" spans="1:11" ht="15" customHeight="1">
      <c r="A6865" s="36" t="s">
        <v>9496</v>
      </c>
      <c r="B6865" s="36">
        <v>479373</v>
      </c>
      <c r="C6865" s="35" t="e">
        <f>VLOOKUP(B6865,'[1]EC Sales Date'!$A:$C,2,)</f>
        <v>#N/A</v>
      </c>
      <c r="D6865" s="36" t="s">
        <v>86</v>
      </c>
      <c r="E6865" s="36" t="s">
        <v>57</v>
      </c>
      <c r="F6865" s="36" t="s">
        <v>57</v>
      </c>
      <c r="G6865" s="36" t="s">
        <v>7504</v>
      </c>
      <c r="H6865" s="36" t="s">
        <v>7504</v>
      </c>
      <c r="I6865" s="36" t="s">
        <v>58</v>
      </c>
      <c r="J6865" s="36" t="s">
        <v>59</v>
      </c>
      <c r="K6865" s="36" t="s">
        <v>9236</v>
      </c>
    </row>
    <row r="6866" spans="1:11" ht="15" customHeight="1">
      <c r="A6866" s="36" t="s">
        <v>9497</v>
      </c>
      <c r="B6866" s="36">
        <v>481521</v>
      </c>
      <c r="C6866" s="35" t="e">
        <f>VLOOKUP(B6866,'[1]EC Sales Date'!$A:$C,2,)</f>
        <v>#N/A</v>
      </c>
      <c r="D6866" s="36" t="s">
        <v>86</v>
      </c>
      <c r="E6866" s="36" t="s">
        <v>57</v>
      </c>
      <c r="F6866" s="36" t="s">
        <v>57</v>
      </c>
      <c r="G6866" s="36" t="s">
        <v>7504</v>
      </c>
      <c r="H6866" s="36" t="s">
        <v>7504</v>
      </c>
      <c r="I6866" s="36" t="s">
        <v>58</v>
      </c>
      <c r="J6866" s="36" t="s">
        <v>59</v>
      </c>
      <c r="K6866" s="36" t="s">
        <v>9236</v>
      </c>
    </row>
    <row r="6867" spans="1:11" ht="15" customHeight="1">
      <c r="A6867" s="36" t="s">
        <v>9498</v>
      </c>
      <c r="B6867" s="36">
        <v>479375</v>
      </c>
      <c r="C6867" s="35" t="e">
        <f>VLOOKUP(B6867,'[1]EC Sales Date'!$A:$C,2,)</f>
        <v>#N/A</v>
      </c>
      <c r="D6867" s="36" t="s">
        <v>86</v>
      </c>
      <c r="E6867" s="36" t="s">
        <v>57</v>
      </c>
      <c r="F6867" s="36" t="s">
        <v>57</v>
      </c>
      <c r="G6867" s="36" t="s">
        <v>7504</v>
      </c>
      <c r="H6867" s="36" t="s">
        <v>7504</v>
      </c>
      <c r="I6867" s="36" t="s">
        <v>58</v>
      </c>
      <c r="J6867" s="36" t="s">
        <v>59</v>
      </c>
      <c r="K6867" s="36" t="s">
        <v>9499</v>
      </c>
    </row>
    <row r="6868" spans="1:11" ht="15" customHeight="1">
      <c r="A6868" s="36" t="s">
        <v>9500</v>
      </c>
      <c r="B6868" s="36">
        <v>479375</v>
      </c>
      <c r="C6868" s="35" t="e">
        <f>VLOOKUP(B6868,'[1]EC Sales Date'!$A:$C,2,)</f>
        <v>#N/A</v>
      </c>
      <c r="D6868" s="36" t="s">
        <v>72</v>
      </c>
      <c r="E6868" s="36" t="s">
        <v>57</v>
      </c>
      <c r="F6868" s="36" t="s">
        <v>57</v>
      </c>
      <c r="G6868" s="36" t="s">
        <v>7504</v>
      </c>
      <c r="H6868" s="36" t="s">
        <v>7504</v>
      </c>
      <c r="I6868" s="36" t="s">
        <v>58</v>
      </c>
      <c r="J6868" s="36" t="s">
        <v>59</v>
      </c>
      <c r="K6868" s="36" t="s">
        <v>9499</v>
      </c>
    </row>
    <row r="6869" spans="1:11" ht="15" customHeight="1">
      <c r="A6869" s="36" t="s">
        <v>9501</v>
      </c>
      <c r="B6869" s="36">
        <v>479376</v>
      </c>
      <c r="C6869" s="35" t="e">
        <f>VLOOKUP(B6869,'[1]EC Sales Date'!$A:$C,2,)</f>
        <v>#N/A</v>
      </c>
      <c r="D6869" s="36" t="s">
        <v>86</v>
      </c>
      <c r="E6869" s="36" t="s">
        <v>57</v>
      </c>
      <c r="F6869" s="36" t="s">
        <v>57</v>
      </c>
      <c r="G6869" s="36" t="s">
        <v>7504</v>
      </c>
      <c r="H6869" s="36" t="s">
        <v>7504</v>
      </c>
      <c r="I6869" s="36" t="s">
        <v>58</v>
      </c>
      <c r="J6869" s="36" t="s">
        <v>59</v>
      </c>
      <c r="K6869" s="36" t="s">
        <v>9499</v>
      </c>
    </row>
    <row r="6870" spans="1:11" ht="15" customHeight="1">
      <c r="A6870" s="36" t="s">
        <v>9502</v>
      </c>
      <c r="B6870" s="36">
        <v>479377</v>
      </c>
      <c r="C6870" s="35" t="e">
        <f>VLOOKUP(B6870,'[1]EC Sales Date'!$A:$C,2,)</f>
        <v>#N/A</v>
      </c>
      <c r="D6870" s="36" t="s">
        <v>86</v>
      </c>
      <c r="E6870" s="36" t="s">
        <v>57</v>
      </c>
      <c r="F6870" s="36" t="s">
        <v>57</v>
      </c>
      <c r="G6870" s="36" t="s">
        <v>7504</v>
      </c>
      <c r="H6870" s="36" t="s">
        <v>7504</v>
      </c>
      <c r="I6870" s="36" t="s">
        <v>58</v>
      </c>
      <c r="J6870" s="36" t="s">
        <v>59</v>
      </c>
      <c r="K6870" s="36" t="s">
        <v>9499</v>
      </c>
    </row>
    <row r="6871" spans="1:11" ht="15" customHeight="1">
      <c r="A6871" s="36" t="s">
        <v>9503</v>
      </c>
      <c r="B6871" s="36">
        <v>480356</v>
      </c>
      <c r="C6871" s="35" t="str">
        <f>VLOOKUP(B6871,'[1]EC Sales Date'!$A:$C,2,)</f>
        <v>Pantalon plissé en jersey texturé</v>
      </c>
      <c r="D6871" s="36" t="s">
        <v>57</v>
      </c>
      <c r="E6871" s="36" t="s">
        <v>57</v>
      </c>
      <c r="F6871" s="36" t="s">
        <v>86</v>
      </c>
      <c r="G6871" s="36" t="s">
        <v>57</v>
      </c>
      <c r="H6871" s="36" t="s">
        <v>7504</v>
      </c>
      <c r="I6871" s="36" t="s">
        <v>821</v>
      </c>
      <c r="J6871" s="36" t="s">
        <v>59</v>
      </c>
      <c r="K6871" s="36" t="s">
        <v>9504</v>
      </c>
    </row>
    <row r="6872" spans="1:11" ht="15" customHeight="1">
      <c r="A6872" s="36" t="s">
        <v>9505</v>
      </c>
      <c r="B6872" s="36">
        <v>480356</v>
      </c>
      <c r="C6872" s="35" t="str">
        <f>VLOOKUP(B6872,'[1]EC Sales Date'!$A:$C,2,)</f>
        <v>Pantalon plissé en jersey texturé</v>
      </c>
      <c r="D6872" s="36" t="s">
        <v>57</v>
      </c>
      <c r="E6872" s="36" t="s">
        <v>57</v>
      </c>
      <c r="F6872" s="36" t="s">
        <v>86</v>
      </c>
      <c r="G6872" s="36" t="s">
        <v>57</v>
      </c>
      <c r="H6872" s="36" t="s">
        <v>7504</v>
      </c>
      <c r="I6872" s="36" t="s">
        <v>821</v>
      </c>
      <c r="J6872" s="36" t="s">
        <v>59</v>
      </c>
      <c r="K6872" s="36" t="s">
        <v>9504</v>
      </c>
    </row>
    <row r="6873" spans="1:11" ht="15" customHeight="1">
      <c r="A6873" s="36" t="s">
        <v>9506</v>
      </c>
      <c r="B6873" s="36">
        <v>480356</v>
      </c>
      <c r="C6873" s="35" t="str">
        <f>VLOOKUP(B6873,'[1]EC Sales Date'!$A:$C,2,)</f>
        <v>Pantalon plissé en jersey texturé</v>
      </c>
      <c r="D6873" s="36" t="s">
        <v>57</v>
      </c>
      <c r="E6873" s="36" t="s">
        <v>57</v>
      </c>
      <c r="F6873" s="36" t="s">
        <v>57</v>
      </c>
      <c r="G6873" s="36" t="s">
        <v>7504</v>
      </c>
      <c r="H6873" s="36" t="s">
        <v>7504</v>
      </c>
      <c r="I6873" s="36" t="s">
        <v>821</v>
      </c>
      <c r="J6873" s="36" t="s">
        <v>59</v>
      </c>
      <c r="K6873" s="36" t="s">
        <v>9504</v>
      </c>
    </row>
    <row r="6874" spans="1:11" ht="15" customHeight="1">
      <c r="A6874" s="36" t="s">
        <v>9507</v>
      </c>
      <c r="B6874" s="36">
        <v>480356</v>
      </c>
      <c r="C6874" s="35" t="str">
        <f>VLOOKUP(B6874,'[1]EC Sales Date'!$A:$C,2,)</f>
        <v>Pantalon plissé en jersey texturé</v>
      </c>
      <c r="D6874" s="36" t="s">
        <v>57</v>
      </c>
      <c r="E6874" s="36" t="s">
        <v>57</v>
      </c>
      <c r="F6874" s="36" t="s">
        <v>57</v>
      </c>
      <c r="G6874" s="36" t="s">
        <v>7504</v>
      </c>
      <c r="H6874" s="36" t="s">
        <v>7504</v>
      </c>
      <c r="I6874" s="36" t="s">
        <v>821</v>
      </c>
      <c r="J6874" s="36" t="s">
        <v>59</v>
      </c>
      <c r="K6874" s="36" t="s">
        <v>9504</v>
      </c>
    </row>
    <row r="6875" spans="1:11" ht="15" customHeight="1">
      <c r="A6875" s="36" t="s">
        <v>9508</v>
      </c>
      <c r="B6875" s="36">
        <v>481098</v>
      </c>
      <c r="C6875" s="35" t="str">
        <f>VLOOKUP(B6875,'[1]EC Sales Date'!$A:$C,2,)</f>
        <v>Pantalon large plissé (Chevrons)</v>
      </c>
      <c r="D6875" s="36" t="s">
        <v>57</v>
      </c>
      <c r="E6875" s="36" t="s">
        <v>57</v>
      </c>
      <c r="F6875" s="36" t="s">
        <v>86</v>
      </c>
      <c r="G6875" s="36" t="s">
        <v>57</v>
      </c>
      <c r="H6875" s="36" t="s">
        <v>7504</v>
      </c>
      <c r="I6875" s="36" t="s">
        <v>4434</v>
      </c>
      <c r="J6875" s="36" t="s">
        <v>59</v>
      </c>
      <c r="K6875" s="36" t="s">
        <v>4435</v>
      </c>
    </row>
    <row r="6876" spans="1:11" ht="15" customHeight="1">
      <c r="A6876" s="36" t="s">
        <v>9509</v>
      </c>
      <c r="B6876" s="36">
        <v>481099</v>
      </c>
      <c r="C6876" s="35" t="str">
        <f>VLOOKUP(B6876,'[1]EC Sales Date'!$A:$C,2,)</f>
        <v>Pantalon large plissé (Pied-de-poule)</v>
      </c>
      <c r="D6876" s="36" t="s">
        <v>57</v>
      </c>
      <c r="E6876" s="36" t="s">
        <v>57</v>
      </c>
      <c r="F6876" s="36" t="s">
        <v>86</v>
      </c>
      <c r="G6876" s="36" t="s">
        <v>57</v>
      </c>
      <c r="H6876" s="36" t="s">
        <v>7504</v>
      </c>
      <c r="I6876" s="36" t="s">
        <v>3524</v>
      </c>
      <c r="J6876" s="36" t="s">
        <v>59</v>
      </c>
      <c r="K6876" s="36" t="s">
        <v>4438</v>
      </c>
    </row>
    <row r="6877" spans="1:11" ht="15" customHeight="1">
      <c r="A6877" s="36" t="s">
        <v>9510</v>
      </c>
      <c r="B6877" s="36">
        <v>481493</v>
      </c>
      <c r="C6877" s="35" t="str">
        <f>VLOOKUP(B6877,'[1]EC Sales Date'!$A:$C,2,)</f>
        <v>Pantalon large plissé (Imprimé)</v>
      </c>
      <c r="D6877" s="36" t="s">
        <v>57</v>
      </c>
      <c r="E6877" s="36" t="s">
        <v>57</v>
      </c>
      <c r="F6877" s="36" t="s">
        <v>86</v>
      </c>
      <c r="G6877" s="36" t="s">
        <v>57</v>
      </c>
      <c r="H6877" s="36" t="s">
        <v>7504</v>
      </c>
      <c r="I6877" s="36" t="s">
        <v>3396</v>
      </c>
      <c r="J6877" s="36" t="s">
        <v>59</v>
      </c>
      <c r="K6877" s="36" t="s">
        <v>9511</v>
      </c>
    </row>
    <row r="6878" spans="1:11" ht="15" customHeight="1">
      <c r="A6878" s="36" t="s">
        <v>9512</v>
      </c>
      <c r="B6878" s="36">
        <v>481518</v>
      </c>
      <c r="C6878" s="35" t="str">
        <f>VLOOKUP(B6878,'[1]EC Sales Date'!$A:$C,2,)</f>
        <v>Pantalon large en jersey brossé (Long)</v>
      </c>
      <c r="D6878" s="36" t="s">
        <v>57</v>
      </c>
      <c r="E6878" s="36" t="s">
        <v>57</v>
      </c>
      <c r="F6878" s="36" t="s">
        <v>86</v>
      </c>
      <c r="G6878" s="36" t="s">
        <v>57</v>
      </c>
      <c r="H6878" s="36" t="s">
        <v>7504</v>
      </c>
      <c r="I6878" s="36" t="s">
        <v>821</v>
      </c>
      <c r="J6878" s="36" t="s">
        <v>59</v>
      </c>
      <c r="K6878" s="36" t="s">
        <v>9504</v>
      </c>
    </row>
    <row r="6879" spans="1:11" ht="15" customHeight="1">
      <c r="A6879" s="36" t="s">
        <v>9513</v>
      </c>
      <c r="B6879" s="36">
        <v>481518</v>
      </c>
      <c r="C6879" s="35" t="str">
        <f>VLOOKUP(B6879,'[1]EC Sales Date'!$A:$C,2,)</f>
        <v>Pantalon large en jersey brossé (Long)</v>
      </c>
      <c r="D6879" s="36" t="s">
        <v>57</v>
      </c>
      <c r="E6879" s="36" t="s">
        <v>57</v>
      </c>
      <c r="F6879" s="36" t="s">
        <v>57</v>
      </c>
      <c r="G6879" s="36" t="s">
        <v>7504</v>
      </c>
      <c r="H6879" s="36" t="s">
        <v>7504</v>
      </c>
      <c r="I6879" s="36" t="s">
        <v>821</v>
      </c>
      <c r="J6879" s="36" t="s">
        <v>59</v>
      </c>
      <c r="K6879" s="36" t="s">
        <v>9504</v>
      </c>
    </row>
    <row r="6880" spans="1:11" ht="15" customHeight="1">
      <c r="A6880" s="36" t="s">
        <v>9514</v>
      </c>
      <c r="B6880" s="36">
        <v>481518</v>
      </c>
      <c r="C6880" s="35" t="str">
        <f>VLOOKUP(B6880,'[1]EC Sales Date'!$A:$C,2,)</f>
        <v>Pantalon large en jersey brossé (Long)</v>
      </c>
      <c r="D6880" s="36" t="s">
        <v>57</v>
      </c>
      <c r="E6880" s="36" t="s">
        <v>57</v>
      </c>
      <c r="F6880" s="36" t="s">
        <v>86</v>
      </c>
      <c r="G6880" s="36" t="s">
        <v>57</v>
      </c>
      <c r="H6880" s="36" t="s">
        <v>7504</v>
      </c>
      <c r="I6880" s="36" t="s">
        <v>821</v>
      </c>
      <c r="J6880" s="36" t="s">
        <v>59</v>
      </c>
      <c r="K6880" s="36" t="s">
        <v>9504</v>
      </c>
    </row>
    <row r="6881" spans="1:11" ht="15" customHeight="1">
      <c r="A6881" s="36" t="s">
        <v>9515</v>
      </c>
      <c r="B6881" s="36">
        <v>481518</v>
      </c>
      <c r="C6881" s="35" t="str">
        <f>VLOOKUP(B6881,'[1]EC Sales Date'!$A:$C,2,)</f>
        <v>Pantalon large en jersey brossé (Long)</v>
      </c>
      <c r="D6881" s="36" t="s">
        <v>57</v>
      </c>
      <c r="E6881" s="36" t="s">
        <v>57</v>
      </c>
      <c r="F6881" s="36" t="s">
        <v>57</v>
      </c>
      <c r="G6881" s="36" t="s">
        <v>7504</v>
      </c>
      <c r="H6881" s="36" t="s">
        <v>7504</v>
      </c>
      <c r="I6881" s="36" t="s">
        <v>821</v>
      </c>
      <c r="J6881" s="36" t="s">
        <v>59</v>
      </c>
      <c r="K6881" s="36" t="s">
        <v>9504</v>
      </c>
    </row>
    <row r="6882" spans="1:11" ht="15" customHeight="1">
      <c r="A6882" s="36" t="s">
        <v>9516</v>
      </c>
      <c r="B6882" s="36">
        <v>481519</v>
      </c>
      <c r="C6882" s="35" t="str">
        <f>VLOOKUP(B6882,'[1]EC Sales Date'!$A:$C,2,)</f>
        <v>Pantalon large plissé (Chevrons, Long)</v>
      </c>
      <c r="D6882" s="36" t="s">
        <v>57</v>
      </c>
      <c r="E6882" s="36" t="s">
        <v>57</v>
      </c>
      <c r="F6882" s="36" t="s">
        <v>86</v>
      </c>
      <c r="G6882" s="36" t="s">
        <v>57</v>
      </c>
      <c r="H6882" s="36" t="s">
        <v>7504</v>
      </c>
      <c r="I6882" s="36" t="s">
        <v>4434</v>
      </c>
      <c r="J6882" s="36" t="s">
        <v>59</v>
      </c>
      <c r="K6882" s="36" t="s">
        <v>4435</v>
      </c>
    </row>
    <row r="6883" spans="1:11" ht="15" customHeight="1">
      <c r="A6883" s="36" t="s">
        <v>9517</v>
      </c>
      <c r="B6883" s="36">
        <v>481520</v>
      </c>
      <c r="C6883" s="35" t="str">
        <f>VLOOKUP(B6883,'[1]EC Sales Date'!$A:$C,2,)</f>
        <v>Pantalon large plissé (Imprimé, Long)</v>
      </c>
      <c r="D6883" s="36" t="s">
        <v>57</v>
      </c>
      <c r="E6883" s="36" t="s">
        <v>57</v>
      </c>
      <c r="F6883" s="36" t="s">
        <v>86</v>
      </c>
      <c r="G6883" s="36" t="s">
        <v>57</v>
      </c>
      <c r="H6883" s="36" t="s">
        <v>7504</v>
      </c>
      <c r="I6883" s="36" t="s">
        <v>3396</v>
      </c>
      <c r="J6883" s="36" t="s">
        <v>59</v>
      </c>
      <c r="K6883" s="36" t="s">
        <v>9511</v>
      </c>
    </row>
    <row r="6884" spans="1:11" ht="15" customHeight="1">
      <c r="A6884" s="36" t="s">
        <v>9518</v>
      </c>
      <c r="B6884" s="36">
        <v>482067</v>
      </c>
      <c r="C6884" s="35" t="e">
        <f>VLOOKUP(B6884,'[1]EC Sales Date'!$A:$C,2,)</f>
        <v>#N/A</v>
      </c>
      <c r="D6884" s="36" t="s">
        <v>57</v>
      </c>
      <c r="E6884" s="36" t="s">
        <v>57</v>
      </c>
      <c r="F6884" s="36" t="s">
        <v>57</v>
      </c>
      <c r="G6884" s="36" t="s">
        <v>7504</v>
      </c>
      <c r="H6884" s="36" t="s">
        <v>7504</v>
      </c>
      <c r="I6884" s="36" t="s">
        <v>58</v>
      </c>
      <c r="J6884" s="36" t="s">
        <v>59</v>
      </c>
      <c r="K6884" s="36" t="s">
        <v>229</v>
      </c>
    </row>
    <row r="6885" spans="1:11" ht="15" customHeight="1">
      <c r="A6885" s="36" t="s">
        <v>9519</v>
      </c>
      <c r="B6885" s="36">
        <v>478118</v>
      </c>
      <c r="C6885" s="35" t="str">
        <f>VLOOKUP(B6885,'[1]EC Sales Date'!$A:$C,2,)</f>
        <v>Chemise en flanelle</v>
      </c>
      <c r="D6885" s="36" t="s">
        <v>56</v>
      </c>
      <c r="E6885" s="36" t="s">
        <v>57</v>
      </c>
      <c r="F6885" s="36" t="s">
        <v>57</v>
      </c>
      <c r="G6885" s="36" t="s">
        <v>7504</v>
      </c>
      <c r="H6885" s="36" t="s">
        <v>7504</v>
      </c>
      <c r="I6885" s="36" t="s">
        <v>58</v>
      </c>
      <c r="J6885" s="37" t="s">
        <v>123</v>
      </c>
      <c r="K6885" s="36" t="s">
        <v>124</v>
      </c>
    </row>
    <row r="6886" spans="1:11" ht="15" customHeight="1">
      <c r="A6886" s="36" t="s">
        <v>9520</v>
      </c>
      <c r="B6886" s="36">
        <v>480767</v>
      </c>
      <c r="C6886" s="35" t="str">
        <f>VLOOKUP(B6886,'[1]EC Sales Date'!$A:$C,2,)</f>
        <v>Chemise en flanelle à carreaux</v>
      </c>
      <c r="D6886" s="36" t="s">
        <v>56</v>
      </c>
      <c r="E6886" s="36" t="s">
        <v>56</v>
      </c>
      <c r="F6886" s="36" t="s">
        <v>56</v>
      </c>
      <c r="G6886" s="36" t="s">
        <v>7504</v>
      </c>
      <c r="H6886" s="36" t="s">
        <v>7504</v>
      </c>
      <c r="I6886" s="36" t="s">
        <v>58</v>
      </c>
      <c r="J6886" s="37" t="s">
        <v>123</v>
      </c>
      <c r="K6886" s="36" t="s">
        <v>124</v>
      </c>
    </row>
    <row r="6887" spans="1:11" ht="15" customHeight="1">
      <c r="A6887" s="36" t="s">
        <v>9521</v>
      </c>
      <c r="B6887" s="36">
        <v>480768</v>
      </c>
      <c r="C6887" s="35" t="str">
        <f>VLOOKUP(B6887,'[1]EC Sales Date'!$A:$C,2,)</f>
        <v>Chemise en flanelle à carreaux</v>
      </c>
      <c r="D6887" s="36" t="s">
        <v>56</v>
      </c>
      <c r="E6887" s="36" t="s">
        <v>57</v>
      </c>
      <c r="F6887" s="36" t="s">
        <v>57</v>
      </c>
      <c r="G6887" s="36" t="s">
        <v>7504</v>
      </c>
      <c r="H6887" s="36" t="s">
        <v>7504</v>
      </c>
      <c r="I6887" s="36" t="s">
        <v>58</v>
      </c>
      <c r="J6887" s="37" t="s">
        <v>123</v>
      </c>
      <c r="K6887" s="36" t="s">
        <v>124</v>
      </c>
    </row>
    <row r="6888" spans="1:11" ht="15" customHeight="1">
      <c r="A6888" s="36" t="s">
        <v>9522</v>
      </c>
      <c r="B6888" s="36">
        <v>480768</v>
      </c>
      <c r="C6888" s="35" t="str">
        <f>VLOOKUP(B6888,'[1]EC Sales Date'!$A:$C,2,)</f>
        <v>Chemise en flanelle à carreaux</v>
      </c>
      <c r="D6888" s="36" t="s">
        <v>56</v>
      </c>
      <c r="E6888" s="36" t="s">
        <v>57</v>
      </c>
      <c r="F6888" s="36" t="s">
        <v>57</v>
      </c>
      <c r="G6888" s="36" t="s">
        <v>7504</v>
      </c>
      <c r="H6888" s="36" t="s">
        <v>7504</v>
      </c>
      <c r="I6888" s="36" t="s">
        <v>58</v>
      </c>
      <c r="J6888" s="37" t="s">
        <v>123</v>
      </c>
      <c r="K6888" s="36" t="s">
        <v>124</v>
      </c>
    </row>
    <row r="6889" spans="1:11" ht="15" customHeight="1">
      <c r="A6889" s="36" t="s">
        <v>9523</v>
      </c>
      <c r="B6889" s="36">
        <v>480769</v>
      </c>
      <c r="C6889" s="35" t="str">
        <f>VLOOKUP(B6889,'[1]EC Sales Date'!$A:$C,2,)</f>
        <v>Chemise en flanelle à carreaux</v>
      </c>
      <c r="D6889" s="36" t="s">
        <v>56</v>
      </c>
      <c r="E6889" s="36" t="s">
        <v>57</v>
      </c>
      <c r="F6889" s="36" t="s">
        <v>57</v>
      </c>
      <c r="G6889" s="36" t="s">
        <v>7504</v>
      </c>
      <c r="H6889" s="36" t="s">
        <v>7504</v>
      </c>
      <c r="I6889" s="36" t="s">
        <v>58</v>
      </c>
      <c r="J6889" s="37" t="s">
        <v>123</v>
      </c>
      <c r="K6889" s="36" t="s">
        <v>124</v>
      </c>
    </row>
    <row r="6890" spans="1:11" ht="15" customHeight="1">
      <c r="A6890" s="36" t="s">
        <v>9524</v>
      </c>
      <c r="B6890" s="36">
        <v>480770</v>
      </c>
      <c r="C6890" s="35" t="str">
        <f>VLOOKUP(B6890,'[1]EC Sales Date'!$A:$C,2,)</f>
        <v>Chemise en flanelle à carreaux</v>
      </c>
      <c r="D6890" s="36" t="s">
        <v>56</v>
      </c>
      <c r="E6890" s="36" t="s">
        <v>57</v>
      </c>
      <c r="F6890" s="36" t="s">
        <v>57</v>
      </c>
      <c r="G6890" s="36" t="s">
        <v>7504</v>
      </c>
      <c r="H6890" s="36" t="s">
        <v>7504</v>
      </c>
      <c r="I6890" s="36" t="s">
        <v>58</v>
      </c>
      <c r="J6890" s="37" t="s">
        <v>123</v>
      </c>
      <c r="K6890" s="36" t="s">
        <v>124</v>
      </c>
    </row>
    <row r="6891" spans="1:11" ht="15" customHeight="1">
      <c r="A6891" s="36" t="s">
        <v>9525</v>
      </c>
      <c r="B6891" s="36">
        <v>480771</v>
      </c>
      <c r="C6891" s="35" t="str">
        <f>VLOOKUP(B6891,'[1]EC Sales Date'!$A:$C,2,)</f>
        <v>Chemise en flanelle à carreaux</v>
      </c>
      <c r="D6891" s="36" t="s">
        <v>56</v>
      </c>
      <c r="E6891" s="36" t="s">
        <v>57</v>
      </c>
      <c r="F6891" s="36" t="s">
        <v>57</v>
      </c>
      <c r="G6891" s="36" t="s">
        <v>7504</v>
      </c>
      <c r="H6891" s="36" t="s">
        <v>7504</v>
      </c>
      <c r="I6891" s="36" t="s">
        <v>58</v>
      </c>
      <c r="J6891" s="37" t="s">
        <v>123</v>
      </c>
      <c r="K6891" s="36" t="s">
        <v>124</v>
      </c>
    </row>
    <row r="6892" spans="1:11" ht="15" customHeight="1">
      <c r="A6892" s="36" t="s">
        <v>9526</v>
      </c>
      <c r="B6892" s="36">
        <v>480772</v>
      </c>
      <c r="C6892" s="35" t="str">
        <f>VLOOKUP(B6892,'[1]EC Sales Date'!$A:$C,2,)</f>
        <v>Chemise en flanelle à carreaux</v>
      </c>
      <c r="D6892" s="36" t="s">
        <v>56</v>
      </c>
      <c r="E6892" s="36" t="s">
        <v>56</v>
      </c>
      <c r="F6892" s="36" t="s">
        <v>56</v>
      </c>
      <c r="G6892" s="36" t="s">
        <v>7504</v>
      </c>
      <c r="H6892" s="36" t="s">
        <v>7504</v>
      </c>
      <c r="I6892" s="36" t="s">
        <v>58</v>
      </c>
      <c r="J6892" s="37" t="s">
        <v>123</v>
      </c>
      <c r="K6892" s="36" t="s">
        <v>124</v>
      </c>
    </row>
    <row r="6893" spans="1:11" ht="15" customHeight="1">
      <c r="A6893" s="36" t="s">
        <v>9527</v>
      </c>
      <c r="B6893" s="36">
        <v>480773</v>
      </c>
      <c r="C6893" s="35" t="str">
        <f>VLOOKUP(B6893,'[1]EC Sales Date'!$A:$C,2,)</f>
        <v>Chemise en flanelle chinée</v>
      </c>
      <c r="D6893" s="36" t="s">
        <v>56</v>
      </c>
      <c r="E6893" s="36" t="s">
        <v>57</v>
      </c>
      <c r="F6893" s="36" t="s">
        <v>57</v>
      </c>
      <c r="G6893" s="36" t="s">
        <v>7504</v>
      </c>
      <c r="H6893" s="36" t="s">
        <v>7504</v>
      </c>
      <c r="I6893" s="36" t="s">
        <v>58</v>
      </c>
      <c r="J6893" s="37" t="s">
        <v>123</v>
      </c>
      <c r="K6893" s="36" t="s">
        <v>124</v>
      </c>
    </row>
    <row r="6894" spans="1:11" ht="15" customHeight="1">
      <c r="A6894" s="36" t="s">
        <v>9528</v>
      </c>
      <c r="B6894" s="36">
        <v>480773</v>
      </c>
      <c r="C6894" s="35" t="str">
        <f>VLOOKUP(B6894,'[1]EC Sales Date'!$A:$C,2,)</f>
        <v>Chemise en flanelle chinée</v>
      </c>
      <c r="D6894" s="36" t="s">
        <v>56</v>
      </c>
      <c r="E6894" s="36" t="s">
        <v>57</v>
      </c>
      <c r="F6894" s="36" t="s">
        <v>57</v>
      </c>
      <c r="G6894" s="36" t="s">
        <v>7504</v>
      </c>
      <c r="H6894" s="36" t="s">
        <v>7504</v>
      </c>
      <c r="I6894" s="36" t="s">
        <v>58</v>
      </c>
      <c r="J6894" s="37" t="s">
        <v>123</v>
      </c>
      <c r="K6894" s="36" t="s">
        <v>124</v>
      </c>
    </row>
    <row r="6895" spans="1:11" ht="15" customHeight="1">
      <c r="A6895" s="36" t="s">
        <v>9529</v>
      </c>
      <c r="B6895" s="36">
        <v>481224</v>
      </c>
      <c r="C6895" s="35" t="str">
        <f>VLOOKUP(B6895,'[1]EC Sales Date'!$A:$C,2,)</f>
        <v>Chemise en flanelle à carreaux</v>
      </c>
      <c r="D6895" s="36" t="s">
        <v>56</v>
      </c>
      <c r="E6895" s="36" t="s">
        <v>57</v>
      </c>
      <c r="F6895" s="36" t="s">
        <v>57</v>
      </c>
      <c r="G6895" s="36" t="s">
        <v>7504</v>
      </c>
      <c r="H6895" s="36" t="s">
        <v>7504</v>
      </c>
      <c r="I6895" s="36" t="s">
        <v>58</v>
      </c>
      <c r="J6895" s="37" t="s">
        <v>123</v>
      </c>
      <c r="K6895" s="36" t="s">
        <v>124</v>
      </c>
    </row>
    <row r="6896" spans="1:11" ht="15" customHeight="1">
      <c r="A6896" s="36" t="s">
        <v>9530</v>
      </c>
      <c r="B6896" s="36">
        <v>481225</v>
      </c>
      <c r="C6896" s="35" t="str">
        <f>VLOOKUP(B6896,'[1]EC Sales Date'!$A:$C,2,)</f>
        <v>Chemise en flanelle à carreaux</v>
      </c>
      <c r="D6896" s="36" t="s">
        <v>56</v>
      </c>
      <c r="E6896" s="36" t="s">
        <v>57</v>
      </c>
      <c r="F6896" s="36" t="s">
        <v>57</v>
      </c>
      <c r="G6896" s="36" t="s">
        <v>7504</v>
      </c>
      <c r="H6896" s="36" t="s">
        <v>7504</v>
      </c>
      <c r="I6896" s="36" t="s">
        <v>58</v>
      </c>
      <c r="J6896" s="37" t="s">
        <v>123</v>
      </c>
      <c r="K6896" s="36" t="s">
        <v>124</v>
      </c>
    </row>
    <row r="6897" spans="1:11" ht="15" customHeight="1">
      <c r="A6897" s="36" t="s">
        <v>9531</v>
      </c>
      <c r="B6897" s="36">
        <v>481227</v>
      </c>
      <c r="C6897" s="35" t="str">
        <f>VLOOKUP(B6897,'[1]EC Sales Date'!$A:$C,2,)</f>
        <v>Chemise en flanelle à carreaux</v>
      </c>
      <c r="D6897" s="36" t="s">
        <v>56</v>
      </c>
      <c r="E6897" s="36" t="s">
        <v>57</v>
      </c>
      <c r="F6897" s="36" t="s">
        <v>57</v>
      </c>
      <c r="G6897" s="36" t="s">
        <v>7504</v>
      </c>
      <c r="H6897" s="36" t="s">
        <v>7504</v>
      </c>
      <c r="I6897" s="36" t="s">
        <v>58</v>
      </c>
      <c r="J6897" s="37" t="s">
        <v>123</v>
      </c>
      <c r="K6897" s="36" t="s">
        <v>124</v>
      </c>
    </row>
    <row r="6898" spans="1:11" ht="15" customHeight="1">
      <c r="A6898" s="36" t="s">
        <v>9532</v>
      </c>
      <c r="B6898" s="36">
        <v>485132</v>
      </c>
      <c r="C6898" s="35" t="e">
        <f>VLOOKUP(B6898,'[1]EC Sales Date'!$A:$C,2,)</f>
        <v>#N/A</v>
      </c>
      <c r="D6898" s="36" t="s">
        <v>56</v>
      </c>
      <c r="E6898" s="36" t="s">
        <v>57</v>
      </c>
      <c r="F6898" s="36" t="s">
        <v>57</v>
      </c>
      <c r="G6898" s="36" t="s">
        <v>7504</v>
      </c>
      <c r="H6898" s="36" t="s">
        <v>7504</v>
      </c>
      <c r="I6898" s="36" t="s">
        <v>58</v>
      </c>
      <c r="J6898" s="37" t="s">
        <v>123</v>
      </c>
      <c r="K6898" s="36" t="s">
        <v>124</v>
      </c>
    </row>
    <row r="6899" spans="1:11" ht="15" customHeight="1">
      <c r="A6899" s="36" t="s">
        <v>9533</v>
      </c>
      <c r="B6899" s="36">
        <v>485133</v>
      </c>
      <c r="C6899" s="35" t="e">
        <f>VLOOKUP(B6899,'[1]EC Sales Date'!$A:$C,2,)</f>
        <v>#N/A</v>
      </c>
      <c r="D6899" s="36" t="s">
        <v>56</v>
      </c>
      <c r="E6899" s="36" t="s">
        <v>57</v>
      </c>
      <c r="F6899" s="36" t="s">
        <v>57</v>
      </c>
      <c r="G6899" s="36" t="s">
        <v>7504</v>
      </c>
      <c r="H6899" s="36" t="s">
        <v>7504</v>
      </c>
      <c r="I6899" s="36" t="s">
        <v>58</v>
      </c>
      <c r="J6899" s="37" t="s">
        <v>123</v>
      </c>
      <c r="K6899" s="36" t="s">
        <v>124</v>
      </c>
    </row>
    <row r="6900" spans="1:11" ht="15" customHeight="1">
      <c r="A6900" s="36" t="s">
        <v>9534</v>
      </c>
      <c r="B6900" s="36">
        <v>485134</v>
      </c>
      <c r="C6900" s="35" t="e">
        <f>VLOOKUP(B6900,'[1]EC Sales Date'!$A:$C,2,)</f>
        <v>#N/A</v>
      </c>
      <c r="D6900" s="36" t="s">
        <v>56</v>
      </c>
      <c r="E6900" s="36" t="s">
        <v>57</v>
      </c>
      <c r="F6900" s="36" t="s">
        <v>57</v>
      </c>
      <c r="G6900" s="36" t="s">
        <v>7504</v>
      </c>
      <c r="H6900" s="36" t="s">
        <v>7504</v>
      </c>
      <c r="I6900" s="36" t="s">
        <v>58</v>
      </c>
      <c r="J6900" s="37" t="s">
        <v>123</v>
      </c>
      <c r="K6900" s="36" t="s">
        <v>124</v>
      </c>
    </row>
    <row r="6901" spans="1:11" ht="15" customHeight="1">
      <c r="A6901" s="36" t="s">
        <v>9535</v>
      </c>
      <c r="B6901" s="36">
        <v>479783</v>
      </c>
      <c r="C6901" s="35" t="e">
        <f>VLOOKUP(B6901,'[1]EC Sales Date'!$A:$C,2,)</f>
        <v>#N/A</v>
      </c>
      <c r="D6901" s="36" t="s">
        <v>86</v>
      </c>
      <c r="E6901" s="36" t="s">
        <v>86</v>
      </c>
      <c r="F6901" s="36" t="s">
        <v>86</v>
      </c>
      <c r="G6901" s="36" t="s">
        <v>7504</v>
      </c>
      <c r="H6901" s="36" t="s">
        <v>7504</v>
      </c>
      <c r="I6901" s="36" t="s">
        <v>58</v>
      </c>
      <c r="J6901" s="37" t="s">
        <v>123</v>
      </c>
      <c r="K6901" s="36" t="s">
        <v>124</v>
      </c>
    </row>
    <row r="6902" spans="1:11" ht="15" customHeight="1">
      <c r="A6902" s="36" t="s">
        <v>9536</v>
      </c>
      <c r="B6902" s="36">
        <v>479783</v>
      </c>
      <c r="C6902" s="35" t="e">
        <f>VLOOKUP(B6902,'[1]EC Sales Date'!$A:$C,2,)</f>
        <v>#N/A</v>
      </c>
      <c r="D6902" s="36" t="s">
        <v>86</v>
      </c>
      <c r="E6902" s="36" t="s">
        <v>86</v>
      </c>
      <c r="F6902" s="36" t="s">
        <v>86</v>
      </c>
      <c r="G6902" s="36" t="s">
        <v>7504</v>
      </c>
      <c r="H6902" s="36" t="s">
        <v>7504</v>
      </c>
      <c r="I6902" s="36" t="s">
        <v>58</v>
      </c>
      <c r="J6902" s="37" t="s">
        <v>123</v>
      </c>
      <c r="K6902" s="36" t="s">
        <v>124</v>
      </c>
    </row>
    <row r="6903" spans="1:11" ht="15" customHeight="1">
      <c r="A6903" s="36" t="s">
        <v>9537</v>
      </c>
      <c r="B6903" s="36">
        <v>479783</v>
      </c>
      <c r="C6903" s="35" t="e">
        <f>VLOOKUP(B6903,'[1]EC Sales Date'!$A:$C,2,)</f>
        <v>#N/A</v>
      </c>
      <c r="D6903" s="36" t="s">
        <v>86</v>
      </c>
      <c r="E6903" s="36" t="s">
        <v>86</v>
      </c>
      <c r="F6903" s="36" t="s">
        <v>86</v>
      </c>
      <c r="G6903" s="36" t="s">
        <v>7504</v>
      </c>
      <c r="H6903" s="36" t="s">
        <v>7504</v>
      </c>
      <c r="I6903" s="36" t="s">
        <v>58</v>
      </c>
      <c r="J6903" s="37" t="s">
        <v>123</v>
      </c>
      <c r="K6903" s="36" t="s">
        <v>124</v>
      </c>
    </row>
    <row r="6904" spans="1:11" ht="15" customHeight="1">
      <c r="A6904" s="36" t="s">
        <v>9538</v>
      </c>
      <c r="B6904" s="36">
        <v>479792</v>
      </c>
      <c r="C6904" s="35" t="str">
        <f>VLOOKUP(B6904,'[1]EC Sales Date'!$A:$C,2,)</f>
        <v>Veste en polaire zippée</v>
      </c>
      <c r="D6904" s="36" t="s">
        <v>86</v>
      </c>
      <c r="E6904" s="36" t="s">
        <v>86</v>
      </c>
      <c r="F6904" s="36" t="s">
        <v>86</v>
      </c>
      <c r="G6904" s="36" t="s">
        <v>7504</v>
      </c>
      <c r="H6904" s="36" t="s">
        <v>7504</v>
      </c>
      <c r="I6904" s="36" t="s">
        <v>2024</v>
      </c>
      <c r="J6904" s="36" t="s">
        <v>59</v>
      </c>
      <c r="K6904" s="36" t="s">
        <v>788</v>
      </c>
    </row>
    <row r="6905" spans="1:11" ht="15" customHeight="1">
      <c r="A6905" s="36" t="s">
        <v>9539</v>
      </c>
      <c r="B6905" s="36">
        <v>479793</v>
      </c>
      <c r="C6905" s="35" t="str">
        <f>VLOOKUP(B6905,'[1]EC Sales Date'!$A:$C,2,)</f>
        <v>Veste en polaire zippée (Bicolore)</v>
      </c>
      <c r="D6905" s="36" t="s">
        <v>86</v>
      </c>
      <c r="E6905" s="36" t="s">
        <v>86</v>
      </c>
      <c r="F6905" s="36" t="s">
        <v>86</v>
      </c>
      <c r="G6905" s="36" t="s">
        <v>7504</v>
      </c>
      <c r="H6905" s="36" t="s">
        <v>7504</v>
      </c>
      <c r="I6905" s="36" t="s">
        <v>2024</v>
      </c>
      <c r="J6905" s="36" t="s">
        <v>59</v>
      </c>
      <c r="K6905" s="36" t="s">
        <v>788</v>
      </c>
    </row>
    <row r="6906" spans="1:11" ht="15" customHeight="1">
      <c r="A6906" s="36" t="s">
        <v>9540</v>
      </c>
      <c r="B6906" s="36">
        <v>479793</v>
      </c>
      <c r="C6906" s="35" t="str">
        <f>VLOOKUP(B6906,'[1]EC Sales Date'!$A:$C,2,)</f>
        <v>Veste en polaire zippée (Bicolore)</v>
      </c>
      <c r="D6906" s="36" t="s">
        <v>86</v>
      </c>
      <c r="E6906" s="36" t="s">
        <v>86</v>
      </c>
      <c r="F6906" s="36" t="s">
        <v>86</v>
      </c>
      <c r="G6906" s="36" t="s">
        <v>7504</v>
      </c>
      <c r="H6906" s="36" t="s">
        <v>7504</v>
      </c>
      <c r="I6906" s="36" t="s">
        <v>78</v>
      </c>
      <c r="J6906" s="36" t="s">
        <v>59</v>
      </c>
      <c r="K6906" s="36" t="s">
        <v>9541</v>
      </c>
    </row>
    <row r="6907" spans="1:11" ht="15" customHeight="1">
      <c r="A6907" s="36" t="s">
        <v>9542</v>
      </c>
      <c r="B6907" s="36">
        <v>479863</v>
      </c>
      <c r="C6907" s="35" t="e">
        <f>VLOOKUP(B6907,'[1]EC Sales Date'!$A:$C,2,)</f>
        <v>#N/A</v>
      </c>
      <c r="D6907" s="36" t="s">
        <v>86</v>
      </c>
      <c r="E6907" s="36" t="s">
        <v>57</v>
      </c>
      <c r="F6907" s="36" t="s">
        <v>57</v>
      </c>
      <c r="G6907" s="36" t="s">
        <v>7504</v>
      </c>
      <c r="H6907" s="36" t="s">
        <v>7504</v>
      </c>
      <c r="I6907" s="36" t="s">
        <v>78</v>
      </c>
      <c r="J6907" s="36" t="s">
        <v>59</v>
      </c>
      <c r="K6907" s="36" t="s">
        <v>9543</v>
      </c>
    </row>
    <row r="6908" spans="1:11" ht="15" customHeight="1">
      <c r="A6908" s="36" t="s">
        <v>9544</v>
      </c>
      <c r="B6908" s="36">
        <v>479863</v>
      </c>
      <c r="C6908" s="35" t="e">
        <f>VLOOKUP(B6908,'[1]EC Sales Date'!$A:$C,2,)</f>
        <v>#N/A</v>
      </c>
      <c r="D6908" s="36" t="s">
        <v>86</v>
      </c>
      <c r="E6908" s="36" t="s">
        <v>57</v>
      </c>
      <c r="F6908" s="36" t="s">
        <v>57</v>
      </c>
      <c r="G6908" s="36" t="s">
        <v>7504</v>
      </c>
      <c r="H6908" s="36" t="s">
        <v>7504</v>
      </c>
      <c r="I6908" s="36" t="s">
        <v>78</v>
      </c>
      <c r="J6908" s="36" t="s">
        <v>59</v>
      </c>
      <c r="K6908" s="36" t="s">
        <v>9543</v>
      </c>
    </row>
    <row r="6909" spans="1:11" ht="15" customHeight="1">
      <c r="A6909" s="36" t="s">
        <v>9545</v>
      </c>
      <c r="B6909" s="36">
        <v>483979</v>
      </c>
      <c r="C6909" s="35" t="e">
        <f>VLOOKUP(B6909,'[1]EC Sales Date'!$A:$C,2,)</f>
        <v>#N/A</v>
      </c>
      <c r="D6909" s="36" t="s">
        <v>86</v>
      </c>
      <c r="E6909" s="36" t="s">
        <v>86</v>
      </c>
      <c r="F6909" s="36" t="s">
        <v>86</v>
      </c>
      <c r="G6909" s="36" t="s">
        <v>7504</v>
      </c>
      <c r="H6909" s="36" t="s">
        <v>7504</v>
      </c>
      <c r="I6909" s="36" t="s">
        <v>78</v>
      </c>
      <c r="J6909" s="36" t="s">
        <v>59</v>
      </c>
      <c r="K6909" s="36" t="s">
        <v>9546</v>
      </c>
    </row>
    <row r="6910" spans="1:11" ht="15" customHeight="1">
      <c r="A6910" s="36" t="s">
        <v>9547</v>
      </c>
      <c r="B6910" s="36">
        <v>483980</v>
      </c>
      <c r="C6910" s="35" t="e">
        <f>VLOOKUP(B6910,'[1]EC Sales Date'!$A:$C,2,)</f>
        <v>#N/A</v>
      </c>
      <c r="D6910" s="36" t="s">
        <v>86</v>
      </c>
      <c r="E6910" s="36" t="s">
        <v>86</v>
      </c>
      <c r="F6910" s="36" t="s">
        <v>86</v>
      </c>
      <c r="G6910" s="36" t="s">
        <v>7504</v>
      </c>
      <c r="H6910" s="36" t="s">
        <v>7504</v>
      </c>
      <c r="I6910" s="36" t="s">
        <v>2024</v>
      </c>
      <c r="J6910" s="36" t="s">
        <v>59</v>
      </c>
      <c r="K6910" s="36" t="s">
        <v>1255</v>
      </c>
    </row>
    <row r="6911" spans="1:11" ht="15" customHeight="1">
      <c r="A6911" s="36" t="s">
        <v>9548</v>
      </c>
      <c r="B6911" s="36">
        <v>484125</v>
      </c>
      <c r="C6911" s="35" t="e">
        <f>VLOOKUP(B6911,'[1]EC Sales Date'!$A:$C,2,)</f>
        <v>#N/A</v>
      </c>
      <c r="D6911" s="36" t="s">
        <v>86</v>
      </c>
      <c r="E6911" s="36" t="s">
        <v>86</v>
      </c>
      <c r="F6911" s="36" t="s">
        <v>86</v>
      </c>
      <c r="G6911" s="36" t="s">
        <v>7504</v>
      </c>
      <c r="H6911" s="36" t="s">
        <v>7504</v>
      </c>
      <c r="I6911" s="36" t="s">
        <v>2024</v>
      </c>
      <c r="J6911" s="36" t="s">
        <v>59</v>
      </c>
      <c r="K6911" s="36" t="s">
        <v>1255</v>
      </c>
    </row>
    <row r="6912" spans="1:11" ht="15" customHeight="1">
      <c r="A6912" s="36" t="s">
        <v>10991</v>
      </c>
      <c r="B6912" s="36">
        <v>484316</v>
      </c>
      <c r="C6912" s="35" t="e">
        <f>VLOOKUP(B6912,'[1]EC Sales Date'!$A:$C,2,)</f>
        <v>#N/A</v>
      </c>
      <c r="D6912" s="36" t="s">
        <v>57</v>
      </c>
      <c r="E6912" s="36" t="s">
        <v>57</v>
      </c>
      <c r="F6912" s="36" t="s">
        <v>57</v>
      </c>
      <c r="G6912" s="36" t="s">
        <v>7504</v>
      </c>
      <c r="H6912" s="36" t="s">
        <v>7504</v>
      </c>
      <c r="I6912" s="36" t="s">
        <v>78</v>
      </c>
      <c r="J6912" s="36" t="s">
        <v>59</v>
      </c>
      <c r="K6912" s="36" t="s">
        <v>10992</v>
      </c>
    </row>
    <row r="6913" spans="1:11" ht="15" customHeight="1">
      <c r="A6913" s="36" t="s">
        <v>10993</v>
      </c>
      <c r="B6913" s="36">
        <v>484317</v>
      </c>
      <c r="C6913" s="35" t="e">
        <f>VLOOKUP(B6913,'[1]EC Sales Date'!$A:$C,2,)</f>
        <v>#N/A</v>
      </c>
      <c r="D6913" s="36" t="s">
        <v>57</v>
      </c>
      <c r="E6913" s="36" t="s">
        <v>57</v>
      </c>
      <c r="F6913" s="36" t="s">
        <v>57</v>
      </c>
      <c r="G6913" s="36" t="s">
        <v>7504</v>
      </c>
      <c r="H6913" s="36" t="s">
        <v>7504</v>
      </c>
      <c r="I6913" s="36" t="s">
        <v>78</v>
      </c>
      <c r="J6913" s="36" t="s">
        <v>59</v>
      </c>
      <c r="K6913" s="36" t="s">
        <v>10992</v>
      </c>
    </row>
    <row r="6914" spans="1:11" ht="15" customHeight="1">
      <c r="A6914" s="36" t="s">
        <v>9549</v>
      </c>
      <c r="B6914" s="36">
        <v>478535</v>
      </c>
      <c r="C6914" s="35" t="str">
        <f>VLOOKUP(B6914,'[1]EC Sales Date'!$A:$C,2,)</f>
        <v>Pull 100% laine mérinos</v>
      </c>
      <c r="D6914" s="36" t="s">
        <v>80</v>
      </c>
      <c r="E6914" s="36" t="s">
        <v>80</v>
      </c>
      <c r="F6914" s="36" t="s">
        <v>86</v>
      </c>
      <c r="G6914" s="36" t="s">
        <v>7504</v>
      </c>
      <c r="H6914" s="36" t="s">
        <v>7504</v>
      </c>
      <c r="I6914" s="36" t="s">
        <v>58</v>
      </c>
      <c r="J6914" s="37" t="s">
        <v>123</v>
      </c>
      <c r="K6914" s="36" t="s">
        <v>998</v>
      </c>
    </row>
    <row r="6915" spans="1:11" ht="15" customHeight="1">
      <c r="A6915" s="36" t="s">
        <v>9550</v>
      </c>
      <c r="B6915" s="36">
        <v>478536</v>
      </c>
      <c r="C6915" s="35" t="str">
        <f>VLOOKUP(B6915,'[1]EC Sales Date'!$A:$C,2,)</f>
        <v>Pull col V 100% mérinos</v>
      </c>
      <c r="D6915" s="36" t="s">
        <v>86</v>
      </c>
      <c r="E6915" s="36" t="s">
        <v>86</v>
      </c>
      <c r="F6915" s="36" t="s">
        <v>86</v>
      </c>
      <c r="G6915" s="36" t="s">
        <v>7504</v>
      </c>
      <c r="H6915" s="36" t="s">
        <v>7504</v>
      </c>
      <c r="I6915" s="36" t="s">
        <v>58</v>
      </c>
      <c r="J6915" s="37" t="s">
        <v>123</v>
      </c>
      <c r="K6915" s="36" t="s">
        <v>998</v>
      </c>
    </row>
    <row r="6916" spans="1:11" ht="15" customHeight="1">
      <c r="A6916" s="36" t="s">
        <v>9551</v>
      </c>
      <c r="B6916" s="36">
        <v>478537</v>
      </c>
      <c r="C6916" s="35" t="str">
        <f>VLOOKUP(B6916,'[1]EC Sales Date'!$A:$C,2,)</f>
        <v>Sweat oversize</v>
      </c>
      <c r="D6916" s="36" t="s">
        <v>86</v>
      </c>
      <c r="E6916" s="36" t="s">
        <v>86</v>
      </c>
      <c r="F6916" s="36" t="s">
        <v>86</v>
      </c>
      <c r="G6916" s="36" t="s">
        <v>7504</v>
      </c>
      <c r="H6916" s="36" t="s">
        <v>7504</v>
      </c>
      <c r="I6916" s="36" t="s">
        <v>58</v>
      </c>
      <c r="J6916" s="37" t="s">
        <v>123</v>
      </c>
      <c r="K6916" s="36" t="s">
        <v>998</v>
      </c>
    </row>
    <row r="6917" spans="1:11" ht="15" customHeight="1">
      <c r="A6917" s="36" t="s">
        <v>9552</v>
      </c>
      <c r="B6917" s="36">
        <v>478537</v>
      </c>
      <c r="C6917" s="35" t="str">
        <f>VLOOKUP(B6917,'[1]EC Sales Date'!$A:$C,2,)</f>
        <v>Sweat oversize</v>
      </c>
      <c r="D6917" s="36" t="s">
        <v>86</v>
      </c>
      <c r="E6917" s="36" t="s">
        <v>86</v>
      </c>
      <c r="F6917" s="36" t="s">
        <v>57</v>
      </c>
      <c r="G6917" s="36" t="s">
        <v>7504</v>
      </c>
      <c r="H6917" s="36" t="s">
        <v>7504</v>
      </c>
      <c r="I6917" s="36" t="s">
        <v>58</v>
      </c>
      <c r="J6917" s="37" t="s">
        <v>123</v>
      </c>
      <c r="K6917" s="36" t="s">
        <v>998</v>
      </c>
    </row>
    <row r="6918" spans="1:11" ht="15" customHeight="1">
      <c r="A6918" s="36" t="s">
        <v>9553</v>
      </c>
      <c r="B6918" s="36">
        <v>478538</v>
      </c>
      <c r="C6918" s="35" t="e">
        <f>VLOOKUP(B6918,'[1]EC Sales Date'!$A:$C,2,)</f>
        <v>#N/A</v>
      </c>
      <c r="D6918" s="36" t="s">
        <v>86</v>
      </c>
      <c r="E6918" s="36" t="s">
        <v>86</v>
      </c>
      <c r="F6918" s="36" t="s">
        <v>86</v>
      </c>
      <c r="G6918" s="36" t="s">
        <v>7504</v>
      </c>
      <c r="H6918" s="36" t="s">
        <v>7504</v>
      </c>
      <c r="I6918" s="36" t="s">
        <v>58</v>
      </c>
      <c r="J6918" s="37" t="s">
        <v>123</v>
      </c>
      <c r="K6918" s="36" t="s">
        <v>998</v>
      </c>
    </row>
    <row r="6919" spans="1:11" ht="15" customHeight="1">
      <c r="A6919" s="36" t="s">
        <v>9554</v>
      </c>
      <c r="B6919" s="36">
        <v>478540</v>
      </c>
      <c r="C6919" s="35" t="str">
        <f>VLOOKUP(B6919,'[1]EC Sales Date'!$A:$C,2,)</f>
        <v>Pull à col zippé 100% laine mérinos</v>
      </c>
      <c r="D6919" s="36" t="s">
        <v>86</v>
      </c>
      <c r="E6919" s="36" t="s">
        <v>86</v>
      </c>
      <c r="F6919" s="36" t="s">
        <v>86</v>
      </c>
      <c r="G6919" s="36" t="s">
        <v>7504</v>
      </c>
      <c r="H6919" s="36" t="s">
        <v>7504</v>
      </c>
      <c r="I6919" s="36" t="s">
        <v>58</v>
      </c>
      <c r="J6919" s="37" t="s">
        <v>123</v>
      </c>
      <c r="K6919" s="36" t="s">
        <v>998</v>
      </c>
    </row>
    <row r="6920" spans="1:11" ht="15" customHeight="1">
      <c r="A6920" s="36" t="s">
        <v>9555</v>
      </c>
      <c r="B6920" s="36">
        <v>478541</v>
      </c>
      <c r="C6920" s="35" t="e">
        <f>VLOOKUP(B6920,'[1]EC Sales Date'!$A:$C,2,)</f>
        <v>#N/A</v>
      </c>
      <c r="D6920" s="36" t="s">
        <v>80</v>
      </c>
      <c r="E6920" s="36" t="s">
        <v>80</v>
      </c>
      <c r="F6920" s="36" t="s">
        <v>86</v>
      </c>
      <c r="G6920" s="36" t="s">
        <v>7504</v>
      </c>
      <c r="H6920" s="36" t="s">
        <v>7504</v>
      </c>
      <c r="I6920" s="36" t="s">
        <v>58</v>
      </c>
      <c r="J6920" s="37" t="s">
        <v>123</v>
      </c>
      <c r="K6920" s="36" t="s">
        <v>998</v>
      </c>
    </row>
    <row r="6921" spans="1:11" ht="15" customHeight="1">
      <c r="A6921" s="36" t="s">
        <v>9556</v>
      </c>
      <c r="B6921" s="36">
        <v>478541</v>
      </c>
      <c r="C6921" s="35" t="e">
        <f>VLOOKUP(B6921,'[1]EC Sales Date'!$A:$C,2,)</f>
        <v>#N/A</v>
      </c>
      <c r="D6921" s="36" t="s">
        <v>86</v>
      </c>
      <c r="E6921" s="36" t="s">
        <v>86</v>
      </c>
      <c r="F6921" s="36" t="s">
        <v>57</v>
      </c>
      <c r="G6921" s="36" t="s">
        <v>7504</v>
      </c>
      <c r="H6921" s="36" t="s">
        <v>7504</v>
      </c>
      <c r="I6921" s="36" t="s">
        <v>58</v>
      </c>
      <c r="J6921" s="37" t="s">
        <v>123</v>
      </c>
      <c r="K6921" s="36" t="s">
        <v>998</v>
      </c>
    </row>
    <row r="6922" spans="1:11" ht="15" customHeight="1">
      <c r="A6922" s="36" t="s">
        <v>10994</v>
      </c>
      <c r="B6922" s="36">
        <v>478541</v>
      </c>
      <c r="C6922" s="35" t="e">
        <f>VLOOKUP(B6922,'[1]EC Sales Date'!$A:$C,2,)</f>
        <v>#N/A</v>
      </c>
      <c r="D6922" s="36" t="s">
        <v>56</v>
      </c>
      <c r="E6922" s="36" t="s">
        <v>56</v>
      </c>
      <c r="F6922" s="36" t="s">
        <v>57</v>
      </c>
      <c r="G6922" s="36" t="s">
        <v>7504</v>
      </c>
      <c r="H6922" s="36" t="s">
        <v>7504</v>
      </c>
      <c r="I6922" s="36" t="s">
        <v>58</v>
      </c>
      <c r="J6922" s="37" t="s">
        <v>123</v>
      </c>
      <c r="K6922" s="36" t="s">
        <v>998</v>
      </c>
    </row>
    <row r="6923" spans="1:11" ht="15" customHeight="1">
      <c r="A6923" s="36" t="s">
        <v>9557</v>
      </c>
      <c r="B6923" s="36">
        <v>478541</v>
      </c>
      <c r="C6923" s="35" t="e">
        <f>VLOOKUP(B6923,'[1]EC Sales Date'!$A:$C,2,)</f>
        <v>#N/A</v>
      </c>
      <c r="D6923" s="36" t="s">
        <v>86</v>
      </c>
      <c r="E6923" s="36" t="s">
        <v>86</v>
      </c>
      <c r="F6923" s="36" t="s">
        <v>57</v>
      </c>
      <c r="G6923" s="36" t="s">
        <v>7504</v>
      </c>
      <c r="H6923" s="36" t="s">
        <v>7504</v>
      </c>
      <c r="I6923" s="36" t="s">
        <v>58</v>
      </c>
      <c r="J6923" s="37" t="s">
        <v>123</v>
      </c>
      <c r="K6923" s="36" t="s">
        <v>998</v>
      </c>
    </row>
    <row r="6924" spans="1:11" ht="15" customHeight="1">
      <c r="A6924" s="36" t="s">
        <v>9558</v>
      </c>
      <c r="B6924" s="36">
        <v>478542</v>
      </c>
      <c r="C6924" s="35" t="e">
        <f>VLOOKUP(B6924,'[1]EC Sales Date'!$A:$C,2,)</f>
        <v>#N/A</v>
      </c>
      <c r="D6924" s="36" t="s">
        <v>86</v>
      </c>
      <c r="E6924" s="36" t="s">
        <v>86</v>
      </c>
      <c r="F6924" s="36" t="s">
        <v>57</v>
      </c>
      <c r="G6924" s="36" t="s">
        <v>7504</v>
      </c>
      <c r="H6924" s="36" t="s">
        <v>7504</v>
      </c>
      <c r="I6924" s="36" t="s">
        <v>58</v>
      </c>
      <c r="J6924" s="37" t="s">
        <v>123</v>
      </c>
      <c r="K6924" s="36" t="s">
        <v>998</v>
      </c>
    </row>
    <row r="6925" spans="1:11" ht="15" customHeight="1">
      <c r="A6925" s="36" t="s">
        <v>9559</v>
      </c>
      <c r="B6925" s="36">
        <v>478542</v>
      </c>
      <c r="C6925" s="35" t="e">
        <f>VLOOKUP(B6925,'[1]EC Sales Date'!$A:$C,2,)</f>
        <v>#N/A</v>
      </c>
      <c r="D6925" s="36" t="s">
        <v>56</v>
      </c>
      <c r="E6925" s="36" t="s">
        <v>56</v>
      </c>
      <c r="F6925" s="36" t="s">
        <v>57</v>
      </c>
      <c r="G6925" s="36" t="s">
        <v>7504</v>
      </c>
      <c r="H6925" s="36" t="s">
        <v>7504</v>
      </c>
      <c r="I6925" s="36" t="s">
        <v>58</v>
      </c>
      <c r="J6925" s="37" t="s">
        <v>123</v>
      </c>
      <c r="K6925" s="36" t="s">
        <v>998</v>
      </c>
    </row>
    <row r="6926" spans="1:11" ht="15" customHeight="1">
      <c r="A6926" s="36" t="s">
        <v>9560</v>
      </c>
      <c r="B6926" s="36">
        <v>478543</v>
      </c>
      <c r="C6926" s="35" t="str">
        <f>VLOOKUP(B6926,'[1]EC Sales Date'!$A:$C,2,)</f>
        <v>Pull 100% cachemire</v>
      </c>
      <c r="D6926" s="36" t="s">
        <v>80</v>
      </c>
      <c r="E6926" s="36" t="s">
        <v>80</v>
      </c>
      <c r="F6926" s="36" t="s">
        <v>57</v>
      </c>
      <c r="G6926" s="36" t="s">
        <v>7504</v>
      </c>
      <c r="H6926" s="36" t="s">
        <v>7504</v>
      </c>
      <c r="I6926" s="36" t="s">
        <v>58</v>
      </c>
      <c r="J6926" s="37" t="s">
        <v>123</v>
      </c>
      <c r="K6926" s="36" t="s">
        <v>989</v>
      </c>
    </row>
    <row r="6927" spans="1:11" ht="15" customHeight="1">
      <c r="A6927" s="36" t="s">
        <v>9561</v>
      </c>
      <c r="B6927" s="36">
        <v>478544</v>
      </c>
      <c r="C6927" s="35" t="e">
        <f>VLOOKUP(B6927,'[1]EC Sales Date'!$A:$C,2,)</f>
        <v>#N/A</v>
      </c>
      <c r="D6927" s="36" t="s">
        <v>80</v>
      </c>
      <c r="E6927" s="36" t="s">
        <v>80</v>
      </c>
      <c r="F6927" s="36" t="s">
        <v>57</v>
      </c>
      <c r="G6927" s="36" t="s">
        <v>7504</v>
      </c>
      <c r="H6927" s="36" t="s">
        <v>7504</v>
      </c>
      <c r="I6927" s="36" t="s">
        <v>58</v>
      </c>
      <c r="J6927" s="37" t="s">
        <v>123</v>
      </c>
      <c r="K6927" s="36" t="s">
        <v>989</v>
      </c>
    </row>
    <row r="6928" spans="1:11" ht="15" customHeight="1">
      <c r="A6928" s="36" t="s">
        <v>9562</v>
      </c>
      <c r="B6928" s="36">
        <v>478545</v>
      </c>
      <c r="C6928" s="35" t="str">
        <f>VLOOKUP(B6928,'[1]EC Sales Date'!$A:$C,2,)</f>
        <v>Pull à col zippé 100% cachemire</v>
      </c>
      <c r="D6928" s="36" t="s">
        <v>80</v>
      </c>
      <c r="E6928" s="36" t="s">
        <v>80</v>
      </c>
      <c r="F6928" s="36" t="s">
        <v>57</v>
      </c>
      <c r="G6928" s="36" t="s">
        <v>7504</v>
      </c>
      <c r="H6928" s="36" t="s">
        <v>7504</v>
      </c>
      <c r="I6928" s="36" t="s">
        <v>58</v>
      </c>
      <c r="J6928" s="37" t="s">
        <v>123</v>
      </c>
      <c r="K6928" s="36" t="s">
        <v>989</v>
      </c>
    </row>
    <row r="6929" spans="1:11" ht="15" customHeight="1">
      <c r="A6929" s="36" t="s">
        <v>9563</v>
      </c>
      <c r="B6929" s="36">
        <v>478545</v>
      </c>
      <c r="C6929" s="35" t="str">
        <f>VLOOKUP(B6929,'[1]EC Sales Date'!$A:$C,2,)</f>
        <v>Pull à col zippé 100% cachemire</v>
      </c>
      <c r="D6929" s="36" t="s">
        <v>86</v>
      </c>
      <c r="E6929" s="36" t="s">
        <v>57</v>
      </c>
      <c r="F6929" s="36" t="s">
        <v>57</v>
      </c>
      <c r="G6929" s="36" t="s">
        <v>7504</v>
      </c>
      <c r="H6929" s="36" t="s">
        <v>7504</v>
      </c>
      <c r="I6929" s="36" t="s">
        <v>58</v>
      </c>
      <c r="J6929" s="37" t="s">
        <v>123</v>
      </c>
      <c r="K6929" s="36" t="s">
        <v>989</v>
      </c>
    </row>
    <row r="6930" spans="1:11" ht="15" customHeight="1">
      <c r="A6930" s="36" t="s">
        <v>9564</v>
      </c>
      <c r="B6930" s="36">
        <v>478546</v>
      </c>
      <c r="C6930" s="35" t="str">
        <f>VLOOKUP(B6930,'[1]EC Sales Date'!$A:$C,2,)</f>
        <v>Pull col zippé en maille soufflée Yarn</v>
      </c>
      <c r="D6930" s="36" t="s">
        <v>57</v>
      </c>
      <c r="E6930" s="36" t="s">
        <v>57</v>
      </c>
      <c r="F6930" s="36" t="s">
        <v>57</v>
      </c>
      <c r="G6930" s="36" t="s">
        <v>7504</v>
      </c>
      <c r="H6930" s="36" t="s">
        <v>7504</v>
      </c>
      <c r="I6930" s="36" t="s">
        <v>9565</v>
      </c>
      <c r="J6930" s="36" t="s">
        <v>59</v>
      </c>
      <c r="K6930" s="36" t="s">
        <v>9566</v>
      </c>
    </row>
    <row r="6931" spans="1:11" ht="15" customHeight="1">
      <c r="A6931" s="36" t="s">
        <v>9567</v>
      </c>
      <c r="B6931" s="36">
        <v>478547</v>
      </c>
      <c r="C6931" s="35" t="e">
        <f>VLOOKUP(B6931,'[1]EC Sales Date'!$A:$C,2,)</f>
        <v>#N/A</v>
      </c>
      <c r="D6931" s="36" t="s">
        <v>86</v>
      </c>
      <c r="E6931" s="36" t="s">
        <v>86</v>
      </c>
      <c r="F6931" s="36" t="s">
        <v>57</v>
      </c>
      <c r="G6931" s="36" t="s">
        <v>7504</v>
      </c>
      <c r="H6931" s="36" t="s">
        <v>7504</v>
      </c>
      <c r="I6931" s="36" t="s">
        <v>58</v>
      </c>
      <c r="J6931" s="37" t="s">
        <v>123</v>
      </c>
      <c r="K6931" s="36" t="s">
        <v>998</v>
      </c>
    </row>
    <row r="6932" spans="1:11" ht="15" customHeight="1">
      <c r="A6932" s="36" t="s">
        <v>9568</v>
      </c>
      <c r="B6932" s="36">
        <v>478547</v>
      </c>
      <c r="C6932" s="35" t="e">
        <f>VLOOKUP(B6932,'[1]EC Sales Date'!$A:$C,2,)</f>
        <v>#N/A</v>
      </c>
      <c r="D6932" s="36" t="s">
        <v>86</v>
      </c>
      <c r="E6932" s="36" t="s">
        <v>86</v>
      </c>
      <c r="F6932" s="36" t="s">
        <v>57</v>
      </c>
      <c r="G6932" s="36" t="s">
        <v>7504</v>
      </c>
      <c r="H6932" s="36" t="s">
        <v>7504</v>
      </c>
      <c r="I6932" s="36" t="s">
        <v>58</v>
      </c>
      <c r="J6932" s="37" t="s">
        <v>123</v>
      </c>
      <c r="K6932" s="36" t="s">
        <v>998</v>
      </c>
    </row>
    <row r="6933" spans="1:11" ht="15" customHeight="1">
      <c r="A6933" s="36" t="s">
        <v>9569</v>
      </c>
      <c r="B6933" s="36">
        <v>479234</v>
      </c>
      <c r="C6933" s="35" t="str">
        <f>VLOOKUP(B6933,'[1]EC Sales Date'!$A:$C,2,)</f>
        <v>Pull sans coutures en maille soufflée Yarn™ 3D (Col V)</v>
      </c>
      <c r="D6933" s="36" t="s">
        <v>86</v>
      </c>
      <c r="E6933" s="36" t="s">
        <v>86</v>
      </c>
      <c r="F6933" s="36" t="s">
        <v>57</v>
      </c>
      <c r="G6933" s="36" t="s">
        <v>7504</v>
      </c>
      <c r="H6933" s="36" t="s">
        <v>7504</v>
      </c>
      <c r="I6933" s="36" t="s">
        <v>5368</v>
      </c>
      <c r="J6933" s="36" t="s">
        <v>59</v>
      </c>
      <c r="K6933" s="36" t="s">
        <v>9570</v>
      </c>
    </row>
    <row r="6934" spans="1:11" ht="15" customHeight="1">
      <c r="A6934" s="36" t="s">
        <v>9571</v>
      </c>
      <c r="B6934" s="36">
        <v>479235</v>
      </c>
      <c r="C6934" s="35" t="str">
        <f>VLOOKUP(B6934,'[1]EC Sales Date'!$A:$C,2,)</f>
        <v>Pull en maille soufflée Yarn™</v>
      </c>
      <c r="D6934" s="36" t="s">
        <v>57</v>
      </c>
      <c r="E6934" s="36" t="s">
        <v>57</v>
      </c>
      <c r="F6934" s="36" t="s">
        <v>57</v>
      </c>
      <c r="G6934" s="36" t="s">
        <v>7504</v>
      </c>
      <c r="H6934" s="36" t="s">
        <v>7504</v>
      </c>
      <c r="I6934" s="36" t="s">
        <v>1177</v>
      </c>
      <c r="J6934" s="36" t="s">
        <v>59</v>
      </c>
      <c r="K6934" s="36" t="s">
        <v>1178</v>
      </c>
    </row>
    <row r="6935" spans="1:11" ht="15" customHeight="1">
      <c r="A6935" s="36" t="s">
        <v>9572</v>
      </c>
      <c r="B6935" s="36">
        <v>479235</v>
      </c>
      <c r="C6935" s="35" t="str">
        <f>VLOOKUP(B6935,'[1]EC Sales Date'!$A:$C,2,)</f>
        <v>Pull en maille soufflée Yarn™</v>
      </c>
      <c r="D6935" s="36" t="s">
        <v>86</v>
      </c>
      <c r="E6935" s="36" t="s">
        <v>86</v>
      </c>
      <c r="F6935" s="36" t="s">
        <v>86</v>
      </c>
      <c r="G6935" s="36" t="s">
        <v>7504</v>
      </c>
      <c r="H6935" s="36" t="s">
        <v>7504</v>
      </c>
      <c r="I6935" s="36" t="s">
        <v>1177</v>
      </c>
      <c r="J6935" s="36" t="s">
        <v>59</v>
      </c>
      <c r="K6935" s="36" t="s">
        <v>1178</v>
      </c>
    </row>
    <row r="6936" spans="1:11" ht="15" customHeight="1">
      <c r="A6936" s="36" t="s">
        <v>9573</v>
      </c>
      <c r="B6936" s="36">
        <v>479235</v>
      </c>
      <c r="C6936" s="35" t="str">
        <f>VLOOKUP(B6936,'[1]EC Sales Date'!$A:$C,2,)</f>
        <v>Pull en maille soufflée Yarn™</v>
      </c>
      <c r="D6936" s="36" t="s">
        <v>86</v>
      </c>
      <c r="E6936" s="36" t="s">
        <v>86</v>
      </c>
      <c r="F6936" s="36" t="s">
        <v>86</v>
      </c>
      <c r="G6936" s="36" t="s">
        <v>7504</v>
      </c>
      <c r="H6936" s="36" t="s">
        <v>7504</v>
      </c>
      <c r="I6936" s="36" t="s">
        <v>1177</v>
      </c>
      <c r="J6936" s="36" t="s">
        <v>59</v>
      </c>
      <c r="K6936" s="36" t="s">
        <v>1178</v>
      </c>
    </row>
    <row r="6937" spans="1:11" ht="15" customHeight="1">
      <c r="A6937" s="36" t="s">
        <v>9574</v>
      </c>
      <c r="B6937" s="36">
        <v>479731</v>
      </c>
      <c r="C6937" s="35" t="e">
        <f>VLOOKUP(B6937,'[1]EC Sales Date'!$A:$C,2,)</f>
        <v>#N/A</v>
      </c>
      <c r="D6937" s="36" t="s">
        <v>86</v>
      </c>
      <c r="E6937" s="36" t="s">
        <v>86</v>
      </c>
      <c r="F6937" s="36" t="s">
        <v>57</v>
      </c>
      <c r="G6937" s="36" t="s">
        <v>7504</v>
      </c>
      <c r="H6937" s="36" t="s">
        <v>7504</v>
      </c>
      <c r="I6937" s="36" t="s">
        <v>58</v>
      </c>
      <c r="J6937" s="36" t="s">
        <v>59</v>
      </c>
      <c r="K6937" s="36" t="s">
        <v>9575</v>
      </c>
    </row>
    <row r="6938" spans="1:11" ht="15" customHeight="1">
      <c r="A6938" s="36" t="s">
        <v>9576</v>
      </c>
      <c r="B6938" s="36">
        <v>479733</v>
      </c>
      <c r="C6938" s="35" t="e">
        <f>VLOOKUP(B6938,'[1]EC Sales Date'!$A:$C,2,)</f>
        <v>#N/A</v>
      </c>
      <c r="D6938" s="36" t="s">
        <v>86</v>
      </c>
      <c r="E6938" s="36" t="s">
        <v>86</v>
      </c>
      <c r="F6938" s="36" t="s">
        <v>57</v>
      </c>
      <c r="G6938" s="36" t="s">
        <v>7504</v>
      </c>
      <c r="H6938" s="36" t="s">
        <v>7504</v>
      </c>
      <c r="I6938" s="36" t="s">
        <v>58</v>
      </c>
      <c r="J6938" s="36" t="s">
        <v>59</v>
      </c>
      <c r="K6938" s="36" t="s">
        <v>5246</v>
      </c>
    </row>
    <row r="6939" spans="1:11" ht="15" customHeight="1">
      <c r="A6939" s="36" t="s">
        <v>9577</v>
      </c>
      <c r="B6939" s="36">
        <v>479832</v>
      </c>
      <c r="C6939" s="35" t="e">
        <f>VLOOKUP(B6939,'[1]EC Sales Date'!$A:$C,2,)</f>
        <v>#N/A</v>
      </c>
      <c r="D6939" s="36" t="s">
        <v>86</v>
      </c>
      <c r="E6939" s="36" t="s">
        <v>86</v>
      </c>
      <c r="F6939" s="36" t="s">
        <v>57</v>
      </c>
      <c r="G6939" s="36" t="s">
        <v>7504</v>
      </c>
      <c r="H6939" s="36" t="s">
        <v>7504</v>
      </c>
      <c r="I6939" s="36" t="s">
        <v>58</v>
      </c>
      <c r="J6939" s="37" t="s">
        <v>123</v>
      </c>
      <c r="K6939" s="36" t="s">
        <v>998</v>
      </c>
    </row>
    <row r="6940" spans="1:11" ht="15" customHeight="1">
      <c r="A6940" s="36" t="s">
        <v>9578</v>
      </c>
      <c r="B6940" s="36">
        <v>479837</v>
      </c>
      <c r="C6940" s="35" t="e">
        <f>VLOOKUP(B6940,'[1]EC Sales Date'!$A:$C,2,)</f>
        <v>#N/A</v>
      </c>
      <c r="D6940" s="36" t="s">
        <v>86</v>
      </c>
      <c r="E6940" s="36" t="s">
        <v>86</v>
      </c>
      <c r="F6940" s="36" t="s">
        <v>57</v>
      </c>
      <c r="G6940" s="36" t="s">
        <v>7504</v>
      </c>
      <c r="H6940" s="36" t="s">
        <v>7504</v>
      </c>
      <c r="I6940" s="36" t="s">
        <v>58</v>
      </c>
      <c r="J6940" s="36" t="s">
        <v>59</v>
      </c>
      <c r="K6940" s="36" t="s">
        <v>9579</v>
      </c>
    </row>
    <row r="6941" spans="1:11" ht="15" customHeight="1">
      <c r="A6941" s="36" t="s">
        <v>9580</v>
      </c>
      <c r="B6941" s="36">
        <v>479840</v>
      </c>
      <c r="C6941" s="35" t="str">
        <f>VLOOKUP(B6941,'[1]EC Sales Date'!$A:$C,2,)</f>
        <v>Pull en maille soufflée Yarn (Dégradé de couleurs)</v>
      </c>
      <c r="D6941" s="36" t="s">
        <v>57</v>
      </c>
      <c r="E6941" s="36" t="s">
        <v>57</v>
      </c>
      <c r="F6941" s="36" t="s">
        <v>57</v>
      </c>
      <c r="G6941" s="36" t="s">
        <v>7504</v>
      </c>
      <c r="H6941" s="36" t="s">
        <v>7504</v>
      </c>
      <c r="I6941" s="36" t="s">
        <v>5253</v>
      </c>
      <c r="J6941" s="36" t="s">
        <v>59</v>
      </c>
      <c r="K6941" s="36" t="s">
        <v>5254</v>
      </c>
    </row>
    <row r="6942" spans="1:11" ht="15" customHeight="1">
      <c r="A6942" s="36" t="s">
        <v>9581</v>
      </c>
      <c r="B6942" s="36">
        <v>479841</v>
      </c>
      <c r="C6942" s="35" t="e">
        <f>VLOOKUP(B6942,'[1]EC Sales Date'!$A:$C,2,)</f>
        <v>#N/A</v>
      </c>
      <c r="D6942" s="36" t="s">
        <v>57</v>
      </c>
      <c r="E6942" s="36" t="s">
        <v>57</v>
      </c>
      <c r="F6942" s="36" t="s">
        <v>57</v>
      </c>
      <c r="G6942" s="36" t="s">
        <v>7504</v>
      </c>
      <c r="H6942" s="36" t="s">
        <v>7504</v>
      </c>
      <c r="I6942" s="36" t="s">
        <v>58</v>
      </c>
      <c r="J6942" s="37" t="s">
        <v>123</v>
      </c>
      <c r="K6942" s="36" t="s">
        <v>998</v>
      </c>
    </row>
    <row r="6943" spans="1:11" ht="15" customHeight="1">
      <c r="A6943" s="36" t="s">
        <v>9582</v>
      </c>
      <c r="B6943" s="36">
        <v>479842</v>
      </c>
      <c r="C6943" s="35" t="str">
        <f>VLOOKUP(B6943,'[1]EC Sales Date'!$A:$C,2,)</f>
        <v>Pull en maille côtelée</v>
      </c>
      <c r="D6943" s="36" t="s">
        <v>57</v>
      </c>
      <c r="E6943" s="36" t="s">
        <v>57</v>
      </c>
      <c r="F6943" s="36" t="s">
        <v>57</v>
      </c>
      <c r="G6943" s="36" t="s">
        <v>7504</v>
      </c>
      <c r="H6943" s="36" t="s">
        <v>7504</v>
      </c>
      <c r="I6943" s="36" t="s">
        <v>58</v>
      </c>
      <c r="J6943" s="36" t="s">
        <v>59</v>
      </c>
      <c r="K6943" s="36" t="s">
        <v>5246</v>
      </c>
    </row>
    <row r="6944" spans="1:11" ht="15" customHeight="1">
      <c r="A6944" s="36" t="s">
        <v>9583</v>
      </c>
      <c r="B6944" s="36">
        <v>480967</v>
      </c>
      <c r="C6944" s="35" t="e">
        <f>VLOOKUP(B6944,'[1]EC Sales Date'!$A:$C,2,)</f>
        <v>#N/A</v>
      </c>
      <c r="D6944" s="36" t="s">
        <v>86</v>
      </c>
      <c r="E6944" s="36" t="s">
        <v>86</v>
      </c>
      <c r="F6944" s="36" t="s">
        <v>57</v>
      </c>
      <c r="G6944" s="36" t="s">
        <v>7504</v>
      </c>
      <c r="H6944" s="36" t="s">
        <v>7504</v>
      </c>
      <c r="I6944" s="36" t="s">
        <v>58</v>
      </c>
      <c r="J6944" s="36" t="s">
        <v>59</v>
      </c>
      <c r="K6944" s="36" t="s">
        <v>9584</v>
      </c>
    </row>
    <row r="6945" spans="1:11" ht="15" customHeight="1">
      <c r="A6945" s="36" t="s">
        <v>9585</v>
      </c>
      <c r="B6945" s="36">
        <v>478303</v>
      </c>
      <c r="C6945" s="35" t="str">
        <f>VLOOKUP(B6945,'[1]EC Sales Date'!$A:$C,2,)</f>
        <v>Bonnet côtelé HEATTECH</v>
      </c>
      <c r="D6945" s="36" t="s">
        <v>57</v>
      </c>
      <c r="E6945" s="36" t="s">
        <v>57</v>
      </c>
      <c r="F6945" s="36" t="s">
        <v>57</v>
      </c>
      <c r="G6945" s="36" t="s">
        <v>7504</v>
      </c>
      <c r="H6945" s="36" t="s">
        <v>7504</v>
      </c>
      <c r="I6945" s="36" t="s">
        <v>58</v>
      </c>
      <c r="J6945" s="36" t="s">
        <v>59</v>
      </c>
      <c r="K6945" s="36" t="s">
        <v>2861</v>
      </c>
    </row>
    <row r="6946" spans="1:11" ht="15" customHeight="1">
      <c r="A6946" s="36" t="s">
        <v>9586</v>
      </c>
      <c r="B6946" s="36">
        <v>481257</v>
      </c>
      <c r="C6946" s="35" t="str">
        <f>VLOOKUP(B6946,'[1]EC Sales Date'!$A:$C,2,)</f>
        <v>Bonnet HEATTECH en maille jaspée</v>
      </c>
      <c r="D6946" s="36" t="s">
        <v>57</v>
      </c>
      <c r="E6946" s="36" t="s">
        <v>57</v>
      </c>
      <c r="F6946" s="36" t="s">
        <v>555</v>
      </c>
      <c r="G6946" s="36" t="s">
        <v>7504</v>
      </c>
      <c r="H6946" s="36" t="s">
        <v>7504</v>
      </c>
      <c r="I6946" s="36" t="s">
        <v>58</v>
      </c>
      <c r="J6946" s="36" t="s">
        <v>59</v>
      </c>
      <c r="K6946" s="36" t="s">
        <v>9587</v>
      </c>
    </row>
    <row r="6947" spans="1:11" ht="15" customHeight="1">
      <c r="A6947" s="36" t="s">
        <v>9588</v>
      </c>
      <c r="B6947" s="36">
        <v>478312</v>
      </c>
      <c r="C6947" s="35" t="str">
        <f>VLOOKUP(B6947,'[1]EC Sales Date'!$A:$C,2,)</f>
        <v>Écharpe HEATTECH</v>
      </c>
      <c r="D6947" s="36" t="s">
        <v>427</v>
      </c>
      <c r="E6947" s="36" t="s">
        <v>427</v>
      </c>
      <c r="F6947" s="36" t="s">
        <v>427</v>
      </c>
      <c r="G6947" s="36" t="s">
        <v>7504</v>
      </c>
      <c r="H6947" s="36" t="s">
        <v>7504</v>
      </c>
      <c r="I6947" s="36" t="s">
        <v>58</v>
      </c>
      <c r="J6947" s="36" t="s">
        <v>59</v>
      </c>
      <c r="K6947" s="36" t="s">
        <v>3238</v>
      </c>
    </row>
    <row r="6948" spans="1:11" ht="15" customHeight="1">
      <c r="A6948" s="36" t="s">
        <v>9589</v>
      </c>
      <c r="B6948" s="36">
        <v>478313</v>
      </c>
      <c r="C6948" s="35" t="str">
        <f>VLOOKUP(B6948,'[1]EC Sales Date'!$A:$C,2,)</f>
        <v>Écharpe HEATTECH (Imprimée)</v>
      </c>
      <c r="D6948" s="36" t="s">
        <v>427</v>
      </c>
      <c r="E6948" s="36" t="s">
        <v>427</v>
      </c>
      <c r="F6948" s="36" t="s">
        <v>427</v>
      </c>
      <c r="G6948" s="36" t="s">
        <v>7504</v>
      </c>
      <c r="H6948" s="36" t="s">
        <v>7504</v>
      </c>
      <c r="I6948" s="36" t="s">
        <v>58</v>
      </c>
      <c r="J6948" s="36" t="s">
        <v>59</v>
      </c>
      <c r="K6948" s="36" t="s">
        <v>3238</v>
      </c>
    </row>
    <row r="6949" spans="1:11" ht="15" customHeight="1">
      <c r="A6949" s="36" t="s">
        <v>9590</v>
      </c>
      <c r="B6949" s="36">
        <v>479428</v>
      </c>
      <c r="C6949" s="35" t="e">
        <f>VLOOKUP(B6949,'[1]EC Sales Date'!$A:$C,2,)</f>
        <v>#N/A</v>
      </c>
      <c r="D6949" s="36" t="s">
        <v>56</v>
      </c>
      <c r="E6949" s="36" t="s">
        <v>56</v>
      </c>
      <c r="F6949" s="36" t="s">
        <v>56</v>
      </c>
      <c r="G6949" s="36" t="s">
        <v>7504</v>
      </c>
      <c r="H6949" s="36" t="s">
        <v>7504</v>
      </c>
      <c r="I6949" s="36" t="s">
        <v>1345</v>
      </c>
      <c r="J6949" s="36" t="s">
        <v>59</v>
      </c>
      <c r="K6949" s="36" t="s">
        <v>1346</v>
      </c>
    </row>
    <row r="6950" spans="1:11" ht="15" customHeight="1">
      <c r="A6950" s="36" t="s">
        <v>9591</v>
      </c>
      <c r="B6950" s="36">
        <v>479428</v>
      </c>
      <c r="C6950" s="35" t="e">
        <f>VLOOKUP(B6950,'[1]EC Sales Date'!$A:$C,2,)</f>
        <v>#N/A</v>
      </c>
      <c r="D6950" s="36" t="s">
        <v>427</v>
      </c>
      <c r="E6950" s="36" t="s">
        <v>57</v>
      </c>
      <c r="F6950" s="36" t="s">
        <v>57</v>
      </c>
      <c r="G6950" s="36" t="s">
        <v>7504</v>
      </c>
      <c r="H6950" s="36" t="s">
        <v>7504</v>
      </c>
      <c r="I6950" s="36" t="s">
        <v>1345</v>
      </c>
      <c r="J6950" s="36" t="s">
        <v>59</v>
      </c>
      <c r="K6950" s="36" t="s">
        <v>1346</v>
      </c>
    </row>
    <row r="6951" spans="1:11" ht="15" customHeight="1">
      <c r="A6951" s="36" t="s">
        <v>9592</v>
      </c>
      <c r="B6951" s="36">
        <v>479432</v>
      </c>
      <c r="C6951" s="35" t="e">
        <f>VLOOKUP(B6951,'[1]EC Sales Date'!$A:$C,2,)</f>
        <v>#N/A</v>
      </c>
      <c r="D6951" s="36" t="s">
        <v>56</v>
      </c>
      <c r="E6951" s="36" t="s">
        <v>56</v>
      </c>
      <c r="F6951" s="36" t="s">
        <v>56</v>
      </c>
      <c r="G6951" s="36" t="s">
        <v>7504</v>
      </c>
      <c r="H6951" s="36" t="s">
        <v>7504</v>
      </c>
      <c r="I6951" s="36" t="s">
        <v>1345</v>
      </c>
      <c r="J6951" s="36" t="s">
        <v>59</v>
      </c>
      <c r="K6951" s="36" t="s">
        <v>1346</v>
      </c>
    </row>
    <row r="6952" spans="1:11" ht="15" customHeight="1">
      <c r="A6952" s="36" t="s">
        <v>9593</v>
      </c>
      <c r="B6952" s="36">
        <v>479434</v>
      </c>
      <c r="C6952" s="35" t="e">
        <f>VLOOKUP(B6952,'[1]EC Sales Date'!$A:$C,2,)</f>
        <v>#N/A</v>
      </c>
      <c r="D6952" s="36" t="s">
        <v>86</v>
      </c>
      <c r="E6952" s="36" t="s">
        <v>57</v>
      </c>
      <c r="F6952" s="36" t="s">
        <v>57</v>
      </c>
      <c r="G6952" s="36" t="s">
        <v>7504</v>
      </c>
      <c r="H6952" s="36" t="s">
        <v>7504</v>
      </c>
      <c r="I6952" s="36" t="s">
        <v>78</v>
      </c>
      <c r="J6952" s="36" t="s">
        <v>59</v>
      </c>
      <c r="K6952" s="36" t="s">
        <v>1357</v>
      </c>
    </row>
    <row r="6953" spans="1:11" ht="15" customHeight="1">
      <c r="A6953" s="36" t="s">
        <v>9594</v>
      </c>
      <c r="B6953" s="36">
        <v>479434</v>
      </c>
      <c r="C6953" s="35" t="e">
        <f>VLOOKUP(B6953,'[1]EC Sales Date'!$A:$C,2,)</f>
        <v>#N/A</v>
      </c>
      <c r="D6953" s="36" t="s">
        <v>86</v>
      </c>
      <c r="E6953" s="36" t="s">
        <v>86</v>
      </c>
      <c r="F6953" s="36" t="s">
        <v>86</v>
      </c>
      <c r="G6953" s="36" t="s">
        <v>7504</v>
      </c>
      <c r="H6953" s="36" t="s">
        <v>7504</v>
      </c>
      <c r="I6953" s="36" t="s">
        <v>78</v>
      </c>
      <c r="J6953" s="36" t="s">
        <v>59</v>
      </c>
      <c r="K6953" s="36" t="s">
        <v>1357</v>
      </c>
    </row>
    <row r="6954" spans="1:11" ht="15" customHeight="1">
      <c r="A6954" s="36" t="s">
        <v>9595</v>
      </c>
      <c r="B6954" s="36">
        <v>479434</v>
      </c>
      <c r="C6954" s="35" t="e">
        <f>VLOOKUP(B6954,'[1]EC Sales Date'!$A:$C,2,)</f>
        <v>#N/A</v>
      </c>
      <c r="D6954" s="36" t="s">
        <v>56</v>
      </c>
      <c r="E6954" s="36" t="s">
        <v>56</v>
      </c>
      <c r="F6954" s="36" t="s">
        <v>56</v>
      </c>
      <c r="G6954" s="36" t="s">
        <v>7504</v>
      </c>
      <c r="H6954" s="36" t="s">
        <v>7504</v>
      </c>
      <c r="I6954" s="36" t="s">
        <v>78</v>
      </c>
      <c r="J6954" s="36" t="s">
        <v>59</v>
      </c>
      <c r="K6954" s="36" t="s">
        <v>1357</v>
      </c>
    </row>
    <row r="6955" spans="1:11" ht="15" customHeight="1">
      <c r="A6955" s="36" t="s">
        <v>9596</v>
      </c>
      <c r="B6955" s="36">
        <v>479436</v>
      </c>
      <c r="C6955" s="35" t="e">
        <f>VLOOKUP(B6955,'[1]EC Sales Date'!$A:$C,2,)</f>
        <v>#N/A</v>
      </c>
      <c r="D6955" s="36" t="s">
        <v>56</v>
      </c>
      <c r="E6955" s="36" t="s">
        <v>56</v>
      </c>
      <c r="F6955" s="36" t="s">
        <v>56</v>
      </c>
      <c r="G6955" s="36" t="s">
        <v>7504</v>
      </c>
      <c r="H6955" s="36" t="s">
        <v>7504</v>
      </c>
      <c r="I6955" s="36" t="s">
        <v>78</v>
      </c>
      <c r="J6955" s="36" t="s">
        <v>59</v>
      </c>
      <c r="K6955" s="36" t="s">
        <v>1357</v>
      </c>
    </row>
    <row r="6956" spans="1:11" ht="15" customHeight="1">
      <c r="A6956" s="36" t="s">
        <v>9597</v>
      </c>
      <c r="B6956" s="36">
        <v>479442</v>
      </c>
      <c r="C6956" s="35" t="e">
        <f>VLOOKUP(B6956,'[1]EC Sales Date'!$A:$C,2,)</f>
        <v>#N/A</v>
      </c>
      <c r="D6956" s="36" t="s">
        <v>56</v>
      </c>
      <c r="E6956" s="36" t="s">
        <v>56</v>
      </c>
      <c r="F6956" s="36" t="s">
        <v>56</v>
      </c>
      <c r="G6956" s="36" t="s">
        <v>7504</v>
      </c>
      <c r="H6956" s="36" t="s">
        <v>7504</v>
      </c>
      <c r="I6956" s="36" t="s">
        <v>1345</v>
      </c>
      <c r="J6956" s="36" t="s">
        <v>59</v>
      </c>
      <c r="K6956" s="36" t="s">
        <v>1346</v>
      </c>
    </row>
    <row r="6957" spans="1:11" ht="15" customHeight="1">
      <c r="A6957" s="36" t="s">
        <v>9598</v>
      </c>
      <c r="B6957" s="36">
        <v>479442</v>
      </c>
      <c r="C6957" s="35" t="e">
        <f>VLOOKUP(B6957,'[1]EC Sales Date'!$A:$C,2,)</f>
        <v>#N/A</v>
      </c>
      <c r="D6957" s="36" t="s">
        <v>427</v>
      </c>
      <c r="E6957" s="36" t="s">
        <v>57</v>
      </c>
      <c r="F6957" s="36" t="s">
        <v>57</v>
      </c>
      <c r="G6957" s="36" t="s">
        <v>7504</v>
      </c>
      <c r="H6957" s="36" t="s">
        <v>7504</v>
      </c>
      <c r="I6957" s="36" t="s">
        <v>1345</v>
      </c>
      <c r="J6957" s="36" t="s">
        <v>59</v>
      </c>
      <c r="K6957" s="36" t="s">
        <v>1346</v>
      </c>
    </row>
    <row r="6958" spans="1:11" ht="15" customHeight="1">
      <c r="A6958" s="36" t="s">
        <v>9599</v>
      </c>
      <c r="B6958" s="36">
        <v>479446</v>
      </c>
      <c r="C6958" s="35" t="e">
        <f>VLOOKUP(B6958,'[1]EC Sales Date'!$A:$C,2,)</f>
        <v>#N/A</v>
      </c>
      <c r="D6958" s="36" t="s">
        <v>56</v>
      </c>
      <c r="E6958" s="36" t="s">
        <v>56</v>
      </c>
      <c r="F6958" s="36" t="s">
        <v>56</v>
      </c>
      <c r="G6958" s="36" t="s">
        <v>7504</v>
      </c>
      <c r="H6958" s="36" t="s">
        <v>7504</v>
      </c>
      <c r="I6958" s="36" t="s">
        <v>1345</v>
      </c>
      <c r="J6958" s="36" t="s">
        <v>59</v>
      </c>
      <c r="K6958" s="36" t="s">
        <v>1346</v>
      </c>
    </row>
    <row r="6959" spans="1:11" ht="15" customHeight="1">
      <c r="A6959" s="36" t="s">
        <v>9600</v>
      </c>
      <c r="B6959" s="36">
        <v>479446</v>
      </c>
      <c r="C6959" s="35" t="e">
        <f>VLOOKUP(B6959,'[1]EC Sales Date'!$A:$C,2,)</f>
        <v>#N/A</v>
      </c>
      <c r="D6959" s="36" t="s">
        <v>427</v>
      </c>
      <c r="E6959" s="36" t="s">
        <v>57</v>
      </c>
      <c r="F6959" s="36" t="s">
        <v>57</v>
      </c>
      <c r="G6959" s="36" t="s">
        <v>7504</v>
      </c>
      <c r="H6959" s="36" t="s">
        <v>7504</v>
      </c>
      <c r="I6959" s="36" t="s">
        <v>1345</v>
      </c>
      <c r="J6959" s="36" t="s">
        <v>59</v>
      </c>
      <c r="K6959" s="36" t="s">
        <v>1346</v>
      </c>
    </row>
    <row r="6960" spans="1:11" ht="15" customHeight="1">
      <c r="A6960" s="36" t="s">
        <v>9601</v>
      </c>
      <c r="B6960" s="36">
        <v>479462</v>
      </c>
      <c r="C6960" s="35" t="str">
        <f>VLOOKUP(B6960,'[1]EC Sales Date'!$A:$C,2,)</f>
        <v>T-shirt HEATTECH en coton Extra Chaud (Manches longues)</v>
      </c>
      <c r="D6960" s="36" t="s">
        <v>86</v>
      </c>
      <c r="E6960" s="36" t="s">
        <v>57</v>
      </c>
      <c r="F6960" s="36" t="s">
        <v>57</v>
      </c>
      <c r="G6960" s="36" t="s">
        <v>7504</v>
      </c>
      <c r="H6960" s="36" t="s">
        <v>7504</v>
      </c>
      <c r="I6960" s="36" t="s">
        <v>58</v>
      </c>
      <c r="J6960" s="36" t="s">
        <v>59</v>
      </c>
      <c r="K6960" s="36" t="s">
        <v>9602</v>
      </c>
    </row>
    <row r="6961" spans="1:11" ht="15" customHeight="1">
      <c r="A6961" s="36" t="s">
        <v>9603</v>
      </c>
      <c r="B6961" s="36">
        <v>479462</v>
      </c>
      <c r="C6961" s="35" t="str">
        <f>VLOOKUP(B6961,'[1]EC Sales Date'!$A:$C,2,)</f>
        <v>T-shirt HEATTECH en coton Extra Chaud (Manches longues)</v>
      </c>
      <c r="D6961" s="36" t="s">
        <v>56</v>
      </c>
      <c r="E6961" s="36" t="s">
        <v>57</v>
      </c>
      <c r="F6961" s="36" t="s">
        <v>57</v>
      </c>
      <c r="G6961" s="36" t="s">
        <v>7504</v>
      </c>
      <c r="H6961" s="36" t="s">
        <v>7504</v>
      </c>
      <c r="I6961" s="36" t="s">
        <v>58</v>
      </c>
      <c r="J6961" s="36" t="s">
        <v>59</v>
      </c>
      <c r="K6961" s="36" t="s">
        <v>9602</v>
      </c>
    </row>
    <row r="6962" spans="1:11" ht="15" customHeight="1">
      <c r="A6962" s="36" t="s">
        <v>9604</v>
      </c>
      <c r="B6962" s="36">
        <v>479462</v>
      </c>
      <c r="C6962" s="35" t="str">
        <f>VLOOKUP(B6962,'[1]EC Sales Date'!$A:$C,2,)</f>
        <v>T-shirt HEATTECH en coton Extra Chaud (Manches longues)</v>
      </c>
      <c r="D6962" s="36" t="s">
        <v>427</v>
      </c>
      <c r="E6962" s="36" t="s">
        <v>57</v>
      </c>
      <c r="F6962" s="36" t="s">
        <v>57</v>
      </c>
      <c r="G6962" s="36" t="s">
        <v>7504</v>
      </c>
      <c r="H6962" s="36" t="s">
        <v>7504</v>
      </c>
      <c r="I6962" s="36" t="s">
        <v>58</v>
      </c>
      <c r="J6962" s="36" t="s">
        <v>59</v>
      </c>
      <c r="K6962" s="36" t="s">
        <v>9602</v>
      </c>
    </row>
    <row r="6963" spans="1:11" ht="15" customHeight="1">
      <c r="A6963" s="36" t="s">
        <v>9605</v>
      </c>
      <c r="B6963" s="36">
        <v>479463</v>
      </c>
      <c r="C6963" s="35" t="str">
        <f>VLOOKUP(B6963,'[1]EC Sales Date'!$A:$C,2,)</f>
        <v>T-shirt HEATTECH en coton Extra Chaud (Manches longues)</v>
      </c>
      <c r="D6963" s="36" t="s">
        <v>86</v>
      </c>
      <c r="E6963" s="36" t="s">
        <v>57</v>
      </c>
      <c r="F6963" s="36" t="s">
        <v>57</v>
      </c>
      <c r="G6963" s="36" t="s">
        <v>7504</v>
      </c>
      <c r="H6963" s="36" t="s">
        <v>7504</v>
      </c>
      <c r="I6963" s="36" t="s">
        <v>58</v>
      </c>
      <c r="J6963" s="36" t="s">
        <v>59</v>
      </c>
      <c r="K6963" s="36" t="s">
        <v>9606</v>
      </c>
    </row>
    <row r="6964" spans="1:11" ht="15" customHeight="1">
      <c r="A6964" s="36" t="s">
        <v>9607</v>
      </c>
      <c r="B6964" s="36">
        <v>479463</v>
      </c>
      <c r="C6964" s="35" t="str">
        <f>VLOOKUP(B6964,'[1]EC Sales Date'!$A:$C,2,)</f>
        <v>T-shirt HEATTECH en coton Extra Chaud (Manches longues)</v>
      </c>
      <c r="D6964" s="36" t="s">
        <v>56</v>
      </c>
      <c r="E6964" s="36" t="s">
        <v>57</v>
      </c>
      <c r="F6964" s="36" t="s">
        <v>57</v>
      </c>
      <c r="G6964" s="36" t="s">
        <v>7504</v>
      </c>
      <c r="H6964" s="36" t="s">
        <v>7504</v>
      </c>
      <c r="I6964" s="36" t="s">
        <v>58</v>
      </c>
      <c r="J6964" s="36" t="s">
        <v>59</v>
      </c>
      <c r="K6964" s="36" t="s">
        <v>9606</v>
      </c>
    </row>
    <row r="6965" spans="1:11" ht="15" customHeight="1">
      <c r="A6965" s="36" t="s">
        <v>9608</v>
      </c>
      <c r="B6965" s="36">
        <v>479525</v>
      </c>
      <c r="C6965" s="35" t="e">
        <f>VLOOKUP(B6965,'[1]EC Sales Date'!$A:$C,2,)</f>
        <v>#N/A</v>
      </c>
      <c r="D6965" s="36" t="s">
        <v>56</v>
      </c>
      <c r="E6965" s="36" t="s">
        <v>57</v>
      </c>
      <c r="F6965" s="36" t="s">
        <v>57</v>
      </c>
      <c r="G6965" s="36" t="s">
        <v>7504</v>
      </c>
      <c r="H6965" s="36" t="s">
        <v>7504</v>
      </c>
      <c r="I6965" s="36" t="s">
        <v>1981</v>
      </c>
      <c r="J6965" s="36" t="s">
        <v>59</v>
      </c>
      <c r="K6965" s="36" t="s">
        <v>9133</v>
      </c>
    </row>
    <row r="6966" spans="1:11" ht="15" customHeight="1">
      <c r="A6966" s="36" t="s">
        <v>9609</v>
      </c>
      <c r="B6966" s="36">
        <v>479525</v>
      </c>
      <c r="C6966" s="35" t="e">
        <f>VLOOKUP(B6966,'[1]EC Sales Date'!$A:$C,2,)</f>
        <v>#N/A</v>
      </c>
      <c r="D6966" s="36" t="s">
        <v>427</v>
      </c>
      <c r="E6966" s="36" t="s">
        <v>57</v>
      </c>
      <c r="F6966" s="36" t="s">
        <v>57</v>
      </c>
      <c r="G6966" s="36" t="s">
        <v>7504</v>
      </c>
      <c r="H6966" s="36" t="s">
        <v>7504</v>
      </c>
      <c r="I6966" s="36" t="s">
        <v>1981</v>
      </c>
      <c r="J6966" s="36" t="s">
        <v>59</v>
      </c>
      <c r="K6966" s="36" t="s">
        <v>9133</v>
      </c>
    </row>
    <row r="6967" spans="1:11" ht="15" customHeight="1">
      <c r="A6967" s="36" t="s">
        <v>9610</v>
      </c>
      <c r="B6967" s="36">
        <v>479526</v>
      </c>
      <c r="C6967" s="35" t="e">
        <f>VLOOKUP(B6967,'[1]EC Sales Date'!$A:$C,2,)</f>
        <v>#N/A</v>
      </c>
      <c r="D6967" s="36" t="s">
        <v>56</v>
      </c>
      <c r="E6967" s="36" t="s">
        <v>57</v>
      </c>
      <c r="F6967" s="36" t="s">
        <v>57</v>
      </c>
      <c r="G6967" s="36" t="s">
        <v>7504</v>
      </c>
      <c r="H6967" s="36" t="s">
        <v>7504</v>
      </c>
      <c r="I6967" s="36" t="s">
        <v>821</v>
      </c>
      <c r="J6967" s="36" t="s">
        <v>59</v>
      </c>
      <c r="K6967" s="36" t="s">
        <v>822</v>
      </c>
    </row>
    <row r="6968" spans="1:11" ht="15" customHeight="1">
      <c r="A6968" s="36" t="s">
        <v>9611</v>
      </c>
      <c r="B6968" s="36">
        <v>479538</v>
      </c>
      <c r="C6968" s="35" t="e">
        <f>VLOOKUP(B6968,'[1]EC Sales Date'!$A:$C,2,)</f>
        <v>#N/A</v>
      </c>
      <c r="D6968" s="36" t="s">
        <v>86</v>
      </c>
      <c r="E6968" s="36" t="s">
        <v>57</v>
      </c>
      <c r="F6968" s="36" t="s">
        <v>57</v>
      </c>
      <c r="G6968" s="36" t="s">
        <v>7504</v>
      </c>
      <c r="H6968" s="36" t="s">
        <v>7504</v>
      </c>
      <c r="I6968" s="36" t="s">
        <v>78</v>
      </c>
      <c r="J6968" s="36" t="s">
        <v>59</v>
      </c>
      <c r="K6968" s="36" t="s">
        <v>9612</v>
      </c>
    </row>
    <row r="6969" spans="1:11" ht="15" customHeight="1">
      <c r="A6969" s="36" t="s">
        <v>9613</v>
      </c>
      <c r="B6969" s="36">
        <v>479538</v>
      </c>
      <c r="C6969" s="35" t="e">
        <f>VLOOKUP(B6969,'[1]EC Sales Date'!$A:$C,2,)</f>
        <v>#N/A</v>
      </c>
      <c r="D6969" s="36" t="s">
        <v>56</v>
      </c>
      <c r="E6969" s="36" t="s">
        <v>57</v>
      </c>
      <c r="F6969" s="36" t="s">
        <v>57</v>
      </c>
      <c r="G6969" s="36" t="s">
        <v>7504</v>
      </c>
      <c r="H6969" s="36" t="s">
        <v>7504</v>
      </c>
      <c r="I6969" s="36" t="s">
        <v>78</v>
      </c>
      <c r="J6969" s="36" t="s">
        <v>59</v>
      </c>
      <c r="K6969" s="36" t="s">
        <v>9612</v>
      </c>
    </row>
    <row r="6970" spans="1:11" ht="15" customHeight="1">
      <c r="A6970" s="36" t="s">
        <v>9614</v>
      </c>
      <c r="B6970" s="36">
        <v>479548</v>
      </c>
      <c r="C6970" s="35" t="e">
        <f>VLOOKUP(B6970,'[1]EC Sales Date'!$A:$C,2,)</f>
        <v>#N/A</v>
      </c>
      <c r="D6970" s="36" t="s">
        <v>56</v>
      </c>
      <c r="E6970" s="36" t="s">
        <v>57</v>
      </c>
      <c r="F6970" s="36" t="s">
        <v>57</v>
      </c>
      <c r="G6970" s="36" t="s">
        <v>7504</v>
      </c>
      <c r="H6970" s="36" t="s">
        <v>7504</v>
      </c>
      <c r="I6970" s="36" t="s">
        <v>1981</v>
      </c>
      <c r="J6970" s="36" t="s">
        <v>59</v>
      </c>
      <c r="K6970" s="36" t="s">
        <v>9133</v>
      </c>
    </row>
    <row r="6971" spans="1:11" ht="15" customHeight="1">
      <c r="A6971" s="36" t="s">
        <v>9615</v>
      </c>
      <c r="B6971" s="36">
        <v>479554</v>
      </c>
      <c r="C6971" s="35" t="e">
        <f>VLOOKUP(B6971,'[1]EC Sales Date'!$A:$C,2,)</f>
        <v>#N/A</v>
      </c>
      <c r="D6971" s="36" t="s">
        <v>86</v>
      </c>
      <c r="E6971" s="36" t="s">
        <v>86</v>
      </c>
      <c r="F6971" s="36" t="s">
        <v>86</v>
      </c>
      <c r="G6971" s="36" t="s">
        <v>7504</v>
      </c>
      <c r="H6971" s="36" t="s">
        <v>7504</v>
      </c>
      <c r="I6971" s="36" t="s">
        <v>58</v>
      </c>
      <c r="J6971" s="36" t="s">
        <v>59</v>
      </c>
      <c r="K6971" s="36" t="s">
        <v>9616</v>
      </c>
    </row>
    <row r="6972" spans="1:11" ht="15" customHeight="1">
      <c r="A6972" s="36" t="s">
        <v>9617</v>
      </c>
      <c r="B6972" s="36">
        <v>479555</v>
      </c>
      <c r="C6972" s="35" t="e">
        <f>VLOOKUP(B6972,'[1]EC Sales Date'!$A:$C,2,)</f>
        <v>#N/A</v>
      </c>
      <c r="D6972" s="36" t="s">
        <v>86</v>
      </c>
      <c r="E6972" s="36" t="s">
        <v>86</v>
      </c>
      <c r="F6972" s="36" t="s">
        <v>86</v>
      </c>
      <c r="G6972" s="36" t="s">
        <v>7504</v>
      </c>
      <c r="H6972" s="36" t="s">
        <v>7504</v>
      </c>
      <c r="I6972" s="36" t="s">
        <v>58</v>
      </c>
      <c r="J6972" s="36" t="s">
        <v>59</v>
      </c>
      <c r="K6972" s="36" t="s">
        <v>9618</v>
      </c>
    </row>
    <row r="6973" spans="1:11" ht="15" customHeight="1">
      <c r="A6973" s="36" t="s">
        <v>9619</v>
      </c>
      <c r="B6973" s="36">
        <v>479556</v>
      </c>
      <c r="C6973" s="35" t="e">
        <f>VLOOKUP(B6973,'[1]EC Sales Date'!$A:$C,2,)</f>
        <v>#N/A</v>
      </c>
      <c r="D6973" s="36" t="s">
        <v>86</v>
      </c>
      <c r="E6973" s="36" t="s">
        <v>86</v>
      </c>
      <c r="F6973" s="36" t="s">
        <v>86</v>
      </c>
      <c r="G6973" s="36" t="s">
        <v>7504</v>
      </c>
      <c r="H6973" s="36" t="s">
        <v>7504</v>
      </c>
      <c r="I6973" s="36" t="s">
        <v>58</v>
      </c>
      <c r="J6973" s="36" t="s">
        <v>59</v>
      </c>
      <c r="K6973" s="36" t="s">
        <v>9620</v>
      </c>
    </row>
    <row r="6974" spans="1:11" ht="15" customHeight="1">
      <c r="A6974" s="36" t="s">
        <v>9621</v>
      </c>
      <c r="B6974" s="36">
        <v>479558</v>
      </c>
      <c r="C6974" s="35" t="e">
        <f>VLOOKUP(B6974,'[1]EC Sales Date'!$A:$C,2,)</f>
        <v>#N/A</v>
      </c>
      <c r="D6974" s="36" t="s">
        <v>86</v>
      </c>
      <c r="E6974" s="36" t="s">
        <v>86</v>
      </c>
      <c r="F6974" s="36" t="s">
        <v>86</v>
      </c>
      <c r="G6974" s="36" t="s">
        <v>7504</v>
      </c>
      <c r="H6974" s="36" t="s">
        <v>7504</v>
      </c>
      <c r="I6974" s="36" t="s">
        <v>58</v>
      </c>
      <c r="J6974" s="36" t="s">
        <v>59</v>
      </c>
      <c r="K6974" s="36" t="s">
        <v>9622</v>
      </c>
    </row>
    <row r="6975" spans="1:11" ht="15" customHeight="1">
      <c r="A6975" s="36" t="s">
        <v>9623</v>
      </c>
      <c r="B6975" s="36">
        <v>479559</v>
      </c>
      <c r="C6975" s="35" t="e">
        <f>VLOOKUP(B6975,'[1]EC Sales Date'!$A:$C,2,)</f>
        <v>#N/A</v>
      </c>
      <c r="D6975" s="36" t="s">
        <v>57</v>
      </c>
      <c r="E6975" s="36" t="s">
        <v>57</v>
      </c>
      <c r="F6975" s="36" t="s">
        <v>57</v>
      </c>
      <c r="G6975" s="36" t="s">
        <v>7504</v>
      </c>
      <c r="H6975" s="36" t="s">
        <v>7504</v>
      </c>
      <c r="I6975" s="36" t="s">
        <v>58</v>
      </c>
      <c r="J6975" s="36" t="s">
        <v>59</v>
      </c>
      <c r="K6975" s="36" t="s">
        <v>9624</v>
      </c>
    </row>
    <row r="6976" spans="1:11" ht="15" customHeight="1">
      <c r="A6976" s="36" t="s">
        <v>9625</v>
      </c>
      <c r="B6976" s="36">
        <v>479560</v>
      </c>
      <c r="C6976" s="35" t="e">
        <f>VLOOKUP(B6976,'[1]EC Sales Date'!$A:$C,2,)</f>
        <v>#N/A</v>
      </c>
      <c r="D6976" s="36" t="s">
        <v>57</v>
      </c>
      <c r="E6976" s="36" t="s">
        <v>57</v>
      </c>
      <c r="F6976" s="36" t="s">
        <v>57</v>
      </c>
      <c r="G6976" s="36" t="s">
        <v>7504</v>
      </c>
      <c r="H6976" s="36" t="s">
        <v>7504</v>
      </c>
      <c r="I6976" s="36" t="s">
        <v>58</v>
      </c>
      <c r="J6976" s="36" t="s">
        <v>59</v>
      </c>
      <c r="K6976" s="36" t="s">
        <v>9624</v>
      </c>
    </row>
    <row r="6977" spans="1:11" ht="15" customHeight="1">
      <c r="A6977" s="36" t="s">
        <v>9626</v>
      </c>
      <c r="B6977" s="36">
        <v>479561</v>
      </c>
      <c r="C6977" s="35" t="e">
        <f>VLOOKUP(B6977,'[1]EC Sales Date'!$A:$C,2,)</f>
        <v>#N/A</v>
      </c>
      <c r="D6977" s="36" t="s">
        <v>86</v>
      </c>
      <c r="E6977" s="36" t="s">
        <v>86</v>
      </c>
      <c r="F6977" s="36" t="s">
        <v>86</v>
      </c>
      <c r="G6977" s="36" t="s">
        <v>7504</v>
      </c>
      <c r="H6977" s="36" t="s">
        <v>7504</v>
      </c>
      <c r="I6977" s="36" t="s">
        <v>58</v>
      </c>
      <c r="J6977" s="36" t="s">
        <v>59</v>
      </c>
      <c r="K6977" s="36" t="s">
        <v>9627</v>
      </c>
    </row>
    <row r="6978" spans="1:11" ht="15" customHeight="1">
      <c r="A6978" s="36" t="s">
        <v>9628</v>
      </c>
      <c r="B6978" s="36">
        <v>479562</v>
      </c>
      <c r="C6978" s="35" t="e">
        <f>VLOOKUP(B6978,'[1]EC Sales Date'!$A:$C,2,)</f>
        <v>#N/A</v>
      </c>
      <c r="D6978" s="36" t="s">
        <v>57</v>
      </c>
      <c r="E6978" s="36" t="s">
        <v>57</v>
      </c>
      <c r="F6978" s="36" t="s">
        <v>57</v>
      </c>
      <c r="G6978" s="36" t="s">
        <v>7504</v>
      </c>
      <c r="H6978" s="36" t="s">
        <v>7504</v>
      </c>
      <c r="I6978" s="36" t="s">
        <v>58</v>
      </c>
      <c r="J6978" s="36" t="s">
        <v>59</v>
      </c>
      <c r="K6978" s="36" t="s">
        <v>9629</v>
      </c>
    </row>
    <row r="6979" spans="1:11" ht="15" customHeight="1">
      <c r="A6979" s="36" t="s">
        <v>9630</v>
      </c>
      <c r="B6979" s="36">
        <v>479564</v>
      </c>
      <c r="C6979" s="35" t="e">
        <f>VLOOKUP(B6979,'[1]EC Sales Date'!$A:$C,2,)</f>
        <v>#N/A</v>
      </c>
      <c r="D6979" s="36" t="s">
        <v>86</v>
      </c>
      <c r="E6979" s="36" t="s">
        <v>86</v>
      </c>
      <c r="F6979" s="36" t="s">
        <v>86</v>
      </c>
      <c r="G6979" s="36" t="s">
        <v>7504</v>
      </c>
      <c r="H6979" s="36" t="s">
        <v>7504</v>
      </c>
      <c r="I6979" s="36" t="s">
        <v>58</v>
      </c>
      <c r="J6979" s="36" t="s">
        <v>59</v>
      </c>
      <c r="K6979" s="36" t="s">
        <v>3241</v>
      </c>
    </row>
    <row r="6980" spans="1:11" ht="15" customHeight="1">
      <c r="A6980" s="36" t="s">
        <v>9631</v>
      </c>
      <c r="B6980" s="36">
        <v>479565</v>
      </c>
      <c r="C6980" s="35" t="e">
        <f>VLOOKUP(B6980,'[1]EC Sales Date'!$A:$C,2,)</f>
        <v>#N/A</v>
      </c>
      <c r="D6980" s="36" t="s">
        <v>57</v>
      </c>
      <c r="E6980" s="36" t="s">
        <v>57</v>
      </c>
      <c r="F6980" s="36" t="s">
        <v>57</v>
      </c>
      <c r="G6980" s="36" t="s">
        <v>7504</v>
      </c>
      <c r="H6980" s="36" t="s">
        <v>7504</v>
      </c>
      <c r="I6980" s="36" t="s">
        <v>58</v>
      </c>
      <c r="J6980" s="36" t="s">
        <v>59</v>
      </c>
      <c r="K6980" s="36" t="s">
        <v>9632</v>
      </c>
    </row>
    <row r="6981" spans="1:11" ht="15" customHeight="1">
      <c r="A6981" s="36" t="s">
        <v>9633</v>
      </c>
      <c r="B6981" s="36">
        <v>479566</v>
      </c>
      <c r="C6981" s="35" t="e">
        <f>VLOOKUP(B6981,'[1]EC Sales Date'!$A:$C,2,)</f>
        <v>#N/A</v>
      </c>
      <c r="D6981" s="36" t="s">
        <v>57</v>
      </c>
      <c r="E6981" s="36" t="s">
        <v>57</v>
      </c>
      <c r="F6981" s="36" t="s">
        <v>57</v>
      </c>
      <c r="G6981" s="36" t="s">
        <v>7504</v>
      </c>
      <c r="H6981" s="36" t="s">
        <v>7504</v>
      </c>
      <c r="I6981" s="36" t="s">
        <v>58</v>
      </c>
      <c r="J6981" s="36" t="s">
        <v>59</v>
      </c>
      <c r="K6981" s="36" t="s">
        <v>9634</v>
      </c>
    </row>
    <row r="6982" spans="1:11" ht="15" customHeight="1">
      <c r="A6982" s="36" t="s">
        <v>9635</v>
      </c>
      <c r="B6982" s="36">
        <v>480988</v>
      </c>
      <c r="C6982" s="35" t="e">
        <f>VLOOKUP(B6982,'[1]EC Sales Date'!$A:$C,2,)</f>
        <v>#N/A</v>
      </c>
      <c r="D6982" s="36" t="s">
        <v>86</v>
      </c>
      <c r="E6982" s="36" t="s">
        <v>86</v>
      </c>
      <c r="F6982" s="36" t="s">
        <v>86</v>
      </c>
      <c r="G6982" s="36" t="s">
        <v>7504</v>
      </c>
      <c r="H6982" s="36" t="s">
        <v>7504</v>
      </c>
      <c r="I6982" s="36" t="s">
        <v>58</v>
      </c>
      <c r="J6982" s="36" t="s">
        <v>59</v>
      </c>
      <c r="K6982" s="36" t="s">
        <v>9636</v>
      </c>
    </row>
    <row r="6983" spans="1:11" ht="15" customHeight="1">
      <c r="A6983" s="36" t="s">
        <v>9637</v>
      </c>
      <c r="B6983" s="36">
        <v>481093</v>
      </c>
      <c r="C6983" s="35" t="e">
        <f>VLOOKUP(B6983,'[1]EC Sales Date'!$A:$C,2,)</f>
        <v>#N/A</v>
      </c>
      <c r="D6983" s="36" t="s">
        <v>57</v>
      </c>
      <c r="E6983" s="36" t="s">
        <v>57</v>
      </c>
      <c r="F6983" s="36" t="s">
        <v>57</v>
      </c>
      <c r="G6983" s="36" t="s">
        <v>7504</v>
      </c>
      <c r="H6983" s="36" t="s">
        <v>7504</v>
      </c>
      <c r="I6983" s="36" t="s">
        <v>58</v>
      </c>
      <c r="J6983" s="36" t="s">
        <v>59</v>
      </c>
      <c r="K6983" s="36" t="s">
        <v>9638</v>
      </c>
    </row>
    <row r="6984" spans="1:11" ht="15" customHeight="1">
      <c r="A6984" s="36" t="s">
        <v>9639</v>
      </c>
      <c r="B6984" s="36">
        <v>481441</v>
      </c>
      <c r="C6984" s="35" t="e">
        <f>VLOOKUP(B6984,'[1]EC Sales Date'!$A:$C,2,)</f>
        <v>#N/A</v>
      </c>
      <c r="D6984" s="36" t="s">
        <v>86</v>
      </c>
      <c r="E6984" s="36" t="s">
        <v>57</v>
      </c>
      <c r="F6984" s="36" t="s">
        <v>57</v>
      </c>
      <c r="G6984" s="36" t="s">
        <v>7504</v>
      </c>
      <c r="H6984" s="36" t="s">
        <v>7504</v>
      </c>
      <c r="I6984" s="36" t="s">
        <v>58</v>
      </c>
      <c r="J6984" s="36" t="s">
        <v>59</v>
      </c>
      <c r="K6984" s="36" t="s">
        <v>5058</v>
      </c>
    </row>
    <row r="6985" spans="1:11" ht="15" customHeight="1">
      <c r="A6985" s="36" t="s">
        <v>9640</v>
      </c>
      <c r="B6985" s="36">
        <v>481441</v>
      </c>
      <c r="C6985" s="35" t="e">
        <f>VLOOKUP(B6985,'[1]EC Sales Date'!$A:$C,2,)</f>
        <v>#N/A</v>
      </c>
      <c r="D6985" s="36" t="s">
        <v>56</v>
      </c>
      <c r="E6985" s="36" t="s">
        <v>57</v>
      </c>
      <c r="F6985" s="36" t="s">
        <v>57</v>
      </c>
      <c r="G6985" s="36" t="s">
        <v>7504</v>
      </c>
      <c r="H6985" s="36" t="s">
        <v>7504</v>
      </c>
      <c r="I6985" s="36" t="s">
        <v>58</v>
      </c>
      <c r="J6985" s="36" t="s">
        <v>59</v>
      </c>
      <c r="K6985" s="36" t="s">
        <v>5058</v>
      </c>
    </row>
    <row r="6986" spans="1:11" ht="15" customHeight="1">
      <c r="A6986" s="36" t="s">
        <v>9641</v>
      </c>
      <c r="B6986" s="36">
        <v>481442</v>
      </c>
      <c r="C6986" s="35" t="e">
        <f>VLOOKUP(B6986,'[1]EC Sales Date'!$A:$C,2,)</f>
        <v>#N/A</v>
      </c>
      <c r="D6986" s="36" t="s">
        <v>86</v>
      </c>
      <c r="E6986" s="36" t="s">
        <v>57</v>
      </c>
      <c r="F6986" s="36" t="s">
        <v>57</v>
      </c>
      <c r="G6986" s="36" t="s">
        <v>7504</v>
      </c>
      <c r="H6986" s="36" t="s">
        <v>7504</v>
      </c>
      <c r="I6986" s="36" t="s">
        <v>58</v>
      </c>
      <c r="J6986" s="36" t="s">
        <v>59</v>
      </c>
      <c r="K6986" s="36" t="s">
        <v>5058</v>
      </c>
    </row>
    <row r="6987" spans="1:11" ht="15" customHeight="1">
      <c r="A6987" s="36" t="s">
        <v>9642</v>
      </c>
      <c r="B6987" s="36">
        <v>481442</v>
      </c>
      <c r="C6987" s="35" t="e">
        <f>VLOOKUP(B6987,'[1]EC Sales Date'!$A:$C,2,)</f>
        <v>#N/A</v>
      </c>
      <c r="D6987" s="36" t="s">
        <v>56</v>
      </c>
      <c r="E6987" s="36" t="s">
        <v>57</v>
      </c>
      <c r="F6987" s="36" t="s">
        <v>57</v>
      </c>
      <c r="G6987" s="36" t="s">
        <v>7504</v>
      </c>
      <c r="H6987" s="36" t="s">
        <v>7504</v>
      </c>
      <c r="I6987" s="36" t="s">
        <v>58</v>
      </c>
      <c r="J6987" s="36" t="s">
        <v>59</v>
      </c>
      <c r="K6987" s="36" t="s">
        <v>5058</v>
      </c>
    </row>
    <row r="6988" spans="1:11" ht="15" customHeight="1">
      <c r="A6988" s="36" t="s">
        <v>9643</v>
      </c>
      <c r="B6988" s="36">
        <v>479137</v>
      </c>
      <c r="C6988" s="35" t="e">
        <f>VLOOKUP(B6988,'[1]EC Sales Date'!$A:$C,2,)</f>
        <v>#N/A</v>
      </c>
      <c r="D6988" s="36" t="s">
        <v>57</v>
      </c>
      <c r="E6988" s="36" t="s">
        <v>57</v>
      </c>
      <c r="F6988" s="36" t="s">
        <v>57</v>
      </c>
      <c r="G6988" s="36" t="s">
        <v>7504</v>
      </c>
      <c r="H6988" s="36" t="s">
        <v>7504</v>
      </c>
      <c r="I6988" s="36" t="s">
        <v>58</v>
      </c>
      <c r="J6988" s="36" t="s">
        <v>59</v>
      </c>
      <c r="K6988" s="36" t="s">
        <v>5330</v>
      </c>
    </row>
    <row r="6989" spans="1:11" ht="15" customHeight="1">
      <c r="A6989" s="36" t="s">
        <v>9644</v>
      </c>
      <c r="B6989" s="36">
        <v>479137</v>
      </c>
      <c r="C6989" s="35" t="e">
        <f>VLOOKUP(B6989,'[1]EC Sales Date'!$A:$C,2,)</f>
        <v>#N/A</v>
      </c>
      <c r="D6989" s="36" t="s">
        <v>56</v>
      </c>
      <c r="E6989" s="36" t="s">
        <v>57</v>
      </c>
      <c r="F6989" s="36" t="s">
        <v>57</v>
      </c>
      <c r="G6989" s="36" t="s">
        <v>7504</v>
      </c>
      <c r="H6989" s="36" t="s">
        <v>7504</v>
      </c>
      <c r="I6989" s="36" t="s">
        <v>58</v>
      </c>
      <c r="J6989" s="36" t="s">
        <v>59</v>
      </c>
      <c r="K6989" s="36" t="s">
        <v>5330</v>
      </c>
    </row>
    <row r="6990" spans="1:11" ht="15" customHeight="1">
      <c r="A6990" s="36" t="s">
        <v>9645</v>
      </c>
      <c r="B6990" s="36">
        <v>483658</v>
      </c>
      <c r="C6990" s="35" t="e">
        <f>VLOOKUP(B6990,'[1]EC Sales Date'!$A:$C,2,)</f>
        <v>#N/A</v>
      </c>
      <c r="D6990" s="36" t="s">
        <v>57</v>
      </c>
      <c r="E6990" s="36" t="s">
        <v>57</v>
      </c>
      <c r="F6990" s="36" t="s">
        <v>57</v>
      </c>
      <c r="G6990" s="36" t="s">
        <v>7504</v>
      </c>
      <c r="H6990" s="36" t="s">
        <v>7504</v>
      </c>
      <c r="I6990" s="36" t="s">
        <v>58</v>
      </c>
      <c r="J6990" s="36" t="s">
        <v>59</v>
      </c>
      <c r="K6990" s="36" t="s">
        <v>522</v>
      </c>
    </row>
    <row r="6991" spans="1:11" ht="15" customHeight="1">
      <c r="A6991" s="36" t="s">
        <v>9646</v>
      </c>
      <c r="B6991" s="36">
        <v>483658</v>
      </c>
      <c r="C6991" s="35" t="e">
        <f>VLOOKUP(B6991,'[1]EC Sales Date'!$A:$C,2,)</f>
        <v>#N/A</v>
      </c>
      <c r="D6991" s="36" t="s">
        <v>57</v>
      </c>
      <c r="E6991" s="36" t="s">
        <v>57</v>
      </c>
      <c r="F6991" s="36" t="s">
        <v>57</v>
      </c>
      <c r="G6991" s="36" t="s">
        <v>7504</v>
      </c>
      <c r="H6991" s="36" t="s">
        <v>7504</v>
      </c>
      <c r="I6991" s="36" t="s">
        <v>58</v>
      </c>
      <c r="J6991" s="36" t="s">
        <v>59</v>
      </c>
      <c r="K6991" s="36" t="s">
        <v>522</v>
      </c>
    </row>
    <row r="6992" spans="1:11" ht="15" customHeight="1">
      <c r="A6992" s="36" t="s">
        <v>9647</v>
      </c>
      <c r="B6992" s="36">
        <v>479938</v>
      </c>
      <c r="C6992" s="35" t="e">
        <f>VLOOKUP(B6992,'[1]EC Sales Date'!$A:$C,2,)</f>
        <v>#N/A</v>
      </c>
      <c r="D6992" s="36" t="s">
        <v>57</v>
      </c>
      <c r="E6992" s="36" t="s">
        <v>57</v>
      </c>
      <c r="F6992" s="36" t="s">
        <v>57</v>
      </c>
      <c r="G6992" s="36" t="s">
        <v>7504</v>
      </c>
      <c r="H6992" s="36" t="s">
        <v>7504</v>
      </c>
      <c r="I6992" s="36" t="s">
        <v>58</v>
      </c>
      <c r="J6992" s="37" t="s">
        <v>123</v>
      </c>
      <c r="K6992" s="36" t="s">
        <v>5332</v>
      </c>
    </row>
    <row r="6993" spans="1:11" ht="15" customHeight="1">
      <c r="A6993" s="36" t="s">
        <v>9648</v>
      </c>
      <c r="B6993" s="36">
        <v>479938</v>
      </c>
      <c r="C6993" s="35" t="e">
        <f>VLOOKUP(B6993,'[1]EC Sales Date'!$A:$C,2,)</f>
        <v>#N/A</v>
      </c>
      <c r="D6993" s="36" t="s">
        <v>56</v>
      </c>
      <c r="E6993" s="36" t="s">
        <v>57</v>
      </c>
      <c r="F6993" s="36" t="s">
        <v>57</v>
      </c>
      <c r="G6993" s="36" t="s">
        <v>7504</v>
      </c>
      <c r="H6993" s="36" t="s">
        <v>7504</v>
      </c>
      <c r="I6993" s="36" t="s">
        <v>58</v>
      </c>
      <c r="J6993" s="37" t="s">
        <v>123</v>
      </c>
      <c r="K6993" s="36" t="s">
        <v>5332</v>
      </c>
    </row>
    <row r="6994" spans="1:11" ht="15" customHeight="1">
      <c r="A6994" s="36" t="s">
        <v>9649</v>
      </c>
      <c r="B6994" s="36">
        <v>479939</v>
      </c>
      <c r="C6994" s="35" t="e">
        <f>VLOOKUP(B6994,'[1]EC Sales Date'!$A:$C,2,)</f>
        <v>#N/A</v>
      </c>
      <c r="D6994" s="36" t="s">
        <v>57</v>
      </c>
      <c r="E6994" s="36" t="s">
        <v>57</v>
      </c>
      <c r="F6994" s="36" t="s">
        <v>57</v>
      </c>
      <c r="G6994" s="36" t="s">
        <v>7504</v>
      </c>
      <c r="H6994" s="36" t="s">
        <v>7504</v>
      </c>
      <c r="I6994" s="36" t="s">
        <v>58</v>
      </c>
      <c r="J6994" s="37" t="s">
        <v>123</v>
      </c>
      <c r="K6994" s="36" t="s">
        <v>5332</v>
      </c>
    </row>
    <row r="6995" spans="1:11" ht="15" customHeight="1">
      <c r="A6995" s="36" t="s">
        <v>9650</v>
      </c>
      <c r="B6995" s="36">
        <v>479939</v>
      </c>
      <c r="C6995" s="35" t="e">
        <f>VLOOKUP(B6995,'[1]EC Sales Date'!$A:$C,2,)</f>
        <v>#N/A</v>
      </c>
      <c r="D6995" s="36" t="s">
        <v>56</v>
      </c>
      <c r="E6995" s="36" t="s">
        <v>57</v>
      </c>
      <c r="F6995" s="36" t="s">
        <v>57</v>
      </c>
      <c r="G6995" s="36" t="s">
        <v>7504</v>
      </c>
      <c r="H6995" s="36" t="s">
        <v>7504</v>
      </c>
      <c r="I6995" s="36" t="s">
        <v>58</v>
      </c>
      <c r="J6995" s="37" t="s">
        <v>123</v>
      </c>
      <c r="K6995" s="36" t="s">
        <v>5332</v>
      </c>
    </row>
    <row r="6996" spans="1:11" ht="15" customHeight="1">
      <c r="A6996" s="36" t="s">
        <v>9651</v>
      </c>
      <c r="B6996" s="36">
        <v>479939</v>
      </c>
      <c r="C6996" s="35" t="e">
        <f>VLOOKUP(B6996,'[1]EC Sales Date'!$A:$C,2,)</f>
        <v>#N/A</v>
      </c>
      <c r="D6996" s="36" t="s">
        <v>57</v>
      </c>
      <c r="E6996" s="36" t="s">
        <v>57</v>
      </c>
      <c r="F6996" s="36" t="s">
        <v>57</v>
      </c>
      <c r="G6996" s="36" t="s">
        <v>7504</v>
      </c>
      <c r="H6996" s="36" t="s">
        <v>7504</v>
      </c>
      <c r="I6996" s="36" t="s">
        <v>58</v>
      </c>
      <c r="J6996" s="37" t="s">
        <v>123</v>
      </c>
      <c r="K6996" s="36" t="s">
        <v>5332</v>
      </c>
    </row>
    <row r="6997" spans="1:11" ht="15" customHeight="1">
      <c r="A6997" s="36" t="s">
        <v>9652</v>
      </c>
      <c r="B6997" s="36">
        <v>479939</v>
      </c>
      <c r="C6997" s="35" t="e">
        <f>VLOOKUP(B6997,'[1]EC Sales Date'!$A:$C,2,)</f>
        <v>#N/A</v>
      </c>
      <c r="D6997" s="36" t="s">
        <v>56</v>
      </c>
      <c r="E6997" s="36" t="s">
        <v>57</v>
      </c>
      <c r="F6997" s="36" t="s">
        <v>57</v>
      </c>
      <c r="G6997" s="36" t="s">
        <v>7504</v>
      </c>
      <c r="H6997" s="36" t="s">
        <v>7504</v>
      </c>
      <c r="I6997" s="36" t="s">
        <v>58</v>
      </c>
      <c r="J6997" s="37" t="s">
        <v>123</v>
      </c>
      <c r="K6997" s="36" t="s">
        <v>5332</v>
      </c>
    </row>
    <row r="6998" spans="1:11" ht="15" customHeight="1">
      <c r="A6998" s="36" t="s">
        <v>9653</v>
      </c>
      <c r="B6998" s="36">
        <v>479940</v>
      </c>
      <c r="C6998" s="35" t="e">
        <f>VLOOKUP(B6998,'[1]EC Sales Date'!$A:$C,2,)</f>
        <v>#N/A</v>
      </c>
      <c r="D6998" s="36" t="s">
        <v>56</v>
      </c>
      <c r="E6998" s="36" t="s">
        <v>57</v>
      </c>
      <c r="F6998" s="36" t="s">
        <v>57</v>
      </c>
      <c r="G6998" s="36" t="s">
        <v>7504</v>
      </c>
      <c r="H6998" s="36" t="s">
        <v>7504</v>
      </c>
      <c r="I6998" s="36" t="s">
        <v>58</v>
      </c>
      <c r="J6998" s="37" t="s">
        <v>123</v>
      </c>
      <c r="K6998" s="36" t="s">
        <v>5332</v>
      </c>
    </row>
    <row r="6999" spans="1:11" ht="15" customHeight="1">
      <c r="A6999" s="36" t="s">
        <v>9654</v>
      </c>
      <c r="B6999" s="36">
        <v>479940</v>
      </c>
      <c r="C6999" s="35" t="e">
        <f>VLOOKUP(B6999,'[1]EC Sales Date'!$A:$C,2,)</f>
        <v>#N/A</v>
      </c>
      <c r="D6999" s="36" t="s">
        <v>57</v>
      </c>
      <c r="E6999" s="36" t="s">
        <v>57</v>
      </c>
      <c r="F6999" s="36" t="s">
        <v>57</v>
      </c>
      <c r="G6999" s="36" t="s">
        <v>7504</v>
      </c>
      <c r="H6999" s="36" t="s">
        <v>7504</v>
      </c>
      <c r="I6999" s="36" t="s">
        <v>58</v>
      </c>
      <c r="J6999" s="37" t="s">
        <v>123</v>
      </c>
      <c r="K6999" s="36" t="s">
        <v>5332</v>
      </c>
    </row>
    <row r="7000" spans="1:11" ht="15" customHeight="1">
      <c r="A7000" s="36" t="s">
        <v>9655</v>
      </c>
      <c r="B7000" s="36">
        <v>479941</v>
      </c>
      <c r="C7000" s="35" t="e">
        <f>VLOOKUP(B7000,'[1]EC Sales Date'!$A:$C,2,)</f>
        <v>#N/A</v>
      </c>
      <c r="D7000" s="36" t="s">
        <v>56</v>
      </c>
      <c r="E7000" s="36" t="s">
        <v>57</v>
      </c>
      <c r="F7000" s="36" t="s">
        <v>57</v>
      </c>
      <c r="G7000" s="36" t="s">
        <v>7504</v>
      </c>
      <c r="H7000" s="36" t="s">
        <v>7504</v>
      </c>
      <c r="I7000" s="36" t="s">
        <v>58</v>
      </c>
      <c r="J7000" s="37" t="s">
        <v>123</v>
      </c>
      <c r="K7000" s="36" t="s">
        <v>5332</v>
      </c>
    </row>
    <row r="7001" spans="1:11" ht="15" customHeight="1">
      <c r="A7001" s="36" t="s">
        <v>9656</v>
      </c>
      <c r="B7001" s="36">
        <v>479941</v>
      </c>
      <c r="C7001" s="35" t="e">
        <f>VLOOKUP(B7001,'[1]EC Sales Date'!$A:$C,2,)</f>
        <v>#N/A</v>
      </c>
      <c r="D7001" s="36" t="s">
        <v>57</v>
      </c>
      <c r="E7001" s="36" t="s">
        <v>57</v>
      </c>
      <c r="F7001" s="36" t="s">
        <v>57</v>
      </c>
      <c r="G7001" s="36" t="s">
        <v>7504</v>
      </c>
      <c r="H7001" s="36" t="s">
        <v>7504</v>
      </c>
      <c r="I7001" s="36" t="s">
        <v>58</v>
      </c>
      <c r="J7001" s="37" t="s">
        <v>123</v>
      </c>
      <c r="K7001" s="36" t="s">
        <v>5332</v>
      </c>
    </row>
    <row r="7002" spans="1:11" ht="15" customHeight="1">
      <c r="A7002" s="36" t="s">
        <v>9657</v>
      </c>
      <c r="B7002" s="36">
        <v>479942</v>
      </c>
      <c r="C7002" s="35" t="e">
        <f>VLOOKUP(B7002,'[1]EC Sales Date'!$A:$C,2,)</f>
        <v>#N/A</v>
      </c>
      <c r="D7002" s="36" t="s">
        <v>56</v>
      </c>
      <c r="E7002" s="36" t="s">
        <v>57</v>
      </c>
      <c r="F7002" s="36" t="s">
        <v>57</v>
      </c>
      <c r="G7002" s="36" t="s">
        <v>7504</v>
      </c>
      <c r="H7002" s="36" t="s">
        <v>7504</v>
      </c>
      <c r="I7002" s="36" t="s">
        <v>58</v>
      </c>
      <c r="J7002" s="37" t="s">
        <v>123</v>
      </c>
      <c r="K7002" s="36" t="s">
        <v>5332</v>
      </c>
    </row>
    <row r="7003" spans="1:11" ht="15" customHeight="1">
      <c r="A7003" s="36" t="s">
        <v>9658</v>
      </c>
      <c r="B7003" s="36">
        <v>479942</v>
      </c>
      <c r="C7003" s="35" t="e">
        <f>VLOOKUP(B7003,'[1]EC Sales Date'!$A:$C,2,)</f>
        <v>#N/A</v>
      </c>
      <c r="D7003" s="36" t="s">
        <v>57</v>
      </c>
      <c r="E7003" s="36" t="s">
        <v>57</v>
      </c>
      <c r="F7003" s="36" t="s">
        <v>57</v>
      </c>
      <c r="G7003" s="36" t="s">
        <v>7504</v>
      </c>
      <c r="H7003" s="36" t="s">
        <v>7504</v>
      </c>
      <c r="I7003" s="36" t="s">
        <v>58</v>
      </c>
      <c r="J7003" s="37" t="s">
        <v>123</v>
      </c>
      <c r="K7003" s="36" t="s">
        <v>5332</v>
      </c>
    </row>
    <row r="7004" spans="1:11" ht="15" customHeight="1">
      <c r="A7004" s="36" t="s">
        <v>10995</v>
      </c>
      <c r="B7004" s="36">
        <v>481679</v>
      </c>
      <c r="C7004" s="35" t="e">
        <f>VLOOKUP(B7004,'[1]EC Sales Date'!$A:$C,2,)</f>
        <v>#N/A</v>
      </c>
      <c r="D7004" s="36" t="s">
        <v>57</v>
      </c>
      <c r="E7004" s="36" t="s">
        <v>57</v>
      </c>
      <c r="F7004" s="36" t="s">
        <v>57</v>
      </c>
      <c r="G7004" s="36" t="s">
        <v>7504</v>
      </c>
      <c r="H7004" s="36" t="s">
        <v>7504</v>
      </c>
      <c r="I7004" s="36" t="s">
        <v>7504</v>
      </c>
      <c r="J7004" s="36" t="s">
        <v>7504</v>
      </c>
      <c r="K7004" s="36" t="s">
        <v>10996</v>
      </c>
    </row>
    <row r="7005" spans="1:11" ht="15" customHeight="1">
      <c r="A7005" s="36" t="s">
        <v>10997</v>
      </c>
      <c r="B7005" s="36">
        <v>481680</v>
      </c>
      <c r="C7005" s="35" t="e">
        <f>VLOOKUP(B7005,'[1]EC Sales Date'!$A:$C,2,)</f>
        <v>#N/A</v>
      </c>
      <c r="D7005" s="36" t="s">
        <v>57</v>
      </c>
      <c r="E7005" s="36" t="s">
        <v>57</v>
      </c>
      <c r="F7005" s="36" t="s">
        <v>57</v>
      </c>
      <c r="G7005" s="36" t="s">
        <v>7504</v>
      </c>
      <c r="H7005" s="36" t="s">
        <v>7504</v>
      </c>
      <c r="I7005" s="36" t="s">
        <v>7504</v>
      </c>
      <c r="J7005" s="36" t="s">
        <v>7504</v>
      </c>
      <c r="K7005" s="36" t="s">
        <v>10996</v>
      </c>
    </row>
    <row r="7006" spans="1:11" ht="15" customHeight="1">
      <c r="A7006" s="36" t="s">
        <v>9659</v>
      </c>
      <c r="B7006" s="36">
        <v>481682</v>
      </c>
      <c r="C7006" s="35" t="e">
        <f>VLOOKUP(B7006,'[1]EC Sales Date'!$A:$C,2,)</f>
        <v>#N/A</v>
      </c>
      <c r="D7006" s="36" t="s">
        <v>57</v>
      </c>
      <c r="E7006" s="36" t="s">
        <v>7504</v>
      </c>
      <c r="F7006" s="36" t="s">
        <v>7504</v>
      </c>
      <c r="G7006" s="36" t="s">
        <v>7504</v>
      </c>
      <c r="H7006" s="36" t="s">
        <v>7504</v>
      </c>
      <c r="I7006" s="36" t="s">
        <v>7504</v>
      </c>
      <c r="J7006" s="36" t="s">
        <v>7504</v>
      </c>
      <c r="K7006" s="36" t="s">
        <v>9660</v>
      </c>
    </row>
    <row r="7007" spans="1:11" ht="15" customHeight="1">
      <c r="A7007" s="36" t="s">
        <v>9661</v>
      </c>
      <c r="B7007" s="36">
        <v>481683</v>
      </c>
      <c r="C7007" s="35" t="e">
        <f>VLOOKUP(B7007,'[1]EC Sales Date'!$A:$C,2,)</f>
        <v>#N/A</v>
      </c>
      <c r="D7007" s="36" t="s">
        <v>57</v>
      </c>
      <c r="E7007" s="36" t="s">
        <v>7504</v>
      </c>
      <c r="F7007" s="36" t="s">
        <v>7504</v>
      </c>
      <c r="G7007" s="36" t="s">
        <v>7504</v>
      </c>
      <c r="H7007" s="36" t="s">
        <v>7504</v>
      </c>
      <c r="I7007" s="36" t="s">
        <v>7504</v>
      </c>
      <c r="J7007" s="36" t="s">
        <v>7504</v>
      </c>
      <c r="K7007" s="36" t="s">
        <v>9660</v>
      </c>
    </row>
    <row r="7008" spans="1:11" ht="15" customHeight="1">
      <c r="A7008" s="36" t="s">
        <v>9662</v>
      </c>
      <c r="B7008" s="36">
        <v>481684</v>
      </c>
      <c r="C7008" s="35" t="e">
        <f>VLOOKUP(B7008,'[1]EC Sales Date'!$A:$C,2,)</f>
        <v>#N/A</v>
      </c>
      <c r="D7008" s="36" t="s">
        <v>57</v>
      </c>
      <c r="E7008" s="36" t="s">
        <v>7504</v>
      </c>
      <c r="F7008" s="36" t="s">
        <v>7504</v>
      </c>
      <c r="G7008" s="36" t="s">
        <v>7504</v>
      </c>
      <c r="H7008" s="36" t="s">
        <v>7504</v>
      </c>
      <c r="I7008" s="36" t="s">
        <v>7504</v>
      </c>
      <c r="J7008" s="36" t="s">
        <v>7504</v>
      </c>
      <c r="K7008" s="36" t="s">
        <v>9663</v>
      </c>
    </row>
    <row r="7009" spans="1:11" ht="15" customHeight="1">
      <c r="A7009" s="36" t="s">
        <v>9664</v>
      </c>
      <c r="B7009" s="36">
        <v>481684</v>
      </c>
      <c r="C7009" s="35" t="e">
        <f>VLOOKUP(B7009,'[1]EC Sales Date'!$A:$C,2,)</f>
        <v>#N/A</v>
      </c>
      <c r="D7009" s="36" t="s">
        <v>57</v>
      </c>
      <c r="E7009" s="36" t="s">
        <v>7504</v>
      </c>
      <c r="F7009" s="36" t="s">
        <v>7504</v>
      </c>
      <c r="G7009" s="36" t="s">
        <v>7504</v>
      </c>
      <c r="H7009" s="36" t="s">
        <v>7504</v>
      </c>
      <c r="I7009" s="36" t="s">
        <v>7504</v>
      </c>
      <c r="J7009" s="36" t="s">
        <v>7504</v>
      </c>
      <c r="K7009" s="36" t="s">
        <v>9665</v>
      </c>
    </row>
    <row r="7010" spans="1:11" ht="15" customHeight="1">
      <c r="A7010" s="36" t="s">
        <v>9666</v>
      </c>
      <c r="B7010" s="36">
        <v>481685</v>
      </c>
      <c r="C7010" s="35" t="e">
        <f>VLOOKUP(B7010,'[1]EC Sales Date'!$A:$C,2,)</f>
        <v>#N/A</v>
      </c>
      <c r="D7010" s="36" t="s">
        <v>57</v>
      </c>
      <c r="E7010" s="36" t="s">
        <v>7504</v>
      </c>
      <c r="F7010" s="36" t="s">
        <v>7504</v>
      </c>
      <c r="G7010" s="36" t="s">
        <v>7504</v>
      </c>
      <c r="H7010" s="36" t="s">
        <v>7504</v>
      </c>
      <c r="I7010" s="36" t="s">
        <v>7504</v>
      </c>
      <c r="J7010" s="36" t="s">
        <v>7504</v>
      </c>
      <c r="K7010" s="36" t="s">
        <v>9667</v>
      </c>
    </row>
    <row r="7011" spans="1:11" ht="15" customHeight="1">
      <c r="A7011" s="36" t="s">
        <v>9668</v>
      </c>
      <c r="B7011" s="36">
        <v>481686</v>
      </c>
      <c r="C7011" s="35" t="e">
        <f>VLOOKUP(B7011,'[1]EC Sales Date'!$A:$C,2,)</f>
        <v>#N/A</v>
      </c>
      <c r="D7011" s="36" t="s">
        <v>57</v>
      </c>
      <c r="E7011" s="36" t="s">
        <v>7504</v>
      </c>
      <c r="F7011" s="36" t="s">
        <v>7504</v>
      </c>
      <c r="G7011" s="36" t="s">
        <v>7504</v>
      </c>
      <c r="H7011" s="36" t="s">
        <v>7504</v>
      </c>
      <c r="I7011" s="36" t="s">
        <v>7504</v>
      </c>
      <c r="J7011" s="36" t="s">
        <v>7504</v>
      </c>
      <c r="K7011" s="36" t="s">
        <v>9667</v>
      </c>
    </row>
    <row r="7012" spans="1:11" ht="15" customHeight="1">
      <c r="A7012" s="36" t="s">
        <v>9669</v>
      </c>
      <c r="B7012" s="36">
        <v>481689</v>
      </c>
      <c r="C7012" s="35" t="e">
        <f>VLOOKUP(B7012,'[1]EC Sales Date'!$A:$C,2,)</f>
        <v>#N/A</v>
      </c>
      <c r="D7012" s="36" t="s">
        <v>57</v>
      </c>
      <c r="E7012" s="36" t="s">
        <v>7504</v>
      </c>
      <c r="F7012" s="36" t="s">
        <v>7504</v>
      </c>
      <c r="G7012" s="36" t="s">
        <v>7504</v>
      </c>
      <c r="H7012" s="36" t="s">
        <v>7504</v>
      </c>
      <c r="I7012" s="36" t="s">
        <v>2254</v>
      </c>
      <c r="J7012" s="36" t="s">
        <v>59</v>
      </c>
      <c r="K7012" s="36" t="s">
        <v>9670</v>
      </c>
    </row>
    <row r="7013" spans="1:11" ht="15" customHeight="1">
      <c r="A7013" s="36" t="s">
        <v>9671</v>
      </c>
      <c r="B7013" s="36">
        <v>481690</v>
      </c>
      <c r="C7013" s="35" t="e">
        <f>VLOOKUP(B7013,'[1]EC Sales Date'!$A:$C,2,)</f>
        <v>#N/A</v>
      </c>
      <c r="D7013" s="36" t="s">
        <v>57</v>
      </c>
      <c r="E7013" s="36" t="s">
        <v>7504</v>
      </c>
      <c r="F7013" s="36" t="s">
        <v>7504</v>
      </c>
      <c r="G7013" s="36" t="s">
        <v>7504</v>
      </c>
      <c r="H7013" s="36" t="s">
        <v>7504</v>
      </c>
      <c r="I7013" s="36" t="s">
        <v>2254</v>
      </c>
      <c r="J7013" s="36" t="s">
        <v>59</v>
      </c>
      <c r="K7013" s="36" t="s">
        <v>9670</v>
      </c>
    </row>
    <row r="7014" spans="1:11" ht="15" customHeight="1">
      <c r="A7014" s="36" t="s">
        <v>9672</v>
      </c>
      <c r="B7014" s="36">
        <v>481691</v>
      </c>
      <c r="C7014" s="35" t="e">
        <f>VLOOKUP(B7014,'[1]EC Sales Date'!$A:$C,2,)</f>
        <v>#N/A</v>
      </c>
      <c r="D7014" s="36" t="s">
        <v>57</v>
      </c>
      <c r="E7014" s="36" t="s">
        <v>7504</v>
      </c>
      <c r="F7014" s="36" t="s">
        <v>7504</v>
      </c>
      <c r="G7014" s="36" t="s">
        <v>7504</v>
      </c>
      <c r="H7014" s="36" t="s">
        <v>7504</v>
      </c>
      <c r="I7014" s="36" t="s">
        <v>2254</v>
      </c>
      <c r="J7014" s="36" t="s">
        <v>59</v>
      </c>
      <c r="K7014" s="36" t="s">
        <v>9670</v>
      </c>
    </row>
    <row r="7015" spans="1:11" ht="15" customHeight="1">
      <c r="A7015" s="36" t="s">
        <v>9673</v>
      </c>
      <c r="B7015" s="36">
        <v>481692</v>
      </c>
      <c r="C7015" s="35" t="e">
        <f>VLOOKUP(B7015,'[1]EC Sales Date'!$A:$C,2,)</f>
        <v>#N/A</v>
      </c>
      <c r="D7015" s="36" t="s">
        <v>57</v>
      </c>
      <c r="E7015" s="36" t="s">
        <v>7504</v>
      </c>
      <c r="F7015" s="36" t="s">
        <v>7504</v>
      </c>
      <c r="G7015" s="36" t="s">
        <v>7504</v>
      </c>
      <c r="H7015" s="36" t="s">
        <v>7504</v>
      </c>
      <c r="I7015" s="36" t="s">
        <v>2254</v>
      </c>
      <c r="J7015" s="36" t="s">
        <v>59</v>
      </c>
      <c r="K7015" s="36" t="s">
        <v>9670</v>
      </c>
    </row>
    <row r="7016" spans="1:11" ht="15" customHeight="1">
      <c r="A7016" s="36" t="s">
        <v>9674</v>
      </c>
      <c r="B7016" s="36">
        <v>481693</v>
      </c>
      <c r="C7016" s="35" t="e">
        <f>VLOOKUP(B7016,'[1]EC Sales Date'!$A:$C,2,)</f>
        <v>#N/A</v>
      </c>
      <c r="D7016" s="36" t="s">
        <v>57</v>
      </c>
      <c r="E7016" s="36" t="s">
        <v>57</v>
      </c>
      <c r="F7016" s="36" t="s">
        <v>57</v>
      </c>
      <c r="G7016" s="36" t="s">
        <v>7504</v>
      </c>
      <c r="H7016" s="36" t="s">
        <v>7504</v>
      </c>
      <c r="I7016" s="36" t="s">
        <v>9675</v>
      </c>
      <c r="J7016" s="36" t="s">
        <v>59</v>
      </c>
      <c r="K7016" s="36" t="s">
        <v>9676</v>
      </c>
    </row>
    <row r="7017" spans="1:11" ht="15" customHeight="1">
      <c r="A7017" s="36" t="s">
        <v>9677</v>
      </c>
      <c r="B7017" s="36">
        <v>481694</v>
      </c>
      <c r="C7017" s="35" t="e">
        <f>VLOOKUP(B7017,'[1]EC Sales Date'!$A:$C,2,)</f>
        <v>#N/A</v>
      </c>
      <c r="D7017" s="36" t="s">
        <v>57</v>
      </c>
      <c r="E7017" s="36" t="s">
        <v>57</v>
      </c>
      <c r="F7017" s="36" t="s">
        <v>57</v>
      </c>
      <c r="G7017" s="36" t="s">
        <v>7504</v>
      </c>
      <c r="H7017" s="36" t="s">
        <v>7504</v>
      </c>
      <c r="I7017" s="36" t="s">
        <v>9675</v>
      </c>
      <c r="J7017" s="36" t="s">
        <v>59</v>
      </c>
      <c r="K7017" s="36" t="s">
        <v>9676</v>
      </c>
    </row>
    <row r="7018" spans="1:11" ht="15" customHeight="1">
      <c r="A7018" s="36" t="s">
        <v>10998</v>
      </c>
      <c r="B7018" s="36">
        <v>481695</v>
      </c>
      <c r="C7018" s="35" t="e">
        <f>VLOOKUP(B7018,'[1]EC Sales Date'!$A:$C,2,)</f>
        <v>#N/A</v>
      </c>
      <c r="D7018" s="36" t="s">
        <v>57</v>
      </c>
      <c r="E7018" s="36" t="s">
        <v>57</v>
      </c>
      <c r="F7018" s="36" t="s">
        <v>57</v>
      </c>
      <c r="G7018" s="36" t="s">
        <v>7504</v>
      </c>
      <c r="H7018" s="36" t="s">
        <v>7504</v>
      </c>
      <c r="I7018" s="36" t="s">
        <v>78</v>
      </c>
      <c r="J7018" s="36" t="s">
        <v>59</v>
      </c>
      <c r="K7018" s="36" t="s">
        <v>10999</v>
      </c>
    </row>
    <row r="7019" spans="1:11" ht="15" customHeight="1">
      <c r="A7019" s="36" t="s">
        <v>11000</v>
      </c>
      <c r="B7019" s="36">
        <v>481696</v>
      </c>
      <c r="C7019" s="35" t="e">
        <f>VLOOKUP(B7019,'[1]EC Sales Date'!$A:$C,2,)</f>
        <v>#N/A</v>
      </c>
      <c r="D7019" s="36" t="s">
        <v>57</v>
      </c>
      <c r="E7019" s="36" t="s">
        <v>57</v>
      </c>
      <c r="F7019" s="36" t="s">
        <v>57</v>
      </c>
      <c r="G7019" s="36" t="s">
        <v>7504</v>
      </c>
      <c r="H7019" s="36" t="s">
        <v>7504</v>
      </c>
      <c r="I7019" s="36" t="s">
        <v>3524</v>
      </c>
      <c r="J7019" s="36" t="s">
        <v>59</v>
      </c>
      <c r="K7019" s="36" t="s">
        <v>11001</v>
      </c>
    </row>
    <row r="7020" spans="1:11" ht="15" customHeight="1">
      <c r="A7020" s="36" t="s">
        <v>11002</v>
      </c>
      <c r="B7020" s="36">
        <v>481697</v>
      </c>
      <c r="C7020" s="35" t="e">
        <f>VLOOKUP(B7020,'[1]EC Sales Date'!$A:$C,2,)</f>
        <v>#N/A</v>
      </c>
      <c r="D7020" s="36" t="s">
        <v>57</v>
      </c>
      <c r="E7020" s="36" t="s">
        <v>7504</v>
      </c>
      <c r="F7020" s="36" t="s">
        <v>7504</v>
      </c>
      <c r="G7020" s="36" t="s">
        <v>7504</v>
      </c>
      <c r="H7020" s="36" t="s">
        <v>7504</v>
      </c>
      <c r="I7020" s="36" t="s">
        <v>78</v>
      </c>
      <c r="J7020" s="36" t="s">
        <v>59</v>
      </c>
      <c r="K7020" s="36" t="s">
        <v>11003</v>
      </c>
    </row>
    <row r="7021" spans="1:11" ht="15" customHeight="1">
      <c r="A7021" s="36" t="s">
        <v>11004</v>
      </c>
      <c r="B7021" s="36">
        <v>481698</v>
      </c>
      <c r="C7021" s="35" t="e">
        <f>VLOOKUP(B7021,'[1]EC Sales Date'!$A:$C,2,)</f>
        <v>#N/A</v>
      </c>
      <c r="D7021" s="36" t="s">
        <v>57</v>
      </c>
      <c r="E7021" s="36" t="s">
        <v>7504</v>
      </c>
      <c r="F7021" s="36" t="s">
        <v>7504</v>
      </c>
      <c r="G7021" s="36" t="s">
        <v>7504</v>
      </c>
      <c r="H7021" s="36" t="s">
        <v>7504</v>
      </c>
      <c r="I7021" s="36" t="s">
        <v>78</v>
      </c>
      <c r="J7021" s="36" t="s">
        <v>59</v>
      </c>
      <c r="K7021" s="36" t="s">
        <v>11005</v>
      </c>
    </row>
    <row r="7022" spans="1:11" ht="15" customHeight="1">
      <c r="A7022" s="36" t="s">
        <v>11006</v>
      </c>
      <c r="B7022" s="36">
        <v>481699</v>
      </c>
      <c r="C7022" s="35" t="e">
        <f>VLOOKUP(B7022,'[1]EC Sales Date'!$A:$C,2,)</f>
        <v>#N/A</v>
      </c>
      <c r="D7022" s="36" t="s">
        <v>57</v>
      </c>
      <c r="E7022" s="36" t="s">
        <v>7504</v>
      </c>
      <c r="F7022" s="36" t="s">
        <v>7504</v>
      </c>
      <c r="G7022" s="36" t="s">
        <v>7504</v>
      </c>
      <c r="H7022" s="36" t="s">
        <v>7504</v>
      </c>
      <c r="I7022" s="36" t="s">
        <v>296</v>
      </c>
      <c r="J7022" s="36" t="s">
        <v>59</v>
      </c>
      <c r="K7022" s="36" t="s">
        <v>11007</v>
      </c>
    </row>
    <row r="7023" spans="1:11" ht="15" customHeight="1">
      <c r="A7023" s="36" t="s">
        <v>11008</v>
      </c>
      <c r="B7023" s="36">
        <v>481700</v>
      </c>
      <c r="C7023" s="35" t="e">
        <f>VLOOKUP(B7023,'[1]EC Sales Date'!$A:$C,2,)</f>
        <v>#N/A</v>
      </c>
      <c r="D7023" s="36" t="s">
        <v>57</v>
      </c>
      <c r="E7023" s="36" t="s">
        <v>7504</v>
      </c>
      <c r="F7023" s="36" t="s">
        <v>7504</v>
      </c>
      <c r="G7023" s="36" t="s">
        <v>7504</v>
      </c>
      <c r="H7023" s="36" t="s">
        <v>7504</v>
      </c>
      <c r="I7023" s="36" t="s">
        <v>296</v>
      </c>
      <c r="J7023" s="36" t="s">
        <v>59</v>
      </c>
      <c r="K7023" s="36" t="s">
        <v>11007</v>
      </c>
    </row>
    <row r="7024" spans="1:11" ht="15" customHeight="1">
      <c r="A7024" s="36" t="s">
        <v>11009</v>
      </c>
      <c r="B7024" s="36">
        <v>481703</v>
      </c>
      <c r="C7024" s="35" t="e">
        <f>VLOOKUP(B7024,'[1]EC Sales Date'!$A:$C,2,)</f>
        <v>#N/A</v>
      </c>
      <c r="D7024" s="36" t="s">
        <v>57</v>
      </c>
      <c r="E7024" s="36" t="s">
        <v>7504</v>
      </c>
      <c r="F7024" s="36" t="s">
        <v>7504</v>
      </c>
      <c r="G7024" s="36" t="s">
        <v>7504</v>
      </c>
      <c r="H7024" s="36" t="s">
        <v>7504</v>
      </c>
      <c r="I7024" s="36" t="s">
        <v>6453</v>
      </c>
      <c r="J7024" s="36" t="s">
        <v>59</v>
      </c>
      <c r="K7024" s="36" t="s">
        <v>6454</v>
      </c>
    </row>
    <row r="7025" spans="1:11" ht="15" customHeight="1">
      <c r="A7025" s="36" t="s">
        <v>11010</v>
      </c>
      <c r="B7025" s="36">
        <v>481704</v>
      </c>
      <c r="C7025" s="35" t="e">
        <f>VLOOKUP(B7025,'[1]EC Sales Date'!$A:$C,2,)</f>
        <v>#N/A</v>
      </c>
      <c r="D7025" s="36" t="s">
        <v>57</v>
      </c>
      <c r="E7025" s="36" t="s">
        <v>7504</v>
      </c>
      <c r="F7025" s="36" t="s">
        <v>7504</v>
      </c>
      <c r="G7025" s="36" t="s">
        <v>7504</v>
      </c>
      <c r="H7025" s="36" t="s">
        <v>7504</v>
      </c>
      <c r="I7025" s="36" t="s">
        <v>6453</v>
      </c>
      <c r="J7025" s="36" t="s">
        <v>59</v>
      </c>
      <c r="K7025" s="36" t="s">
        <v>6454</v>
      </c>
    </row>
    <row r="7026" spans="1:11" ht="15" customHeight="1">
      <c r="A7026" s="36" t="s">
        <v>11011</v>
      </c>
      <c r="B7026" s="36">
        <v>481705</v>
      </c>
      <c r="C7026" s="35" t="e">
        <f>VLOOKUP(B7026,'[1]EC Sales Date'!$A:$C,2,)</f>
        <v>#N/A</v>
      </c>
      <c r="D7026" s="36" t="s">
        <v>57</v>
      </c>
      <c r="E7026" s="36" t="s">
        <v>7504</v>
      </c>
      <c r="F7026" s="36" t="s">
        <v>7504</v>
      </c>
      <c r="G7026" s="36" t="s">
        <v>7504</v>
      </c>
      <c r="H7026" s="36" t="s">
        <v>7504</v>
      </c>
      <c r="I7026" s="36" t="s">
        <v>6453</v>
      </c>
      <c r="J7026" s="36" t="s">
        <v>59</v>
      </c>
      <c r="K7026" s="36" t="s">
        <v>6454</v>
      </c>
    </row>
    <row r="7027" spans="1:11" ht="15" customHeight="1">
      <c r="A7027" s="36" t="s">
        <v>11012</v>
      </c>
      <c r="B7027" s="36">
        <v>481706</v>
      </c>
      <c r="C7027" s="35" t="e">
        <f>VLOOKUP(B7027,'[1]EC Sales Date'!$A:$C,2,)</f>
        <v>#N/A</v>
      </c>
      <c r="D7027" s="36" t="s">
        <v>57</v>
      </c>
      <c r="E7027" s="36" t="s">
        <v>7504</v>
      </c>
      <c r="F7027" s="36" t="s">
        <v>7504</v>
      </c>
      <c r="G7027" s="36" t="s">
        <v>7504</v>
      </c>
      <c r="H7027" s="36" t="s">
        <v>7504</v>
      </c>
      <c r="I7027" s="36" t="s">
        <v>6453</v>
      </c>
      <c r="J7027" s="36" t="s">
        <v>59</v>
      </c>
      <c r="K7027" s="36" t="s">
        <v>6454</v>
      </c>
    </row>
    <row r="7028" spans="1:11" ht="15" customHeight="1">
      <c r="A7028" s="36" t="s">
        <v>11013</v>
      </c>
      <c r="B7028" s="36">
        <v>481707</v>
      </c>
      <c r="C7028" s="35" t="e">
        <f>VLOOKUP(B7028,'[1]EC Sales Date'!$A:$C,2,)</f>
        <v>#N/A</v>
      </c>
      <c r="D7028" s="36" t="s">
        <v>57</v>
      </c>
      <c r="E7028" s="36" t="s">
        <v>57</v>
      </c>
      <c r="F7028" s="36" t="s">
        <v>57</v>
      </c>
      <c r="G7028" s="36" t="s">
        <v>7504</v>
      </c>
      <c r="H7028" s="36" t="s">
        <v>7504</v>
      </c>
      <c r="I7028" s="36" t="s">
        <v>78</v>
      </c>
      <c r="J7028" s="36" t="s">
        <v>59</v>
      </c>
      <c r="K7028" s="36" t="s">
        <v>11014</v>
      </c>
    </row>
    <row r="7029" spans="1:11" ht="15" customHeight="1">
      <c r="A7029" s="36" t="s">
        <v>9678</v>
      </c>
      <c r="B7029" s="36">
        <v>481708</v>
      </c>
      <c r="C7029" s="35" t="e">
        <f>VLOOKUP(B7029,'[1]EC Sales Date'!$A:$C,2,)</f>
        <v>#N/A</v>
      </c>
      <c r="D7029" s="36" t="s">
        <v>57</v>
      </c>
      <c r="E7029" s="36" t="s">
        <v>7504</v>
      </c>
      <c r="F7029" s="36" t="s">
        <v>7504</v>
      </c>
      <c r="G7029" s="36" t="s">
        <v>7504</v>
      </c>
      <c r="H7029" s="36" t="s">
        <v>7504</v>
      </c>
      <c r="I7029" s="36" t="s">
        <v>78</v>
      </c>
      <c r="J7029" s="36" t="s">
        <v>59</v>
      </c>
      <c r="K7029" s="36" t="s">
        <v>9679</v>
      </c>
    </row>
    <row r="7030" spans="1:11" ht="15" customHeight="1">
      <c r="A7030" s="36" t="s">
        <v>9680</v>
      </c>
      <c r="B7030" s="36">
        <v>481709</v>
      </c>
      <c r="C7030" s="35" t="e">
        <f>VLOOKUP(B7030,'[1]EC Sales Date'!$A:$C,2,)</f>
        <v>#N/A</v>
      </c>
      <c r="D7030" s="36" t="s">
        <v>57</v>
      </c>
      <c r="E7030" s="36" t="s">
        <v>7504</v>
      </c>
      <c r="F7030" s="36" t="s">
        <v>7504</v>
      </c>
      <c r="G7030" s="36" t="s">
        <v>7504</v>
      </c>
      <c r="H7030" s="36" t="s">
        <v>7504</v>
      </c>
      <c r="I7030" s="36" t="s">
        <v>78</v>
      </c>
      <c r="J7030" s="36" t="s">
        <v>59</v>
      </c>
      <c r="K7030" s="36" t="s">
        <v>9681</v>
      </c>
    </row>
    <row r="7031" spans="1:11" ht="15" customHeight="1">
      <c r="A7031" s="36" t="s">
        <v>9682</v>
      </c>
      <c r="B7031" s="36">
        <v>481710</v>
      </c>
      <c r="C7031" s="35" t="e">
        <f>VLOOKUP(B7031,'[1]EC Sales Date'!$A:$C,2,)</f>
        <v>#N/A</v>
      </c>
      <c r="D7031" s="36" t="s">
        <v>57</v>
      </c>
      <c r="E7031" s="36" t="s">
        <v>7504</v>
      </c>
      <c r="F7031" s="36" t="s">
        <v>7504</v>
      </c>
      <c r="G7031" s="36" t="s">
        <v>7504</v>
      </c>
      <c r="H7031" s="36" t="s">
        <v>7504</v>
      </c>
      <c r="I7031" s="36" t="s">
        <v>78</v>
      </c>
      <c r="J7031" s="36" t="s">
        <v>59</v>
      </c>
      <c r="K7031" s="36" t="s">
        <v>9683</v>
      </c>
    </row>
    <row r="7032" spans="1:11" ht="15" customHeight="1">
      <c r="A7032" s="36" t="s">
        <v>11015</v>
      </c>
      <c r="B7032" s="36">
        <v>481711</v>
      </c>
      <c r="C7032" s="35" t="e">
        <f>VLOOKUP(B7032,'[1]EC Sales Date'!$A:$C,2,)</f>
        <v>#N/A</v>
      </c>
      <c r="D7032" s="36" t="s">
        <v>57</v>
      </c>
      <c r="E7032" s="36" t="s">
        <v>7504</v>
      </c>
      <c r="F7032" s="36" t="s">
        <v>7504</v>
      </c>
      <c r="G7032" s="36" t="s">
        <v>7504</v>
      </c>
      <c r="H7032" s="36" t="s">
        <v>7504</v>
      </c>
      <c r="I7032" s="36" t="s">
        <v>78</v>
      </c>
      <c r="J7032" s="36" t="s">
        <v>59</v>
      </c>
      <c r="K7032" s="36" t="s">
        <v>11016</v>
      </c>
    </row>
    <row r="7033" spans="1:11" ht="15" customHeight="1">
      <c r="A7033" s="36" t="s">
        <v>11017</v>
      </c>
      <c r="B7033" s="36">
        <v>481712</v>
      </c>
      <c r="C7033" s="35" t="e">
        <f>VLOOKUP(B7033,'[1]EC Sales Date'!$A:$C,2,)</f>
        <v>#N/A</v>
      </c>
      <c r="D7033" s="36" t="s">
        <v>57</v>
      </c>
      <c r="E7033" s="36" t="s">
        <v>7504</v>
      </c>
      <c r="F7033" s="36" t="s">
        <v>7504</v>
      </c>
      <c r="G7033" s="36" t="s">
        <v>7504</v>
      </c>
      <c r="H7033" s="36" t="s">
        <v>7504</v>
      </c>
      <c r="I7033" s="36" t="s">
        <v>78</v>
      </c>
      <c r="J7033" s="36" t="s">
        <v>59</v>
      </c>
      <c r="K7033" s="36" t="s">
        <v>11016</v>
      </c>
    </row>
    <row r="7034" spans="1:11" ht="15" customHeight="1">
      <c r="A7034" s="36" t="s">
        <v>11018</v>
      </c>
      <c r="B7034" s="36">
        <v>481715</v>
      </c>
      <c r="C7034" s="35" t="e">
        <f>VLOOKUP(B7034,'[1]EC Sales Date'!$A:$C,2,)</f>
        <v>#N/A</v>
      </c>
      <c r="D7034" s="36" t="s">
        <v>57</v>
      </c>
      <c r="E7034" s="36" t="s">
        <v>7504</v>
      </c>
      <c r="F7034" s="36" t="s">
        <v>7504</v>
      </c>
      <c r="G7034" s="36" t="s">
        <v>7504</v>
      </c>
      <c r="H7034" s="36" t="s">
        <v>7504</v>
      </c>
      <c r="I7034" s="36" t="s">
        <v>78</v>
      </c>
      <c r="J7034" s="36" t="s">
        <v>59</v>
      </c>
      <c r="K7034" s="36" t="s">
        <v>11019</v>
      </c>
    </row>
    <row r="7035" spans="1:11" ht="15" customHeight="1">
      <c r="A7035" s="36" t="s">
        <v>11020</v>
      </c>
      <c r="B7035" s="36">
        <v>481716</v>
      </c>
      <c r="C7035" s="35" t="e">
        <f>VLOOKUP(B7035,'[1]EC Sales Date'!$A:$C,2,)</f>
        <v>#N/A</v>
      </c>
      <c r="D7035" s="36" t="s">
        <v>57</v>
      </c>
      <c r="E7035" s="36" t="s">
        <v>7504</v>
      </c>
      <c r="F7035" s="36" t="s">
        <v>7504</v>
      </c>
      <c r="G7035" s="36" t="s">
        <v>7504</v>
      </c>
      <c r="H7035" s="36" t="s">
        <v>7504</v>
      </c>
      <c r="I7035" s="36" t="s">
        <v>78</v>
      </c>
      <c r="J7035" s="36" t="s">
        <v>59</v>
      </c>
      <c r="K7035" s="36" t="s">
        <v>11019</v>
      </c>
    </row>
    <row r="7036" spans="1:11" ht="15" customHeight="1">
      <c r="A7036" s="36" t="s">
        <v>11021</v>
      </c>
      <c r="B7036" s="36">
        <v>481935</v>
      </c>
      <c r="C7036" s="35" t="e">
        <f>VLOOKUP(B7036,'[1]EC Sales Date'!$A:$C,2,)</f>
        <v>#N/A</v>
      </c>
      <c r="D7036" s="36" t="s">
        <v>57</v>
      </c>
      <c r="E7036" s="36" t="s">
        <v>57</v>
      </c>
      <c r="F7036" s="36" t="s">
        <v>57</v>
      </c>
      <c r="G7036" s="36" t="s">
        <v>7504</v>
      </c>
      <c r="H7036" s="36" t="s">
        <v>7504</v>
      </c>
      <c r="I7036" s="36" t="s">
        <v>78</v>
      </c>
      <c r="J7036" s="36" t="s">
        <v>59</v>
      </c>
      <c r="K7036" s="36" t="s">
        <v>11014</v>
      </c>
    </row>
    <row r="7037" spans="1:11" ht="15" customHeight="1">
      <c r="A7037" s="36" t="s">
        <v>9684</v>
      </c>
      <c r="B7037" s="36">
        <v>481936</v>
      </c>
      <c r="C7037" s="35" t="e">
        <f>VLOOKUP(B7037,'[1]EC Sales Date'!$A:$C,2,)</f>
        <v>#N/A</v>
      </c>
      <c r="D7037" s="36" t="s">
        <v>57</v>
      </c>
      <c r="E7037" s="36" t="s">
        <v>7504</v>
      </c>
      <c r="F7037" s="36" t="s">
        <v>7504</v>
      </c>
      <c r="G7037" s="36" t="s">
        <v>7504</v>
      </c>
      <c r="H7037" s="36" t="s">
        <v>7504</v>
      </c>
      <c r="I7037" s="36" t="s">
        <v>78</v>
      </c>
      <c r="J7037" s="36" t="s">
        <v>59</v>
      </c>
      <c r="K7037" s="36" t="s">
        <v>9685</v>
      </c>
    </row>
    <row r="7038" spans="1:11" ht="15" customHeight="1">
      <c r="A7038" s="36" t="s">
        <v>11022</v>
      </c>
      <c r="B7038" s="36">
        <v>481937</v>
      </c>
      <c r="C7038" s="35" t="e">
        <f>VLOOKUP(B7038,'[1]EC Sales Date'!$A:$C,2,)</f>
        <v>#N/A</v>
      </c>
      <c r="D7038" s="36" t="s">
        <v>57</v>
      </c>
      <c r="E7038" s="36" t="s">
        <v>7504</v>
      </c>
      <c r="F7038" s="36" t="s">
        <v>7504</v>
      </c>
      <c r="G7038" s="36" t="s">
        <v>7504</v>
      </c>
      <c r="H7038" s="36" t="s">
        <v>7504</v>
      </c>
      <c r="I7038" s="36" t="s">
        <v>7504</v>
      </c>
      <c r="J7038" s="36" t="s">
        <v>7504</v>
      </c>
      <c r="K7038" s="36" t="s">
        <v>11023</v>
      </c>
    </row>
    <row r="7039" spans="1:11" ht="15" customHeight="1">
      <c r="A7039" s="36" t="s">
        <v>9686</v>
      </c>
      <c r="B7039" s="36">
        <v>481938</v>
      </c>
      <c r="C7039" s="35" t="e">
        <f>VLOOKUP(B7039,'[1]EC Sales Date'!$A:$C,2,)</f>
        <v>#N/A</v>
      </c>
      <c r="D7039" s="36" t="s">
        <v>86</v>
      </c>
      <c r="E7039" s="36" t="s">
        <v>57</v>
      </c>
      <c r="F7039" s="36" t="s">
        <v>57</v>
      </c>
      <c r="G7039" s="36" t="s">
        <v>7504</v>
      </c>
      <c r="H7039" s="36" t="s">
        <v>7504</v>
      </c>
      <c r="I7039" s="36" t="s">
        <v>7504</v>
      </c>
      <c r="J7039" s="36" t="s">
        <v>7504</v>
      </c>
      <c r="K7039" s="36" t="s">
        <v>9687</v>
      </c>
    </row>
    <row r="7040" spans="1:11" ht="15" customHeight="1">
      <c r="A7040" s="36" t="s">
        <v>9688</v>
      </c>
      <c r="B7040" s="36">
        <v>481944</v>
      </c>
      <c r="C7040" s="35" t="e">
        <f>VLOOKUP(B7040,'[1]EC Sales Date'!$A:$C,2,)</f>
        <v>#N/A</v>
      </c>
      <c r="D7040" s="36" t="s">
        <v>57</v>
      </c>
      <c r="E7040" s="36" t="s">
        <v>57</v>
      </c>
      <c r="F7040" s="36" t="s">
        <v>57</v>
      </c>
      <c r="G7040" s="36" t="s">
        <v>7504</v>
      </c>
      <c r="H7040" s="36" t="s">
        <v>7504</v>
      </c>
      <c r="I7040" s="36" t="s">
        <v>58</v>
      </c>
      <c r="J7040" s="36" t="s">
        <v>59</v>
      </c>
      <c r="K7040" s="36" t="s">
        <v>9689</v>
      </c>
    </row>
    <row r="7041" spans="1:11" ht="15" customHeight="1">
      <c r="A7041" s="36" t="s">
        <v>11024</v>
      </c>
      <c r="B7041" s="36">
        <v>481945</v>
      </c>
      <c r="C7041" s="35" t="e">
        <f>VLOOKUP(B7041,'[1]EC Sales Date'!$A:$C,2,)</f>
        <v>#N/A</v>
      </c>
      <c r="D7041" s="36" t="s">
        <v>57</v>
      </c>
      <c r="E7041" s="36" t="s">
        <v>7504</v>
      </c>
      <c r="F7041" s="36" t="s">
        <v>7504</v>
      </c>
      <c r="G7041" s="36" t="s">
        <v>7504</v>
      </c>
      <c r="H7041" s="36" t="s">
        <v>7504</v>
      </c>
      <c r="I7041" s="36" t="s">
        <v>58</v>
      </c>
      <c r="J7041" s="36" t="s">
        <v>59</v>
      </c>
      <c r="K7041" s="36" t="s">
        <v>11025</v>
      </c>
    </row>
    <row r="7042" spans="1:11" ht="15" customHeight="1">
      <c r="A7042" s="36" t="s">
        <v>11026</v>
      </c>
      <c r="B7042" s="36">
        <v>481946</v>
      </c>
      <c r="C7042" s="35" t="e">
        <f>VLOOKUP(B7042,'[1]EC Sales Date'!$A:$C,2,)</f>
        <v>#N/A</v>
      </c>
      <c r="D7042" s="36" t="s">
        <v>57</v>
      </c>
      <c r="E7042" s="36" t="s">
        <v>7504</v>
      </c>
      <c r="F7042" s="36" t="s">
        <v>7504</v>
      </c>
      <c r="G7042" s="36" t="s">
        <v>7504</v>
      </c>
      <c r="H7042" s="36" t="s">
        <v>7504</v>
      </c>
      <c r="I7042" s="36" t="s">
        <v>11027</v>
      </c>
      <c r="J7042" s="36" t="s">
        <v>59</v>
      </c>
      <c r="K7042" s="36" t="s">
        <v>11028</v>
      </c>
    </row>
    <row r="7043" spans="1:11" ht="15" customHeight="1">
      <c r="A7043" s="36" t="s">
        <v>9690</v>
      </c>
      <c r="B7043" s="36">
        <v>481947</v>
      </c>
      <c r="C7043" s="35" t="e">
        <f>VLOOKUP(B7043,'[1]EC Sales Date'!$A:$C,2,)</f>
        <v>#N/A</v>
      </c>
      <c r="D7043" s="36" t="s">
        <v>57</v>
      </c>
      <c r="E7043" s="36" t="s">
        <v>7504</v>
      </c>
      <c r="F7043" s="36" t="s">
        <v>7504</v>
      </c>
      <c r="G7043" s="36" t="s">
        <v>7504</v>
      </c>
      <c r="H7043" s="36" t="s">
        <v>7504</v>
      </c>
      <c r="I7043" s="36" t="s">
        <v>78</v>
      </c>
      <c r="J7043" s="36" t="s">
        <v>59</v>
      </c>
      <c r="K7043" s="36" t="s">
        <v>11029</v>
      </c>
    </row>
    <row r="7044" spans="1:11" ht="15" customHeight="1">
      <c r="A7044" s="36" t="s">
        <v>9691</v>
      </c>
      <c r="B7044" s="36">
        <v>481947</v>
      </c>
      <c r="C7044" s="35" t="e">
        <f>VLOOKUP(B7044,'[1]EC Sales Date'!$A:$C,2,)</f>
        <v>#N/A</v>
      </c>
      <c r="D7044" s="36" t="s">
        <v>57</v>
      </c>
      <c r="E7044" s="36" t="s">
        <v>7504</v>
      </c>
      <c r="F7044" s="36" t="s">
        <v>7504</v>
      </c>
      <c r="G7044" s="36" t="s">
        <v>7504</v>
      </c>
      <c r="H7044" s="36" t="s">
        <v>7504</v>
      </c>
      <c r="I7044" s="36" t="s">
        <v>78</v>
      </c>
      <c r="J7044" s="36" t="s">
        <v>59</v>
      </c>
      <c r="K7044" s="36" t="s">
        <v>11030</v>
      </c>
    </row>
    <row r="7045" spans="1:11" ht="15" customHeight="1">
      <c r="A7045" s="36" t="s">
        <v>11031</v>
      </c>
      <c r="B7045" s="36">
        <v>481948</v>
      </c>
      <c r="C7045" s="35" t="e">
        <f>VLOOKUP(B7045,'[1]EC Sales Date'!$A:$C,2,)</f>
        <v>#N/A</v>
      </c>
      <c r="D7045" s="36" t="s">
        <v>57</v>
      </c>
      <c r="E7045" s="36" t="s">
        <v>7504</v>
      </c>
      <c r="F7045" s="36" t="s">
        <v>7504</v>
      </c>
      <c r="G7045" s="36" t="s">
        <v>7504</v>
      </c>
      <c r="H7045" s="36" t="s">
        <v>7504</v>
      </c>
      <c r="I7045" s="36" t="s">
        <v>296</v>
      </c>
      <c r="J7045" s="36" t="s">
        <v>59</v>
      </c>
      <c r="K7045" s="36" t="s">
        <v>11007</v>
      </c>
    </row>
    <row r="7046" spans="1:11" ht="15" customHeight="1">
      <c r="A7046" s="36" t="s">
        <v>11032</v>
      </c>
      <c r="B7046" s="36">
        <v>481949</v>
      </c>
      <c r="C7046" s="35" t="e">
        <f>VLOOKUP(B7046,'[1]EC Sales Date'!$A:$C,2,)</f>
        <v>#N/A</v>
      </c>
      <c r="D7046" s="36" t="s">
        <v>57</v>
      </c>
      <c r="E7046" s="36" t="s">
        <v>7504</v>
      </c>
      <c r="F7046" s="36" t="s">
        <v>7504</v>
      </c>
      <c r="G7046" s="36" t="s">
        <v>7504</v>
      </c>
      <c r="H7046" s="36" t="s">
        <v>7504</v>
      </c>
      <c r="I7046" s="36" t="s">
        <v>78</v>
      </c>
      <c r="J7046" s="36" t="s">
        <v>59</v>
      </c>
      <c r="K7046" s="36" t="s">
        <v>11033</v>
      </c>
    </row>
    <row r="7047" spans="1:11" ht="15" customHeight="1">
      <c r="A7047" s="36" t="s">
        <v>9692</v>
      </c>
      <c r="B7047" s="36">
        <v>482025</v>
      </c>
      <c r="C7047" s="35" t="e">
        <f>VLOOKUP(B7047,'[1]EC Sales Date'!$A:$C,2,)</f>
        <v>#N/A</v>
      </c>
      <c r="D7047" s="36" t="s">
        <v>57</v>
      </c>
      <c r="E7047" s="36" t="s">
        <v>57</v>
      </c>
      <c r="F7047" s="36" t="s">
        <v>57</v>
      </c>
      <c r="G7047" s="36" t="s">
        <v>7504</v>
      </c>
      <c r="H7047" s="36" t="s">
        <v>7504</v>
      </c>
      <c r="I7047" s="36" t="s">
        <v>7504</v>
      </c>
      <c r="J7047" s="36" t="s">
        <v>7504</v>
      </c>
      <c r="K7047" s="36" t="s">
        <v>7893</v>
      </c>
    </row>
    <row r="7048" spans="1:11" ht="15" customHeight="1">
      <c r="A7048" s="36" t="s">
        <v>11034</v>
      </c>
      <c r="B7048" s="36">
        <v>482026</v>
      </c>
      <c r="C7048" s="35" t="e">
        <f>VLOOKUP(B7048,'[1]EC Sales Date'!$A:$C,2,)</f>
        <v>#N/A</v>
      </c>
      <c r="D7048" s="36" t="s">
        <v>57</v>
      </c>
      <c r="E7048" s="36" t="s">
        <v>7504</v>
      </c>
      <c r="F7048" s="36" t="s">
        <v>7504</v>
      </c>
      <c r="G7048" s="36" t="s">
        <v>7504</v>
      </c>
      <c r="H7048" s="36" t="s">
        <v>7504</v>
      </c>
      <c r="I7048" s="36" t="s">
        <v>78</v>
      </c>
      <c r="J7048" s="36" t="s">
        <v>59</v>
      </c>
      <c r="K7048" s="36" t="s">
        <v>11035</v>
      </c>
    </row>
    <row r="7049" spans="1:11" ht="15" customHeight="1">
      <c r="A7049" s="36" t="s">
        <v>11036</v>
      </c>
      <c r="B7049" s="36">
        <v>482027</v>
      </c>
      <c r="C7049" s="35" t="e">
        <f>VLOOKUP(B7049,'[1]EC Sales Date'!$A:$C,2,)</f>
        <v>#N/A</v>
      </c>
      <c r="D7049" s="36" t="s">
        <v>57</v>
      </c>
      <c r="E7049" s="36" t="s">
        <v>7504</v>
      </c>
      <c r="F7049" s="36" t="s">
        <v>7504</v>
      </c>
      <c r="G7049" s="36" t="s">
        <v>7504</v>
      </c>
      <c r="H7049" s="36" t="s">
        <v>7504</v>
      </c>
      <c r="I7049" s="36" t="s">
        <v>78</v>
      </c>
      <c r="J7049" s="36" t="s">
        <v>59</v>
      </c>
      <c r="K7049" s="36" t="s">
        <v>11035</v>
      </c>
    </row>
    <row r="7050" spans="1:11" ht="15" customHeight="1">
      <c r="A7050" s="36" t="s">
        <v>9693</v>
      </c>
      <c r="B7050" s="36">
        <v>482028</v>
      </c>
      <c r="C7050" s="35" t="e">
        <f>VLOOKUP(B7050,'[1]EC Sales Date'!$A:$C,2,)</f>
        <v>#N/A</v>
      </c>
      <c r="D7050" s="36" t="s">
        <v>57</v>
      </c>
      <c r="E7050" s="36" t="s">
        <v>57</v>
      </c>
      <c r="F7050" s="36" t="s">
        <v>57</v>
      </c>
      <c r="G7050" s="36" t="s">
        <v>7504</v>
      </c>
      <c r="H7050" s="36" t="s">
        <v>7504</v>
      </c>
      <c r="I7050" s="36" t="s">
        <v>7950</v>
      </c>
      <c r="J7050" s="36" t="s">
        <v>59</v>
      </c>
      <c r="K7050" s="36" t="s">
        <v>7951</v>
      </c>
    </row>
    <row r="7051" spans="1:11" ht="15" customHeight="1">
      <c r="A7051" s="36" t="s">
        <v>9694</v>
      </c>
      <c r="B7051" s="36">
        <v>482029</v>
      </c>
      <c r="C7051" s="35" t="e">
        <f>VLOOKUP(B7051,'[1]EC Sales Date'!$A:$C,2,)</f>
        <v>#N/A</v>
      </c>
      <c r="D7051" s="36" t="s">
        <v>57</v>
      </c>
      <c r="E7051" s="36" t="s">
        <v>57</v>
      </c>
      <c r="F7051" s="36" t="s">
        <v>57</v>
      </c>
      <c r="G7051" s="36" t="s">
        <v>7504</v>
      </c>
      <c r="H7051" s="36" t="s">
        <v>7504</v>
      </c>
      <c r="I7051" s="36" t="s">
        <v>7950</v>
      </c>
      <c r="J7051" s="36" t="s">
        <v>59</v>
      </c>
      <c r="K7051" s="36" t="s">
        <v>7951</v>
      </c>
    </row>
    <row r="7052" spans="1:11" ht="15" customHeight="1">
      <c r="A7052" s="36" t="s">
        <v>9695</v>
      </c>
      <c r="B7052" s="36">
        <v>482030</v>
      </c>
      <c r="C7052" s="35" t="e">
        <f>VLOOKUP(B7052,'[1]EC Sales Date'!$A:$C,2,)</f>
        <v>#N/A</v>
      </c>
      <c r="D7052" s="36" t="s">
        <v>57</v>
      </c>
      <c r="E7052" s="36" t="s">
        <v>57</v>
      </c>
      <c r="F7052" s="36" t="s">
        <v>57</v>
      </c>
      <c r="G7052" s="36" t="s">
        <v>7504</v>
      </c>
      <c r="H7052" s="36" t="s">
        <v>7504</v>
      </c>
      <c r="I7052" s="36" t="s">
        <v>7950</v>
      </c>
      <c r="J7052" s="36" t="s">
        <v>59</v>
      </c>
      <c r="K7052" s="36" t="s">
        <v>7951</v>
      </c>
    </row>
    <row r="7053" spans="1:11" ht="15" customHeight="1">
      <c r="A7053" s="36" t="s">
        <v>9696</v>
      </c>
      <c r="B7053" s="36">
        <v>482031</v>
      </c>
      <c r="C7053" s="35" t="e">
        <f>VLOOKUP(B7053,'[1]EC Sales Date'!$A:$C,2,)</f>
        <v>#N/A</v>
      </c>
      <c r="D7053" s="36" t="s">
        <v>57</v>
      </c>
      <c r="E7053" s="36" t="s">
        <v>57</v>
      </c>
      <c r="F7053" s="36" t="s">
        <v>57</v>
      </c>
      <c r="G7053" s="36" t="s">
        <v>7504</v>
      </c>
      <c r="H7053" s="36" t="s">
        <v>7504</v>
      </c>
      <c r="I7053" s="36" t="s">
        <v>7950</v>
      </c>
      <c r="J7053" s="36" t="s">
        <v>59</v>
      </c>
      <c r="K7053" s="36" t="s">
        <v>7951</v>
      </c>
    </row>
    <row r="7054" spans="1:11" ht="15" customHeight="1">
      <c r="A7054" s="36" t="s">
        <v>9697</v>
      </c>
      <c r="B7054" s="36">
        <v>482032</v>
      </c>
      <c r="C7054" s="35" t="str">
        <f>VLOOKUP(B7054,'[1]EC Sales Date'!$A:$C,2,)</f>
        <v>Chaussettes (Curling)</v>
      </c>
      <c r="D7054" s="36" t="s">
        <v>57</v>
      </c>
      <c r="E7054" s="36" t="s">
        <v>7504</v>
      </c>
      <c r="F7054" s="36" t="s">
        <v>7504</v>
      </c>
      <c r="G7054" s="36" t="s">
        <v>7504</v>
      </c>
      <c r="H7054" s="36" t="s">
        <v>7504</v>
      </c>
      <c r="I7054" s="36" t="s">
        <v>6068</v>
      </c>
      <c r="J7054" s="36" t="s">
        <v>59</v>
      </c>
      <c r="K7054" s="36" t="s">
        <v>9698</v>
      </c>
    </row>
    <row r="7055" spans="1:11" ht="15" customHeight="1">
      <c r="A7055" s="36" t="s">
        <v>9699</v>
      </c>
      <c r="B7055" s="36">
        <v>482033</v>
      </c>
      <c r="C7055" s="35" t="str">
        <f>VLOOKUP(B7055,'[1]EC Sales Date'!$A:$C,2,)</f>
        <v>Chaussettes (Curling)</v>
      </c>
      <c r="D7055" s="36" t="s">
        <v>57</v>
      </c>
      <c r="E7055" s="36" t="s">
        <v>7504</v>
      </c>
      <c r="F7055" s="36" t="s">
        <v>7504</v>
      </c>
      <c r="G7055" s="36" t="s">
        <v>7504</v>
      </c>
      <c r="H7055" s="36" t="s">
        <v>7504</v>
      </c>
      <c r="I7055" s="36" t="s">
        <v>2382</v>
      </c>
      <c r="J7055" s="36" t="s">
        <v>59</v>
      </c>
      <c r="K7055" s="36" t="s">
        <v>9700</v>
      </c>
    </row>
    <row r="7056" spans="1:11" ht="15" customHeight="1">
      <c r="A7056" s="36" t="s">
        <v>9701</v>
      </c>
      <c r="B7056" s="36">
        <v>482034</v>
      </c>
      <c r="C7056" s="35" t="str">
        <f>VLOOKUP(B7056,'[1]EC Sales Date'!$A:$C,2,)</f>
        <v>Chaussettes (Regular)</v>
      </c>
      <c r="D7056" s="36" t="s">
        <v>57</v>
      </c>
      <c r="E7056" s="36" t="s">
        <v>7504</v>
      </c>
      <c r="F7056" s="36" t="s">
        <v>7504</v>
      </c>
      <c r="G7056" s="36" t="s">
        <v>7504</v>
      </c>
      <c r="H7056" s="36" t="s">
        <v>7504</v>
      </c>
      <c r="I7056" s="36" t="s">
        <v>4434</v>
      </c>
      <c r="J7056" s="36" t="s">
        <v>59</v>
      </c>
      <c r="K7056" s="36" t="s">
        <v>9702</v>
      </c>
    </row>
    <row r="7057" spans="1:11" ht="15" customHeight="1">
      <c r="A7057" s="36" t="s">
        <v>9703</v>
      </c>
      <c r="B7057" s="36">
        <v>482035</v>
      </c>
      <c r="C7057" s="35" t="str">
        <f>VLOOKUP(B7057,'[1]EC Sales Date'!$A:$C,2,)</f>
        <v>Chaussettes (Regular)</v>
      </c>
      <c r="D7057" s="36" t="s">
        <v>57</v>
      </c>
      <c r="E7057" s="36" t="s">
        <v>7504</v>
      </c>
      <c r="F7057" s="36" t="s">
        <v>7504</v>
      </c>
      <c r="G7057" s="36" t="s">
        <v>7504</v>
      </c>
      <c r="H7057" s="36" t="s">
        <v>7504</v>
      </c>
      <c r="I7057" s="36" t="s">
        <v>4434</v>
      </c>
      <c r="J7057" s="36" t="s">
        <v>59</v>
      </c>
      <c r="K7057" s="36" t="s">
        <v>9704</v>
      </c>
    </row>
    <row r="7058" spans="1:11" ht="15" customHeight="1">
      <c r="A7058" s="36" t="s">
        <v>9705</v>
      </c>
      <c r="B7058" s="36">
        <v>482036</v>
      </c>
      <c r="C7058" s="35" t="str">
        <f>VLOOKUP(B7058,'[1]EC Sales Date'!$A:$C,2,)</f>
        <v>Chaussettes hautes HEATTECH</v>
      </c>
      <c r="D7058" s="36" t="s">
        <v>57</v>
      </c>
      <c r="E7058" s="36" t="s">
        <v>7504</v>
      </c>
      <c r="F7058" s="36" t="s">
        <v>7504</v>
      </c>
      <c r="G7058" s="36" t="s">
        <v>7504</v>
      </c>
      <c r="H7058" s="36" t="s">
        <v>7504</v>
      </c>
      <c r="I7058" s="36" t="s">
        <v>2382</v>
      </c>
      <c r="J7058" s="36" t="s">
        <v>59</v>
      </c>
      <c r="K7058" s="36" t="s">
        <v>9706</v>
      </c>
    </row>
    <row r="7059" spans="1:11" ht="15" customHeight="1">
      <c r="A7059" s="36" t="s">
        <v>9707</v>
      </c>
      <c r="B7059" s="36">
        <v>482037</v>
      </c>
      <c r="C7059" s="35" t="str">
        <f>VLOOKUP(B7059,'[1]EC Sales Date'!$A:$C,2,)</f>
        <v>Chaussettes hautes HEATTECH</v>
      </c>
      <c r="D7059" s="36" t="s">
        <v>57</v>
      </c>
      <c r="E7059" s="36" t="s">
        <v>7504</v>
      </c>
      <c r="F7059" s="36" t="s">
        <v>7504</v>
      </c>
      <c r="G7059" s="36" t="s">
        <v>7504</v>
      </c>
      <c r="H7059" s="36" t="s">
        <v>7504</v>
      </c>
      <c r="I7059" s="36" t="s">
        <v>2382</v>
      </c>
      <c r="J7059" s="36" t="s">
        <v>59</v>
      </c>
      <c r="K7059" s="36" t="s">
        <v>9708</v>
      </c>
    </row>
    <row r="7060" spans="1:11" ht="15" customHeight="1">
      <c r="A7060" s="36" t="s">
        <v>11037</v>
      </c>
      <c r="B7060" s="36">
        <v>482038</v>
      </c>
      <c r="C7060" s="35" t="e">
        <f>VLOOKUP(B7060,'[1]EC Sales Date'!$A:$C,2,)</f>
        <v>#N/A</v>
      </c>
      <c r="D7060" s="36" t="s">
        <v>57</v>
      </c>
      <c r="E7060" s="36" t="s">
        <v>7504</v>
      </c>
      <c r="F7060" s="36" t="s">
        <v>7504</v>
      </c>
      <c r="G7060" s="36" t="s">
        <v>7504</v>
      </c>
      <c r="H7060" s="36" t="s">
        <v>7504</v>
      </c>
      <c r="I7060" s="36" t="s">
        <v>7504</v>
      </c>
      <c r="J7060" s="36" t="s">
        <v>7504</v>
      </c>
      <c r="K7060" s="36" t="s">
        <v>11038</v>
      </c>
    </row>
    <row r="7061" spans="1:11" ht="15" customHeight="1">
      <c r="A7061" s="36" t="s">
        <v>11039</v>
      </c>
      <c r="B7061" s="36">
        <v>482039</v>
      </c>
      <c r="C7061" s="35" t="e">
        <f>VLOOKUP(B7061,'[1]EC Sales Date'!$A:$C,2,)</f>
        <v>#N/A</v>
      </c>
      <c r="D7061" s="36" t="s">
        <v>57</v>
      </c>
      <c r="E7061" s="36" t="s">
        <v>7504</v>
      </c>
      <c r="F7061" s="36" t="s">
        <v>7504</v>
      </c>
      <c r="G7061" s="36" t="s">
        <v>7504</v>
      </c>
      <c r="H7061" s="36" t="s">
        <v>7504</v>
      </c>
      <c r="I7061" s="36" t="s">
        <v>78</v>
      </c>
      <c r="J7061" s="36" t="s">
        <v>59</v>
      </c>
      <c r="K7061" s="36" t="s">
        <v>11040</v>
      </c>
    </row>
    <row r="7062" spans="1:11" ht="15" customHeight="1">
      <c r="A7062" s="36" t="s">
        <v>9709</v>
      </c>
      <c r="B7062" s="36">
        <v>482047</v>
      </c>
      <c r="C7062" s="35" t="e">
        <f>VLOOKUP(B7062,'[1]EC Sales Date'!$A:$C,2,)</f>
        <v>#N/A</v>
      </c>
      <c r="D7062" s="36" t="s">
        <v>57</v>
      </c>
      <c r="E7062" s="36" t="s">
        <v>7504</v>
      </c>
      <c r="F7062" s="36" t="s">
        <v>7504</v>
      </c>
      <c r="G7062" s="36" t="s">
        <v>7504</v>
      </c>
      <c r="H7062" s="36" t="s">
        <v>7504</v>
      </c>
      <c r="I7062" s="36" t="s">
        <v>78</v>
      </c>
      <c r="J7062" s="36" t="s">
        <v>59</v>
      </c>
      <c r="K7062" s="36" t="s">
        <v>9685</v>
      </c>
    </row>
    <row r="7063" spans="1:11" ht="15" customHeight="1">
      <c r="A7063" s="36" t="s">
        <v>11041</v>
      </c>
      <c r="B7063" s="36">
        <v>482058</v>
      </c>
      <c r="C7063" s="35" t="e">
        <f>VLOOKUP(B7063,'[1]EC Sales Date'!$A:$C,2,)</f>
        <v>#N/A</v>
      </c>
      <c r="D7063" s="36" t="s">
        <v>57</v>
      </c>
      <c r="E7063" s="36" t="s">
        <v>57</v>
      </c>
      <c r="F7063" s="36" t="s">
        <v>57</v>
      </c>
      <c r="G7063" s="36" t="s">
        <v>7504</v>
      </c>
      <c r="H7063" s="36" t="s">
        <v>7504</v>
      </c>
      <c r="I7063" s="36" t="s">
        <v>7504</v>
      </c>
      <c r="J7063" s="36" t="s">
        <v>7504</v>
      </c>
      <c r="K7063" s="36" t="s">
        <v>10996</v>
      </c>
    </row>
    <row r="7064" spans="1:11" ht="15" customHeight="1">
      <c r="A7064" s="36" t="s">
        <v>11042</v>
      </c>
      <c r="B7064" s="36">
        <v>482062</v>
      </c>
      <c r="C7064" s="35" t="e">
        <f>VLOOKUP(B7064,'[1]EC Sales Date'!$A:$C,2,)</f>
        <v>#N/A</v>
      </c>
      <c r="D7064" s="36" t="s">
        <v>57</v>
      </c>
      <c r="E7064" s="36" t="s">
        <v>57</v>
      </c>
      <c r="F7064" s="36" t="s">
        <v>57</v>
      </c>
      <c r="G7064" s="36" t="s">
        <v>7504</v>
      </c>
      <c r="H7064" s="36" t="s">
        <v>7504</v>
      </c>
      <c r="I7064" s="36" t="s">
        <v>7504</v>
      </c>
      <c r="J7064" s="36" t="s">
        <v>7504</v>
      </c>
      <c r="K7064" s="36" t="s">
        <v>10996</v>
      </c>
    </row>
    <row r="7065" spans="1:11" ht="15" customHeight="1">
      <c r="A7065" s="36" t="s">
        <v>9710</v>
      </c>
      <c r="B7065" s="36">
        <v>482063</v>
      </c>
      <c r="C7065" s="35" t="e">
        <f>VLOOKUP(B7065,'[1]EC Sales Date'!$A:$C,2,)</f>
        <v>#N/A</v>
      </c>
      <c r="D7065" s="36" t="s">
        <v>57</v>
      </c>
      <c r="E7065" s="36" t="s">
        <v>7504</v>
      </c>
      <c r="F7065" s="36" t="s">
        <v>7504</v>
      </c>
      <c r="G7065" s="36" t="s">
        <v>7504</v>
      </c>
      <c r="H7065" s="36" t="s">
        <v>7504</v>
      </c>
      <c r="I7065" s="36" t="s">
        <v>7504</v>
      </c>
      <c r="J7065" s="36" t="s">
        <v>7504</v>
      </c>
      <c r="K7065" s="36" t="s">
        <v>9660</v>
      </c>
    </row>
    <row r="7066" spans="1:11" ht="15" customHeight="1">
      <c r="A7066" s="36" t="s">
        <v>9711</v>
      </c>
      <c r="B7066" s="36">
        <v>482064</v>
      </c>
      <c r="C7066" s="35" t="e">
        <f>VLOOKUP(B7066,'[1]EC Sales Date'!$A:$C,2,)</f>
        <v>#N/A</v>
      </c>
      <c r="D7066" s="36" t="s">
        <v>57</v>
      </c>
      <c r="E7066" s="36" t="s">
        <v>7504</v>
      </c>
      <c r="F7066" s="36" t="s">
        <v>7504</v>
      </c>
      <c r="G7066" s="36" t="s">
        <v>7504</v>
      </c>
      <c r="H7066" s="36" t="s">
        <v>7504</v>
      </c>
      <c r="I7066" s="36" t="s">
        <v>7504</v>
      </c>
      <c r="J7066" s="36" t="s">
        <v>7504</v>
      </c>
      <c r="K7066" s="36" t="s">
        <v>9660</v>
      </c>
    </row>
    <row r="7067" spans="1:11" ht="15" customHeight="1">
      <c r="A7067" s="36" t="s">
        <v>9712</v>
      </c>
      <c r="B7067" s="36">
        <v>482065</v>
      </c>
      <c r="C7067" s="35" t="e">
        <f>VLOOKUP(B7067,'[1]EC Sales Date'!$A:$C,2,)</f>
        <v>#N/A</v>
      </c>
      <c r="D7067" s="36" t="s">
        <v>57</v>
      </c>
      <c r="E7067" s="36" t="s">
        <v>7504</v>
      </c>
      <c r="F7067" s="36" t="s">
        <v>7504</v>
      </c>
      <c r="G7067" s="36" t="s">
        <v>7504</v>
      </c>
      <c r="H7067" s="36" t="s">
        <v>7504</v>
      </c>
      <c r="I7067" s="36" t="s">
        <v>7504</v>
      </c>
      <c r="J7067" s="36" t="s">
        <v>7504</v>
      </c>
      <c r="K7067" s="36" t="s">
        <v>9663</v>
      </c>
    </row>
    <row r="7068" spans="1:11" ht="15" customHeight="1">
      <c r="A7068" s="36" t="s">
        <v>9713</v>
      </c>
      <c r="B7068" s="36">
        <v>482065</v>
      </c>
      <c r="C7068" s="35" t="e">
        <f>VLOOKUP(B7068,'[1]EC Sales Date'!$A:$C,2,)</f>
        <v>#N/A</v>
      </c>
      <c r="D7068" s="36" t="s">
        <v>57</v>
      </c>
      <c r="E7068" s="36" t="s">
        <v>7504</v>
      </c>
      <c r="F7068" s="36" t="s">
        <v>7504</v>
      </c>
      <c r="G7068" s="36" t="s">
        <v>7504</v>
      </c>
      <c r="H7068" s="36" t="s">
        <v>7504</v>
      </c>
      <c r="I7068" s="36" t="s">
        <v>7504</v>
      </c>
      <c r="J7068" s="36" t="s">
        <v>7504</v>
      </c>
      <c r="K7068" s="36" t="s">
        <v>9665</v>
      </c>
    </row>
    <row r="7069" spans="1:11" ht="15" customHeight="1">
      <c r="A7069" s="36" t="s">
        <v>9714</v>
      </c>
      <c r="B7069" s="36">
        <v>482066</v>
      </c>
      <c r="C7069" s="35" t="e">
        <f>VLOOKUP(B7069,'[1]EC Sales Date'!$A:$C,2,)</f>
        <v>#N/A</v>
      </c>
      <c r="D7069" s="36" t="s">
        <v>57</v>
      </c>
      <c r="E7069" s="36" t="s">
        <v>7504</v>
      </c>
      <c r="F7069" s="36" t="s">
        <v>7504</v>
      </c>
      <c r="G7069" s="36" t="s">
        <v>7504</v>
      </c>
      <c r="H7069" s="36" t="s">
        <v>7504</v>
      </c>
      <c r="I7069" s="36" t="s">
        <v>7504</v>
      </c>
      <c r="J7069" s="36" t="s">
        <v>7504</v>
      </c>
      <c r="K7069" s="36" t="s">
        <v>9667</v>
      </c>
    </row>
    <row r="7070" spans="1:11" ht="15" customHeight="1">
      <c r="A7070" s="36" t="s">
        <v>9715</v>
      </c>
      <c r="B7070" s="36">
        <v>482068</v>
      </c>
      <c r="C7070" s="35" t="e">
        <f>VLOOKUP(B7070,'[1]EC Sales Date'!$A:$C,2,)</f>
        <v>#N/A</v>
      </c>
      <c r="D7070" s="36" t="s">
        <v>57</v>
      </c>
      <c r="E7070" s="36" t="s">
        <v>7504</v>
      </c>
      <c r="F7070" s="36" t="s">
        <v>7504</v>
      </c>
      <c r="G7070" s="36" t="s">
        <v>7504</v>
      </c>
      <c r="H7070" s="36" t="s">
        <v>7504</v>
      </c>
      <c r="I7070" s="36" t="s">
        <v>7504</v>
      </c>
      <c r="J7070" s="36" t="s">
        <v>7504</v>
      </c>
      <c r="K7070" s="36" t="s">
        <v>9667</v>
      </c>
    </row>
    <row r="7071" spans="1:11" ht="15" customHeight="1">
      <c r="A7071" s="36" t="s">
        <v>9716</v>
      </c>
      <c r="B7071" s="36">
        <v>482071</v>
      </c>
      <c r="C7071" s="35" t="e">
        <f>VLOOKUP(B7071,'[1]EC Sales Date'!$A:$C,2,)</f>
        <v>#N/A</v>
      </c>
      <c r="D7071" s="36" t="s">
        <v>57</v>
      </c>
      <c r="E7071" s="36" t="s">
        <v>7504</v>
      </c>
      <c r="F7071" s="36" t="s">
        <v>7504</v>
      </c>
      <c r="G7071" s="36" t="s">
        <v>7504</v>
      </c>
      <c r="H7071" s="36" t="s">
        <v>7504</v>
      </c>
      <c r="I7071" s="36" t="s">
        <v>2254</v>
      </c>
      <c r="J7071" s="36" t="s">
        <v>59</v>
      </c>
      <c r="K7071" s="36" t="s">
        <v>9670</v>
      </c>
    </row>
    <row r="7072" spans="1:11" ht="15" customHeight="1">
      <c r="A7072" s="36" t="s">
        <v>9717</v>
      </c>
      <c r="B7072" s="36">
        <v>482072</v>
      </c>
      <c r="C7072" s="35" t="e">
        <f>VLOOKUP(B7072,'[1]EC Sales Date'!$A:$C,2,)</f>
        <v>#N/A</v>
      </c>
      <c r="D7072" s="36" t="s">
        <v>57</v>
      </c>
      <c r="E7072" s="36" t="s">
        <v>7504</v>
      </c>
      <c r="F7072" s="36" t="s">
        <v>7504</v>
      </c>
      <c r="G7072" s="36" t="s">
        <v>7504</v>
      </c>
      <c r="H7072" s="36" t="s">
        <v>7504</v>
      </c>
      <c r="I7072" s="36" t="s">
        <v>2254</v>
      </c>
      <c r="J7072" s="36" t="s">
        <v>59</v>
      </c>
      <c r="K7072" s="36" t="s">
        <v>9670</v>
      </c>
    </row>
    <row r="7073" spans="1:11" ht="15" customHeight="1">
      <c r="A7073" s="36" t="s">
        <v>9718</v>
      </c>
      <c r="B7073" s="36">
        <v>482073</v>
      </c>
      <c r="C7073" s="35" t="e">
        <f>VLOOKUP(B7073,'[1]EC Sales Date'!$A:$C,2,)</f>
        <v>#N/A</v>
      </c>
      <c r="D7073" s="36" t="s">
        <v>57</v>
      </c>
      <c r="E7073" s="36" t="s">
        <v>7504</v>
      </c>
      <c r="F7073" s="36" t="s">
        <v>7504</v>
      </c>
      <c r="G7073" s="36" t="s">
        <v>7504</v>
      </c>
      <c r="H7073" s="36" t="s">
        <v>7504</v>
      </c>
      <c r="I7073" s="36" t="s">
        <v>2254</v>
      </c>
      <c r="J7073" s="36" t="s">
        <v>59</v>
      </c>
      <c r="K7073" s="36" t="s">
        <v>9670</v>
      </c>
    </row>
    <row r="7074" spans="1:11" ht="15" customHeight="1">
      <c r="A7074" s="36" t="s">
        <v>9719</v>
      </c>
      <c r="B7074" s="36">
        <v>482074</v>
      </c>
      <c r="C7074" s="35" t="e">
        <f>VLOOKUP(B7074,'[1]EC Sales Date'!$A:$C,2,)</f>
        <v>#N/A</v>
      </c>
      <c r="D7074" s="36" t="s">
        <v>57</v>
      </c>
      <c r="E7074" s="36" t="s">
        <v>7504</v>
      </c>
      <c r="F7074" s="36" t="s">
        <v>7504</v>
      </c>
      <c r="G7074" s="36" t="s">
        <v>7504</v>
      </c>
      <c r="H7074" s="36" t="s">
        <v>7504</v>
      </c>
      <c r="I7074" s="36" t="s">
        <v>2254</v>
      </c>
      <c r="J7074" s="36" t="s">
        <v>59</v>
      </c>
      <c r="K7074" s="36" t="s">
        <v>9670</v>
      </c>
    </row>
    <row r="7075" spans="1:11" ht="15" customHeight="1">
      <c r="A7075" s="36" t="s">
        <v>9720</v>
      </c>
      <c r="B7075" s="36">
        <v>482075</v>
      </c>
      <c r="C7075" s="35" t="e">
        <f>VLOOKUP(B7075,'[1]EC Sales Date'!$A:$C,2,)</f>
        <v>#N/A</v>
      </c>
      <c r="D7075" s="36" t="s">
        <v>57</v>
      </c>
      <c r="E7075" s="36" t="s">
        <v>57</v>
      </c>
      <c r="F7075" s="36" t="s">
        <v>57</v>
      </c>
      <c r="G7075" s="36" t="s">
        <v>7504</v>
      </c>
      <c r="H7075" s="36" t="s">
        <v>7504</v>
      </c>
      <c r="I7075" s="36" t="s">
        <v>9675</v>
      </c>
      <c r="J7075" s="36" t="s">
        <v>59</v>
      </c>
      <c r="K7075" s="36" t="s">
        <v>9676</v>
      </c>
    </row>
    <row r="7076" spans="1:11" ht="15" customHeight="1">
      <c r="A7076" s="36" t="s">
        <v>9721</v>
      </c>
      <c r="B7076" s="36">
        <v>482076</v>
      </c>
      <c r="C7076" s="35" t="e">
        <f>VLOOKUP(B7076,'[1]EC Sales Date'!$A:$C,2,)</f>
        <v>#N/A</v>
      </c>
      <c r="D7076" s="36" t="s">
        <v>57</v>
      </c>
      <c r="E7076" s="36" t="s">
        <v>57</v>
      </c>
      <c r="F7076" s="36" t="s">
        <v>57</v>
      </c>
      <c r="G7076" s="36" t="s">
        <v>7504</v>
      </c>
      <c r="H7076" s="36" t="s">
        <v>7504</v>
      </c>
      <c r="I7076" s="36" t="s">
        <v>9675</v>
      </c>
      <c r="J7076" s="36" t="s">
        <v>59</v>
      </c>
      <c r="K7076" s="36" t="s">
        <v>9676</v>
      </c>
    </row>
    <row r="7077" spans="1:11" ht="15" customHeight="1">
      <c r="A7077" s="36" t="s">
        <v>11043</v>
      </c>
      <c r="B7077" s="36">
        <v>482077</v>
      </c>
      <c r="C7077" s="35" t="e">
        <f>VLOOKUP(B7077,'[1]EC Sales Date'!$A:$C,2,)</f>
        <v>#N/A</v>
      </c>
      <c r="D7077" s="36" t="s">
        <v>57</v>
      </c>
      <c r="E7077" s="36" t="s">
        <v>57</v>
      </c>
      <c r="F7077" s="36" t="s">
        <v>57</v>
      </c>
      <c r="G7077" s="36" t="s">
        <v>7504</v>
      </c>
      <c r="H7077" s="36" t="s">
        <v>7504</v>
      </c>
      <c r="I7077" s="36" t="s">
        <v>78</v>
      </c>
      <c r="J7077" s="36" t="s">
        <v>59</v>
      </c>
      <c r="K7077" s="36" t="s">
        <v>10999</v>
      </c>
    </row>
    <row r="7078" spans="1:11" ht="15" customHeight="1">
      <c r="A7078" s="36" t="s">
        <v>11044</v>
      </c>
      <c r="B7078" s="36">
        <v>482078</v>
      </c>
      <c r="C7078" s="35" t="e">
        <f>VLOOKUP(B7078,'[1]EC Sales Date'!$A:$C,2,)</f>
        <v>#N/A</v>
      </c>
      <c r="D7078" s="36" t="s">
        <v>57</v>
      </c>
      <c r="E7078" s="36" t="s">
        <v>57</v>
      </c>
      <c r="F7078" s="36" t="s">
        <v>57</v>
      </c>
      <c r="G7078" s="36" t="s">
        <v>7504</v>
      </c>
      <c r="H7078" s="36" t="s">
        <v>7504</v>
      </c>
      <c r="I7078" s="36" t="s">
        <v>3524</v>
      </c>
      <c r="J7078" s="36" t="s">
        <v>59</v>
      </c>
      <c r="K7078" s="36" t="s">
        <v>11001</v>
      </c>
    </row>
    <row r="7079" spans="1:11" ht="15" customHeight="1">
      <c r="A7079" s="36" t="s">
        <v>11045</v>
      </c>
      <c r="B7079" s="36">
        <v>482079</v>
      </c>
      <c r="C7079" s="35" t="e">
        <f>VLOOKUP(B7079,'[1]EC Sales Date'!$A:$C,2,)</f>
        <v>#N/A</v>
      </c>
      <c r="D7079" s="36" t="s">
        <v>57</v>
      </c>
      <c r="E7079" s="36" t="s">
        <v>7504</v>
      </c>
      <c r="F7079" s="36" t="s">
        <v>7504</v>
      </c>
      <c r="G7079" s="36" t="s">
        <v>7504</v>
      </c>
      <c r="H7079" s="36" t="s">
        <v>7504</v>
      </c>
      <c r="I7079" s="36" t="s">
        <v>78</v>
      </c>
      <c r="J7079" s="36" t="s">
        <v>59</v>
      </c>
      <c r="K7079" s="36" t="s">
        <v>11003</v>
      </c>
    </row>
    <row r="7080" spans="1:11" ht="15" customHeight="1">
      <c r="A7080" s="36" t="s">
        <v>11046</v>
      </c>
      <c r="B7080" s="36">
        <v>482080</v>
      </c>
      <c r="C7080" s="35" t="e">
        <f>VLOOKUP(B7080,'[1]EC Sales Date'!$A:$C,2,)</f>
        <v>#N/A</v>
      </c>
      <c r="D7080" s="36" t="s">
        <v>57</v>
      </c>
      <c r="E7080" s="36" t="s">
        <v>7504</v>
      </c>
      <c r="F7080" s="36" t="s">
        <v>7504</v>
      </c>
      <c r="G7080" s="36" t="s">
        <v>7504</v>
      </c>
      <c r="H7080" s="36" t="s">
        <v>7504</v>
      </c>
      <c r="I7080" s="36" t="s">
        <v>78</v>
      </c>
      <c r="J7080" s="36" t="s">
        <v>59</v>
      </c>
      <c r="K7080" s="36" t="s">
        <v>11005</v>
      </c>
    </row>
    <row r="7081" spans="1:11" ht="15" customHeight="1">
      <c r="A7081" s="36" t="s">
        <v>11047</v>
      </c>
      <c r="B7081" s="36">
        <v>482081</v>
      </c>
      <c r="C7081" s="35" t="e">
        <f>VLOOKUP(B7081,'[1]EC Sales Date'!$A:$C,2,)</f>
        <v>#N/A</v>
      </c>
      <c r="D7081" s="36" t="s">
        <v>57</v>
      </c>
      <c r="E7081" s="36" t="s">
        <v>7504</v>
      </c>
      <c r="F7081" s="36" t="s">
        <v>7504</v>
      </c>
      <c r="G7081" s="36" t="s">
        <v>7504</v>
      </c>
      <c r="H7081" s="36" t="s">
        <v>7504</v>
      </c>
      <c r="I7081" s="36" t="s">
        <v>296</v>
      </c>
      <c r="J7081" s="36" t="s">
        <v>59</v>
      </c>
      <c r="K7081" s="36" t="s">
        <v>11007</v>
      </c>
    </row>
    <row r="7082" spans="1:11" ht="15" customHeight="1">
      <c r="A7082" s="36" t="s">
        <v>11048</v>
      </c>
      <c r="B7082" s="36">
        <v>482082</v>
      </c>
      <c r="C7082" s="35" t="e">
        <f>VLOOKUP(B7082,'[1]EC Sales Date'!$A:$C,2,)</f>
        <v>#N/A</v>
      </c>
      <c r="D7082" s="36" t="s">
        <v>57</v>
      </c>
      <c r="E7082" s="36" t="s">
        <v>7504</v>
      </c>
      <c r="F7082" s="36" t="s">
        <v>7504</v>
      </c>
      <c r="G7082" s="36" t="s">
        <v>7504</v>
      </c>
      <c r="H7082" s="36" t="s">
        <v>7504</v>
      </c>
      <c r="I7082" s="36" t="s">
        <v>296</v>
      </c>
      <c r="J7082" s="36" t="s">
        <v>59</v>
      </c>
      <c r="K7082" s="36" t="s">
        <v>11007</v>
      </c>
    </row>
    <row r="7083" spans="1:11" ht="15" customHeight="1">
      <c r="A7083" s="36" t="s">
        <v>11049</v>
      </c>
      <c r="B7083" s="36">
        <v>482095</v>
      </c>
      <c r="C7083" s="35" t="e">
        <f>VLOOKUP(B7083,'[1]EC Sales Date'!$A:$C,2,)</f>
        <v>#N/A</v>
      </c>
      <c r="D7083" s="36" t="s">
        <v>57</v>
      </c>
      <c r="E7083" s="36" t="s">
        <v>7504</v>
      </c>
      <c r="F7083" s="36" t="s">
        <v>7504</v>
      </c>
      <c r="G7083" s="36" t="s">
        <v>7504</v>
      </c>
      <c r="H7083" s="36" t="s">
        <v>7504</v>
      </c>
      <c r="I7083" s="36" t="s">
        <v>6453</v>
      </c>
      <c r="J7083" s="36" t="s">
        <v>59</v>
      </c>
      <c r="K7083" s="36" t="s">
        <v>6454</v>
      </c>
    </row>
    <row r="7084" spans="1:11" ht="15" customHeight="1">
      <c r="A7084" s="36" t="s">
        <v>11050</v>
      </c>
      <c r="B7084" s="36">
        <v>482096</v>
      </c>
      <c r="C7084" s="35" t="e">
        <f>VLOOKUP(B7084,'[1]EC Sales Date'!$A:$C,2,)</f>
        <v>#N/A</v>
      </c>
      <c r="D7084" s="36" t="s">
        <v>57</v>
      </c>
      <c r="E7084" s="36" t="s">
        <v>7504</v>
      </c>
      <c r="F7084" s="36" t="s">
        <v>7504</v>
      </c>
      <c r="G7084" s="36" t="s">
        <v>7504</v>
      </c>
      <c r="H7084" s="36" t="s">
        <v>7504</v>
      </c>
      <c r="I7084" s="36" t="s">
        <v>6453</v>
      </c>
      <c r="J7084" s="36" t="s">
        <v>59</v>
      </c>
      <c r="K7084" s="36" t="s">
        <v>6454</v>
      </c>
    </row>
    <row r="7085" spans="1:11" ht="15" customHeight="1">
      <c r="A7085" s="36" t="s">
        <v>11051</v>
      </c>
      <c r="B7085" s="36">
        <v>482097</v>
      </c>
      <c r="C7085" s="35" t="e">
        <f>VLOOKUP(B7085,'[1]EC Sales Date'!$A:$C,2,)</f>
        <v>#N/A</v>
      </c>
      <c r="D7085" s="36" t="s">
        <v>57</v>
      </c>
      <c r="E7085" s="36" t="s">
        <v>7504</v>
      </c>
      <c r="F7085" s="36" t="s">
        <v>7504</v>
      </c>
      <c r="G7085" s="36" t="s">
        <v>7504</v>
      </c>
      <c r="H7085" s="36" t="s">
        <v>7504</v>
      </c>
      <c r="I7085" s="36" t="s">
        <v>6453</v>
      </c>
      <c r="J7085" s="36" t="s">
        <v>59</v>
      </c>
      <c r="K7085" s="36" t="s">
        <v>6454</v>
      </c>
    </row>
    <row r="7086" spans="1:11" ht="15" customHeight="1">
      <c r="A7086" s="36" t="s">
        <v>11052</v>
      </c>
      <c r="B7086" s="36">
        <v>482098</v>
      </c>
      <c r="C7086" s="35" t="e">
        <f>VLOOKUP(B7086,'[1]EC Sales Date'!$A:$C,2,)</f>
        <v>#N/A</v>
      </c>
      <c r="D7086" s="36" t="s">
        <v>57</v>
      </c>
      <c r="E7086" s="36" t="s">
        <v>7504</v>
      </c>
      <c r="F7086" s="36" t="s">
        <v>7504</v>
      </c>
      <c r="G7086" s="36" t="s">
        <v>7504</v>
      </c>
      <c r="H7086" s="36" t="s">
        <v>7504</v>
      </c>
      <c r="I7086" s="36" t="s">
        <v>6453</v>
      </c>
      <c r="J7086" s="36" t="s">
        <v>59</v>
      </c>
      <c r="K7086" s="36" t="s">
        <v>6454</v>
      </c>
    </row>
    <row r="7087" spans="1:11" ht="15" customHeight="1">
      <c r="A7087" s="36" t="s">
        <v>11053</v>
      </c>
      <c r="B7087" s="36">
        <v>482099</v>
      </c>
      <c r="C7087" s="35" t="e">
        <f>VLOOKUP(B7087,'[1]EC Sales Date'!$A:$C,2,)</f>
        <v>#N/A</v>
      </c>
      <c r="D7087" s="36" t="s">
        <v>57</v>
      </c>
      <c r="E7087" s="36" t="s">
        <v>57</v>
      </c>
      <c r="F7087" s="36" t="s">
        <v>57</v>
      </c>
      <c r="G7087" s="36" t="s">
        <v>7504</v>
      </c>
      <c r="H7087" s="36" t="s">
        <v>7504</v>
      </c>
      <c r="I7087" s="36" t="s">
        <v>78</v>
      </c>
      <c r="J7087" s="36" t="s">
        <v>59</v>
      </c>
      <c r="K7087" s="36" t="s">
        <v>11014</v>
      </c>
    </row>
    <row r="7088" spans="1:11" ht="15" customHeight="1">
      <c r="A7088" s="36" t="s">
        <v>9722</v>
      </c>
      <c r="B7088" s="36">
        <v>482100</v>
      </c>
      <c r="C7088" s="35" t="e">
        <f>VLOOKUP(B7088,'[1]EC Sales Date'!$A:$C,2,)</f>
        <v>#N/A</v>
      </c>
      <c r="D7088" s="36" t="s">
        <v>57</v>
      </c>
      <c r="E7088" s="36" t="s">
        <v>7504</v>
      </c>
      <c r="F7088" s="36" t="s">
        <v>7504</v>
      </c>
      <c r="G7088" s="36" t="s">
        <v>7504</v>
      </c>
      <c r="H7088" s="36" t="s">
        <v>7504</v>
      </c>
      <c r="I7088" s="36" t="s">
        <v>78</v>
      </c>
      <c r="J7088" s="36" t="s">
        <v>59</v>
      </c>
      <c r="K7088" s="36" t="s">
        <v>9679</v>
      </c>
    </row>
    <row r="7089" spans="1:11" ht="15" customHeight="1">
      <c r="A7089" s="36" t="s">
        <v>9723</v>
      </c>
      <c r="B7089" s="36">
        <v>482101</v>
      </c>
      <c r="C7089" s="35" t="e">
        <f>VLOOKUP(B7089,'[1]EC Sales Date'!$A:$C,2,)</f>
        <v>#N/A</v>
      </c>
      <c r="D7089" s="36" t="s">
        <v>57</v>
      </c>
      <c r="E7089" s="36" t="s">
        <v>7504</v>
      </c>
      <c r="F7089" s="36" t="s">
        <v>7504</v>
      </c>
      <c r="G7089" s="36" t="s">
        <v>7504</v>
      </c>
      <c r="H7089" s="36" t="s">
        <v>7504</v>
      </c>
      <c r="I7089" s="36" t="s">
        <v>78</v>
      </c>
      <c r="J7089" s="36" t="s">
        <v>59</v>
      </c>
      <c r="K7089" s="36" t="s">
        <v>9681</v>
      </c>
    </row>
    <row r="7090" spans="1:11" ht="15" customHeight="1">
      <c r="A7090" s="36" t="s">
        <v>9724</v>
      </c>
      <c r="B7090" s="36">
        <v>482102</v>
      </c>
      <c r="C7090" s="35" t="e">
        <f>VLOOKUP(B7090,'[1]EC Sales Date'!$A:$C,2,)</f>
        <v>#N/A</v>
      </c>
      <c r="D7090" s="36" t="s">
        <v>57</v>
      </c>
      <c r="E7090" s="36" t="s">
        <v>7504</v>
      </c>
      <c r="F7090" s="36" t="s">
        <v>7504</v>
      </c>
      <c r="G7090" s="36" t="s">
        <v>7504</v>
      </c>
      <c r="H7090" s="36" t="s">
        <v>7504</v>
      </c>
      <c r="I7090" s="36" t="s">
        <v>78</v>
      </c>
      <c r="J7090" s="36" t="s">
        <v>59</v>
      </c>
      <c r="K7090" s="36" t="s">
        <v>9683</v>
      </c>
    </row>
    <row r="7091" spans="1:11" ht="15" customHeight="1">
      <c r="A7091" s="36" t="s">
        <v>11054</v>
      </c>
      <c r="B7091" s="36">
        <v>482103</v>
      </c>
      <c r="C7091" s="35" t="e">
        <f>VLOOKUP(B7091,'[1]EC Sales Date'!$A:$C,2,)</f>
        <v>#N/A</v>
      </c>
      <c r="D7091" s="36" t="s">
        <v>57</v>
      </c>
      <c r="E7091" s="36" t="s">
        <v>7504</v>
      </c>
      <c r="F7091" s="36" t="s">
        <v>7504</v>
      </c>
      <c r="G7091" s="36" t="s">
        <v>7504</v>
      </c>
      <c r="H7091" s="36" t="s">
        <v>7504</v>
      </c>
      <c r="I7091" s="36" t="s">
        <v>78</v>
      </c>
      <c r="J7091" s="36" t="s">
        <v>59</v>
      </c>
      <c r="K7091" s="36" t="s">
        <v>11016</v>
      </c>
    </row>
    <row r="7092" spans="1:11" ht="15" customHeight="1">
      <c r="A7092" s="36" t="s">
        <v>11055</v>
      </c>
      <c r="B7092" s="36">
        <v>482104</v>
      </c>
      <c r="C7092" s="35" t="e">
        <f>VLOOKUP(B7092,'[1]EC Sales Date'!$A:$C,2,)</f>
        <v>#N/A</v>
      </c>
      <c r="D7092" s="36" t="s">
        <v>57</v>
      </c>
      <c r="E7092" s="36" t="s">
        <v>7504</v>
      </c>
      <c r="F7092" s="36" t="s">
        <v>7504</v>
      </c>
      <c r="G7092" s="36" t="s">
        <v>7504</v>
      </c>
      <c r="H7092" s="36" t="s">
        <v>7504</v>
      </c>
      <c r="I7092" s="36" t="s">
        <v>78</v>
      </c>
      <c r="J7092" s="36" t="s">
        <v>59</v>
      </c>
      <c r="K7092" s="36" t="s">
        <v>11016</v>
      </c>
    </row>
    <row r="7093" spans="1:11" ht="15" customHeight="1">
      <c r="A7093" s="36" t="s">
        <v>11056</v>
      </c>
      <c r="B7093" s="36">
        <v>482107</v>
      </c>
      <c r="C7093" s="35" t="e">
        <f>VLOOKUP(B7093,'[1]EC Sales Date'!$A:$C,2,)</f>
        <v>#N/A</v>
      </c>
      <c r="D7093" s="36" t="s">
        <v>57</v>
      </c>
      <c r="E7093" s="36" t="s">
        <v>7504</v>
      </c>
      <c r="F7093" s="36" t="s">
        <v>7504</v>
      </c>
      <c r="G7093" s="36" t="s">
        <v>7504</v>
      </c>
      <c r="H7093" s="36" t="s">
        <v>7504</v>
      </c>
      <c r="I7093" s="36" t="s">
        <v>78</v>
      </c>
      <c r="J7093" s="36" t="s">
        <v>59</v>
      </c>
      <c r="K7093" s="36" t="s">
        <v>11019</v>
      </c>
    </row>
    <row r="7094" spans="1:11" ht="15" customHeight="1">
      <c r="A7094" s="36" t="s">
        <v>11057</v>
      </c>
      <c r="B7094" s="36">
        <v>482108</v>
      </c>
      <c r="C7094" s="35" t="e">
        <f>VLOOKUP(B7094,'[1]EC Sales Date'!$A:$C,2,)</f>
        <v>#N/A</v>
      </c>
      <c r="D7094" s="36" t="s">
        <v>57</v>
      </c>
      <c r="E7094" s="36" t="s">
        <v>7504</v>
      </c>
      <c r="F7094" s="36" t="s">
        <v>7504</v>
      </c>
      <c r="G7094" s="36" t="s">
        <v>7504</v>
      </c>
      <c r="H7094" s="36" t="s">
        <v>7504</v>
      </c>
      <c r="I7094" s="36" t="s">
        <v>78</v>
      </c>
      <c r="J7094" s="36" t="s">
        <v>59</v>
      </c>
      <c r="K7094" s="36" t="s">
        <v>11019</v>
      </c>
    </row>
    <row r="7095" spans="1:11" ht="15" customHeight="1">
      <c r="A7095" s="36" t="s">
        <v>11058</v>
      </c>
      <c r="B7095" s="36">
        <v>482109</v>
      </c>
      <c r="C7095" s="35" t="e">
        <f>VLOOKUP(B7095,'[1]EC Sales Date'!$A:$C,2,)</f>
        <v>#N/A</v>
      </c>
      <c r="D7095" s="36" t="s">
        <v>57</v>
      </c>
      <c r="E7095" s="36" t="s">
        <v>57</v>
      </c>
      <c r="F7095" s="36" t="s">
        <v>57</v>
      </c>
      <c r="G7095" s="36" t="s">
        <v>7504</v>
      </c>
      <c r="H7095" s="36" t="s">
        <v>7504</v>
      </c>
      <c r="I7095" s="36" t="s">
        <v>78</v>
      </c>
      <c r="J7095" s="36" t="s">
        <v>59</v>
      </c>
      <c r="K7095" s="36" t="s">
        <v>11014</v>
      </c>
    </row>
    <row r="7096" spans="1:11" ht="15" customHeight="1">
      <c r="A7096" s="36" t="s">
        <v>9725</v>
      </c>
      <c r="B7096" s="36">
        <v>482110</v>
      </c>
      <c r="C7096" s="35" t="e">
        <f>VLOOKUP(B7096,'[1]EC Sales Date'!$A:$C,2,)</f>
        <v>#N/A</v>
      </c>
      <c r="D7096" s="36" t="s">
        <v>57</v>
      </c>
      <c r="E7096" s="36" t="s">
        <v>7504</v>
      </c>
      <c r="F7096" s="36" t="s">
        <v>7504</v>
      </c>
      <c r="G7096" s="36" t="s">
        <v>7504</v>
      </c>
      <c r="H7096" s="36" t="s">
        <v>7504</v>
      </c>
      <c r="I7096" s="36" t="s">
        <v>78</v>
      </c>
      <c r="J7096" s="36" t="s">
        <v>59</v>
      </c>
      <c r="K7096" s="36" t="s">
        <v>9685</v>
      </c>
    </row>
    <row r="7097" spans="1:11" ht="15" customHeight="1">
      <c r="A7097" s="36" t="s">
        <v>11059</v>
      </c>
      <c r="B7097" s="36">
        <v>482111</v>
      </c>
      <c r="C7097" s="35" t="e">
        <f>VLOOKUP(B7097,'[1]EC Sales Date'!$A:$C,2,)</f>
        <v>#N/A</v>
      </c>
      <c r="D7097" s="36" t="s">
        <v>57</v>
      </c>
      <c r="E7097" s="36" t="s">
        <v>7504</v>
      </c>
      <c r="F7097" s="36" t="s">
        <v>7504</v>
      </c>
      <c r="G7097" s="36" t="s">
        <v>7504</v>
      </c>
      <c r="H7097" s="36" t="s">
        <v>7504</v>
      </c>
      <c r="I7097" s="36" t="s">
        <v>7504</v>
      </c>
      <c r="J7097" s="36" t="s">
        <v>7504</v>
      </c>
      <c r="K7097" s="36" t="s">
        <v>11023</v>
      </c>
    </row>
    <row r="7098" spans="1:11" ht="15" customHeight="1">
      <c r="A7098" s="36" t="s">
        <v>9726</v>
      </c>
      <c r="B7098" s="36">
        <v>482118</v>
      </c>
      <c r="C7098" s="35" t="e">
        <f>VLOOKUP(B7098,'[1]EC Sales Date'!$A:$C,2,)</f>
        <v>#N/A</v>
      </c>
      <c r="D7098" s="36" t="s">
        <v>57</v>
      </c>
      <c r="E7098" s="36" t="s">
        <v>57</v>
      </c>
      <c r="F7098" s="36" t="s">
        <v>57</v>
      </c>
      <c r="G7098" s="36" t="s">
        <v>7504</v>
      </c>
      <c r="H7098" s="36" t="s">
        <v>7504</v>
      </c>
      <c r="I7098" s="36" t="s">
        <v>58</v>
      </c>
      <c r="J7098" s="36" t="s">
        <v>59</v>
      </c>
      <c r="K7098" s="36" t="s">
        <v>9689</v>
      </c>
    </row>
    <row r="7099" spans="1:11" ht="15" customHeight="1">
      <c r="A7099" s="36" t="s">
        <v>11060</v>
      </c>
      <c r="B7099" s="36">
        <v>482119</v>
      </c>
      <c r="C7099" s="35" t="e">
        <f>VLOOKUP(B7099,'[1]EC Sales Date'!$A:$C,2,)</f>
        <v>#N/A</v>
      </c>
      <c r="D7099" s="36" t="s">
        <v>57</v>
      </c>
      <c r="E7099" s="36" t="s">
        <v>7504</v>
      </c>
      <c r="F7099" s="36" t="s">
        <v>7504</v>
      </c>
      <c r="G7099" s="36" t="s">
        <v>7504</v>
      </c>
      <c r="H7099" s="36" t="s">
        <v>7504</v>
      </c>
      <c r="I7099" s="36" t="s">
        <v>58</v>
      </c>
      <c r="J7099" s="36" t="s">
        <v>59</v>
      </c>
      <c r="K7099" s="36" t="s">
        <v>11025</v>
      </c>
    </row>
    <row r="7100" spans="1:11" ht="15" customHeight="1">
      <c r="A7100" s="36" t="s">
        <v>11061</v>
      </c>
      <c r="B7100" s="36">
        <v>482120</v>
      </c>
      <c r="C7100" s="35" t="e">
        <f>VLOOKUP(B7100,'[1]EC Sales Date'!$A:$C,2,)</f>
        <v>#N/A</v>
      </c>
      <c r="D7100" s="36" t="s">
        <v>57</v>
      </c>
      <c r="E7100" s="36" t="s">
        <v>7504</v>
      </c>
      <c r="F7100" s="36" t="s">
        <v>7504</v>
      </c>
      <c r="G7100" s="36" t="s">
        <v>7504</v>
      </c>
      <c r="H7100" s="36" t="s">
        <v>7504</v>
      </c>
      <c r="I7100" s="36" t="s">
        <v>11027</v>
      </c>
      <c r="J7100" s="36" t="s">
        <v>59</v>
      </c>
      <c r="K7100" s="36" t="s">
        <v>11028</v>
      </c>
    </row>
    <row r="7101" spans="1:11" ht="15" customHeight="1">
      <c r="A7101" s="36" t="s">
        <v>9727</v>
      </c>
      <c r="B7101" s="36">
        <v>482121</v>
      </c>
      <c r="C7101" s="35" t="e">
        <f>VLOOKUP(B7101,'[1]EC Sales Date'!$A:$C,2,)</f>
        <v>#N/A</v>
      </c>
      <c r="D7101" s="36" t="s">
        <v>57</v>
      </c>
      <c r="E7101" s="36" t="s">
        <v>7504</v>
      </c>
      <c r="F7101" s="36" t="s">
        <v>7504</v>
      </c>
      <c r="G7101" s="36" t="s">
        <v>7504</v>
      </c>
      <c r="H7101" s="36" t="s">
        <v>7504</v>
      </c>
      <c r="I7101" s="36" t="s">
        <v>78</v>
      </c>
      <c r="J7101" s="36" t="s">
        <v>59</v>
      </c>
      <c r="K7101" s="36" t="s">
        <v>11029</v>
      </c>
    </row>
    <row r="7102" spans="1:11" ht="15" customHeight="1">
      <c r="A7102" s="36" t="s">
        <v>9728</v>
      </c>
      <c r="B7102" s="36">
        <v>482121</v>
      </c>
      <c r="C7102" s="35" t="e">
        <f>VLOOKUP(B7102,'[1]EC Sales Date'!$A:$C,2,)</f>
        <v>#N/A</v>
      </c>
      <c r="D7102" s="36" t="s">
        <v>57</v>
      </c>
      <c r="E7102" s="36" t="s">
        <v>7504</v>
      </c>
      <c r="F7102" s="36" t="s">
        <v>7504</v>
      </c>
      <c r="G7102" s="36" t="s">
        <v>7504</v>
      </c>
      <c r="H7102" s="36" t="s">
        <v>7504</v>
      </c>
      <c r="I7102" s="36" t="s">
        <v>78</v>
      </c>
      <c r="J7102" s="36" t="s">
        <v>59</v>
      </c>
      <c r="K7102" s="36" t="s">
        <v>11030</v>
      </c>
    </row>
    <row r="7103" spans="1:11" ht="15" customHeight="1">
      <c r="A7103" s="36" t="s">
        <v>11062</v>
      </c>
      <c r="B7103" s="36">
        <v>482122</v>
      </c>
      <c r="C7103" s="35" t="e">
        <f>VLOOKUP(B7103,'[1]EC Sales Date'!$A:$C,2,)</f>
        <v>#N/A</v>
      </c>
      <c r="D7103" s="36" t="s">
        <v>57</v>
      </c>
      <c r="E7103" s="36" t="s">
        <v>7504</v>
      </c>
      <c r="F7103" s="36" t="s">
        <v>7504</v>
      </c>
      <c r="G7103" s="36" t="s">
        <v>7504</v>
      </c>
      <c r="H7103" s="36" t="s">
        <v>7504</v>
      </c>
      <c r="I7103" s="36" t="s">
        <v>296</v>
      </c>
      <c r="J7103" s="36" t="s">
        <v>59</v>
      </c>
      <c r="K7103" s="36" t="s">
        <v>11007</v>
      </c>
    </row>
    <row r="7104" spans="1:11" ht="15" customHeight="1">
      <c r="A7104" s="36" t="s">
        <v>9729</v>
      </c>
      <c r="B7104" s="36">
        <v>482124</v>
      </c>
      <c r="C7104" s="35" t="e">
        <f>VLOOKUP(B7104,'[1]EC Sales Date'!$A:$C,2,)</f>
        <v>#N/A</v>
      </c>
      <c r="D7104" s="36" t="s">
        <v>57</v>
      </c>
      <c r="E7104" s="36" t="s">
        <v>57</v>
      </c>
      <c r="F7104" s="36" t="s">
        <v>57</v>
      </c>
      <c r="G7104" s="36" t="s">
        <v>7504</v>
      </c>
      <c r="H7104" s="36" t="s">
        <v>7504</v>
      </c>
      <c r="I7104" s="36" t="s">
        <v>7504</v>
      </c>
      <c r="J7104" s="36" t="s">
        <v>7504</v>
      </c>
      <c r="K7104" s="36" t="s">
        <v>7893</v>
      </c>
    </row>
    <row r="7105" spans="1:11" ht="15" customHeight="1">
      <c r="A7105" s="36" t="s">
        <v>11063</v>
      </c>
      <c r="B7105" s="36">
        <v>482125</v>
      </c>
      <c r="C7105" s="35" t="e">
        <f>VLOOKUP(B7105,'[1]EC Sales Date'!$A:$C,2,)</f>
        <v>#N/A</v>
      </c>
      <c r="D7105" s="36" t="s">
        <v>57</v>
      </c>
      <c r="E7105" s="36" t="s">
        <v>7504</v>
      </c>
      <c r="F7105" s="36" t="s">
        <v>7504</v>
      </c>
      <c r="G7105" s="36" t="s">
        <v>7504</v>
      </c>
      <c r="H7105" s="36" t="s">
        <v>7504</v>
      </c>
      <c r="I7105" s="36" t="s">
        <v>78</v>
      </c>
      <c r="J7105" s="36" t="s">
        <v>59</v>
      </c>
      <c r="K7105" s="36" t="s">
        <v>11035</v>
      </c>
    </row>
    <row r="7106" spans="1:11" ht="15" customHeight="1">
      <c r="A7106" s="36" t="s">
        <v>11064</v>
      </c>
      <c r="B7106" s="36">
        <v>482126</v>
      </c>
      <c r="C7106" s="35" t="e">
        <f>VLOOKUP(B7106,'[1]EC Sales Date'!$A:$C,2,)</f>
        <v>#N/A</v>
      </c>
      <c r="D7106" s="36" t="s">
        <v>57</v>
      </c>
      <c r="E7106" s="36" t="s">
        <v>7504</v>
      </c>
      <c r="F7106" s="36" t="s">
        <v>7504</v>
      </c>
      <c r="G7106" s="36" t="s">
        <v>7504</v>
      </c>
      <c r="H7106" s="36" t="s">
        <v>7504</v>
      </c>
      <c r="I7106" s="36" t="s">
        <v>78</v>
      </c>
      <c r="J7106" s="36" t="s">
        <v>59</v>
      </c>
      <c r="K7106" s="36" t="s">
        <v>11035</v>
      </c>
    </row>
    <row r="7107" spans="1:11" ht="15" customHeight="1">
      <c r="A7107" s="36" t="s">
        <v>9730</v>
      </c>
      <c r="B7107" s="36">
        <v>482127</v>
      </c>
      <c r="C7107" s="35" t="e">
        <f>VLOOKUP(B7107,'[1]EC Sales Date'!$A:$C,2,)</f>
        <v>#N/A</v>
      </c>
      <c r="D7107" s="36" t="s">
        <v>57</v>
      </c>
      <c r="E7107" s="36" t="s">
        <v>57</v>
      </c>
      <c r="F7107" s="36" t="s">
        <v>57</v>
      </c>
      <c r="G7107" s="36" t="s">
        <v>7504</v>
      </c>
      <c r="H7107" s="36" t="s">
        <v>7504</v>
      </c>
      <c r="I7107" s="36" t="s">
        <v>7950</v>
      </c>
      <c r="J7107" s="36" t="s">
        <v>59</v>
      </c>
      <c r="K7107" s="36" t="s">
        <v>7951</v>
      </c>
    </row>
    <row r="7108" spans="1:11" ht="15" customHeight="1">
      <c r="A7108" s="36" t="s">
        <v>9731</v>
      </c>
      <c r="B7108" s="36">
        <v>482130</v>
      </c>
      <c r="C7108" s="35" t="e">
        <f>VLOOKUP(B7108,'[1]EC Sales Date'!$A:$C,2,)</f>
        <v>#N/A</v>
      </c>
      <c r="D7108" s="36" t="s">
        <v>57</v>
      </c>
      <c r="E7108" s="36" t="s">
        <v>57</v>
      </c>
      <c r="F7108" s="36" t="s">
        <v>57</v>
      </c>
      <c r="G7108" s="36" t="s">
        <v>7504</v>
      </c>
      <c r="H7108" s="36" t="s">
        <v>7504</v>
      </c>
      <c r="I7108" s="36" t="s">
        <v>7950</v>
      </c>
      <c r="J7108" s="36" t="s">
        <v>59</v>
      </c>
      <c r="K7108" s="36" t="s">
        <v>7951</v>
      </c>
    </row>
    <row r="7109" spans="1:11" ht="15" customHeight="1">
      <c r="A7109" s="36" t="s">
        <v>9732</v>
      </c>
      <c r="B7109" s="36">
        <v>482131</v>
      </c>
      <c r="C7109" s="35" t="e">
        <f>VLOOKUP(B7109,'[1]EC Sales Date'!$A:$C,2,)</f>
        <v>#N/A</v>
      </c>
      <c r="D7109" s="36" t="s">
        <v>57</v>
      </c>
      <c r="E7109" s="36" t="s">
        <v>57</v>
      </c>
      <c r="F7109" s="36" t="s">
        <v>57</v>
      </c>
      <c r="G7109" s="36" t="s">
        <v>7504</v>
      </c>
      <c r="H7109" s="36" t="s">
        <v>7504</v>
      </c>
      <c r="I7109" s="36" t="s">
        <v>7950</v>
      </c>
      <c r="J7109" s="36" t="s">
        <v>59</v>
      </c>
      <c r="K7109" s="36" t="s">
        <v>7951</v>
      </c>
    </row>
    <row r="7110" spans="1:11" ht="15" customHeight="1">
      <c r="A7110" s="36" t="s">
        <v>9733</v>
      </c>
      <c r="B7110" s="36">
        <v>482132</v>
      </c>
      <c r="C7110" s="35" t="e">
        <f>VLOOKUP(B7110,'[1]EC Sales Date'!$A:$C,2,)</f>
        <v>#N/A</v>
      </c>
      <c r="D7110" s="36" t="s">
        <v>57</v>
      </c>
      <c r="E7110" s="36" t="s">
        <v>57</v>
      </c>
      <c r="F7110" s="36" t="s">
        <v>57</v>
      </c>
      <c r="G7110" s="36" t="s">
        <v>7504</v>
      </c>
      <c r="H7110" s="36" t="s">
        <v>7504</v>
      </c>
      <c r="I7110" s="36" t="s">
        <v>7950</v>
      </c>
      <c r="J7110" s="36" t="s">
        <v>59</v>
      </c>
      <c r="K7110" s="36" t="s">
        <v>7951</v>
      </c>
    </row>
    <row r="7111" spans="1:11" ht="15" customHeight="1">
      <c r="A7111" s="36" t="s">
        <v>9734</v>
      </c>
      <c r="B7111" s="36">
        <v>482133</v>
      </c>
      <c r="C7111" s="35" t="str">
        <f>VLOOKUP(B7111,'[1]EC Sales Date'!$A:$C,2,)</f>
        <v>Chaussettes (Curling)</v>
      </c>
      <c r="D7111" s="36" t="s">
        <v>57</v>
      </c>
      <c r="E7111" s="36" t="s">
        <v>7504</v>
      </c>
      <c r="F7111" s="36" t="s">
        <v>7504</v>
      </c>
      <c r="G7111" s="36" t="s">
        <v>7504</v>
      </c>
      <c r="H7111" s="36" t="s">
        <v>7504</v>
      </c>
      <c r="I7111" s="36" t="s">
        <v>6068</v>
      </c>
      <c r="J7111" s="36" t="s">
        <v>59</v>
      </c>
      <c r="K7111" s="36" t="s">
        <v>9698</v>
      </c>
    </row>
    <row r="7112" spans="1:11" ht="15" customHeight="1">
      <c r="A7112" s="36" t="s">
        <v>9735</v>
      </c>
      <c r="B7112" s="36">
        <v>482134</v>
      </c>
      <c r="C7112" s="35" t="str">
        <f>VLOOKUP(B7112,'[1]EC Sales Date'!$A:$C,2,)</f>
        <v>Chaussettes (Curling)</v>
      </c>
      <c r="D7112" s="36" t="s">
        <v>57</v>
      </c>
      <c r="E7112" s="36" t="s">
        <v>7504</v>
      </c>
      <c r="F7112" s="36" t="s">
        <v>7504</v>
      </c>
      <c r="G7112" s="36" t="s">
        <v>7504</v>
      </c>
      <c r="H7112" s="36" t="s">
        <v>7504</v>
      </c>
      <c r="I7112" s="36" t="s">
        <v>2382</v>
      </c>
      <c r="J7112" s="36" t="s">
        <v>59</v>
      </c>
      <c r="K7112" s="36" t="s">
        <v>9700</v>
      </c>
    </row>
    <row r="7113" spans="1:11" ht="15" customHeight="1">
      <c r="A7113" s="36" t="s">
        <v>9736</v>
      </c>
      <c r="B7113" s="36">
        <v>482135</v>
      </c>
      <c r="C7113" s="35" t="str">
        <f>VLOOKUP(B7113,'[1]EC Sales Date'!$A:$C,2,)</f>
        <v>Chaussettes Regular</v>
      </c>
      <c r="D7113" s="36" t="s">
        <v>57</v>
      </c>
      <c r="E7113" s="36" t="s">
        <v>7504</v>
      </c>
      <c r="F7113" s="36" t="s">
        <v>7504</v>
      </c>
      <c r="G7113" s="36" t="s">
        <v>7504</v>
      </c>
      <c r="H7113" s="36" t="s">
        <v>7504</v>
      </c>
      <c r="I7113" s="36" t="s">
        <v>4434</v>
      </c>
      <c r="J7113" s="36" t="s">
        <v>59</v>
      </c>
      <c r="K7113" s="36" t="s">
        <v>9702</v>
      </c>
    </row>
    <row r="7114" spans="1:11" ht="15" customHeight="1">
      <c r="A7114" s="36" t="s">
        <v>9737</v>
      </c>
      <c r="B7114" s="36">
        <v>482136</v>
      </c>
      <c r="C7114" s="35" t="str">
        <f>VLOOKUP(B7114,'[1]EC Sales Date'!$A:$C,2,)</f>
        <v>Chaussettes Regular</v>
      </c>
      <c r="D7114" s="36" t="s">
        <v>57</v>
      </c>
      <c r="E7114" s="36" t="s">
        <v>7504</v>
      </c>
      <c r="F7114" s="36" t="s">
        <v>7504</v>
      </c>
      <c r="G7114" s="36" t="s">
        <v>7504</v>
      </c>
      <c r="H7114" s="36" t="s">
        <v>7504</v>
      </c>
      <c r="I7114" s="36" t="s">
        <v>4434</v>
      </c>
      <c r="J7114" s="36" t="s">
        <v>59</v>
      </c>
      <c r="K7114" s="36" t="s">
        <v>9704</v>
      </c>
    </row>
    <row r="7115" spans="1:11" ht="15" customHeight="1">
      <c r="A7115" s="36" t="s">
        <v>9738</v>
      </c>
      <c r="B7115" s="36">
        <v>482137</v>
      </c>
      <c r="C7115" s="35" t="str">
        <f>VLOOKUP(B7115,'[1]EC Sales Date'!$A:$C,2,)</f>
        <v>Chaussettes HEATTECH (Longues)</v>
      </c>
      <c r="D7115" s="36" t="s">
        <v>57</v>
      </c>
      <c r="E7115" s="36" t="s">
        <v>7504</v>
      </c>
      <c r="F7115" s="36" t="s">
        <v>7504</v>
      </c>
      <c r="G7115" s="36" t="s">
        <v>7504</v>
      </c>
      <c r="H7115" s="36" t="s">
        <v>7504</v>
      </c>
      <c r="I7115" s="36" t="s">
        <v>2382</v>
      </c>
      <c r="J7115" s="36" t="s">
        <v>59</v>
      </c>
      <c r="K7115" s="36" t="s">
        <v>9706</v>
      </c>
    </row>
    <row r="7116" spans="1:11" ht="15" customHeight="1">
      <c r="A7116" s="36" t="s">
        <v>9739</v>
      </c>
      <c r="B7116" s="36">
        <v>482138</v>
      </c>
      <c r="C7116" s="35" t="str">
        <f>VLOOKUP(B7116,'[1]EC Sales Date'!$A:$C,2,)</f>
        <v>Chaussettes HEATTECH (Longues)</v>
      </c>
      <c r="D7116" s="36" t="s">
        <v>57</v>
      </c>
      <c r="E7116" s="36" t="s">
        <v>7504</v>
      </c>
      <c r="F7116" s="36" t="s">
        <v>7504</v>
      </c>
      <c r="G7116" s="36" t="s">
        <v>7504</v>
      </c>
      <c r="H7116" s="36" t="s">
        <v>7504</v>
      </c>
      <c r="I7116" s="36" t="s">
        <v>2382</v>
      </c>
      <c r="J7116" s="36" t="s">
        <v>59</v>
      </c>
      <c r="K7116" s="36" t="s">
        <v>9708</v>
      </c>
    </row>
    <row r="7117" spans="1:11" ht="15" customHeight="1">
      <c r="A7117" s="36" t="s">
        <v>11065</v>
      </c>
      <c r="B7117" s="36">
        <v>482140</v>
      </c>
      <c r="C7117" s="35" t="e">
        <f>VLOOKUP(B7117,'[1]EC Sales Date'!$A:$C,2,)</f>
        <v>#N/A</v>
      </c>
      <c r="D7117" s="36" t="s">
        <v>57</v>
      </c>
      <c r="E7117" s="36" t="s">
        <v>7504</v>
      </c>
      <c r="F7117" s="36" t="s">
        <v>7504</v>
      </c>
      <c r="G7117" s="36" t="s">
        <v>7504</v>
      </c>
      <c r="H7117" s="36" t="s">
        <v>7504</v>
      </c>
      <c r="I7117" s="36" t="s">
        <v>78</v>
      </c>
      <c r="J7117" s="36" t="s">
        <v>59</v>
      </c>
      <c r="K7117" s="36" t="s">
        <v>11040</v>
      </c>
    </row>
    <row r="7118" spans="1:11" ht="15" customHeight="1">
      <c r="A7118" s="36" t="s">
        <v>9740</v>
      </c>
      <c r="B7118" s="36">
        <v>483643</v>
      </c>
      <c r="C7118" s="35" t="e">
        <f>VLOOKUP(B7118,'[1]EC Sales Date'!$A:$C,2,)</f>
        <v>#N/A</v>
      </c>
      <c r="D7118" s="36" t="s">
        <v>57</v>
      </c>
      <c r="E7118" s="36" t="s">
        <v>7504</v>
      </c>
      <c r="F7118" s="36" t="s">
        <v>7504</v>
      </c>
      <c r="G7118" s="36" t="s">
        <v>7504</v>
      </c>
      <c r="H7118" s="36" t="s">
        <v>7504</v>
      </c>
      <c r="I7118" s="36" t="s">
        <v>1572</v>
      </c>
      <c r="J7118" s="36" t="s">
        <v>59</v>
      </c>
      <c r="K7118" s="36" t="s">
        <v>9741</v>
      </c>
    </row>
    <row r="7119" spans="1:11" ht="15" customHeight="1">
      <c r="A7119" s="36" t="s">
        <v>9742</v>
      </c>
      <c r="B7119" s="36">
        <v>483644</v>
      </c>
      <c r="C7119" s="35" t="e">
        <f>VLOOKUP(B7119,'[1]EC Sales Date'!$A:$C,2,)</f>
        <v>#N/A</v>
      </c>
      <c r="D7119" s="36" t="s">
        <v>57</v>
      </c>
      <c r="E7119" s="36" t="s">
        <v>7504</v>
      </c>
      <c r="F7119" s="36" t="s">
        <v>7504</v>
      </c>
      <c r="G7119" s="36" t="s">
        <v>7504</v>
      </c>
      <c r="H7119" s="36" t="s">
        <v>7504</v>
      </c>
      <c r="I7119" s="36" t="s">
        <v>1572</v>
      </c>
      <c r="J7119" s="36" t="s">
        <v>59</v>
      </c>
      <c r="K7119" s="36" t="s">
        <v>9741</v>
      </c>
    </row>
    <row r="7120" spans="1:11" ht="15" customHeight="1">
      <c r="A7120" s="36" t="s">
        <v>9743</v>
      </c>
      <c r="B7120" s="36">
        <v>483940</v>
      </c>
      <c r="C7120" s="35" t="str">
        <f>VLOOKUP(B7120,'[1]EC Sales Date'!$A:$C,2,)</f>
        <v>Chaussettes 50 couleurs</v>
      </c>
      <c r="D7120" s="36" t="s">
        <v>57</v>
      </c>
      <c r="E7120" s="36" t="s">
        <v>57</v>
      </c>
      <c r="F7120" s="36" t="s">
        <v>57</v>
      </c>
      <c r="G7120" s="36" t="s">
        <v>7504</v>
      </c>
      <c r="H7120" s="36" t="s">
        <v>7504</v>
      </c>
      <c r="I7120" s="36" t="s">
        <v>58</v>
      </c>
      <c r="J7120" s="36" t="s">
        <v>59</v>
      </c>
      <c r="K7120" s="36" t="s">
        <v>9744</v>
      </c>
    </row>
    <row r="7121" spans="1:11" ht="15" customHeight="1">
      <c r="A7121" s="36" t="s">
        <v>9745</v>
      </c>
      <c r="B7121" s="36">
        <v>483941</v>
      </c>
      <c r="C7121" s="35" t="str">
        <f>VLOOKUP(B7121,'[1]EC Sales Date'!$A:$C,2,)</f>
        <v>Chaussettes 50 couleurs</v>
      </c>
      <c r="D7121" s="36" t="s">
        <v>57</v>
      </c>
      <c r="E7121" s="36" t="s">
        <v>57</v>
      </c>
      <c r="F7121" s="36" t="s">
        <v>57</v>
      </c>
      <c r="G7121" s="36" t="s">
        <v>7504</v>
      </c>
      <c r="H7121" s="36" t="s">
        <v>7504</v>
      </c>
      <c r="I7121" s="36" t="s">
        <v>58</v>
      </c>
      <c r="J7121" s="36" t="s">
        <v>59</v>
      </c>
      <c r="K7121" s="36" t="s">
        <v>9744</v>
      </c>
    </row>
    <row r="7122" spans="1:11" ht="15" customHeight="1">
      <c r="A7122" s="36" t="s">
        <v>9746</v>
      </c>
      <c r="B7122" s="36">
        <v>483942</v>
      </c>
      <c r="C7122" s="35" t="str">
        <f>VLOOKUP(B7122,'[1]EC Sales Date'!$A:$C,2,)</f>
        <v>Chemise en velours côtelé (Manches longues)</v>
      </c>
      <c r="D7122" s="36" t="s">
        <v>57</v>
      </c>
      <c r="E7122" s="36" t="s">
        <v>57</v>
      </c>
      <c r="F7122" s="36" t="s">
        <v>57</v>
      </c>
      <c r="G7122" s="36" t="s">
        <v>7504</v>
      </c>
      <c r="H7122" s="36" t="s">
        <v>7504</v>
      </c>
      <c r="I7122" s="36" t="s">
        <v>58</v>
      </c>
      <c r="J7122" s="37" t="s">
        <v>123</v>
      </c>
      <c r="K7122" s="36" t="s">
        <v>1251</v>
      </c>
    </row>
    <row r="7123" spans="1:11" ht="15" customHeight="1">
      <c r="A7123" s="36" t="s">
        <v>9747</v>
      </c>
      <c r="B7123" s="36">
        <v>483943</v>
      </c>
      <c r="C7123" s="35" t="str">
        <f>VLOOKUP(B7123,'[1]EC Sales Date'!$A:$C,2,)</f>
        <v>Chemise en velours côtelé (Manches longues)</v>
      </c>
      <c r="D7123" s="36" t="s">
        <v>57</v>
      </c>
      <c r="E7123" s="36" t="s">
        <v>57</v>
      </c>
      <c r="F7123" s="36" t="s">
        <v>57</v>
      </c>
      <c r="G7123" s="36" t="s">
        <v>7504</v>
      </c>
      <c r="H7123" s="36" t="s">
        <v>7504</v>
      </c>
      <c r="I7123" s="36" t="s">
        <v>58</v>
      </c>
      <c r="J7123" s="37" t="s">
        <v>123</v>
      </c>
      <c r="K7123" s="36" t="s">
        <v>1251</v>
      </c>
    </row>
    <row r="7124" spans="1:11" ht="15" customHeight="1">
      <c r="A7124" s="36" t="s">
        <v>9748</v>
      </c>
      <c r="B7124" s="36">
        <v>483944</v>
      </c>
      <c r="C7124" s="35" t="str">
        <f>VLOOKUP(B7124,'[1]EC Sales Date'!$A:$C,2,)</f>
        <v>T-shirt AIRism en coton (Oversized, Col rond)</v>
      </c>
      <c r="D7124" s="36" t="s">
        <v>86</v>
      </c>
      <c r="E7124" s="36" t="s">
        <v>57</v>
      </c>
      <c r="F7124" s="36" t="s">
        <v>57</v>
      </c>
      <c r="G7124" s="36" t="s">
        <v>7504</v>
      </c>
      <c r="H7124" s="36" t="s">
        <v>7504</v>
      </c>
      <c r="I7124" s="36" t="s">
        <v>621</v>
      </c>
      <c r="J7124" s="36" t="s">
        <v>59</v>
      </c>
      <c r="K7124" s="36" t="s">
        <v>2501</v>
      </c>
    </row>
    <row r="7125" spans="1:11" ht="15" customHeight="1">
      <c r="A7125" s="36" t="s">
        <v>9749</v>
      </c>
      <c r="B7125" s="36">
        <v>483945</v>
      </c>
      <c r="C7125" s="35" t="str">
        <f>VLOOKUP(B7125,'[1]EC Sales Date'!$A:$C,2,)</f>
        <v>T-shirt AIRism en coton (Oversized, Col rond)</v>
      </c>
      <c r="D7125" s="36" t="s">
        <v>86</v>
      </c>
      <c r="E7125" s="36" t="s">
        <v>57</v>
      </c>
      <c r="F7125" s="36" t="s">
        <v>57</v>
      </c>
      <c r="G7125" s="36" t="s">
        <v>7504</v>
      </c>
      <c r="H7125" s="36" t="s">
        <v>7504</v>
      </c>
      <c r="I7125" s="36" t="s">
        <v>621</v>
      </c>
      <c r="J7125" s="36" t="s">
        <v>59</v>
      </c>
      <c r="K7125" s="36" t="s">
        <v>2501</v>
      </c>
    </row>
    <row r="7126" spans="1:11" ht="15" customHeight="1">
      <c r="A7126" s="36" t="s">
        <v>9750</v>
      </c>
      <c r="B7126" s="36">
        <v>483946</v>
      </c>
      <c r="C7126" s="35" t="str">
        <f>VLOOKUP(B7126,'[1]EC Sales Date'!$A:$C,2,)</f>
        <v>T-shirt 100% coton Supima®</v>
      </c>
      <c r="D7126" s="36" t="s">
        <v>427</v>
      </c>
      <c r="E7126" s="36" t="s">
        <v>427</v>
      </c>
      <c r="F7126" s="36" t="s">
        <v>427</v>
      </c>
      <c r="G7126" s="36" t="s">
        <v>7504</v>
      </c>
      <c r="H7126" s="36" t="s">
        <v>7504</v>
      </c>
      <c r="I7126" s="36" t="s">
        <v>58</v>
      </c>
      <c r="J7126" s="37" t="s">
        <v>123</v>
      </c>
      <c r="K7126" s="36" t="s">
        <v>124</v>
      </c>
    </row>
    <row r="7127" spans="1:11" ht="15" customHeight="1">
      <c r="A7127" s="36" t="s">
        <v>9751</v>
      </c>
      <c r="B7127" s="36">
        <v>483947</v>
      </c>
      <c r="C7127" s="35" t="str">
        <f>VLOOKUP(B7127,'[1]EC Sales Date'!$A:$C,2,)</f>
        <v>T-shirt 100% coton Supima®</v>
      </c>
      <c r="D7127" s="36" t="s">
        <v>427</v>
      </c>
      <c r="E7127" s="36" t="s">
        <v>427</v>
      </c>
      <c r="F7127" s="36" t="s">
        <v>427</v>
      </c>
      <c r="G7127" s="36" t="s">
        <v>7504</v>
      </c>
      <c r="H7127" s="36" t="s">
        <v>7504</v>
      </c>
      <c r="I7127" s="36" t="s">
        <v>58</v>
      </c>
      <c r="J7127" s="37" t="s">
        <v>123</v>
      </c>
      <c r="K7127" s="36" t="s">
        <v>124</v>
      </c>
    </row>
    <row r="7128" spans="1:11" ht="15" customHeight="1">
      <c r="A7128" s="36" t="s">
        <v>9752</v>
      </c>
      <c r="B7128" s="36">
        <v>483948</v>
      </c>
      <c r="C7128" s="35" t="str">
        <f>VLOOKUP(B7128,'[1]EC Sales Date'!$A:$C,2,)</f>
        <v>T-shirt AIRism en coton</v>
      </c>
      <c r="D7128" s="36" t="s">
        <v>86</v>
      </c>
      <c r="E7128" s="36" t="s">
        <v>57</v>
      </c>
      <c r="F7128" s="36" t="s">
        <v>57</v>
      </c>
      <c r="G7128" s="36" t="s">
        <v>7504</v>
      </c>
      <c r="H7128" s="36" t="s">
        <v>7504</v>
      </c>
      <c r="I7128" s="36" t="s">
        <v>58</v>
      </c>
      <c r="J7128" s="36" t="s">
        <v>59</v>
      </c>
      <c r="K7128" s="36" t="s">
        <v>2251</v>
      </c>
    </row>
    <row r="7129" spans="1:11" ht="15" customHeight="1">
      <c r="A7129" s="36" t="s">
        <v>9753</v>
      </c>
      <c r="B7129" s="36">
        <v>483949</v>
      </c>
      <c r="C7129" s="35" t="str">
        <f>VLOOKUP(B7129,'[1]EC Sales Date'!$A:$C,2,)</f>
        <v>T-shirt AIRism en coton</v>
      </c>
      <c r="D7129" s="36" t="s">
        <v>86</v>
      </c>
      <c r="E7129" s="36" t="s">
        <v>57</v>
      </c>
      <c r="F7129" s="36" t="s">
        <v>57</v>
      </c>
      <c r="G7129" s="36" t="s">
        <v>7504</v>
      </c>
      <c r="H7129" s="36" t="s">
        <v>7504</v>
      </c>
      <c r="I7129" s="36" t="s">
        <v>58</v>
      </c>
      <c r="J7129" s="36" t="s">
        <v>59</v>
      </c>
      <c r="K7129" s="36" t="s">
        <v>2251</v>
      </c>
    </row>
    <row r="7130" spans="1:11" ht="15" customHeight="1">
      <c r="A7130" s="36" t="s">
        <v>9754</v>
      </c>
      <c r="B7130" s="36">
        <v>483950</v>
      </c>
      <c r="C7130" s="35" t="str">
        <f>VLOOKUP(B7130,'[1]EC Sales Date'!$A:$C,2,)</f>
        <v>Mini T-shirt</v>
      </c>
      <c r="D7130" s="36" t="s">
        <v>86</v>
      </c>
      <c r="E7130" s="36" t="s">
        <v>57</v>
      </c>
      <c r="F7130" s="36" t="s">
        <v>57</v>
      </c>
      <c r="G7130" s="36" t="s">
        <v>7504</v>
      </c>
      <c r="H7130" s="36" t="s">
        <v>7504</v>
      </c>
      <c r="I7130" s="36" t="s">
        <v>58</v>
      </c>
      <c r="J7130" s="36" t="s">
        <v>59</v>
      </c>
      <c r="K7130" s="36" t="s">
        <v>379</v>
      </c>
    </row>
    <row r="7131" spans="1:11" ht="15" customHeight="1">
      <c r="A7131" s="36" t="s">
        <v>9755</v>
      </c>
      <c r="B7131" s="36">
        <v>483951</v>
      </c>
      <c r="C7131" s="35" t="str">
        <f>VLOOKUP(B7131,'[1]EC Sales Date'!$A:$C,2,)</f>
        <v>Mini T-shirt</v>
      </c>
      <c r="D7131" s="36" t="s">
        <v>86</v>
      </c>
      <c r="E7131" s="36" t="s">
        <v>57</v>
      </c>
      <c r="F7131" s="36" t="s">
        <v>57</v>
      </c>
      <c r="G7131" s="36" t="s">
        <v>7504</v>
      </c>
      <c r="H7131" s="36" t="s">
        <v>7504</v>
      </c>
      <c r="I7131" s="36" t="s">
        <v>58</v>
      </c>
      <c r="J7131" s="36" t="s">
        <v>59</v>
      </c>
      <c r="K7131" s="36" t="s">
        <v>379</v>
      </c>
    </row>
    <row r="7132" spans="1:11" ht="15" customHeight="1">
      <c r="A7132" s="36" t="s">
        <v>9756</v>
      </c>
      <c r="B7132" s="36">
        <v>484170</v>
      </c>
      <c r="C7132" s="35" t="str">
        <f>VLOOKUP(B7132,'[1]EC Sales Date'!$A:$C,2,)</f>
        <v>Pull col zippé</v>
      </c>
      <c r="D7132" s="36" t="s">
        <v>86</v>
      </c>
      <c r="E7132" s="36" t="s">
        <v>86</v>
      </c>
      <c r="F7132" s="36" t="s">
        <v>57</v>
      </c>
      <c r="G7132" s="36" t="s">
        <v>7504</v>
      </c>
      <c r="H7132" s="36" t="s">
        <v>7504</v>
      </c>
      <c r="I7132" s="36" t="s">
        <v>58</v>
      </c>
      <c r="J7132" s="36" t="s">
        <v>59</v>
      </c>
      <c r="K7132" s="36" t="s">
        <v>9344</v>
      </c>
    </row>
    <row r="7133" spans="1:11" ht="15" customHeight="1">
      <c r="A7133" s="36" t="s">
        <v>9757</v>
      </c>
      <c r="B7133" s="36">
        <v>484171</v>
      </c>
      <c r="C7133" s="35" t="str">
        <f>VLOOKUP(B7133,'[1]EC Sales Date'!$A:$C,2,)</f>
        <v>Pull col zippé</v>
      </c>
      <c r="D7133" s="36" t="s">
        <v>86</v>
      </c>
      <c r="E7133" s="36" t="s">
        <v>86</v>
      </c>
      <c r="F7133" s="36" t="s">
        <v>57</v>
      </c>
      <c r="G7133" s="36" t="s">
        <v>7504</v>
      </c>
      <c r="H7133" s="36" t="s">
        <v>7504</v>
      </c>
      <c r="I7133" s="36" t="s">
        <v>58</v>
      </c>
      <c r="J7133" s="36" t="s">
        <v>59</v>
      </c>
      <c r="K7133" s="36" t="s">
        <v>9344</v>
      </c>
    </row>
    <row r="7134" spans="1:11" ht="15" customHeight="1">
      <c r="A7134" s="36" t="s">
        <v>9758</v>
      </c>
      <c r="B7134" s="36">
        <v>484269</v>
      </c>
      <c r="C7134" s="35" t="str">
        <f>VLOOKUP(B7134,'[1]EC Sales Date'!$A:$C,2,)</f>
        <v>Jean droit large</v>
      </c>
      <c r="D7134" s="36" t="s">
        <v>56</v>
      </c>
      <c r="E7134" s="36" t="s">
        <v>140</v>
      </c>
      <c r="F7134" s="36" t="s">
        <v>140</v>
      </c>
      <c r="G7134" s="36" t="s">
        <v>7504</v>
      </c>
      <c r="H7134" s="36" t="s">
        <v>7504</v>
      </c>
      <c r="I7134" s="36" t="s">
        <v>58</v>
      </c>
      <c r="J7134" s="37" t="s">
        <v>123</v>
      </c>
      <c r="K7134" s="36" t="s">
        <v>76</v>
      </c>
    </row>
    <row r="7135" spans="1:11" ht="15" customHeight="1">
      <c r="A7135" s="36" t="s">
        <v>9759</v>
      </c>
      <c r="B7135" s="36">
        <v>484270</v>
      </c>
      <c r="C7135" s="35" t="str">
        <f>VLOOKUP(B7135,'[1]EC Sales Date'!$A:$C,2,)</f>
        <v>Jean droit large</v>
      </c>
      <c r="D7135" s="36" t="s">
        <v>56</v>
      </c>
      <c r="E7135" s="36" t="s">
        <v>140</v>
      </c>
      <c r="F7135" s="36" t="s">
        <v>140</v>
      </c>
      <c r="G7135" s="36" t="s">
        <v>7504</v>
      </c>
      <c r="H7135" s="36" t="s">
        <v>7504</v>
      </c>
      <c r="I7135" s="36" t="s">
        <v>58</v>
      </c>
      <c r="J7135" s="37" t="s">
        <v>123</v>
      </c>
      <c r="K7135" s="36" t="s">
        <v>76</v>
      </c>
    </row>
    <row r="7136" spans="1:11" ht="15" customHeight="1">
      <c r="A7136" s="36" t="s">
        <v>9760</v>
      </c>
      <c r="B7136" s="36">
        <v>484271</v>
      </c>
      <c r="C7136" s="35" t="str">
        <f>VLOOKUP(B7136,'[1]EC Sales Date'!$A:$C,2,)</f>
        <v>Jean EZY</v>
      </c>
      <c r="D7136" s="36" t="s">
        <v>57</v>
      </c>
      <c r="E7136" s="36" t="s">
        <v>57</v>
      </c>
      <c r="F7136" s="36" t="s">
        <v>57</v>
      </c>
      <c r="G7136" s="36" t="s">
        <v>7504</v>
      </c>
      <c r="H7136" s="36" t="s">
        <v>7504</v>
      </c>
      <c r="I7136" s="36" t="s">
        <v>58</v>
      </c>
      <c r="J7136" s="36" t="s">
        <v>59</v>
      </c>
      <c r="K7136" s="36" t="s">
        <v>538</v>
      </c>
    </row>
    <row r="7137" spans="1:11" ht="15" customHeight="1">
      <c r="A7137" s="36" t="s">
        <v>9761</v>
      </c>
      <c r="B7137" s="36">
        <v>484272</v>
      </c>
      <c r="C7137" s="35" t="str">
        <f>VLOOKUP(B7137,'[1]EC Sales Date'!$A:$C,2,)</f>
        <v>Jean EZY</v>
      </c>
      <c r="D7137" s="36" t="s">
        <v>57</v>
      </c>
      <c r="E7137" s="36" t="s">
        <v>57</v>
      </c>
      <c r="F7137" s="36" t="s">
        <v>57</v>
      </c>
      <c r="G7137" s="36" t="s">
        <v>7504</v>
      </c>
      <c r="H7137" s="36" t="s">
        <v>7504</v>
      </c>
      <c r="I7137" s="36" t="s">
        <v>58</v>
      </c>
      <c r="J7137" s="36" t="s">
        <v>59</v>
      </c>
      <c r="K7137" s="36" t="s">
        <v>538</v>
      </c>
    </row>
    <row r="7138" spans="1:11" ht="15" customHeight="1">
      <c r="A7138" s="36" t="s">
        <v>9762</v>
      </c>
      <c r="B7138" s="36">
        <v>484273</v>
      </c>
      <c r="C7138" s="35" t="str">
        <f>VLOOKUP(B7138,'[1]EC Sales Date'!$A:$C,2,)</f>
        <v>Pull en maille soufflée Yarn (Col zippé)</v>
      </c>
      <c r="D7138" s="36" t="s">
        <v>57</v>
      </c>
      <c r="E7138" s="36" t="s">
        <v>57</v>
      </c>
      <c r="F7138" s="36" t="s">
        <v>57</v>
      </c>
      <c r="G7138" s="36" t="s">
        <v>7504</v>
      </c>
      <c r="H7138" s="36" t="s">
        <v>7504</v>
      </c>
      <c r="I7138" s="36" t="s">
        <v>9565</v>
      </c>
      <c r="J7138" s="36" t="s">
        <v>59</v>
      </c>
      <c r="K7138" s="36" t="s">
        <v>9566</v>
      </c>
    </row>
    <row r="7139" spans="1:11" ht="15" customHeight="1">
      <c r="A7139" s="36" t="s">
        <v>9763</v>
      </c>
      <c r="B7139" s="36">
        <v>484274</v>
      </c>
      <c r="C7139" s="35" t="str">
        <f>VLOOKUP(B7139,'[1]EC Sales Date'!$A:$C,2,)</f>
        <v>Pull en maille soufflée Yarn (Col zippé)</v>
      </c>
      <c r="D7139" s="36" t="s">
        <v>57</v>
      </c>
      <c r="E7139" s="36" t="s">
        <v>57</v>
      </c>
      <c r="F7139" s="36" t="s">
        <v>57</v>
      </c>
      <c r="G7139" s="36" t="s">
        <v>7504</v>
      </c>
      <c r="H7139" s="36" t="s">
        <v>7504</v>
      </c>
      <c r="I7139" s="36" t="s">
        <v>9565</v>
      </c>
      <c r="J7139" s="36" t="s">
        <v>59</v>
      </c>
      <c r="K7139" s="36" t="s">
        <v>9566</v>
      </c>
    </row>
    <row r="7140" spans="1:11" ht="15" customHeight="1">
      <c r="A7140" s="36" t="s">
        <v>11066</v>
      </c>
      <c r="B7140" s="36">
        <v>484370</v>
      </c>
      <c r="C7140" s="35" t="e">
        <f>VLOOKUP(B7140,'[1]EC Sales Date'!$A:$C,2,)</f>
        <v>#N/A</v>
      </c>
      <c r="D7140" s="36" t="s">
        <v>57</v>
      </c>
      <c r="E7140" s="36" t="s">
        <v>7504</v>
      </c>
      <c r="F7140" s="36" t="s">
        <v>7504</v>
      </c>
      <c r="G7140" s="36" t="s">
        <v>7504</v>
      </c>
      <c r="H7140" s="36" t="s">
        <v>7504</v>
      </c>
      <c r="I7140" s="36" t="s">
        <v>296</v>
      </c>
      <c r="J7140" s="36" t="s">
        <v>59</v>
      </c>
      <c r="K7140" s="36" t="s">
        <v>11007</v>
      </c>
    </row>
    <row r="7141" spans="1:11" ht="15" customHeight="1">
      <c r="A7141" s="36" t="s">
        <v>11067</v>
      </c>
      <c r="B7141" s="36">
        <v>484372</v>
      </c>
      <c r="C7141" s="35" t="e">
        <f>VLOOKUP(B7141,'[1]EC Sales Date'!$A:$C,2,)</f>
        <v>#N/A</v>
      </c>
      <c r="D7141" s="36" t="s">
        <v>57</v>
      </c>
      <c r="E7141" s="36" t="s">
        <v>7504</v>
      </c>
      <c r="F7141" s="36" t="s">
        <v>7504</v>
      </c>
      <c r="G7141" s="36" t="s">
        <v>7504</v>
      </c>
      <c r="H7141" s="36" t="s">
        <v>7504</v>
      </c>
      <c r="I7141" s="36" t="s">
        <v>78</v>
      </c>
      <c r="J7141" s="36" t="s">
        <v>59</v>
      </c>
      <c r="K7141" s="36" t="s">
        <v>11003</v>
      </c>
    </row>
    <row r="7142" spans="1:11" ht="15" customHeight="1">
      <c r="A7142" s="36" t="s">
        <v>9764</v>
      </c>
      <c r="B7142" s="36">
        <v>484373</v>
      </c>
      <c r="C7142" s="35" t="e">
        <f>VLOOKUP(B7142,'[1]EC Sales Date'!$A:$C,2,)</f>
        <v>#N/A</v>
      </c>
      <c r="D7142" s="36" t="s">
        <v>57</v>
      </c>
      <c r="E7142" s="36" t="s">
        <v>7504</v>
      </c>
      <c r="F7142" s="36" t="s">
        <v>7504</v>
      </c>
      <c r="G7142" s="36" t="s">
        <v>7504</v>
      </c>
      <c r="H7142" s="36" t="s">
        <v>7504</v>
      </c>
      <c r="I7142" s="36" t="s">
        <v>78</v>
      </c>
      <c r="J7142" s="36" t="s">
        <v>59</v>
      </c>
      <c r="K7142" s="36" t="s">
        <v>9683</v>
      </c>
    </row>
    <row r="7143" spans="1:11" ht="15" customHeight="1">
      <c r="A7143" s="36" t="s">
        <v>9765</v>
      </c>
      <c r="B7143" s="36">
        <v>484374</v>
      </c>
      <c r="C7143" s="35" t="e">
        <f>VLOOKUP(B7143,'[1]EC Sales Date'!$A:$C,2,)</f>
        <v>#N/A</v>
      </c>
      <c r="D7143" s="36" t="s">
        <v>57</v>
      </c>
      <c r="E7143" s="36" t="s">
        <v>7504</v>
      </c>
      <c r="F7143" s="36" t="s">
        <v>7504</v>
      </c>
      <c r="G7143" s="36" t="s">
        <v>7504</v>
      </c>
      <c r="H7143" s="36" t="s">
        <v>7504</v>
      </c>
      <c r="I7143" s="36" t="s">
        <v>7504</v>
      </c>
      <c r="J7143" s="36" t="s">
        <v>7504</v>
      </c>
      <c r="K7143" s="36" t="s">
        <v>9667</v>
      </c>
    </row>
    <row r="7144" spans="1:11" ht="15" customHeight="1">
      <c r="A7144" s="36" t="s">
        <v>9766</v>
      </c>
      <c r="B7144" s="36">
        <v>484375</v>
      </c>
      <c r="C7144" s="35" t="e">
        <f>VLOOKUP(B7144,'[1]EC Sales Date'!$A:$C,2,)</f>
        <v>#N/A</v>
      </c>
      <c r="D7144" s="36" t="s">
        <v>57</v>
      </c>
      <c r="E7144" s="36" t="s">
        <v>7504</v>
      </c>
      <c r="F7144" s="36" t="s">
        <v>7504</v>
      </c>
      <c r="G7144" s="36" t="s">
        <v>7504</v>
      </c>
      <c r="H7144" s="36" t="s">
        <v>7504</v>
      </c>
      <c r="I7144" s="36" t="s">
        <v>7504</v>
      </c>
      <c r="J7144" s="36" t="s">
        <v>7504</v>
      </c>
      <c r="K7144" s="36" t="s">
        <v>9660</v>
      </c>
    </row>
    <row r="7145" spans="1:11" ht="15" customHeight="1">
      <c r="A7145" s="36" t="s">
        <v>11068</v>
      </c>
      <c r="B7145" s="36">
        <v>484376</v>
      </c>
      <c r="C7145" s="35" t="e">
        <f>VLOOKUP(B7145,'[1]EC Sales Date'!$A:$C,2,)</f>
        <v>#N/A</v>
      </c>
      <c r="D7145" s="36" t="s">
        <v>57</v>
      </c>
      <c r="E7145" s="36" t="s">
        <v>7504</v>
      </c>
      <c r="F7145" s="36" t="s">
        <v>7504</v>
      </c>
      <c r="G7145" s="36" t="s">
        <v>7504</v>
      </c>
      <c r="H7145" s="36" t="s">
        <v>7504</v>
      </c>
      <c r="I7145" s="36" t="s">
        <v>296</v>
      </c>
      <c r="J7145" s="36" t="s">
        <v>59</v>
      </c>
      <c r="K7145" s="36" t="s">
        <v>11007</v>
      </c>
    </row>
    <row r="7146" spans="1:11" ht="15" customHeight="1">
      <c r="A7146" s="36" t="s">
        <v>11069</v>
      </c>
      <c r="B7146" s="36">
        <v>484378</v>
      </c>
      <c r="C7146" s="35" t="e">
        <f>VLOOKUP(B7146,'[1]EC Sales Date'!$A:$C,2,)</f>
        <v>#N/A</v>
      </c>
      <c r="D7146" s="36" t="s">
        <v>57</v>
      </c>
      <c r="E7146" s="36" t="s">
        <v>7504</v>
      </c>
      <c r="F7146" s="36" t="s">
        <v>7504</v>
      </c>
      <c r="G7146" s="36" t="s">
        <v>7504</v>
      </c>
      <c r="H7146" s="36" t="s">
        <v>7504</v>
      </c>
      <c r="I7146" s="36" t="s">
        <v>78</v>
      </c>
      <c r="J7146" s="36" t="s">
        <v>59</v>
      </c>
      <c r="K7146" s="36" t="s">
        <v>11005</v>
      </c>
    </row>
    <row r="7147" spans="1:11" ht="15" customHeight="1">
      <c r="A7147" s="36" t="s">
        <v>9767</v>
      </c>
      <c r="B7147" s="36">
        <v>484379</v>
      </c>
      <c r="C7147" s="35" t="e">
        <f>VLOOKUP(B7147,'[1]EC Sales Date'!$A:$C,2,)</f>
        <v>#N/A</v>
      </c>
      <c r="D7147" s="36" t="s">
        <v>57</v>
      </c>
      <c r="E7147" s="36" t="s">
        <v>7504</v>
      </c>
      <c r="F7147" s="36" t="s">
        <v>7504</v>
      </c>
      <c r="G7147" s="36" t="s">
        <v>7504</v>
      </c>
      <c r="H7147" s="36" t="s">
        <v>7504</v>
      </c>
      <c r="I7147" s="36" t="s">
        <v>78</v>
      </c>
      <c r="J7147" s="36" t="s">
        <v>59</v>
      </c>
      <c r="K7147" s="36" t="s">
        <v>9679</v>
      </c>
    </row>
    <row r="7148" spans="1:11" ht="15" customHeight="1">
      <c r="A7148" s="36" t="s">
        <v>9768</v>
      </c>
      <c r="B7148" s="36">
        <v>484380</v>
      </c>
      <c r="C7148" s="35" t="e">
        <f>VLOOKUP(B7148,'[1]EC Sales Date'!$A:$C,2,)</f>
        <v>#N/A</v>
      </c>
      <c r="D7148" s="36" t="s">
        <v>57</v>
      </c>
      <c r="E7148" s="36" t="s">
        <v>7504</v>
      </c>
      <c r="F7148" s="36" t="s">
        <v>7504</v>
      </c>
      <c r="G7148" s="36" t="s">
        <v>7504</v>
      </c>
      <c r="H7148" s="36" t="s">
        <v>7504</v>
      </c>
      <c r="I7148" s="36" t="s">
        <v>7504</v>
      </c>
      <c r="J7148" s="36" t="s">
        <v>7504</v>
      </c>
      <c r="K7148" s="36" t="s">
        <v>9667</v>
      </c>
    </row>
    <row r="7149" spans="1:11" ht="15" customHeight="1">
      <c r="A7149" s="36" t="s">
        <v>9769</v>
      </c>
      <c r="B7149" s="36">
        <v>484381</v>
      </c>
      <c r="C7149" s="35" t="e">
        <f>VLOOKUP(B7149,'[1]EC Sales Date'!$A:$C,2,)</f>
        <v>#N/A</v>
      </c>
      <c r="D7149" s="36" t="s">
        <v>57</v>
      </c>
      <c r="E7149" s="36" t="s">
        <v>7504</v>
      </c>
      <c r="F7149" s="36" t="s">
        <v>7504</v>
      </c>
      <c r="G7149" s="36" t="s">
        <v>7504</v>
      </c>
      <c r="H7149" s="36" t="s">
        <v>7504</v>
      </c>
      <c r="I7149" s="36" t="s">
        <v>7504</v>
      </c>
      <c r="J7149" s="36" t="s">
        <v>7504</v>
      </c>
      <c r="K7149" s="36" t="s">
        <v>9660</v>
      </c>
    </row>
    <row r="7150" spans="1:11" ht="15" customHeight="1">
      <c r="A7150" s="36" t="s">
        <v>11070</v>
      </c>
      <c r="B7150" s="36">
        <v>484382</v>
      </c>
      <c r="C7150" s="35" t="e">
        <f>VLOOKUP(B7150,'[1]EC Sales Date'!$A:$C,2,)</f>
        <v>#N/A</v>
      </c>
      <c r="D7150" s="36" t="s">
        <v>57</v>
      </c>
      <c r="E7150" s="36" t="s">
        <v>7504</v>
      </c>
      <c r="F7150" s="36" t="s">
        <v>7504</v>
      </c>
      <c r="G7150" s="36" t="s">
        <v>7504</v>
      </c>
      <c r="H7150" s="36" t="s">
        <v>7504</v>
      </c>
      <c r="I7150" s="36" t="s">
        <v>296</v>
      </c>
      <c r="J7150" s="36" t="s">
        <v>59</v>
      </c>
      <c r="K7150" s="36" t="s">
        <v>11007</v>
      </c>
    </row>
    <row r="7151" spans="1:11" ht="15" customHeight="1">
      <c r="A7151" s="36" t="s">
        <v>11071</v>
      </c>
      <c r="B7151" s="36">
        <v>484383</v>
      </c>
      <c r="C7151" s="35" t="e">
        <f>VLOOKUP(B7151,'[1]EC Sales Date'!$A:$C,2,)</f>
        <v>#N/A</v>
      </c>
      <c r="D7151" s="36" t="s">
        <v>57</v>
      </c>
      <c r="E7151" s="36" t="s">
        <v>7504</v>
      </c>
      <c r="F7151" s="36" t="s">
        <v>7504</v>
      </c>
      <c r="G7151" s="36" t="s">
        <v>7504</v>
      </c>
      <c r="H7151" s="36" t="s">
        <v>7504</v>
      </c>
      <c r="I7151" s="36" t="s">
        <v>296</v>
      </c>
      <c r="J7151" s="36" t="s">
        <v>59</v>
      </c>
      <c r="K7151" s="36" t="s">
        <v>11007</v>
      </c>
    </row>
    <row r="7152" spans="1:11" ht="15" customHeight="1">
      <c r="A7152" s="36" t="s">
        <v>11072</v>
      </c>
      <c r="B7152" s="36">
        <v>484385</v>
      </c>
      <c r="C7152" s="35" t="e">
        <f>VLOOKUP(B7152,'[1]EC Sales Date'!$A:$C,2,)</f>
        <v>#N/A</v>
      </c>
      <c r="D7152" s="36" t="s">
        <v>57</v>
      </c>
      <c r="E7152" s="36" t="s">
        <v>7504</v>
      </c>
      <c r="F7152" s="36" t="s">
        <v>7504</v>
      </c>
      <c r="G7152" s="36" t="s">
        <v>7504</v>
      </c>
      <c r="H7152" s="36" t="s">
        <v>7504</v>
      </c>
      <c r="I7152" s="36" t="s">
        <v>78</v>
      </c>
      <c r="J7152" s="36" t="s">
        <v>59</v>
      </c>
      <c r="K7152" s="36" t="s">
        <v>11003</v>
      </c>
    </row>
    <row r="7153" spans="1:11" ht="15" customHeight="1">
      <c r="A7153" s="36" t="s">
        <v>9770</v>
      </c>
      <c r="B7153" s="36">
        <v>484386</v>
      </c>
      <c r="C7153" s="35" t="e">
        <f>VLOOKUP(B7153,'[1]EC Sales Date'!$A:$C,2,)</f>
        <v>#N/A</v>
      </c>
      <c r="D7153" s="36" t="s">
        <v>57</v>
      </c>
      <c r="E7153" s="36" t="s">
        <v>7504</v>
      </c>
      <c r="F7153" s="36" t="s">
        <v>7504</v>
      </c>
      <c r="G7153" s="36" t="s">
        <v>7504</v>
      </c>
      <c r="H7153" s="36" t="s">
        <v>7504</v>
      </c>
      <c r="I7153" s="36" t="s">
        <v>78</v>
      </c>
      <c r="J7153" s="36" t="s">
        <v>59</v>
      </c>
      <c r="K7153" s="36" t="s">
        <v>9683</v>
      </c>
    </row>
    <row r="7154" spans="1:11" ht="15" customHeight="1">
      <c r="A7154" s="36" t="s">
        <v>9771</v>
      </c>
      <c r="B7154" s="36">
        <v>484387</v>
      </c>
      <c r="C7154" s="35" t="e">
        <f>VLOOKUP(B7154,'[1]EC Sales Date'!$A:$C,2,)</f>
        <v>#N/A</v>
      </c>
      <c r="D7154" s="36" t="s">
        <v>57</v>
      </c>
      <c r="E7154" s="36" t="s">
        <v>7504</v>
      </c>
      <c r="F7154" s="36" t="s">
        <v>7504</v>
      </c>
      <c r="G7154" s="36" t="s">
        <v>7504</v>
      </c>
      <c r="H7154" s="36" t="s">
        <v>7504</v>
      </c>
      <c r="I7154" s="36" t="s">
        <v>7504</v>
      </c>
      <c r="J7154" s="36" t="s">
        <v>7504</v>
      </c>
      <c r="K7154" s="36" t="s">
        <v>9667</v>
      </c>
    </row>
    <row r="7155" spans="1:11" ht="15" customHeight="1">
      <c r="A7155" s="36" t="s">
        <v>9772</v>
      </c>
      <c r="B7155" s="36">
        <v>484388</v>
      </c>
      <c r="C7155" s="35" t="e">
        <f>VLOOKUP(B7155,'[1]EC Sales Date'!$A:$C,2,)</f>
        <v>#N/A</v>
      </c>
      <c r="D7155" s="36" t="s">
        <v>57</v>
      </c>
      <c r="E7155" s="36" t="s">
        <v>7504</v>
      </c>
      <c r="F7155" s="36" t="s">
        <v>7504</v>
      </c>
      <c r="G7155" s="36" t="s">
        <v>7504</v>
      </c>
      <c r="H7155" s="36" t="s">
        <v>7504</v>
      </c>
      <c r="I7155" s="36" t="s">
        <v>7504</v>
      </c>
      <c r="J7155" s="36" t="s">
        <v>7504</v>
      </c>
      <c r="K7155" s="36" t="s">
        <v>9660</v>
      </c>
    </row>
    <row r="7156" spans="1:11" ht="15" customHeight="1">
      <c r="A7156" s="36" t="s">
        <v>11073</v>
      </c>
      <c r="B7156" s="36">
        <v>484389</v>
      </c>
      <c r="C7156" s="35" t="e">
        <f>VLOOKUP(B7156,'[1]EC Sales Date'!$A:$C,2,)</f>
        <v>#N/A</v>
      </c>
      <c r="D7156" s="36" t="s">
        <v>57</v>
      </c>
      <c r="E7156" s="36" t="s">
        <v>7504</v>
      </c>
      <c r="F7156" s="36" t="s">
        <v>7504</v>
      </c>
      <c r="G7156" s="36" t="s">
        <v>7504</v>
      </c>
      <c r="H7156" s="36" t="s">
        <v>7504</v>
      </c>
      <c r="I7156" s="36" t="s">
        <v>296</v>
      </c>
      <c r="J7156" s="36" t="s">
        <v>59</v>
      </c>
      <c r="K7156" s="36" t="s">
        <v>11007</v>
      </c>
    </row>
    <row r="7157" spans="1:11" ht="15" customHeight="1">
      <c r="A7157" s="36" t="s">
        <v>11074</v>
      </c>
      <c r="B7157" s="36">
        <v>484391</v>
      </c>
      <c r="C7157" s="35" t="e">
        <f>VLOOKUP(B7157,'[1]EC Sales Date'!$A:$C,2,)</f>
        <v>#N/A</v>
      </c>
      <c r="D7157" s="36" t="s">
        <v>57</v>
      </c>
      <c r="E7157" s="36" t="s">
        <v>7504</v>
      </c>
      <c r="F7157" s="36" t="s">
        <v>7504</v>
      </c>
      <c r="G7157" s="36" t="s">
        <v>7504</v>
      </c>
      <c r="H7157" s="36" t="s">
        <v>7504</v>
      </c>
      <c r="I7157" s="36" t="s">
        <v>78</v>
      </c>
      <c r="J7157" s="36" t="s">
        <v>59</v>
      </c>
      <c r="K7157" s="36" t="s">
        <v>11005</v>
      </c>
    </row>
    <row r="7158" spans="1:11" ht="15" customHeight="1">
      <c r="A7158" s="36" t="s">
        <v>9773</v>
      </c>
      <c r="B7158" s="36">
        <v>484392</v>
      </c>
      <c r="C7158" s="35" t="e">
        <f>VLOOKUP(B7158,'[1]EC Sales Date'!$A:$C,2,)</f>
        <v>#N/A</v>
      </c>
      <c r="D7158" s="36" t="s">
        <v>57</v>
      </c>
      <c r="E7158" s="36" t="s">
        <v>7504</v>
      </c>
      <c r="F7158" s="36" t="s">
        <v>7504</v>
      </c>
      <c r="G7158" s="36" t="s">
        <v>7504</v>
      </c>
      <c r="H7158" s="36" t="s">
        <v>7504</v>
      </c>
      <c r="I7158" s="36" t="s">
        <v>78</v>
      </c>
      <c r="J7158" s="36" t="s">
        <v>59</v>
      </c>
      <c r="K7158" s="36" t="s">
        <v>9679</v>
      </c>
    </row>
    <row r="7159" spans="1:11" ht="15" customHeight="1">
      <c r="A7159" s="36" t="s">
        <v>9774</v>
      </c>
      <c r="B7159" s="36">
        <v>484393</v>
      </c>
      <c r="C7159" s="35" t="e">
        <f>VLOOKUP(B7159,'[1]EC Sales Date'!$A:$C,2,)</f>
        <v>#N/A</v>
      </c>
      <c r="D7159" s="36" t="s">
        <v>57</v>
      </c>
      <c r="E7159" s="36" t="s">
        <v>7504</v>
      </c>
      <c r="F7159" s="36" t="s">
        <v>7504</v>
      </c>
      <c r="G7159" s="36" t="s">
        <v>7504</v>
      </c>
      <c r="H7159" s="36" t="s">
        <v>7504</v>
      </c>
      <c r="I7159" s="36" t="s">
        <v>7504</v>
      </c>
      <c r="J7159" s="36" t="s">
        <v>7504</v>
      </c>
      <c r="K7159" s="36" t="s">
        <v>9667</v>
      </c>
    </row>
    <row r="7160" spans="1:11" ht="15" customHeight="1">
      <c r="A7160" s="36" t="s">
        <v>9775</v>
      </c>
      <c r="B7160" s="36">
        <v>484394</v>
      </c>
      <c r="C7160" s="35" t="e">
        <f>VLOOKUP(B7160,'[1]EC Sales Date'!$A:$C,2,)</f>
        <v>#N/A</v>
      </c>
      <c r="D7160" s="36" t="s">
        <v>57</v>
      </c>
      <c r="E7160" s="36" t="s">
        <v>7504</v>
      </c>
      <c r="F7160" s="36" t="s">
        <v>7504</v>
      </c>
      <c r="G7160" s="36" t="s">
        <v>7504</v>
      </c>
      <c r="H7160" s="36" t="s">
        <v>7504</v>
      </c>
      <c r="I7160" s="36" t="s">
        <v>7504</v>
      </c>
      <c r="J7160" s="36" t="s">
        <v>7504</v>
      </c>
      <c r="K7160" s="36" t="s">
        <v>9660</v>
      </c>
    </row>
    <row r="7161" spans="1:11" ht="15" customHeight="1">
      <c r="A7161" s="36" t="s">
        <v>11075</v>
      </c>
      <c r="B7161" s="36">
        <v>484395</v>
      </c>
      <c r="C7161" s="35" t="e">
        <f>VLOOKUP(B7161,'[1]EC Sales Date'!$A:$C,2,)</f>
        <v>#N/A</v>
      </c>
      <c r="D7161" s="36" t="s">
        <v>57</v>
      </c>
      <c r="E7161" s="36" t="s">
        <v>7504</v>
      </c>
      <c r="F7161" s="36" t="s">
        <v>7504</v>
      </c>
      <c r="G7161" s="36" t="s">
        <v>7504</v>
      </c>
      <c r="H7161" s="36" t="s">
        <v>7504</v>
      </c>
      <c r="I7161" s="36" t="s">
        <v>296</v>
      </c>
      <c r="J7161" s="36" t="s">
        <v>59</v>
      </c>
      <c r="K7161" s="36" t="s">
        <v>11007</v>
      </c>
    </row>
    <row r="7162" spans="1:11" ht="15" customHeight="1">
      <c r="A7162" s="36" t="s">
        <v>9776</v>
      </c>
      <c r="B7162" s="36">
        <v>480362</v>
      </c>
      <c r="C7162" s="35" t="str">
        <f>VLOOKUP(B7162,'[1]EC Sales Date'!$A:$C,2,)</f>
        <v>Blouson</v>
      </c>
      <c r="D7162" s="36" t="s">
        <v>57</v>
      </c>
      <c r="E7162" s="36" t="s">
        <v>57</v>
      </c>
      <c r="F7162" s="36" t="s">
        <v>57</v>
      </c>
      <c r="G7162" s="36" t="s">
        <v>7504</v>
      </c>
      <c r="H7162" s="36" t="s">
        <v>7504</v>
      </c>
      <c r="I7162" s="36" t="s">
        <v>58</v>
      </c>
      <c r="J7162" s="36" t="s">
        <v>59</v>
      </c>
      <c r="K7162" s="36" t="s">
        <v>9777</v>
      </c>
    </row>
    <row r="7163" spans="1:11" ht="15" customHeight="1">
      <c r="A7163" s="36" t="s">
        <v>9778</v>
      </c>
      <c r="B7163" s="36">
        <v>480363</v>
      </c>
      <c r="C7163" s="35" t="e">
        <f>VLOOKUP(B7163,'[1]EC Sales Date'!$A:$C,2,)</f>
        <v>#N/A</v>
      </c>
      <c r="D7163" s="36" t="s">
        <v>57</v>
      </c>
      <c r="E7163" s="36" t="s">
        <v>57</v>
      </c>
      <c r="F7163" s="36" t="s">
        <v>57</v>
      </c>
      <c r="G7163" s="36" t="s">
        <v>7504</v>
      </c>
      <c r="H7163" s="36" t="s">
        <v>7504</v>
      </c>
      <c r="I7163" s="36" t="s">
        <v>58</v>
      </c>
      <c r="J7163" s="36" t="s">
        <v>59</v>
      </c>
      <c r="K7163" s="36" t="s">
        <v>9777</v>
      </c>
    </row>
    <row r="7164" spans="1:11" ht="15" customHeight="1">
      <c r="A7164" s="36" t="s">
        <v>9779</v>
      </c>
      <c r="B7164" s="36">
        <v>480364</v>
      </c>
      <c r="C7164" s="35" t="e">
        <f>VLOOKUP(B7164,'[1]EC Sales Date'!$A:$C,2,)</f>
        <v>#N/A</v>
      </c>
      <c r="D7164" s="36" t="s">
        <v>57</v>
      </c>
      <c r="E7164" s="36" t="s">
        <v>57</v>
      </c>
      <c r="F7164" s="36" t="s">
        <v>57</v>
      </c>
      <c r="G7164" s="36" t="s">
        <v>7504</v>
      </c>
      <c r="H7164" s="36" t="s">
        <v>7504</v>
      </c>
      <c r="I7164" s="36" t="s">
        <v>58</v>
      </c>
      <c r="J7164" s="36" t="s">
        <v>59</v>
      </c>
      <c r="K7164" s="36" t="s">
        <v>9780</v>
      </c>
    </row>
    <row r="7165" spans="1:11" ht="15" customHeight="1">
      <c r="A7165" s="36" t="s">
        <v>9781</v>
      </c>
      <c r="B7165" s="36">
        <v>480366</v>
      </c>
      <c r="C7165" s="35" t="e">
        <f>VLOOKUP(B7165,'[1]EC Sales Date'!$A:$C,2,)</f>
        <v>#N/A</v>
      </c>
      <c r="D7165" s="36" t="s">
        <v>57</v>
      </c>
      <c r="E7165" s="36" t="s">
        <v>57</v>
      </c>
      <c r="F7165" s="36" t="s">
        <v>57</v>
      </c>
      <c r="G7165" s="36" t="s">
        <v>7504</v>
      </c>
      <c r="H7165" s="36" t="s">
        <v>7504</v>
      </c>
      <c r="I7165" s="36" t="s">
        <v>58</v>
      </c>
      <c r="J7165" s="36" t="s">
        <v>59</v>
      </c>
      <c r="K7165" s="36" t="s">
        <v>9782</v>
      </c>
    </row>
    <row r="7166" spans="1:11" ht="15" customHeight="1">
      <c r="A7166" s="36" t="s">
        <v>9783</v>
      </c>
      <c r="B7166" s="36">
        <v>480399</v>
      </c>
      <c r="C7166" s="35" t="str">
        <f>VLOOKUP(B7166,'[1]EC Sales Date'!$A:$C,2,)</f>
        <v>Mini-jupe</v>
      </c>
      <c r="D7166" s="36" t="s">
        <v>57</v>
      </c>
      <c r="E7166" s="36" t="s">
        <v>57</v>
      </c>
      <c r="F7166" s="36" t="s">
        <v>57</v>
      </c>
      <c r="G7166" s="36" t="s">
        <v>7504</v>
      </c>
      <c r="H7166" s="36" t="s">
        <v>7504</v>
      </c>
      <c r="I7166" s="36" t="s">
        <v>58</v>
      </c>
      <c r="J7166" s="36" t="s">
        <v>59</v>
      </c>
      <c r="K7166" s="36" t="s">
        <v>9784</v>
      </c>
    </row>
    <row r="7167" spans="1:11" ht="15" customHeight="1">
      <c r="A7167" s="36" t="s">
        <v>9785</v>
      </c>
      <c r="B7167" s="36">
        <v>480451</v>
      </c>
      <c r="C7167" s="35" t="e">
        <f>VLOOKUP(B7167,'[1]EC Sales Date'!$A:$C,2,)</f>
        <v>#N/A</v>
      </c>
      <c r="D7167" s="36" t="s">
        <v>57</v>
      </c>
      <c r="E7167" s="36" t="s">
        <v>7504</v>
      </c>
      <c r="F7167" s="36" t="s">
        <v>7504</v>
      </c>
      <c r="G7167" s="36" t="s">
        <v>7504</v>
      </c>
      <c r="H7167" s="36" t="s">
        <v>7504</v>
      </c>
      <c r="I7167" s="36" t="s">
        <v>58</v>
      </c>
      <c r="J7167" s="37" t="s">
        <v>123</v>
      </c>
      <c r="K7167" s="36" t="s">
        <v>9786</v>
      </c>
    </row>
    <row r="7168" spans="1:11" ht="15" customHeight="1">
      <c r="A7168" s="36" t="s">
        <v>9787</v>
      </c>
      <c r="B7168" s="36">
        <v>480454</v>
      </c>
      <c r="C7168" s="35" t="str">
        <f>VLOOKUP(B7168,'[1]EC Sales Date'!$A:$C,2,)</f>
        <v>Cardigan 100% cachemire</v>
      </c>
      <c r="D7168" s="36" t="s">
        <v>57</v>
      </c>
      <c r="E7168" s="36" t="s">
        <v>57</v>
      </c>
      <c r="F7168" s="36" t="s">
        <v>57</v>
      </c>
      <c r="G7168" s="36" t="s">
        <v>7504</v>
      </c>
      <c r="H7168" s="36" t="s">
        <v>7504</v>
      </c>
      <c r="I7168" s="36" t="s">
        <v>58</v>
      </c>
      <c r="J7168" s="37" t="s">
        <v>123</v>
      </c>
      <c r="K7168" s="36" t="s">
        <v>9788</v>
      </c>
    </row>
    <row r="7169" spans="1:11" ht="15" customHeight="1">
      <c r="A7169" s="36" t="s">
        <v>9789</v>
      </c>
      <c r="B7169" s="36">
        <v>480455</v>
      </c>
      <c r="C7169" s="35" t="str">
        <f>VLOOKUP(B7169,'[1]EC Sales Date'!$A:$C,2,)</f>
        <v>Col roulé 100% cachemire (Sans manches)</v>
      </c>
      <c r="D7169" s="36" t="s">
        <v>57</v>
      </c>
      <c r="E7169" s="36" t="s">
        <v>57</v>
      </c>
      <c r="F7169" s="36" t="s">
        <v>57</v>
      </c>
      <c r="G7169" s="36" t="s">
        <v>7504</v>
      </c>
      <c r="H7169" s="36" t="s">
        <v>7504</v>
      </c>
      <c r="I7169" s="36" t="s">
        <v>58</v>
      </c>
      <c r="J7169" s="37" t="s">
        <v>123</v>
      </c>
      <c r="K7169" s="36" t="s">
        <v>9788</v>
      </c>
    </row>
    <row r="7170" spans="1:11" ht="15" customHeight="1">
      <c r="A7170" s="36" t="s">
        <v>9790</v>
      </c>
      <c r="B7170" s="36">
        <v>480457</v>
      </c>
      <c r="C7170" s="35" t="e">
        <f>VLOOKUP(B7170,'[1]EC Sales Date'!$A:$C,2,)</f>
        <v>#N/A</v>
      </c>
      <c r="D7170" s="36" t="s">
        <v>57</v>
      </c>
      <c r="E7170" s="36" t="s">
        <v>57</v>
      </c>
      <c r="F7170" s="36" t="s">
        <v>57</v>
      </c>
      <c r="G7170" s="36" t="s">
        <v>7504</v>
      </c>
      <c r="H7170" s="36" t="s">
        <v>7504</v>
      </c>
      <c r="I7170" s="36" t="s">
        <v>58</v>
      </c>
      <c r="J7170" s="37" t="s">
        <v>123</v>
      </c>
      <c r="K7170" s="36" t="s">
        <v>9788</v>
      </c>
    </row>
    <row r="7171" spans="1:11" ht="15" customHeight="1">
      <c r="A7171" s="36" t="s">
        <v>9791</v>
      </c>
      <c r="B7171" s="36">
        <v>480458</v>
      </c>
      <c r="C7171" s="35" t="e">
        <f>VLOOKUP(B7171,'[1]EC Sales Date'!$A:$C,2,)</f>
        <v>#N/A</v>
      </c>
      <c r="D7171" s="36" t="s">
        <v>57</v>
      </c>
      <c r="E7171" s="36" t="s">
        <v>57</v>
      </c>
      <c r="F7171" s="36" t="s">
        <v>57</v>
      </c>
      <c r="G7171" s="36" t="s">
        <v>7504</v>
      </c>
      <c r="H7171" s="36" t="s">
        <v>7504</v>
      </c>
      <c r="I7171" s="36" t="s">
        <v>58</v>
      </c>
      <c r="J7171" s="37" t="s">
        <v>123</v>
      </c>
      <c r="K7171" s="36" t="s">
        <v>9788</v>
      </c>
    </row>
    <row r="7172" spans="1:11" ht="15" customHeight="1">
      <c r="A7172" s="36" t="s">
        <v>9792</v>
      </c>
      <c r="B7172" s="36">
        <v>480464</v>
      </c>
      <c r="C7172" s="35" t="e">
        <f>VLOOKUP(B7172,'[1]EC Sales Date'!$A:$C,2,)</f>
        <v>#N/A</v>
      </c>
      <c r="D7172" s="36" t="s">
        <v>57</v>
      </c>
      <c r="E7172" s="36" t="s">
        <v>7504</v>
      </c>
      <c r="F7172" s="36" t="s">
        <v>7504</v>
      </c>
      <c r="G7172" s="36" t="s">
        <v>7504</v>
      </c>
      <c r="H7172" s="36" t="s">
        <v>7504</v>
      </c>
      <c r="I7172" s="36" t="s">
        <v>58</v>
      </c>
      <c r="J7172" s="37" t="s">
        <v>123</v>
      </c>
      <c r="K7172" s="36" t="s">
        <v>9786</v>
      </c>
    </row>
    <row r="7173" spans="1:11" ht="15" customHeight="1">
      <c r="A7173" s="36" t="s">
        <v>9793</v>
      </c>
      <c r="B7173" s="36">
        <v>480471</v>
      </c>
      <c r="C7173" s="35" t="e">
        <f>VLOOKUP(B7173,'[1]EC Sales Date'!$A:$C,2,)</f>
        <v>#N/A</v>
      </c>
      <c r="D7173" s="36" t="s">
        <v>57</v>
      </c>
      <c r="E7173" s="36" t="s">
        <v>7504</v>
      </c>
      <c r="F7173" s="36" t="s">
        <v>7504</v>
      </c>
      <c r="G7173" s="36" t="s">
        <v>7504</v>
      </c>
      <c r="H7173" s="36" t="s">
        <v>7504</v>
      </c>
      <c r="I7173" s="36" t="s">
        <v>58</v>
      </c>
      <c r="J7173" s="37" t="s">
        <v>123</v>
      </c>
      <c r="K7173" s="36" t="s">
        <v>9786</v>
      </c>
    </row>
    <row r="7174" spans="1:11" ht="15" customHeight="1">
      <c r="A7174" s="36" t="s">
        <v>9794</v>
      </c>
      <c r="B7174" s="36">
        <v>480493</v>
      </c>
      <c r="C7174" s="35" t="e">
        <f>VLOOKUP(B7174,'[1]EC Sales Date'!$A:$C,2,)</f>
        <v>#N/A</v>
      </c>
      <c r="D7174" s="36" t="s">
        <v>57</v>
      </c>
      <c r="E7174" s="36" t="s">
        <v>7504</v>
      </c>
      <c r="F7174" s="36" t="s">
        <v>7504</v>
      </c>
      <c r="G7174" s="36" t="s">
        <v>7504</v>
      </c>
      <c r="H7174" s="36" t="s">
        <v>7504</v>
      </c>
      <c r="I7174" s="36" t="s">
        <v>58</v>
      </c>
      <c r="J7174" s="37" t="s">
        <v>123</v>
      </c>
      <c r="K7174" s="36" t="s">
        <v>9786</v>
      </c>
    </row>
    <row r="7175" spans="1:11" ht="15" customHeight="1">
      <c r="A7175" s="36" t="s">
        <v>9795</v>
      </c>
      <c r="B7175" s="36">
        <v>480494</v>
      </c>
      <c r="C7175" s="35" t="e">
        <f>VLOOKUP(B7175,'[1]EC Sales Date'!$A:$C,2,)</f>
        <v>#N/A</v>
      </c>
      <c r="D7175" s="36" t="s">
        <v>57</v>
      </c>
      <c r="E7175" s="36" t="s">
        <v>7504</v>
      </c>
      <c r="F7175" s="36" t="s">
        <v>7504</v>
      </c>
      <c r="G7175" s="36" t="s">
        <v>7504</v>
      </c>
      <c r="H7175" s="36" t="s">
        <v>7504</v>
      </c>
      <c r="I7175" s="36" t="s">
        <v>58</v>
      </c>
      <c r="J7175" s="37" t="s">
        <v>123</v>
      </c>
      <c r="K7175" s="36" t="s">
        <v>9788</v>
      </c>
    </row>
    <row r="7176" spans="1:11" ht="15" customHeight="1">
      <c r="A7176" s="36" t="s">
        <v>9796</v>
      </c>
      <c r="B7176" s="36">
        <v>481264</v>
      </c>
      <c r="C7176" s="35" t="str">
        <f>VLOOKUP(B7176,'[1]EC Sales Date'!$A:$C,2,)</f>
        <v>Pull 100% cachemire</v>
      </c>
      <c r="D7176" s="36" t="s">
        <v>57</v>
      </c>
      <c r="E7176" s="36" t="s">
        <v>57</v>
      </c>
      <c r="F7176" s="36" t="s">
        <v>57</v>
      </c>
      <c r="G7176" s="36" t="s">
        <v>7504</v>
      </c>
      <c r="H7176" s="36" t="s">
        <v>7504</v>
      </c>
      <c r="I7176" s="36" t="s">
        <v>58</v>
      </c>
      <c r="J7176" s="37" t="s">
        <v>123</v>
      </c>
      <c r="K7176" s="36" t="s">
        <v>9788</v>
      </c>
    </row>
    <row r="7177" spans="1:11" ht="15" customHeight="1">
      <c r="A7177" s="36" t="s">
        <v>9797</v>
      </c>
      <c r="B7177" s="36">
        <v>481286</v>
      </c>
      <c r="C7177" s="35" t="e">
        <f>VLOOKUP(B7177,'[1]EC Sales Date'!$A:$C,2,)</f>
        <v>#N/A</v>
      </c>
      <c r="D7177" s="36" t="s">
        <v>57</v>
      </c>
      <c r="E7177" s="36" t="s">
        <v>57</v>
      </c>
      <c r="F7177" s="36" t="s">
        <v>57</v>
      </c>
      <c r="G7177" s="36" t="s">
        <v>7504</v>
      </c>
      <c r="H7177" s="36" t="s">
        <v>7504</v>
      </c>
      <c r="I7177" s="36" t="s">
        <v>58</v>
      </c>
      <c r="J7177" s="36" t="s">
        <v>59</v>
      </c>
      <c r="K7177" s="36" t="s">
        <v>9798</v>
      </c>
    </row>
    <row r="7178" spans="1:11" ht="15" customHeight="1">
      <c r="A7178" s="36" t="s">
        <v>9799</v>
      </c>
      <c r="B7178" s="36">
        <v>483607</v>
      </c>
      <c r="C7178" s="35" t="e">
        <f>VLOOKUP(B7178,'[1]EC Sales Date'!$A:$C,2,)</f>
        <v>#N/A</v>
      </c>
      <c r="D7178" s="36" t="s">
        <v>57</v>
      </c>
      <c r="E7178" s="36" t="s">
        <v>57</v>
      </c>
      <c r="F7178" s="36" t="s">
        <v>57</v>
      </c>
      <c r="G7178" s="36" t="s">
        <v>7504</v>
      </c>
      <c r="H7178" s="36" t="s">
        <v>7504</v>
      </c>
      <c r="I7178" s="36" t="s">
        <v>58</v>
      </c>
      <c r="J7178" s="36" t="s">
        <v>59</v>
      </c>
      <c r="K7178" s="36" t="s">
        <v>9800</v>
      </c>
    </row>
    <row r="7179" spans="1:11" ht="15" customHeight="1">
      <c r="A7179" s="36" t="s">
        <v>9801</v>
      </c>
      <c r="B7179" s="36">
        <v>480579</v>
      </c>
      <c r="C7179" s="35" t="str">
        <f>VLOOKUP(B7179,'[1]EC Sales Date'!$A:$C,2,)</f>
        <v>Débardeur pointelle HEATTECH en cachemire mélangé</v>
      </c>
      <c r="D7179" s="36" t="s">
        <v>57</v>
      </c>
      <c r="E7179" s="36" t="s">
        <v>57</v>
      </c>
      <c r="F7179" s="36" t="s">
        <v>57</v>
      </c>
      <c r="G7179" s="36" t="s">
        <v>7504</v>
      </c>
      <c r="H7179" s="36" t="s">
        <v>7504</v>
      </c>
      <c r="I7179" s="36" t="s">
        <v>58</v>
      </c>
      <c r="J7179" s="36" t="s">
        <v>59</v>
      </c>
      <c r="K7179" s="36" t="s">
        <v>9802</v>
      </c>
    </row>
    <row r="7180" spans="1:11" ht="15" customHeight="1">
      <c r="A7180" s="36" t="s">
        <v>9803</v>
      </c>
      <c r="B7180" s="36">
        <v>480580</v>
      </c>
      <c r="C7180" s="35" t="e">
        <f>VLOOKUP(B7180,'[1]EC Sales Date'!$A:$C,2,)</f>
        <v>#N/A</v>
      </c>
      <c r="D7180" s="36" t="s">
        <v>57</v>
      </c>
      <c r="E7180" s="36" t="s">
        <v>57</v>
      </c>
      <c r="F7180" s="36" t="s">
        <v>57</v>
      </c>
      <c r="G7180" s="36" t="s">
        <v>7504</v>
      </c>
      <c r="H7180" s="36" t="s">
        <v>7504</v>
      </c>
      <c r="I7180" s="36" t="s">
        <v>58</v>
      </c>
      <c r="J7180" s="36" t="s">
        <v>59</v>
      </c>
      <c r="K7180" s="36" t="s">
        <v>9804</v>
      </c>
    </row>
    <row r="7181" spans="1:11" ht="15" customHeight="1">
      <c r="A7181" s="36" t="s">
        <v>9805</v>
      </c>
      <c r="B7181" s="36">
        <v>480581</v>
      </c>
      <c r="C7181" s="35" t="e">
        <f>VLOOKUP(B7181,'[1]EC Sales Date'!$A:$C,2,)</f>
        <v>#N/A</v>
      </c>
      <c r="D7181" s="36" t="s">
        <v>57</v>
      </c>
      <c r="E7181" s="36" t="s">
        <v>57</v>
      </c>
      <c r="F7181" s="36" t="s">
        <v>57</v>
      </c>
      <c r="G7181" s="36" t="s">
        <v>7504</v>
      </c>
      <c r="H7181" s="36" t="s">
        <v>7504</v>
      </c>
      <c r="I7181" s="36" t="s">
        <v>58</v>
      </c>
      <c r="J7181" s="36" t="s">
        <v>59</v>
      </c>
      <c r="K7181" s="36" t="s">
        <v>9806</v>
      </c>
    </row>
    <row r="7182" spans="1:11" ht="15" customHeight="1">
      <c r="A7182" s="36" t="s">
        <v>9807</v>
      </c>
      <c r="B7182" s="36">
        <v>480582</v>
      </c>
      <c r="C7182" s="35" t="e">
        <f>VLOOKUP(B7182,'[1]EC Sales Date'!$A:$C,2,)</f>
        <v>#N/A</v>
      </c>
      <c r="D7182" s="36" t="s">
        <v>57</v>
      </c>
      <c r="E7182" s="36" t="s">
        <v>57</v>
      </c>
      <c r="F7182" s="36" t="s">
        <v>57</v>
      </c>
      <c r="G7182" s="36" t="s">
        <v>7504</v>
      </c>
      <c r="H7182" s="36" t="s">
        <v>7504</v>
      </c>
      <c r="I7182" s="36" t="s">
        <v>58</v>
      </c>
      <c r="J7182" s="36" t="s">
        <v>59</v>
      </c>
      <c r="K7182" s="36" t="s">
        <v>9806</v>
      </c>
    </row>
    <row r="7183" spans="1:11" ht="15" customHeight="1">
      <c r="A7183" s="36" t="s">
        <v>9808</v>
      </c>
      <c r="B7183" s="36">
        <v>480583</v>
      </c>
      <c r="C7183" s="35" t="e">
        <f>VLOOKUP(B7183,'[1]EC Sales Date'!$A:$C,2,)</f>
        <v>#N/A</v>
      </c>
      <c r="D7183" s="36" t="s">
        <v>57</v>
      </c>
      <c r="E7183" s="36" t="s">
        <v>57</v>
      </c>
      <c r="F7183" s="36" t="s">
        <v>57</v>
      </c>
      <c r="G7183" s="36" t="s">
        <v>7504</v>
      </c>
      <c r="H7183" s="36" t="s">
        <v>7504</v>
      </c>
      <c r="I7183" s="36" t="s">
        <v>58</v>
      </c>
      <c r="J7183" s="36" t="s">
        <v>59</v>
      </c>
      <c r="K7183" s="36" t="s">
        <v>9809</v>
      </c>
    </row>
    <row r="7184" spans="1:11" ht="15" customHeight="1">
      <c r="A7184" s="36" t="s">
        <v>9810</v>
      </c>
      <c r="B7184" s="36">
        <v>480584</v>
      </c>
      <c r="C7184" s="35" t="str">
        <f>VLOOKUP(B7184,'[1]EC Sales Date'!$A:$C,2,)</f>
        <v>T-shirt pointelle HEATTECH en cachemire mélangé (Manches longues)</v>
      </c>
      <c r="D7184" s="36" t="s">
        <v>57</v>
      </c>
      <c r="E7184" s="36" t="s">
        <v>57</v>
      </c>
      <c r="F7184" s="36" t="s">
        <v>57</v>
      </c>
      <c r="G7184" s="36" t="s">
        <v>7504</v>
      </c>
      <c r="H7184" s="36" t="s">
        <v>7504</v>
      </c>
      <c r="I7184" s="36" t="s">
        <v>58</v>
      </c>
      <c r="J7184" s="36" t="s">
        <v>59</v>
      </c>
      <c r="K7184" s="36" t="s">
        <v>9802</v>
      </c>
    </row>
    <row r="7185" spans="1:11" ht="15" customHeight="1">
      <c r="A7185" s="36" t="s">
        <v>9811</v>
      </c>
      <c r="B7185" s="36">
        <v>480586</v>
      </c>
      <c r="C7185" s="35" t="e">
        <f>VLOOKUP(B7185,'[1]EC Sales Date'!$A:$C,2,)</f>
        <v>#N/A</v>
      </c>
      <c r="D7185" s="36" t="s">
        <v>57</v>
      </c>
      <c r="E7185" s="36" t="s">
        <v>57</v>
      </c>
      <c r="F7185" s="36" t="s">
        <v>57</v>
      </c>
      <c r="G7185" s="36" t="s">
        <v>7504</v>
      </c>
      <c r="H7185" s="36" t="s">
        <v>7504</v>
      </c>
      <c r="I7185" s="36" t="s">
        <v>58</v>
      </c>
      <c r="J7185" s="36" t="s">
        <v>59</v>
      </c>
      <c r="K7185" s="36" t="s">
        <v>9812</v>
      </c>
    </row>
    <row r="7186" spans="1:11" ht="15" customHeight="1">
      <c r="A7186" s="36" t="s">
        <v>6536</v>
      </c>
      <c r="B7186" s="36">
        <v>474558</v>
      </c>
      <c r="C7186" s="35" t="str">
        <f>VLOOKUP(B7186,'[1]EC Sales Date'!$A:$C,2,)</f>
        <v>Parka transportable Protection UV (Rayée)</v>
      </c>
      <c r="D7186" s="36" t="s">
        <v>56</v>
      </c>
      <c r="E7186" s="36" t="s">
        <v>57</v>
      </c>
      <c r="F7186" s="36" t="s">
        <v>57</v>
      </c>
      <c r="G7186" s="36" t="s">
        <v>7504</v>
      </c>
      <c r="H7186" s="36" t="s">
        <v>7504</v>
      </c>
      <c r="I7186" s="36" t="s">
        <v>4061</v>
      </c>
      <c r="J7186" s="36" t="s">
        <v>59</v>
      </c>
      <c r="K7186" s="36" t="s">
        <v>6537</v>
      </c>
    </row>
    <row r="7187" spans="1:11" ht="15" customHeight="1">
      <c r="A7187" s="36" t="s">
        <v>6538</v>
      </c>
      <c r="B7187" s="36">
        <v>474559</v>
      </c>
      <c r="C7187" s="35" t="str">
        <f>VLOOKUP(B7187,'[1]EC Sales Date'!$A:$C,2,)</f>
        <v>Veste en Denim</v>
      </c>
      <c r="D7187" s="36" t="s">
        <v>56</v>
      </c>
      <c r="E7187" s="36" t="s">
        <v>57</v>
      </c>
      <c r="F7187" s="36" t="s">
        <v>57</v>
      </c>
      <c r="G7187" s="36" t="s">
        <v>7504</v>
      </c>
      <c r="H7187" s="36" t="s">
        <v>7504</v>
      </c>
      <c r="I7187" s="36" t="s">
        <v>58</v>
      </c>
      <c r="J7187" s="37" t="s">
        <v>123</v>
      </c>
      <c r="K7187" s="36" t="s">
        <v>124</v>
      </c>
    </row>
    <row r="7188" spans="1:11" ht="15" customHeight="1">
      <c r="A7188" s="36" t="s">
        <v>6539</v>
      </c>
      <c r="B7188" s="36">
        <v>474933</v>
      </c>
      <c r="C7188" s="35" t="str">
        <f>VLOOKUP(B7188,'[1]EC Sales Date'!$A:$C,2,)</f>
        <v>Parka BLOCKTECH</v>
      </c>
      <c r="D7188" s="36" t="s">
        <v>56</v>
      </c>
      <c r="E7188" s="36" t="s">
        <v>56</v>
      </c>
      <c r="F7188" s="36" t="s">
        <v>56</v>
      </c>
      <c r="G7188" s="36" t="s">
        <v>7504</v>
      </c>
      <c r="H7188" s="36" t="s">
        <v>7504</v>
      </c>
      <c r="I7188" s="36" t="s">
        <v>3524</v>
      </c>
      <c r="J7188" s="36" t="s">
        <v>59</v>
      </c>
      <c r="K7188" s="36" t="s">
        <v>4341</v>
      </c>
    </row>
    <row r="7189" spans="1:11" ht="15" customHeight="1">
      <c r="A7189" s="36" t="s">
        <v>6540</v>
      </c>
      <c r="B7189" s="36">
        <v>475769</v>
      </c>
      <c r="C7189" s="35" t="str">
        <f>VLOOKUP(B7189,'[1]EC Sales Date'!$A:$C,2,)</f>
        <v>Veste Zippée</v>
      </c>
      <c r="D7189" s="36" t="s">
        <v>56</v>
      </c>
      <c r="E7189" s="36" t="s">
        <v>57</v>
      </c>
      <c r="F7189" s="36" t="s">
        <v>57</v>
      </c>
      <c r="G7189" s="36" t="s">
        <v>7504</v>
      </c>
      <c r="H7189" s="36" t="s">
        <v>7504</v>
      </c>
      <c r="I7189" s="36" t="s">
        <v>58</v>
      </c>
      <c r="J7189" s="37" t="s">
        <v>123</v>
      </c>
      <c r="K7189" s="36" t="s">
        <v>248</v>
      </c>
    </row>
    <row r="7190" spans="1:11" ht="15" customHeight="1">
      <c r="A7190" s="36" t="s">
        <v>6541</v>
      </c>
      <c r="B7190" s="36">
        <v>475770</v>
      </c>
      <c r="C7190" s="35" t="str">
        <f>VLOOKUP(B7190,'[1]EC Sales Date'!$A:$C,2,)</f>
        <v>Jean Droit Large</v>
      </c>
      <c r="D7190" s="36" t="s">
        <v>80</v>
      </c>
      <c r="E7190" s="36" t="s">
        <v>57</v>
      </c>
      <c r="F7190" s="36" t="s">
        <v>57</v>
      </c>
      <c r="G7190" s="36" t="s">
        <v>7504</v>
      </c>
      <c r="H7190" s="36" t="s">
        <v>7504</v>
      </c>
      <c r="I7190" s="36" t="s">
        <v>58</v>
      </c>
      <c r="J7190" s="37" t="s">
        <v>123</v>
      </c>
      <c r="K7190" s="36" t="s">
        <v>248</v>
      </c>
    </row>
    <row r="7191" spans="1:11" ht="15" customHeight="1">
      <c r="A7191" s="36" t="s">
        <v>6542</v>
      </c>
      <c r="B7191" s="36">
        <v>477652</v>
      </c>
      <c r="C7191" s="35" t="str">
        <f>VLOOKUP(B7191,'[1]EC Sales Date'!$A:$C,2,)</f>
        <v>Jean Droit Large</v>
      </c>
      <c r="D7191" s="36" t="s">
        <v>86</v>
      </c>
      <c r="E7191" s="36" t="s">
        <v>57</v>
      </c>
      <c r="F7191" s="36" t="s">
        <v>57</v>
      </c>
      <c r="G7191" s="36" t="s">
        <v>7504</v>
      </c>
      <c r="H7191" s="36" t="s">
        <v>7504</v>
      </c>
      <c r="I7191" s="36" t="s">
        <v>58</v>
      </c>
      <c r="J7191" s="37" t="s">
        <v>123</v>
      </c>
      <c r="K7191" s="36" t="s">
        <v>76</v>
      </c>
    </row>
    <row r="7192" spans="1:11" ht="15" customHeight="1">
      <c r="A7192" s="36" t="s">
        <v>6543</v>
      </c>
      <c r="B7192" s="36">
        <v>477652</v>
      </c>
      <c r="C7192" s="35" t="str">
        <f>VLOOKUP(B7192,'[1]EC Sales Date'!$A:$C,2,)</f>
        <v>Jean Droit Large</v>
      </c>
      <c r="D7192" s="36" t="s">
        <v>56</v>
      </c>
      <c r="E7192" s="36" t="s">
        <v>57</v>
      </c>
      <c r="F7192" s="36" t="s">
        <v>57</v>
      </c>
      <c r="G7192" s="36" t="s">
        <v>7504</v>
      </c>
      <c r="H7192" s="36" t="s">
        <v>7504</v>
      </c>
      <c r="I7192" s="36" t="s">
        <v>58</v>
      </c>
      <c r="J7192" s="37" t="s">
        <v>123</v>
      </c>
      <c r="K7192" s="36" t="s">
        <v>76</v>
      </c>
    </row>
    <row r="7193" spans="1:11" ht="15" customHeight="1">
      <c r="A7193" s="36" t="s">
        <v>9813</v>
      </c>
      <c r="B7193" s="36">
        <v>474670</v>
      </c>
      <c r="C7193" s="35" t="str">
        <f>VLOOKUP(B7193,'[1]EC Sales Date'!$A:$C,2,)</f>
        <v>Pantalon large plissé</v>
      </c>
      <c r="D7193" s="36" t="s">
        <v>56</v>
      </c>
      <c r="E7193" s="36" t="s">
        <v>57</v>
      </c>
      <c r="F7193" s="36" t="s">
        <v>57</v>
      </c>
      <c r="G7193" s="36" t="s">
        <v>7504</v>
      </c>
      <c r="H7193" s="36" t="s">
        <v>7504</v>
      </c>
      <c r="I7193" s="36" t="s">
        <v>58</v>
      </c>
      <c r="J7193" s="36" t="s">
        <v>59</v>
      </c>
      <c r="K7193" s="36" t="s">
        <v>5340</v>
      </c>
    </row>
    <row r="7194" spans="1:11" ht="15" customHeight="1">
      <c r="A7194" s="36" t="s">
        <v>9814</v>
      </c>
      <c r="B7194" s="36">
        <v>478589</v>
      </c>
      <c r="C7194" s="35" t="str">
        <f>VLOOKUP(B7194,'[1]EC Sales Date'!$A:$C,2,)</f>
        <v>Pantalon large plissé (Chambray)</v>
      </c>
      <c r="D7194" s="36" t="s">
        <v>56</v>
      </c>
      <c r="E7194" s="36" t="s">
        <v>57</v>
      </c>
      <c r="F7194" s="36" t="s">
        <v>57</v>
      </c>
      <c r="G7194" s="36" t="s">
        <v>7504</v>
      </c>
      <c r="H7194" s="36" t="s">
        <v>7504</v>
      </c>
      <c r="I7194" s="36" t="s">
        <v>58</v>
      </c>
      <c r="J7194" s="36" t="s">
        <v>59</v>
      </c>
      <c r="K7194" s="36" t="s">
        <v>9815</v>
      </c>
    </row>
    <row r="7195" spans="1:11" ht="15" customHeight="1">
      <c r="A7195" s="36" t="s">
        <v>6544</v>
      </c>
      <c r="B7195" s="36">
        <v>475537</v>
      </c>
      <c r="C7195" s="35" t="str">
        <f>VLOOKUP(B7195,'[1]EC Sales Date'!$A:$C,2,)</f>
        <v>Jupe-short courte en sweat DRY</v>
      </c>
      <c r="D7195" s="36" t="s">
        <v>72</v>
      </c>
      <c r="E7195" s="36" t="s">
        <v>72</v>
      </c>
      <c r="F7195" s="36" t="s">
        <v>72</v>
      </c>
      <c r="G7195" s="36" t="s">
        <v>7504</v>
      </c>
      <c r="H7195" s="36" t="s">
        <v>7504</v>
      </c>
      <c r="I7195" s="36" t="s">
        <v>58</v>
      </c>
      <c r="J7195" s="36" t="s">
        <v>59</v>
      </c>
      <c r="K7195" s="36" t="s">
        <v>6545</v>
      </c>
    </row>
    <row r="7196" spans="1:11" ht="15" customHeight="1">
      <c r="A7196" s="36" t="s">
        <v>6546</v>
      </c>
      <c r="B7196" s="36">
        <v>474832</v>
      </c>
      <c r="C7196" s="35" t="str">
        <f>VLOOKUP(B7196,'[1]EC Sales Date'!$A:$C,2,)</f>
        <v>T-Shirt AIRism (Manches longues)</v>
      </c>
      <c r="D7196" s="36" t="s">
        <v>57</v>
      </c>
      <c r="E7196" s="36" t="s">
        <v>57</v>
      </c>
      <c r="F7196" s="36" t="s">
        <v>57</v>
      </c>
      <c r="G7196" s="36" t="s">
        <v>7504</v>
      </c>
      <c r="H7196" s="36" t="s">
        <v>7504</v>
      </c>
      <c r="I7196" s="36" t="s">
        <v>78</v>
      </c>
      <c r="J7196" s="36" t="s">
        <v>59</v>
      </c>
      <c r="K7196" s="36" t="s">
        <v>3653</v>
      </c>
    </row>
    <row r="7197" spans="1:11" ht="15" customHeight="1">
      <c r="A7197" s="36" t="s">
        <v>6547</v>
      </c>
      <c r="B7197" s="36">
        <v>474833</v>
      </c>
      <c r="C7197" s="35" t="str">
        <f>VLOOKUP(B7197,'[1]EC Sales Date'!$A:$C,2,)</f>
        <v>T-Shirt AIRism en coton (Rayé, Manches longues)</v>
      </c>
      <c r="D7197" s="36" t="s">
        <v>57</v>
      </c>
      <c r="E7197" s="36" t="s">
        <v>57</v>
      </c>
      <c r="F7197" s="36" t="s">
        <v>57</v>
      </c>
      <c r="G7197" s="36" t="s">
        <v>7504</v>
      </c>
      <c r="H7197" s="36" t="s">
        <v>7504</v>
      </c>
      <c r="I7197" s="36" t="s">
        <v>621</v>
      </c>
      <c r="J7197" s="36" t="s">
        <v>59</v>
      </c>
      <c r="K7197" s="36" t="s">
        <v>2501</v>
      </c>
    </row>
    <row r="7198" spans="1:11" ht="15" customHeight="1">
      <c r="A7198" s="36" t="s">
        <v>6548</v>
      </c>
      <c r="B7198" s="36">
        <v>474835</v>
      </c>
      <c r="C7198" s="35" t="str">
        <f>VLOOKUP(B7198,'[1]EC Sales Date'!$A:$C,2,)</f>
        <v>Veste Dry en Sweat (Bandes latérales)</v>
      </c>
      <c r="D7198" s="36" t="s">
        <v>57</v>
      </c>
      <c r="E7198" s="36" t="s">
        <v>57</v>
      </c>
      <c r="F7198" s="36" t="s">
        <v>57</v>
      </c>
      <c r="G7198" s="36" t="s">
        <v>7504</v>
      </c>
      <c r="H7198" s="36" t="s">
        <v>7504</v>
      </c>
      <c r="I7198" s="36" t="s">
        <v>58</v>
      </c>
      <c r="J7198" s="36" t="s">
        <v>59</v>
      </c>
      <c r="K7198" s="36" t="s">
        <v>6549</v>
      </c>
    </row>
    <row r="7199" spans="1:11" ht="15" customHeight="1">
      <c r="A7199" s="36" t="s">
        <v>6550</v>
      </c>
      <c r="B7199" s="36">
        <v>477957</v>
      </c>
      <c r="C7199" s="35" t="str">
        <f>VLOOKUP(B7199,'[1]EC Sales Date'!$A:$C,2,)</f>
        <v>Veste Dry en Sweat</v>
      </c>
      <c r="D7199" s="36" t="s">
        <v>57</v>
      </c>
      <c r="E7199" s="36" t="s">
        <v>57</v>
      </c>
      <c r="F7199" s="36" t="s">
        <v>57</v>
      </c>
      <c r="G7199" s="36" t="s">
        <v>7504</v>
      </c>
      <c r="H7199" s="36" t="s">
        <v>7504</v>
      </c>
      <c r="I7199" s="36" t="s">
        <v>58</v>
      </c>
      <c r="J7199" s="36" t="s">
        <v>59</v>
      </c>
      <c r="K7199" s="36" t="s">
        <v>6551</v>
      </c>
    </row>
    <row r="7200" spans="1:11" ht="15" customHeight="1">
      <c r="A7200" s="36" t="s">
        <v>6552</v>
      </c>
      <c r="B7200" s="36">
        <v>477957</v>
      </c>
      <c r="C7200" s="35" t="str">
        <f>VLOOKUP(B7200,'[1]EC Sales Date'!$A:$C,2,)</f>
        <v>Veste Dry en Sweat</v>
      </c>
      <c r="D7200" s="36" t="s">
        <v>57</v>
      </c>
      <c r="E7200" s="36" t="s">
        <v>57</v>
      </c>
      <c r="F7200" s="36" t="s">
        <v>57</v>
      </c>
      <c r="G7200" s="36" t="s">
        <v>7504</v>
      </c>
      <c r="H7200" s="36" t="s">
        <v>7504</v>
      </c>
      <c r="I7200" s="36" t="s">
        <v>58</v>
      </c>
      <c r="J7200" s="36" t="s">
        <v>59</v>
      </c>
      <c r="K7200" s="36" t="s">
        <v>6551</v>
      </c>
    </row>
    <row r="7201" spans="1:11" ht="15" customHeight="1">
      <c r="A7201" s="36" t="s">
        <v>9816</v>
      </c>
      <c r="B7201" s="36">
        <v>474836</v>
      </c>
      <c r="C7201" s="35" t="e">
        <f>VLOOKUP(B7201,'[1]EC Sales Date'!$A:$C,2,)</f>
        <v>#N/A</v>
      </c>
      <c r="D7201" s="36" t="s">
        <v>57</v>
      </c>
      <c r="E7201" s="36" t="s">
        <v>57</v>
      </c>
      <c r="F7201" s="36" t="s">
        <v>57</v>
      </c>
      <c r="G7201" s="36" t="s">
        <v>7504</v>
      </c>
      <c r="H7201" s="36" t="s">
        <v>7504</v>
      </c>
      <c r="I7201" s="36" t="s">
        <v>58</v>
      </c>
      <c r="J7201" s="36" t="s">
        <v>59</v>
      </c>
      <c r="K7201" s="36" t="s">
        <v>111</v>
      </c>
    </row>
    <row r="7202" spans="1:11" ht="15" customHeight="1">
      <c r="A7202" s="36" t="s">
        <v>9817</v>
      </c>
      <c r="B7202" s="36">
        <v>474836</v>
      </c>
      <c r="C7202" s="35" t="e">
        <f>VLOOKUP(B7202,'[1]EC Sales Date'!$A:$C,2,)</f>
        <v>#N/A</v>
      </c>
      <c r="D7202" s="36" t="s">
        <v>57</v>
      </c>
      <c r="E7202" s="36" t="s">
        <v>57</v>
      </c>
      <c r="F7202" s="36" t="s">
        <v>57</v>
      </c>
      <c r="G7202" s="36" t="s">
        <v>7504</v>
      </c>
      <c r="H7202" s="36" t="s">
        <v>7504</v>
      </c>
      <c r="I7202" s="36" t="s">
        <v>58</v>
      </c>
      <c r="J7202" s="36" t="s">
        <v>59</v>
      </c>
      <c r="K7202" s="36" t="s">
        <v>111</v>
      </c>
    </row>
    <row r="7203" spans="1:11" ht="15" customHeight="1">
      <c r="A7203" s="36" t="s">
        <v>6553</v>
      </c>
      <c r="B7203" s="36">
        <v>474837</v>
      </c>
      <c r="C7203" s="35" t="str">
        <f>VLOOKUP(B7203,'[1]EC Sales Date'!$A:$C,2,)</f>
        <v>Sweat Graphique Ultra Stretch</v>
      </c>
      <c r="D7203" s="36" t="s">
        <v>57</v>
      </c>
      <c r="E7203" s="36" t="s">
        <v>57</v>
      </c>
      <c r="F7203" s="36" t="s">
        <v>57</v>
      </c>
      <c r="G7203" s="36" t="s">
        <v>7504</v>
      </c>
      <c r="H7203" s="36" t="s">
        <v>7504</v>
      </c>
      <c r="I7203" s="36" t="s">
        <v>58</v>
      </c>
      <c r="J7203" s="36" t="s">
        <v>59</v>
      </c>
      <c r="K7203" s="36" t="s">
        <v>6554</v>
      </c>
    </row>
    <row r="7204" spans="1:11" ht="15" customHeight="1">
      <c r="A7204" s="36" t="s">
        <v>9818</v>
      </c>
      <c r="B7204" s="36">
        <v>474838</v>
      </c>
      <c r="C7204" s="35" t="e">
        <f>VLOOKUP(B7204,'[1]EC Sales Date'!$A:$C,2,)</f>
        <v>#N/A</v>
      </c>
      <c r="D7204" s="36" t="s">
        <v>57</v>
      </c>
      <c r="E7204" s="36" t="s">
        <v>57</v>
      </c>
      <c r="F7204" s="36" t="s">
        <v>57</v>
      </c>
      <c r="G7204" s="36" t="s">
        <v>7504</v>
      </c>
      <c r="H7204" s="36" t="s">
        <v>7504</v>
      </c>
      <c r="I7204" s="36" t="s">
        <v>58</v>
      </c>
      <c r="J7204" s="36" t="s">
        <v>59</v>
      </c>
      <c r="K7204" s="36" t="s">
        <v>6556</v>
      </c>
    </row>
    <row r="7205" spans="1:11" ht="15" customHeight="1">
      <c r="A7205" s="36" t="s">
        <v>6555</v>
      </c>
      <c r="B7205" s="36">
        <v>474839</v>
      </c>
      <c r="C7205" s="35" t="str">
        <f>VLOOKUP(B7205,'[1]EC Sales Date'!$A:$C,2,)</f>
        <v>Sweat Graphique Ultra Stretch</v>
      </c>
      <c r="D7205" s="36" t="s">
        <v>57</v>
      </c>
      <c r="E7205" s="36" t="s">
        <v>57</v>
      </c>
      <c r="F7205" s="36" t="s">
        <v>57</v>
      </c>
      <c r="G7205" s="36" t="s">
        <v>7504</v>
      </c>
      <c r="H7205" s="36" t="s">
        <v>7504</v>
      </c>
      <c r="I7205" s="36" t="s">
        <v>58</v>
      </c>
      <c r="J7205" s="36" t="s">
        <v>59</v>
      </c>
      <c r="K7205" s="36" t="s">
        <v>6556</v>
      </c>
    </row>
    <row r="7206" spans="1:11" ht="15" customHeight="1">
      <c r="A7206" s="36" t="s">
        <v>9819</v>
      </c>
      <c r="B7206" s="36">
        <v>477599</v>
      </c>
      <c r="C7206" s="35" t="e">
        <f>VLOOKUP(B7206,'[1]EC Sales Date'!$A:$C,2,)</f>
        <v>#N/A</v>
      </c>
      <c r="D7206" s="36" t="s">
        <v>57</v>
      </c>
      <c r="E7206" s="36" t="s">
        <v>57</v>
      </c>
      <c r="F7206" s="36" t="s">
        <v>57</v>
      </c>
      <c r="G7206" s="36" t="s">
        <v>7504</v>
      </c>
      <c r="H7206" s="36" t="s">
        <v>7504</v>
      </c>
      <c r="I7206" s="36" t="s">
        <v>58</v>
      </c>
      <c r="J7206" s="36" t="s">
        <v>59</v>
      </c>
      <c r="K7206" s="36" t="s">
        <v>111</v>
      </c>
    </row>
    <row r="7207" spans="1:11" ht="15" customHeight="1">
      <c r="A7207" s="36" t="s">
        <v>9820</v>
      </c>
      <c r="B7207" s="36">
        <v>477723</v>
      </c>
      <c r="C7207" s="35" t="e">
        <f>VLOOKUP(B7207,'[1]EC Sales Date'!$A:$C,2,)</f>
        <v>#N/A</v>
      </c>
      <c r="D7207" s="36" t="s">
        <v>57</v>
      </c>
      <c r="E7207" s="36" t="s">
        <v>57</v>
      </c>
      <c r="F7207" s="36" t="s">
        <v>57</v>
      </c>
      <c r="G7207" s="36" t="s">
        <v>7504</v>
      </c>
      <c r="H7207" s="36" t="s">
        <v>7504</v>
      </c>
      <c r="I7207" s="36" t="s">
        <v>58</v>
      </c>
      <c r="J7207" s="36" t="s">
        <v>59</v>
      </c>
      <c r="K7207" s="36" t="s">
        <v>111</v>
      </c>
    </row>
    <row r="7208" spans="1:11" ht="15" customHeight="1">
      <c r="A7208" s="36" t="s">
        <v>9821</v>
      </c>
      <c r="B7208" s="36">
        <v>477724</v>
      </c>
      <c r="C7208" s="35" t="e">
        <f>VLOOKUP(B7208,'[1]EC Sales Date'!$A:$C,2,)</f>
        <v>#N/A</v>
      </c>
      <c r="D7208" s="36" t="s">
        <v>57</v>
      </c>
      <c r="E7208" s="36" t="s">
        <v>57</v>
      </c>
      <c r="F7208" s="36" t="s">
        <v>57</v>
      </c>
      <c r="G7208" s="36" t="s">
        <v>7504</v>
      </c>
      <c r="H7208" s="36" t="s">
        <v>7504</v>
      </c>
      <c r="I7208" s="36" t="s">
        <v>58</v>
      </c>
      <c r="J7208" s="36" t="s">
        <v>59</v>
      </c>
      <c r="K7208" s="36" t="s">
        <v>111</v>
      </c>
    </row>
    <row r="7209" spans="1:11" ht="15" customHeight="1">
      <c r="A7209" s="36" t="s">
        <v>9822</v>
      </c>
      <c r="B7209" s="36">
        <v>475416</v>
      </c>
      <c r="C7209" s="35" t="e">
        <f>VLOOKUP(B7209,'[1]EC Sales Date'!$A:$C,2,)</f>
        <v>#N/A</v>
      </c>
      <c r="D7209" s="36" t="s">
        <v>57</v>
      </c>
      <c r="E7209" s="36" t="s">
        <v>57</v>
      </c>
      <c r="F7209" s="36" t="s">
        <v>57</v>
      </c>
      <c r="G7209" s="36" t="s">
        <v>7504</v>
      </c>
      <c r="H7209" s="36" t="s">
        <v>7504</v>
      </c>
      <c r="I7209" s="36" t="s">
        <v>58</v>
      </c>
      <c r="J7209" s="36" t="s">
        <v>59</v>
      </c>
      <c r="K7209" s="36" t="s">
        <v>9823</v>
      </c>
    </row>
    <row r="7210" spans="1:11" ht="15" customHeight="1">
      <c r="A7210" s="36" t="s">
        <v>9824</v>
      </c>
      <c r="B7210" s="36">
        <v>475416</v>
      </c>
      <c r="C7210" s="35" t="e">
        <f>VLOOKUP(B7210,'[1]EC Sales Date'!$A:$C,2,)</f>
        <v>#N/A</v>
      </c>
      <c r="D7210" s="36" t="s">
        <v>57</v>
      </c>
      <c r="E7210" s="36" t="s">
        <v>57</v>
      </c>
      <c r="F7210" s="36" t="s">
        <v>57</v>
      </c>
      <c r="G7210" s="36" t="s">
        <v>7504</v>
      </c>
      <c r="H7210" s="36" t="s">
        <v>7504</v>
      </c>
      <c r="I7210" s="36" t="s">
        <v>58</v>
      </c>
      <c r="J7210" s="36" t="s">
        <v>59</v>
      </c>
      <c r="K7210" s="36" t="s">
        <v>9823</v>
      </c>
    </row>
    <row r="7211" spans="1:11" ht="15" customHeight="1">
      <c r="A7211" s="36" t="s">
        <v>6557</v>
      </c>
      <c r="B7211" s="36">
        <v>475417</v>
      </c>
      <c r="C7211" s="35" t="str">
        <f>VLOOKUP(B7211,'[1]EC Sales Date'!$A:$C,2,)</f>
        <v>Jogging DRY (Bande latérale)</v>
      </c>
      <c r="D7211" s="36" t="s">
        <v>57</v>
      </c>
      <c r="E7211" s="36" t="s">
        <v>57</v>
      </c>
      <c r="F7211" s="36" t="s">
        <v>57</v>
      </c>
      <c r="G7211" s="36" t="s">
        <v>7504</v>
      </c>
      <c r="H7211" s="36" t="s">
        <v>7504</v>
      </c>
      <c r="I7211" s="36" t="s">
        <v>58</v>
      </c>
      <c r="J7211" s="36" t="s">
        <v>59</v>
      </c>
      <c r="K7211" s="36" t="s">
        <v>6558</v>
      </c>
    </row>
    <row r="7212" spans="1:11" ht="15" customHeight="1">
      <c r="A7212" s="36" t="s">
        <v>6559</v>
      </c>
      <c r="B7212" s="36">
        <v>476594</v>
      </c>
      <c r="C7212" s="35" t="str">
        <f>VLOOKUP(B7212,'[1]EC Sales Date'!$A:$C,2,)</f>
        <v>T-shirt UT Dragon Ball DAIMA</v>
      </c>
      <c r="D7212" s="36" t="s">
        <v>86</v>
      </c>
      <c r="E7212" s="36" t="s">
        <v>86</v>
      </c>
      <c r="F7212" s="36" t="s">
        <v>86</v>
      </c>
      <c r="G7212" s="36" t="s">
        <v>7504</v>
      </c>
      <c r="H7212" s="36" t="s">
        <v>7504</v>
      </c>
      <c r="I7212" s="36" t="s">
        <v>58</v>
      </c>
      <c r="J7212" s="37" t="s">
        <v>123</v>
      </c>
      <c r="K7212" s="36" t="s">
        <v>124</v>
      </c>
    </row>
    <row r="7213" spans="1:11" ht="15" customHeight="1">
      <c r="A7213" s="36" t="s">
        <v>6560</v>
      </c>
      <c r="B7213" s="36">
        <v>477856</v>
      </c>
      <c r="C7213" s="35" t="str">
        <f>VLOOKUP(B7213,'[1]EC Sales Date'!$A:$C,2,)</f>
        <v>T-shirt UT Dragon Ball DAIMA</v>
      </c>
      <c r="D7213" s="36" t="s">
        <v>86</v>
      </c>
      <c r="E7213" s="36" t="s">
        <v>86</v>
      </c>
      <c r="F7213" s="36" t="s">
        <v>86</v>
      </c>
      <c r="G7213" s="36" t="s">
        <v>7504</v>
      </c>
      <c r="H7213" s="36" t="s">
        <v>7504</v>
      </c>
      <c r="I7213" s="36" t="s">
        <v>58</v>
      </c>
      <c r="J7213" s="37" t="s">
        <v>123</v>
      </c>
      <c r="K7213" s="36" t="s">
        <v>124</v>
      </c>
    </row>
    <row r="7214" spans="1:11" ht="15" customHeight="1">
      <c r="A7214" s="36" t="s">
        <v>6561</v>
      </c>
      <c r="B7214" s="36">
        <v>477857</v>
      </c>
      <c r="C7214" s="35" t="str">
        <f>VLOOKUP(B7214,'[1]EC Sales Date'!$A:$C,2,)</f>
        <v>T-shirt UT Dragon Ball DAIMA</v>
      </c>
      <c r="D7214" s="36" t="s">
        <v>86</v>
      </c>
      <c r="E7214" s="36" t="s">
        <v>86</v>
      </c>
      <c r="F7214" s="36" t="s">
        <v>86</v>
      </c>
      <c r="G7214" s="36" t="s">
        <v>7504</v>
      </c>
      <c r="H7214" s="36" t="s">
        <v>7504</v>
      </c>
      <c r="I7214" s="36" t="s">
        <v>58</v>
      </c>
      <c r="J7214" s="37" t="s">
        <v>123</v>
      </c>
      <c r="K7214" s="36" t="s">
        <v>124</v>
      </c>
    </row>
    <row r="7215" spans="1:11" ht="15" customHeight="1">
      <c r="A7215" s="36" t="s">
        <v>6562</v>
      </c>
      <c r="B7215" s="36">
        <v>474915</v>
      </c>
      <c r="C7215" s="35" t="str">
        <f>VLOOKUP(B7215,'[1]EC Sales Date'!$A:$C,2,)</f>
        <v>Sweat à capuche Dry (Cropped)</v>
      </c>
      <c r="D7215" s="36" t="s">
        <v>57</v>
      </c>
      <c r="E7215" s="36" t="s">
        <v>57</v>
      </c>
      <c r="F7215" s="36" t="s">
        <v>57</v>
      </c>
      <c r="G7215" s="36" t="s">
        <v>7504</v>
      </c>
      <c r="H7215" s="36" t="s">
        <v>7504</v>
      </c>
      <c r="I7215" s="36" t="s">
        <v>58</v>
      </c>
      <c r="J7215" s="36" t="s">
        <v>59</v>
      </c>
      <c r="K7215" s="36" t="s">
        <v>6563</v>
      </c>
    </row>
    <row r="7216" spans="1:11" ht="15" customHeight="1">
      <c r="A7216" s="36" t="s">
        <v>6564</v>
      </c>
      <c r="B7216" s="36">
        <v>476461</v>
      </c>
      <c r="C7216" s="35" t="str">
        <f>VLOOKUP(B7216,'[1]EC Sales Date'!$A:$C,2,)</f>
        <v>Sweat à capuche Dry (Cropped)</v>
      </c>
      <c r="D7216" s="36" t="s">
        <v>57</v>
      </c>
      <c r="E7216" s="36" t="s">
        <v>57</v>
      </c>
      <c r="F7216" s="36" t="s">
        <v>57</v>
      </c>
      <c r="G7216" s="36" t="s">
        <v>7504</v>
      </c>
      <c r="H7216" s="36" t="s">
        <v>7504</v>
      </c>
      <c r="I7216" s="36" t="s">
        <v>58</v>
      </c>
      <c r="J7216" s="36" t="s">
        <v>59</v>
      </c>
      <c r="K7216" s="36" t="s">
        <v>6563</v>
      </c>
    </row>
    <row r="7217" spans="1:11" ht="15" customHeight="1">
      <c r="A7217" s="36" t="s">
        <v>6565</v>
      </c>
      <c r="B7217" s="36">
        <v>476622</v>
      </c>
      <c r="C7217" s="35" t="str">
        <f>VLOOKUP(B7217,'[1]EC Sales Date'!$A:$C,2,)</f>
        <v>Sweat à capuche Dry (Cropped)</v>
      </c>
      <c r="D7217" s="36" t="s">
        <v>57</v>
      </c>
      <c r="E7217" s="36" t="s">
        <v>57</v>
      </c>
      <c r="F7217" s="36" t="s">
        <v>57</v>
      </c>
      <c r="G7217" s="36" t="s">
        <v>7504</v>
      </c>
      <c r="H7217" s="36" t="s">
        <v>7504</v>
      </c>
      <c r="I7217" s="36" t="s">
        <v>58</v>
      </c>
      <c r="J7217" s="36" t="s">
        <v>59</v>
      </c>
      <c r="K7217" s="36" t="s">
        <v>6563</v>
      </c>
    </row>
    <row r="7218" spans="1:11" ht="15" customHeight="1">
      <c r="A7218" s="36" t="s">
        <v>9825</v>
      </c>
      <c r="B7218" s="36">
        <v>474845</v>
      </c>
      <c r="C7218" s="35" t="e">
        <f>VLOOKUP(B7218,'[1]EC Sales Date'!$A:$C,2,)</f>
        <v>#N/A</v>
      </c>
      <c r="D7218" s="36" t="s">
        <v>57</v>
      </c>
      <c r="E7218" s="36" t="s">
        <v>57</v>
      </c>
      <c r="F7218" s="36" t="s">
        <v>57</v>
      </c>
      <c r="G7218" s="36" t="s">
        <v>7504</v>
      </c>
      <c r="H7218" s="36" t="s">
        <v>7504</v>
      </c>
      <c r="I7218" s="36" t="s">
        <v>58</v>
      </c>
      <c r="J7218" s="36" t="s">
        <v>59</v>
      </c>
      <c r="K7218" s="36" t="s">
        <v>146</v>
      </c>
    </row>
    <row r="7219" spans="1:11" ht="15" customHeight="1">
      <c r="A7219" s="36" t="s">
        <v>6566</v>
      </c>
      <c r="B7219" s="36">
        <v>474847</v>
      </c>
      <c r="C7219" s="35" t="str">
        <f>VLOOKUP(B7219,'[1]EC Sales Date'!$A:$C,2,)</f>
        <v>Boxer (Rayé, Lot de 3)</v>
      </c>
      <c r="D7219" s="36" t="s">
        <v>57</v>
      </c>
      <c r="E7219" s="36" t="s">
        <v>57</v>
      </c>
      <c r="F7219" s="36" t="s">
        <v>57</v>
      </c>
      <c r="G7219" s="36" t="s">
        <v>7504</v>
      </c>
      <c r="H7219" s="36" t="s">
        <v>7504</v>
      </c>
      <c r="I7219" s="36" t="s">
        <v>58</v>
      </c>
      <c r="J7219" s="36" t="s">
        <v>59</v>
      </c>
      <c r="K7219" s="36" t="s">
        <v>146</v>
      </c>
    </row>
    <row r="7220" spans="1:11" ht="15" customHeight="1">
      <c r="A7220" s="36" t="s">
        <v>9826</v>
      </c>
      <c r="B7220" s="36">
        <v>474848</v>
      </c>
      <c r="C7220" s="35" t="e">
        <f>VLOOKUP(B7220,'[1]EC Sales Date'!$A:$C,2,)</f>
        <v>#N/A</v>
      </c>
      <c r="D7220" s="36" t="s">
        <v>57</v>
      </c>
      <c r="E7220" s="36" t="s">
        <v>57</v>
      </c>
      <c r="F7220" s="36" t="s">
        <v>57</v>
      </c>
      <c r="G7220" s="36" t="s">
        <v>7504</v>
      </c>
      <c r="H7220" s="36" t="s">
        <v>7504</v>
      </c>
      <c r="I7220" s="36" t="s">
        <v>58</v>
      </c>
      <c r="J7220" s="36" t="s">
        <v>59</v>
      </c>
      <c r="K7220" s="36" t="s">
        <v>146</v>
      </c>
    </row>
    <row r="7221" spans="1:11" ht="15" customHeight="1">
      <c r="A7221" s="36" t="s">
        <v>6567</v>
      </c>
      <c r="B7221" s="36">
        <v>474849</v>
      </c>
      <c r="C7221" s="35" t="str">
        <f>VLOOKUP(B7221,'[1]EC Sales Date'!$A:$C,2,)</f>
        <v>Slip (Motifs requins, Lot de 3)</v>
      </c>
      <c r="D7221" s="36" t="s">
        <v>57</v>
      </c>
      <c r="E7221" s="36" t="s">
        <v>57</v>
      </c>
      <c r="F7221" s="36" t="s">
        <v>57</v>
      </c>
      <c r="G7221" s="36" t="s">
        <v>7504</v>
      </c>
      <c r="H7221" s="36" t="s">
        <v>7504</v>
      </c>
      <c r="I7221" s="36" t="s">
        <v>58</v>
      </c>
      <c r="J7221" s="36" t="s">
        <v>59</v>
      </c>
      <c r="K7221" s="36" t="s">
        <v>146</v>
      </c>
    </row>
    <row r="7222" spans="1:11" ht="15" customHeight="1">
      <c r="A7222" s="36" t="s">
        <v>6568</v>
      </c>
      <c r="B7222" s="36">
        <v>474853</v>
      </c>
      <c r="C7222" s="35" t="str">
        <f>VLOOKUP(B7222,'[1]EC Sales Date'!$A:$C,2,)</f>
        <v>Chaussettes courtes (Rayées, Lot de 3)</v>
      </c>
      <c r="D7222" s="36" t="s">
        <v>86</v>
      </c>
      <c r="E7222" s="36" t="s">
        <v>86</v>
      </c>
      <c r="F7222" s="36" t="s">
        <v>86</v>
      </c>
      <c r="G7222" s="36" t="s">
        <v>7504</v>
      </c>
      <c r="H7222" s="36" t="s">
        <v>7504</v>
      </c>
      <c r="I7222" s="36" t="s">
        <v>58</v>
      </c>
      <c r="J7222" s="36" t="s">
        <v>59</v>
      </c>
      <c r="K7222" s="36" t="s">
        <v>6569</v>
      </c>
    </row>
    <row r="7223" spans="1:11" ht="15" customHeight="1">
      <c r="A7223" s="36" t="s">
        <v>6570</v>
      </c>
      <c r="B7223" s="36">
        <v>474854</v>
      </c>
      <c r="C7223" s="35" t="str">
        <f>VLOOKUP(B7223,'[1]EC Sales Date'!$A:$C,2,)</f>
        <v>Chaussettes courtes (Soutien, Lot de 3)</v>
      </c>
      <c r="D7223" s="36" t="s">
        <v>86</v>
      </c>
      <c r="E7223" s="36" t="s">
        <v>86</v>
      </c>
      <c r="F7223" s="36" t="s">
        <v>86</v>
      </c>
      <c r="G7223" s="36" t="s">
        <v>7504</v>
      </c>
      <c r="H7223" s="36" t="s">
        <v>7504</v>
      </c>
      <c r="I7223" s="36" t="s">
        <v>58</v>
      </c>
      <c r="J7223" s="36" t="s">
        <v>59</v>
      </c>
      <c r="K7223" s="36" t="s">
        <v>6571</v>
      </c>
    </row>
    <row r="7224" spans="1:11" ht="15" customHeight="1">
      <c r="A7224" s="36" t="s">
        <v>9827</v>
      </c>
      <c r="B7224" s="36">
        <v>474855</v>
      </c>
      <c r="C7224" s="35" t="e">
        <f>VLOOKUP(B7224,'[1]EC Sales Date'!$A:$C,2,)</f>
        <v>#N/A</v>
      </c>
      <c r="D7224" s="36" t="s">
        <v>86</v>
      </c>
      <c r="E7224" s="36" t="s">
        <v>86</v>
      </c>
      <c r="F7224" s="36" t="s">
        <v>86</v>
      </c>
      <c r="G7224" s="36" t="s">
        <v>7504</v>
      </c>
      <c r="H7224" s="36" t="s">
        <v>7504</v>
      </c>
      <c r="I7224" s="36" t="s">
        <v>58</v>
      </c>
      <c r="J7224" s="36" t="s">
        <v>59</v>
      </c>
      <c r="K7224" s="36" t="s">
        <v>8353</v>
      </c>
    </row>
    <row r="7225" spans="1:11" ht="15" customHeight="1">
      <c r="A7225" s="36" t="s">
        <v>6572</v>
      </c>
      <c r="B7225" s="36">
        <v>474856</v>
      </c>
      <c r="C7225" s="35" t="str">
        <f>VLOOKUP(B7225,'[1]EC Sales Date'!$A:$C,2,)</f>
        <v>Chaussettes courtes (Rayées, Lot de 3)</v>
      </c>
      <c r="D7225" s="36" t="s">
        <v>86</v>
      </c>
      <c r="E7225" s="36" t="s">
        <v>86</v>
      </c>
      <c r="F7225" s="36" t="s">
        <v>86</v>
      </c>
      <c r="G7225" s="36" t="s">
        <v>7504</v>
      </c>
      <c r="H7225" s="36" t="s">
        <v>7504</v>
      </c>
      <c r="I7225" s="36" t="s">
        <v>58</v>
      </c>
      <c r="J7225" s="36" t="s">
        <v>59</v>
      </c>
      <c r="K7225" s="36" t="s">
        <v>6573</v>
      </c>
    </row>
    <row r="7226" spans="1:11" ht="15" customHeight="1">
      <c r="A7226" s="36" t="s">
        <v>9828</v>
      </c>
      <c r="B7226" s="36">
        <v>474857</v>
      </c>
      <c r="C7226" s="35" t="e">
        <f>VLOOKUP(B7226,'[1]EC Sales Date'!$A:$C,2,)</f>
        <v>#N/A</v>
      </c>
      <c r="D7226" s="36" t="s">
        <v>86</v>
      </c>
      <c r="E7226" s="36" t="s">
        <v>86</v>
      </c>
      <c r="F7226" s="36" t="s">
        <v>86</v>
      </c>
      <c r="G7226" s="36" t="s">
        <v>7504</v>
      </c>
      <c r="H7226" s="36" t="s">
        <v>7504</v>
      </c>
      <c r="I7226" s="36" t="s">
        <v>58</v>
      </c>
      <c r="J7226" s="36" t="s">
        <v>59</v>
      </c>
      <c r="K7226" s="36" t="s">
        <v>136</v>
      </c>
    </row>
    <row r="7227" spans="1:11" ht="15" customHeight="1">
      <c r="A7227" s="36" t="s">
        <v>6574</v>
      </c>
      <c r="B7227" s="36">
        <v>474858</v>
      </c>
      <c r="C7227" s="35" t="str">
        <f>VLOOKUP(B7227,'[1]EC Sales Date'!$A:$C,2,)</f>
        <v>Chaussettes (Lot de 3)</v>
      </c>
      <c r="D7227" s="36" t="s">
        <v>86</v>
      </c>
      <c r="E7227" s="36" t="s">
        <v>86</v>
      </c>
      <c r="F7227" s="36" t="s">
        <v>86</v>
      </c>
      <c r="G7227" s="36" t="s">
        <v>7504</v>
      </c>
      <c r="H7227" s="36" t="s">
        <v>7504</v>
      </c>
      <c r="I7227" s="36" t="s">
        <v>58</v>
      </c>
      <c r="J7227" s="36" t="s">
        <v>59</v>
      </c>
      <c r="K7227" s="36" t="s">
        <v>6575</v>
      </c>
    </row>
    <row r="7228" spans="1:11" ht="15" customHeight="1">
      <c r="A7228" s="36" t="s">
        <v>6576</v>
      </c>
      <c r="B7228" s="36">
        <v>474859</v>
      </c>
      <c r="C7228" s="35" t="str">
        <f>VLOOKUP(B7228,'[1]EC Sales Date'!$A:$C,2,)</f>
        <v>Chaussettes (3 paires)</v>
      </c>
      <c r="D7228" s="36" t="s">
        <v>86</v>
      </c>
      <c r="E7228" s="36" t="s">
        <v>86</v>
      </c>
      <c r="F7228" s="36" t="s">
        <v>86</v>
      </c>
      <c r="G7228" s="36" t="s">
        <v>7504</v>
      </c>
      <c r="H7228" s="36" t="s">
        <v>7504</v>
      </c>
      <c r="I7228" s="36" t="s">
        <v>58</v>
      </c>
      <c r="J7228" s="36" t="s">
        <v>59</v>
      </c>
      <c r="K7228" s="36" t="s">
        <v>6577</v>
      </c>
    </row>
    <row r="7229" spans="1:11" ht="15" customHeight="1">
      <c r="A7229" s="36" t="s">
        <v>9829</v>
      </c>
      <c r="B7229" s="36">
        <v>474851</v>
      </c>
      <c r="C7229" s="35" t="e">
        <f>VLOOKUP(B7229,'[1]EC Sales Date'!$A:$C,2,)</f>
        <v>#N/A</v>
      </c>
      <c r="D7229" s="36" t="s">
        <v>57</v>
      </c>
      <c r="E7229" s="36" t="s">
        <v>57</v>
      </c>
      <c r="F7229" s="36" t="s">
        <v>57</v>
      </c>
      <c r="G7229" s="36" t="s">
        <v>7504</v>
      </c>
      <c r="H7229" s="36" t="s">
        <v>7504</v>
      </c>
      <c r="I7229" s="36" t="s">
        <v>78</v>
      </c>
      <c r="J7229" s="36" t="s">
        <v>59</v>
      </c>
      <c r="K7229" s="36" t="s">
        <v>3989</v>
      </c>
    </row>
    <row r="7230" spans="1:11" ht="15" customHeight="1">
      <c r="A7230" s="36" t="s">
        <v>9830</v>
      </c>
      <c r="B7230" s="36">
        <v>474852</v>
      </c>
      <c r="C7230" s="35" t="e">
        <f>VLOOKUP(B7230,'[1]EC Sales Date'!$A:$C,2,)</f>
        <v>#N/A</v>
      </c>
      <c r="D7230" s="36" t="s">
        <v>57</v>
      </c>
      <c r="E7230" s="36" t="s">
        <v>57</v>
      </c>
      <c r="F7230" s="36" t="s">
        <v>57</v>
      </c>
      <c r="G7230" s="36" t="s">
        <v>7504</v>
      </c>
      <c r="H7230" s="36" t="s">
        <v>7504</v>
      </c>
      <c r="I7230" s="36" t="s">
        <v>78</v>
      </c>
      <c r="J7230" s="36" t="s">
        <v>59</v>
      </c>
      <c r="K7230" s="36" t="s">
        <v>3989</v>
      </c>
    </row>
    <row r="7231" spans="1:11" ht="15" customHeight="1">
      <c r="A7231" s="36" t="s">
        <v>6578</v>
      </c>
      <c r="B7231" s="36">
        <v>474685</v>
      </c>
      <c r="C7231" s="35" t="str">
        <f>VLOOKUP(B7231,'[1]EC Sales Date'!$A:$C,2,)</f>
        <v>Soutien-gorge AIRism</v>
      </c>
      <c r="D7231" s="36" t="s">
        <v>86</v>
      </c>
      <c r="E7231" s="36" t="s">
        <v>86</v>
      </c>
      <c r="F7231" s="36" t="s">
        <v>86</v>
      </c>
      <c r="G7231" s="36" t="s">
        <v>7504</v>
      </c>
      <c r="H7231" s="36" t="s">
        <v>7504</v>
      </c>
      <c r="I7231" s="36" t="s">
        <v>58</v>
      </c>
      <c r="J7231" s="36" t="s">
        <v>59</v>
      </c>
      <c r="K7231" s="36" t="s">
        <v>151</v>
      </c>
    </row>
    <row r="7232" spans="1:11" ht="15" customHeight="1">
      <c r="A7232" s="36" t="s">
        <v>6579</v>
      </c>
      <c r="B7232" s="36">
        <v>474685</v>
      </c>
      <c r="C7232" s="35" t="str">
        <f>VLOOKUP(B7232,'[1]EC Sales Date'!$A:$C,2,)</f>
        <v>Soutien-gorge AIRism</v>
      </c>
      <c r="D7232" s="36" t="s">
        <v>86</v>
      </c>
      <c r="E7232" s="36" t="s">
        <v>86</v>
      </c>
      <c r="F7232" s="36" t="s">
        <v>86</v>
      </c>
      <c r="G7232" s="36" t="s">
        <v>7504</v>
      </c>
      <c r="H7232" s="36" t="s">
        <v>7504</v>
      </c>
      <c r="I7232" s="36" t="s">
        <v>58</v>
      </c>
      <c r="J7232" s="36" t="s">
        <v>59</v>
      </c>
      <c r="K7232" s="36" t="s">
        <v>154</v>
      </c>
    </row>
    <row r="7233" spans="1:11" ht="15" customHeight="1">
      <c r="A7233" s="36" t="s">
        <v>6580</v>
      </c>
      <c r="B7233" s="36">
        <v>474686</v>
      </c>
      <c r="C7233" s="35" t="str">
        <f>VLOOKUP(B7233,'[1]EC Sales Date'!$A:$C,2,)</f>
        <v xml:space="preserve">Culotte Stretch en Coton (Motif cœurs, Lot de 3)
</v>
      </c>
      <c r="D7233" s="36" t="s">
        <v>140</v>
      </c>
      <c r="E7233" s="36" t="s">
        <v>140</v>
      </c>
      <c r="F7233" s="36" t="s">
        <v>140</v>
      </c>
      <c r="G7233" s="36" t="s">
        <v>7504</v>
      </c>
      <c r="H7233" s="36" t="s">
        <v>7504</v>
      </c>
      <c r="I7233" s="36" t="s">
        <v>58</v>
      </c>
      <c r="J7233" s="36" t="s">
        <v>59</v>
      </c>
      <c r="K7233" s="36" t="s">
        <v>156</v>
      </c>
    </row>
    <row r="7234" spans="1:11" ht="15" customHeight="1">
      <c r="A7234" s="36" t="s">
        <v>9831</v>
      </c>
      <c r="B7234" s="36">
        <v>474688</v>
      </c>
      <c r="C7234" s="35" t="e">
        <f>VLOOKUP(B7234,'[1]EC Sales Date'!$A:$C,2,)</f>
        <v>#N/A</v>
      </c>
      <c r="D7234" s="36" t="s">
        <v>140</v>
      </c>
      <c r="E7234" s="36" t="s">
        <v>140</v>
      </c>
      <c r="F7234" s="36" t="s">
        <v>140</v>
      </c>
      <c r="G7234" s="36" t="s">
        <v>7504</v>
      </c>
      <c r="H7234" s="36" t="s">
        <v>7504</v>
      </c>
      <c r="I7234" s="36" t="s">
        <v>58</v>
      </c>
      <c r="J7234" s="36" t="s">
        <v>59</v>
      </c>
      <c r="K7234" s="36" t="s">
        <v>156</v>
      </c>
    </row>
    <row r="7235" spans="1:11" ht="15" customHeight="1">
      <c r="A7235" s="36" t="s">
        <v>9832</v>
      </c>
      <c r="B7235" s="36">
        <v>474689</v>
      </c>
      <c r="C7235" s="35" t="e">
        <f>VLOOKUP(B7235,'[1]EC Sales Date'!$A:$C,2,)</f>
        <v>#N/A</v>
      </c>
      <c r="D7235" s="36" t="s">
        <v>140</v>
      </c>
      <c r="E7235" s="36" t="s">
        <v>140</v>
      </c>
      <c r="F7235" s="36" t="s">
        <v>140</v>
      </c>
      <c r="G7235" s="36" t="s">
        <v>7504</v>
      </c>
      <c r="H7235" s="36" t="s">
        <v>7504</v>
      </c>
      <c r="I7235" s="36" t="s">
        <v>58</v>
      </c>
      <c r="J7235" s="36" t="s">
        <v>59</v>
      </c>
      <c r="K7235" s="36" t="s">
        <v>156</v>
      </c>
    </row>
    <row r="7236" spans="1:11" ht="15" customHeight="1">
      <c r="A7236" s="36" t="s">
        <v>6581</v>
      </c>
      <c r="B7236" s="36">
        <v>474690</v>
      </c>
      <c r="C7236" s="35" t="str">
        <f>VLOOKUP(B7236,'[1]EC Sales Date'!$A:$C,2,)</f>
        <v xml:space="preserve">Culotte Stretch en Coton (Lot de 3)
</v>
      </c>
      <c r="D7236" s="36" t="s">
        <v>140</v>
      </c>
      <c r="E7236" s="36" t="s">
        <v>140</v>
      </c>
      <c r="F7236" s="36" t="s">
        <v>140</v>
      </c>
      <c r="G7236" s="36" t="s">
        <v>7504</v>
      </c>
      <c r="H7236" s="36" t="s">
        <v>7504</v>
      </c>
      <c r="I7236" s="36" t="s">
        <v>58</v>
      </c>
      <c r="J7236" s="36" t="s">
        <v>59</v>
      </c>
      <c r="K7236" s="36" t="s">
        <v>156</v>
      </c>
    </row>
    <row r="7237" spans="1:11" ht="15" customHeight="1">
      <c r="A7237" s="36" t="s">
        <v>6582</v>
      </c>
      <c r="B7237" s="36">
        <v>474691</v>
      </c>
      <c r="C7237" s="35" t="str">
        <f>VLOOKUP(B7237,'[1]EC Sales Date'!$A:$C,2,)</f>
        <v xml:space="preserve">Culotte Stretch en Coton (Motif cerises, Lot de 3)
</v>
      </c>
      <c r="D7237" s="36" t="s">
        <v>140</v>
      </c>
      <c r="E7237" s="36" t="s">
        <v>140</v>
      </c>
      <c r="F7237" s="36" t="s">
        <v>140</v>
      </c>
      <c r="G7237" s="36" t="s">
        <v>7504</v>
      </c>
      <c r="H7237" s="36" t="s">
        <v>7504</v>
      </c>
      <c r="I7237" s="36" t="s">
        <v>58</v>
      </c>
      <c r="J7237" s="36" t="s">
        <v>59</v>
      </c>
      <c r="K7237" s="36" t="s">
        <v>156</v>
      </c>
    </row>
    <row r="7238" spans="1:11" ht="15" customHeight="1">
      <c r="A7238" s="36" t="s">
        <v>9833</v>
      </c>
      <c r="B7238" s="36">
        <v>474695</v>
      </c>
      <c r="C7238" s="35" t="e">
        <f>VLOOKUP(B7238,'[1]EC Sales Date'!$A:$C,2,)</f>
        <v>#N/A</v>
      </c>
      <c r="D7238" s="36" t="s">
        <v>86</v>
      </c>
      <c r="E7238" s="36" t="s">
        <v>86</v>
      </c>
      <c r="F7238" s="36" t="s">
        <v>86</v>
      </c>
      <c r="G7238" s="36" t="s">
        <v>7504</v>
      </c>
      <c r="H7238" s="36" t="s">
        <v>7504</v>
      </c>
      <c r="I7238" s="36" t="s">
        <v>58</v>
      </c>
      <c r="J7238" s="36" t="s">
        <v>59</v>
      </c>
      <c r="K7238" s="36" t="s">
        <v>9834</v>
      </c>
    </row>
    <row r="7239" spans="1:11" ht="15" customHeight="1">
      <c r="A7239" s="36" t="s">
        <v>9835</v>
      </c>
      <c r="B7239" s="36">
        <v>474698</v>
      </c>
      <c r="C7239" s="35" t="e">
        <f>VLOOKUP(B7239,'[1]EC Sales Date'!$A:$C,2,)</f>
        <v>#N/A</v>
      </c>
      <c r="D7239" s="36" t="s">
        <v>57</v>
      </c>
      <c r="E7239" s="36" t="s">
        <v>57</v>
      </c>
      <c r="F7239" s="36" t="s">
        <v>57</v>
      </c>
      <c r="G7239" s="36" t="s">
        <v>7504</v>
      </c>
      <c r="H7239" s="36" t="s">
        <v>7504</v>
      </c>
      <c r="I7239" s="36" t="s">
        <v>58</v>
      </c>
      <c r="J7239" s="36" t="s">
        <v>59</v>
      </c>
      <c r="K7239" s="36" t="s">
        <v>3979</v>
      </c>
    </row>
    <row r="7240" spans="1:11" ht="15" customHeight="1">
      <c r="A7240" s="36" t="s">
        <v>6583</v>
      </c>
      <c r="B7240" s="36">
        <v>474700</v>
      </c>
      <c r="C7240" s="35" t="str">
        <f>VLOOKUP(B7240,'[1]EC Sales Date'!$A:$C,2,)</f>
        <v>Chaussettes courtes (Lot de 3)</v>
      </c>
      <c r="D7240" s="36" t="s">
        <v>57</v>
      </c>
      <c r="E7240" s="36" t="s">
        <v>57</v>
      </c>
      <c r="F7240" s="36" t="s">
        <v>57</v>
      </c>
      <c r="G7240" s="36" t="s">
        <v>7504</v>
      </c>
      <c r="H7240" s="36" t="s">
        <v>7504</v>
      </c>
      <c r="I7240" s="36" t="s">
        <v>58</v>
      </c>
      <c r="J7240" s="36" t="s">
        <v>59</v>
      </c>
      <c r="K7240" s="36" t="s">
        <v>6584</v>
      </c>
    </row>
    <row r="7241" spans="1:11" ht="15" customHeight="1">
      <c r="A7241" s="36" t="s">
        <v>6585</v>
      </c>
      <c r="B7241" s="36">
        <v>474694</v>
      </c>
      <c r="C7241" s="35" t="str">
        <f>VLOOKUP(B7241,'[1]EC Sales Date'!$A:$C,2,)</f>
        <v>Culotte AIRism sans coutures (Lot de 3)</v>
      </c>
      <c r="D7241" s="36" t="s">
        <v>86</v>
      </c>
      <c r="E7241" s="36" t="s">
        <v>86</v>
      </c>
      <c r="F7241" s="36" t="s">
        <v>86</v>
      </c>
      <c r="G7241" s="36" t="s">
        <v>7504</v>
      </c>
      <c r="H7241" s="36" t="s">
        <v>7504</v>
      </c>
      <c r="I7241" s="36" t="s">
        <v>58</v>
      </c>
      <c r="J7241" s="36" t="s">
        <v>59</v>
      </c>
      <c r="K7241" s="36" t="s">
        <v>4012</v>
      </c>
    </row>
    <row r="7242" spans="1:11" ht="15" customHeight="1">
      <c r="A7242" s="36" t="s">
        <v>6586</v>
      </c>
      <c r="B7242" s="36">
        <v>474694</v>
      </c>
      <c r="C7242" s="35" t="str">
        <f>VLOOKUP(B7242,'[1]EC Sales Date'!$A:$C,2,)</f>
        <v>Culotte AIRism sans coutures (Lot de 3)</v>
      </c>
      <c r="D7242" s="36" t="s">
        <v>57</v>
      </c>
      <c r="E7242" s="36" t="s">
        <v>57</v>
      </c>
      <c r="F7242" s="36" t="s">
        <v>57</v>
      </c>
      <c r="G7242" s="36" t="s">
        <v>7504</v>
      </c>
      <c r="H7242" s="36" t="s">
        <v>7504</v>
      </c>
      <c r="I7242" s="36" t="s">
        <v>58</v>
      </c>
      <c r="J7242" s="36" t="s">
        <v>59</v>
      </c>
      <c r="K7242" s="36" t="s">
        <v>4012</v>
      </c>
    </row>
    <row r="7243" spans="1:11" ht="15" customHeight="1">
      <c r="A7243" s="36" t="s">
        <v>9836</v>
      </c>
      <c r="B7243" s="36">
        <v>473807</v>
      </c>
      <c r="C7243" s="35" t="e">
        <f>VLOOKUP(B7243,'[1]EC Sales Date'!$A:$C,2,)</f>
        <v>#N/A</v>
      </c>
      <c r="D7243" s="36" t="s">
        <v>57</v>
      </c>
      <c r="E7243" s="36" t="s">
        <v>57</v>
      </c>
      <c r="F7243" s="36" t="s">
        <v>57</v>
      </c>
      <c r="G7243" s="36" t="s">
        <v>7504</v>
      </c>
      <c r="H7243" s="36" t="s">
        <v>7504</v>
      </c>
      <c r="I7243" s="36" t="s">
        <v>58</v>
      </c>
      <c r="J7243" s="37" t="s">
        <v>123</v>
      </c>
      <c r="K7243" s="36" t="s">
        <v>124</v>
      </c>
    </row>
    <row r="7244" spans="1:11" ht="15" customHeight="1">
      <c r="A7244" s="36" t="s">
        <v>9837</v>
      </c>
      <c r="B7244" s="36">
        <v>473808</v>
      </c>
      <c r="C7244" s="35" t="e">
        <f>VLOOKUP(B7244,'[1]EC Sales Date'!$A:$C,2,)</f>
        <v>#N/A</v>
      </c>
      <c r="D7244" s="36" t="s">
        <v>57</v>
      </c>
      <c r="E7244" s="36" t="s">
        <v>57</v>
      </c>
      <c r="F7244" s="36" t="s">
        <v>57</v>
      </c>
      <c r="G7244" s="36" t="s">
        <v>7504</v>
      </c>
      <c r="H7244" s="36" t="s">
        <v>7504</v>
      </c>
      <c r="I7244" s="36" t="s">
        <v>58</v>
      </c>
      <c r="J7244" s="37" t="s">
        <v>123</v>
      </c>
      <c r="K7244" s="36" t="s">
        <v>124</v>
      </c>
    </row>
    <row r="7245" spans="1:11" ht="15" customHeight="1">
      <c r="A7245" s="36" t="s">
        <v>6587</v>
      </c>
      <c r="B7245" s="36">
        <v>473810</v>
      </c>
      <c r="C7245" s="35" t="str">
        <f>VLOOKUP(B7245,'[1]EC Sales Date'!$A:$C,2,)</f>
        <v>Body Joy of Print (Imprimé, Manches Longues)</v>
      </c>
      <c r="D7245" s="36" t="s">
        <v>57</v>
      </c>
      <c r="E7245" s="36" t="s">
        <v>57</v>
      </c>
      <c r="F7245" s="36" t="s">
        <v>57</v>
      </c>
      <c r="G7245" s="36" t="s">
        <v>7504</v>
      </c>
      <c r="H7245" s="36" t="s">
        <v>7504</v>
      </c>
      <c r="I7245" s="36" t="s">
        <v>58</v>
      </c>
      <c r="J7245" s="37" t="s">
        <v>123</v>
      </c>
      <c r="K7245" s="36" t="s">
        <v>124</v>
      </c>
    </row>
    <row r="7246" spans="1:11" ht="15" customHeight="1">
      <c r="A7246" s="36" t="s">
        <v>9838</v>
      </c>
      <c r="B7246" s="36">
        <v>473811</v>
      </c>
      <c r="C7246" s="35" t="e">
        <f>VLOOKUP(B7246,'[1]EC Sales Date'!$A:$C,2,)</f>
        <v>#N/A</v>
      </c>
      <c r="D7246" s="36" t="s">
        <v>57</v>
      </c>
      <c r="E7246" s="36" t="s">
        <v>57</v>
      </c>
      <c r="F7246" s="36" t="s">
        <v>57</v>
      </c>
      <c r="G7246" s="36" t="s">
        <v>7504</v>
      </c>
      <c r="H7246" s="36" t="s">
        <v>7504</v>
      </c>
      <c r="I7246" s="36" t="s">
        <v>58</v>
      </c>
      <c r="J7246" s="37" t="s">
        <v>123</v>
      </c>
      <c r="K7246" s="36" t="s">
        <v>124</v>
      </c>
    </row>
    <row r="7247" spans="1:11" ht="15" customHeight="1">
      <c r="A7247" s="36" t="s">
        <v>9839</v>
      </c>
      <c r="B7247" s="36">
        <v>473819</v>
      </c>
      <c r="C7247" s="35" t="e">
        <f>VLOOKUP(B7247,'[1]EC Sales Date'!$A:$C,2,)</f>
        <v>#N/A</v>
      </c>
      <c r="D7247" s="36" t="s">
        <v>57</v>
      </c>
      <c r="E7247" s="36" t="s">
        <v>57</v>
      </c>
      <c r="F7247" s="36" t="s">
        <v>57</v>
      </c>
      <c r="G7247" s="36" t="s">
        <v>7504</v>
      </c>
      <c r="H7247" s="36" t="s">
        <v>7504</v>
      </c>
      <c r="I7247" s="36" t="s">
        <v>58</v>
      </c>
      <c r="J7247" s="37" t="s">
        <v>123</v>
      </c>
      <c r="K7247" s="36" t="s">
        <v>124</v>
      </c>
    </row>
    <row r="7248" spans="1:11" ht="15" customHeight="1">
      <c r="A7248" s="36" t="s">
        <v>9840</v>
      </c>
      <c r="B7248" s="36">
        <v>473820</v>
      </c>
      <c r="C7248" s="35" t="e">
        <f>VLOOKUP(B7248,'[1]EC Sales Date'!$A:$C,2,)</f>
        <v>#N/A</v>
      </c>
      <c r="D7248" s="36" t="s">
        <v>57</v>
      </c>
      <c r="E7248" s="36" t="s">
        <v>57</v>
      </c>
      <c r="F7248" s="36" t="s">
        <v>57</v>
      </c>
      <c r="G7248" s="36" t="s">
        <v>7504</v>
      </c>
      <c r="H7248" s="36" t="s">
        <v>7504</v>
      </c>
      <c r="I7248" s="36" t="s">
        <v>58</v>
      </c>
      <c r="J7248" s="37" t="s">
        <v>123</v>
      </c>
      <c r="K7248" s="36" t="s">
        <v>124</v>
      </c>
    </row>
    <row r="7249" spans="1:11" ht="15" customHeight="1">
      <c r="A7249" s="36" t="s">
        <v>6588</v>
      </c>
      <c r="B7249" s="36">
        <v>473827</v>
      </c>
      <c r="C7249" s="35" t="str">
        <f>VLOOKUP(B7249,'[1]EC Sales Date'!$A:$C,2,)</f>
        <v>Body UT Lisa Larson (Manches longues)</v>
      </c>
      <c r="D7249" s="36" t="s">
        <v>57</v>
      </c>
      <c r="E7249" s="36" t="s">
        <v>57</v>
      </c>
      <c r="F7249" s="36" t="s">
        <v>57</v>
      </c>
      <c r="G7249" s="36" t="s">
        <v>7504</v>
      </c>
      <c r="H7249" s="36" t="s">
        <v>7504</v>
      </c>
      <c r="I7249" s="36" t="s">
        <v>58</v>
      </c>
      <c r="J7249" s="37" t="s">
        <v>123</v>
      </c>
      <c r="K7249" s="36" t="s">
        <v>124</v>
      </c>
    </row>
    <row r="7250" spans="1:11" ht="15" customHeight="1">
      <c r="A7250" s="36" t="s">
        <v>6589</v>
      </c>
      <c r="B7250" s="36">
        <v>473828</v>
      </c>
      <c r="C7250" s="35" t="str">
        <f>VLOOKUP(B7250,'[1]EC Sales Date'!$A:$C,2,)</f>
        <v>Body UT Lisa Larson (Manches longues)</v>
      </c>
      <c r="D7250" s="36" t="s">
        <v>57</v>
      </c>
      <c r="E7250" s="36" t="s">
        <v>57</v>
      </c>
      <c r="F7250" s="36" t="s">
        <v>57</v>
      </c>
      <c r="G7250" s="36" t="s">
        <v>7504</v>
      </c>
      <c r="H7250" s="36" t="s">
        <v>7504</v>
      </c>
      <c r="I7250" s="36" t="s">
        <v>58</v>
      </c>
      <c r="J7250" s="37" t="s">
        <v>123</v>
      </c>
      <c r="K7250" s="36" t="s">
        <v>124</v>
      </c>
    </row>
    <row r="7251" spans="1:11" ht="15" customHeight="1">
      <c r="A7251" s="36" t="s">
        <v>6590</v>
      </c>
      <c r="B7251" s="36">
        <v>473830</v>
      </c>
      <c r="C7251" s="35" t="str">
        <f>VLOOKUP(B7251,'[1]EC Sales Date'!$A:$C,2,)</f>
        <v>Body UT Lisa Larson (Manches longues)</v>
      </c>
      <c r="D7251" s="36" t="s">
        <v>57</v>
      </c>
      <c r="E7251" s="36" t="s">
        <v>57</v>
      </c>
      <c r="F7251" s="36" t="s">
        <v>57</v>
      </c>
      <c r="G7251" s="36" t="s">
        <v>7504</v>
      </c>
      <c r="H7251" s="36" t="s">
        <v>7504</v>
      </c>
      <c r="I7251" s="36" t="s">
        <v>58</v>
      </c>
      <c r="J7251" s="37" t="s">
        <v>123</v>
      </c>
      <c r="K7251" s="36" t="s">
        <v>124</v>
      </c>
    </row>
    <row r="7252" spans="1:11" ht="15" customHeight="1">
      <c r="A7252" s="36" t="s">
        <v>6591</v>
      </c>
      <c r="B7252" s="36">
        <v>473831</v>
      </c>
      <c r="C7252" s="35" t="str">
        <f>VLOOKUP(B7252,'[1]EC Sales Date'!$A:$C,2,)</f>
        <v>Body UT Lisa Larson (Manches longues)</v>
      </c>
      <c r="D7252" s="36" t="s">
        <v>57</v>
      </c>
      <c r="E7252" s="36" t="s">
        <v>57</v>
      </c>
      <c r="F7252" s="36" t="s">
        <v>57</v>
      </c>
      <c r="G7252" s="36" t="s">
        <v>7504</v>
      </c>
      <c r="H7252" s="36" t="s">
        <v>7504</v>
      </c>
      <c r="I7252" s="36" t="s">
        <v>58</v>
      </c>
      <c r="J7252" s="37" t="s">
        <v>123</v>
      </c>
      <c r="K7252" s="36" t="s">
        <v>124</v>
      </c>
    </row>
    <row r="7253" spans="1:11" ht="15" customHeight="1">
      <c r="A7253" s="36" t="s">
        <v>6592</v>
      </c>
      <c r="B7253" s="36">
        <v>473833</v>
      </c>
      <c r="C7253" s="35" t="str">
        <f>VLOOKUP(B7253,'[1]EC Sales Date'!$A:$C,2,)</f>
        <v>Body UT Lisa Larson (Manches longues)</v>
      </c>
      <c r="D7253" s="36" t="s">
        <v>57</v>
      </c>
      <c r="E7253" s="36" t="s">
        <v>57</v>
      </c>
      <c r="F7253" s="36" t="s">
        <v>57</v>
      </c>
      <c r="G7253" s="36" t="s">
        <v>7504</v>
      </c>
      <c r="H7253" s="36" t="s">
        <v>7504</v>
      </c>
      <c r="I7253" s="36" t="s">
        <v>58</v>
      </c>
      <c r="J7253" s="37" t="s">
        <v>123</v>
      </c>
      <c r="K7253" s="36" t="s">
        <v>124</v>
      </c>
    </row>
    <row r="7254" spans="1:11" ht="15" customHeight="1">
      <c r="A7254" s="36" t="s">
        <v>6593</v>
      </c>
      <c r="B7254" s="36">
        <v>473834</v>
      </c>
      <c r="C7254" s="35" t="str">
        <f>VLOOKUP(B7254,'[1]EC Sales Date'!$A:$C,2,)</f>
        <v>Body UT Lisa Larson (Manches longues)</v>
      </c>
      <c r="D7254" s="36" t="s">
        <v>57</v>
      </c>
      <c r="E7254" s="36" t="s">
        <v>57</v>
      </c>
      <c r="F7254" s="36" t="s">
        <v>57</v>
      </c>
      <c r="G7254" s="36" t="s">
        <v>7504</v>
      </c>
      <c r="H7254" s="36" t="s">
        <v>7504</v>
      </c>
      <c r="I7254" s="36" t="s">
        <v>58</v>
      </c>
      <c r="J7254" s="37" t="s">
        <v>123</v>
      </c>
      <c r="K7254" s="36" t="s">
        <v>124</v>
      </c>
    </row>
    <row r="7255" spans="1:11" ht="15" customHeight="1">
      <c r="A7255" s="36" t="s">
        <v>6594</v>
      </c>
      <c r="B7255" s="36">
        <v>473836</v>
      </c>
      <c r="C7255" s="35" t="str">
        <f>VLOOKUP(B7255,'[1]EC Sales Date'!$A:$C,2,)</f>
        <v>Body UT Lisa Larson (Manches longues)</v>
      </c>
      <c r="D7255" s="36" t="s">
        <v>57</v>
      </c>
      <c r="E7255" s="36" t="s">
        <v>57</v>
      </c>
      <c r="F7255" s="36" t="s">
        <v>57</v>
      </c>
      <c r="G7255" s="36" t="s">
        <v>7504</v>
      </c>
      <c r="H7255" s="36" t="s">
        <v>7504</v>
      </c>
      <c r="I7255" s="36" t="s">
        <v>58</v>
      </c>
      <c r="J7255" s="37" t="s">
        <v>123</v>
      </c>
      <c r="K7255" s="36" t="s">
        <v>124</v>
      </c>
    </row>
    <row r="7256" spans="1:11" ht="15" customHeight="1">
      <c r="A7256" s="36" t="s">
        <v>6595</v>
      </c>
      <c r="B7256" s="36">
        <v>473837</v>
      </c>
      <c r="C7256" s="35" t="str">
        <f>VLOOKUP(B7256,'[1]EC Sales Date'!$A:$C,2,)</f>
        <v>Body UT Lisa Larson (Manches longues)</v>
      </c>
      <c r="D7256" s="36" t="s">
        <v>57</v>
      </c>
      <c r="E7256" s="36" t="s">
        <v>57</v>
      </c>
      <c r="F7256" s="36" t="s">
        <v>57</v>
      </c>
      <c r="G7256" s="36" t="s">
        <v>7504</v>
      </c>
      <c r="H7256" s="36" t="s">
        <v>7504</v>
      </c>
      <c r="I7256" s="36" t="s">
        <v>58</v>
      </c>
      <c r="J7256" s="37" t="s">
        <v>123</v>
      </c>
      <c r="K7256" s="36" t="s">
        <v>124</v>
      </c>
    </row>
    <row r="7257" spans="1:11" ht="15" customHeight="1">
      <c r="A7257" s="36" t="s">
        <v>6596</v>
      </c>
      <c r="B7257" s="36">
        <v>473847</v>
      </c>
      <c r="C7257" s="35" t="str">
        <f>VLOOKUP(B7257,'[1]EC Sales Date'!$A:$C,2,)</f>
        <v>Body (Rayé, Manches Courtes)</v>
      </c>
      <c r="D7257" s="36" t="s">
        <v>57</v>
      </c>
      <c r="E7257" s="36" t="s">
        <v>57</v>
      </c>
      <c r="F7257" s="36" t="s">
        <v>57</v>
      </c>
      <c r="G7257" s="36" t="s">
        <v>7504</v>
      </c>
      <c r="H7257" s="36" t="s">
        <v>7504</v>
      </c>
      <c r="I7257" s="36" t="s">
        <v>58</v>
      </c>
      <c r="J7257" s="37" t="s">
        <v>123</v>
      </c>
      <c r="K7257" s="36" t="s">
        <v>124</v>
      </c>
    </row>
    <row r="7258" spans="1:11" ht="15" customHeight="1">
      <c r="A7258" s="36" t="s">
        <v>6597</v>
      </c>
      <c r="B7258" s="36">
        <v>473848</v>
      </c>
      <c r="C7258" s="35" t="str">
        <f>VLOOKUP(B7258,'[1]EC Sales Date'!$A:$C,2,)</f>
        <v>Body (Rayé, Manches Courtes)</v>
      </c>
      <c r="D7258" s="36" t="s">
        <v>57</v>
      </c>
      <c r="E7258" s="36" t="s">
        <v>57</v>
      </c>
      <c r="F7258" s="36" t="s">
        <v>57</v>
      </c>
      <c r="G7258" s="36" t="s">
        <v>7504</v>
      </c>
      <c r="H7258" s="36" t="s">
        <v>7504</v>
      </c>
      <c r="I7258" s="36" t="s">
        <v>58</v>
      </c>
      <c r="J7258" s="37" t="s">
        <v>123</v>
      </c>
      <c r="K7258" s="36" t="s">
        <v>124</v>
      </c>
    </row>
    <row r="7259" spans="1:11" ht="15" customHeight="1">
      <c r="A7259" s="36" t="s">
        <v>6598</v>
      </c>
      <c r="B7259" s="36">
        <v>473850</v>
      </c>
      <c r="C7259" s="35" t="str">
        <f>VLOOKUP(B7259,'[1]EC Sales Date'!$A:$C,2,)</f>
        <v>Body Joy of Print (Manches Courtes)</v>
      </c>
      <c r="D7259" s="36" t="s">
        <v>57</v>
      </c>
      <c r="E7259" s="36" t="s">
        <v>57</v>
      </c>
      <c r="F7259" s="36" t="s">
        <v>57</v>
      </c>
      <c r="G7259" s="36" t="s">
        <v>7504</v>
      </c>
      <c r="H7259" s="36" t="s">
        <v>7504</v>
      </c>
      <c r="I7259" s="36" t="s">
        <v>58</v>
      </c>
      <c r="J7259" s="37" t="s">
        <v>123</v>
      </c>
      <c r="K7259" s="36" t="s">
        <v>124</v>
      </c>
    </row>
    <row r="7260" spans="1:11" ht="15" customHeight="1">
      <c r="A7260" s="36" t="s">
        <v>6599</v>
      </c>
      <c r="B7260" s="36">
        <v>473851</v>
      </c>
      <c r="C7260" s="35" t="str">
        <f>VLOOKUP(B7260,'[1]EC Sales Date'!$A:$C,2,)</f>
        <v>Body Joy of Print (Manches Courtes)</v>
      </c>
      <c r="D7260" s="36" t="s">
        <v>57</v>
      </c>
      <c r="E7260" s="36" t="s">
        <v>57</v>
      </c>
      <c r="F7260" s="36" t="s">
        <v>57</v>
      </c>
      <c r="G7260" s="36" t="s">
        <v>7504</v>
      </c>
      <c r="H7260" s="36" t="s">
        <v>7504</v>
      </c>
      <c r="I7260" s="36" t="s">
        <v>58</v>
      </c>
      <c r="J7260" s="37" t="s">
        <v>123</v>
      </c>
      <c r="K7260" s="36" t="s">
        <v>124</v>
      </c>
    </row>
    <row r="7261" spans="1:11" ht="15" customHeight="1">
      <c r="A7261" s="36" t="s">
        <v>6600</v>
      </c>
      <c r="B7261" s="36">
        <v>473853</v>
      </c>
      <c r="C7261" s="35" t="str">
        <f>VLOOKUP(B7261,'[1]EC Sales Date'!$A:$C,2,)</f>
        <v>Body en maille pointelle (Manches courtes)</v>
      </c>
      <c r="D7261" s="36" t="s">
        <v>57</v>
      </c>
      <c r="E7261" s="36" t="s">
        <v>57</v>
      </c>
      <c r="F7261" s="36" t="s">
        <v>57</v>
      </c>
      <c r="G7261" s="36" t="s">
        <v>7504</v>
      </c>
      <c r="H7261" s="36" t="s">
        <v>7504</v>
      </c>
      <c r="I7261" s="36" t="s">
        <v>58</v>
      </c>
      <c r="J7261" s="37" t="s">
        <v>123</v>
      </c>
      <c r="K7261" s="36" t="s">
        <v>124</v>
      </c>
    </row>
    <row r="7262" spans="1:11" ht="15" customHeight="1">
      <c r="A7262" s="36" t="s">
        <v>6601</v>
      </c>
      <c r="B7262" s="36">
        <v>473854</v>
      </c>
      <c r="C7262" s="35" t="str">
        <f>VLOOKUP(B7262,'[1]EC Sales Date'!$A:$C,2,)</f>
        <v>Body en maille pointelle (Manches courtes)</v>
      </c>
      <c r="D7262" s="36" t="s">
        <v>57</v>
      </c>
      <c r="E7262" s="36" t="s">
        <v>57</v>
      </c>
      <c r="F7262" s="36" t="s">
        <v>57</v>
      </c>
      <c r="G7262" s="36" t="s">
        <v>7504</v>
      </c>
      <c r="H7262" s="36" t="s">
        <v>7504</v>
      </c>
      <c r="I7262" s="36" t="s">
        <v>58</v>
      </c>
      <c r="J7262" s="37" t="s">
        <v>123</v>
      </c>
      <c r="K7262" s="36" t="s">
        <v>124</v>
      </c>
    </row>
    <row r="7263" spans="1:11" ht="15" customHeight="1">
      <c r="A7263" s="36" t="s">
        <v>6602</v>
      </c>
      <c r="B7263" s="36">
        <v>473861</v>
      </c>
      <c r="C7263" s="35" t="str">
        <f>VLOOKUP(B7263,'[1]EC Sales Date'!$A:$C,2,)</f>
        <v>Body imprimé (Manches longues)</v>
      </c>
      <c r="D7263" s="36" t="s">
        <v>57</v>
      </c>
      <c r="E7263" s="36" t="s">
        <v>57</v>
      </c>
      <c r="F7263" s="36" t="s">
        <v>57</v>
      </c>
      <c r="G7263" s="36" t="s">
        <v>7504</v>
      </c>
      <c r="H7263" s="36" t="s">
        <v>7504</v>
      </c>
      <c r="I7263" s="36" t="s">
        <v>58</v>
      </c>
      <c r="J7263" s="37" t="s">
        <v>123</v>
      </c>
      <c r="K7263" s="36" t="s">
        <v>124</v>
      </c>
    </row>
    <row r="7264" spans="1:11" ht="15" customHeight="1">
      <c r="A7264" s="36" t="s">
        <v>9841</v>
      </c>
      <c r="B7264" s="36">
        <v>473862</v>
      </c>
      <c r="C7264" s="35" t="e">
        <f>VLOOKUP(B7264,'[1]EC Sales Date'!$A:$C,2,)</f>
        <v>#N/A</v>
      </c>
      <c r="D7264" s="36" t="s">
        <v>57</v>
      </c>
      <c r="E7264" s="36" t="s">
        <v>57</v>
      </c>
      <c r="F7264" s="36" t="s">
        <v>57</v>
      </c>
      <c r="G7264" s="36" t="s">
        <v>7504</v>
      </c>
      <c r="H7264" s="36" t="s">
        <v>7504</v>
      </c>
      <c r="I7264" s="36" t="s">
        <v>58</v>
      </c>
      <c r="J7264" s="36" t="s">
        <v>59</v>
      </c>
      <c r="K7264" s="36" t="s">
        <v>4017</v>
      </c>
    </row>
    <row r="7265" spans="1:11" ht="15" customHeight="1">
      <c r="A7265" s="36" t="s">
        <v>6603</v>
      </c>
      <c r="B7265" s="36">
        <v>477070</v>
      </c>
      <c r="C7265" s="35" t="str">
        <f>VLOOKUP(B7265,'[1]EC Sales Date'!$A:$C,2,)</f>
        <v>Cardigan en maille</v>
      </c>
      <c r="D7265" s="36" t="s">
        <v>57</v>
      </c>
      <c r="E7265" s="36" t="s">
        <v>57</v>
      </c>
      <c r="F7265" s="36" t="s">
        <v>57</v>
      </c>
      <c r="G7265" s="36" t="s">
        <v>7504</v>
      </c>
      <c r="H7265" s="36" t="s">
        <v>7504</v>
      </c>
      <c r="I7265" s="36" t="s">
        <v>58</v>
      </c>
      <c r="J7265" s="36" t="s">
        <v>59</v>
      </c>
      <c r="K7265" s="36" t="s">
        <v>3709</v>
      </c>
    </row>
    <row r="7266" spans="1:11" ht="15" customHeight="1">
      <c r="A7266" s="36" t="s">
        <v>6604</v>
      </c>
      <c r="B7266" s="36">
        <v>476895</v>
      </c>
      <c r="C7266" s="35" t="str">
        <f>VLOOKUP(B7266,'[1]EC Sales Date'!$A:$C,2,)</f>
        <v>Parka transportable Protection UV (Color Block)</v>
      </c>
      <c r="D7266" s="36" t="s">
        <v>57</v>
      </c>
      <c r="E7266" s="36" t="s">
        <v>57</v>
      </c>
      <c r="F7266" s="36" t="s">
        <v>57</v>
      </c>
      <c r="G7266" s="36" t="s">
        <v>7504</v>
      </c>
      <c r="H7266" s="36" t="s">
        <v>7504</v>
      </c>
      <c r="I7266" s="36" t="s">
        <v>2024</v>
      </c>
      <c r="J7266" s="36" t="s">
        <v>59</v>
      </c>
      <c r="K7266" s="36" t="s">
        <v>2025</v>
      </c>
    </row>
    <row r="7267" spans="1:11" ht="15" customHeight="1">
      <c r="A7267" s="36" t="s">
        <v>6605</v>
      </c>
      <c r="B7267" s="36">
        <v>473709</v>
      </c>
      <c r="C7267" s="35" t="str">
        <f>VLOOKUP(B7267,'[1]EC Sales Date'!$A:$C,2,)</f>
        <v>Pantalon Relax en Denim</v>
      </c>
      <c r="D7267" s="36" t="s">
        <v>57</v>
      </c>
      <c r="E7267" s="36" t="s">
        <v>57</v>
      </c>
      <c r="F7267" s="36" t="s">
        <v>57</v>
      </c>
      <c r="G7267" s="36" t="s">
        <v>7504</v>
      </c>
      <c r="H7267" s="36" t="s">
        <v>7504</v>
      </c>
      <c r="I7267" s="36" t="s">
        <v>58</v>
      </c>
      <c r="J7267" s="36" t="s">
        <v>59</v>
      </c>
      <c r="K7267" s="36" t="s">
        <v>4052</v>
      </c>
    </row>
    <row r="7268" spans="1:11" ht="15" customHeight="1">
      <c r="A7268" s="36" t="s">
        <v>6606</v>
      </c>
      <c r="B7268" s="36">
        <v>473709</v>
      </c>
      <c r="C7268" s="35" t="str">
        <f>VLOOKUP(B7268,'[1]EC Sales Date'!$A:$C,2,)</f>
        <v>Pantalon Relax en Denim</v>
      </c>
      <c r="D7268" s="36" t="s">
        <v>57</v>
      </c>
      <c r="E7268" s="36" t="s">
        <v>57</v>
      </c>
      <c r="F7268" s="36" t="s">
        <v>57</v>
      </c>
      <c r="G7268" s="36" t="s">
        <v>7504</v>
      </c>
      <c r="H7268" s="36" t="s">
        <v>7504</v>
      </c>
      <c r="I7268" s="36" t="s">
        <v>58</v>
      </c>
      <c r="J7268" s="36" t="s">
        <v>59</v>
      </c>
      <c r="K7268" s="36" t="s">
        <v>4052</v>
      </c>
    </row>
    <row r="7269" spans="1:11" ht="15" customHeight="1">
      <c r="A7269" s="36" t="s">
        <v>9842</v>
      </c>
      <c r="B7269" s="36">
        <v>473869</v>
      </c>
      <c r="C7269" s="35" t="e">
        <f>VLOOKUP(B7269,'[1]EC Sales Date'!$A:$C,2,)</f>
        <v>#N/A</v>
      </c>
      <c r="D7269" s="36" t="s">
        <v>57</v>
      </c>
      <c r="E7269" s="36" t="s">
        <v>57</v>
      </c>
      <c r="F7269" s="36" t="s">
        <v>57</v>
      </c>
      <c r="G7269" s="36" t="s">
        <v>7504</v>
      </c>
      <c r="H7269" s="36" t="s">
        <v>7504</v>
      </c>
      <c r="I7269" s="36" t="s">
        <v>58</v>
      </c>
      <c r="J7269" s="36" t="s">
        <v>59</v>
      </c>
      <c r="K7269" s="36" t="s">
        <v>203</v>
      </c>
    </row>
    <row r="7270" spans="1:11" ht="15" customHeight="1">
      <c r="A7270" s="36" t="s">
        <v>6607</v>
      </c>
      <c r="B7270" s="36">
        <v>473870</v>
      </c>
      <c r="C7270" s="35" t="str">
        <f>VLOOKUP(B7270,'[1]EC Sales Date'!$A:$C,2,)</f>
        <v>Legging (Imprimé)</v>
      </c>
      <c r="D7270" s="36" t="s">
        <v>57</v>
      </c>
      <c r="E7270" s="36" t="s">
        <v>57</v>
      </c>
      <c r="F7270" s="36" t="s">
        <v>57</v>
      </c>
      <c r="G7270" s="36" t="s">
        <v>7504</v>
      </c>
      <c r="H7270" s="36" t="s">
        <v>7504</v>
      </c>
      <c r="I7270" s="36" t="s">
        <v>58</v>
      </c>
      <c r="J7270" s="36" t="s">
        <v>59</v>
      </c>
      <c r="K7270" s="36" t="s">
        <v>156</v>
      </c>
    </row>
    <row r="7271" spans="1:11" ht="15" customHeight="1">
      <c r="A7271" s="36" t="s">
        <v>9843</v>
      </c>
      <c r="B7271" s="36">
        <v>473872</v>
      </c>
      <c r="C7271" s="35" t="e">
        <f>VLOOKUP(B7271,'[1]EC Sales Date'!$A:$C,2,)</f>
        <v>#N/A</v>
      </c>
      <c r="D7271" s="36" t="s">
        <v>57</v>
      </c>
      <c r="E7271" s="36" t="s">
        <v>57</v>
      </c>
      <c r="F7271" s="36" t="s">
        <v>57</v>
      </c>
      <c r="G7271" s="36" t="s">
        <v>7504</v>
      </c>
      <c r="H7271" s="36" t="s">
        <v>7504</v>
      </c>
      <c r="I7271" s="36" t="s">
        <v>58</v>
      </c>
      <c r="J7271" s="36" t="s">
        <v>59</v>
      </c>
      <c r="K7271" s="36" t="s">
        <v>156</v>
      </c>
    </row>
    <row r="7272" spans="1:11" ht="15" customHeight="1">
      <c r="A7272" s="36" t="s">
        <v>9844</v>
      </c>
      <c r="B7272" s="36">
        <v>473873</v>
      </c>
      <c r="C7272" s="35" t="e">
        <f>VLOOKUP(B7272,'[1]EC Sales Date'!$A:$C,2,)</f>
        <v>#N/A</v>
      </c>
      <c r="D7272" s="36" t="s">
        <v>57</v>
      </c>
      <c r="E7272" s="36" t="s">
        <v>57</v>
      </c>
      <c r="F7272" s="36" t="s">
        <v>57</v>
      </c>
      <c r="G7272" s="36" t="s">
        <v>7504</v>
      </c>
      <c r="H7272" s="36" t="s">
        <v>7504</v>
      </c>
      <c r="I7272" s="36" t="s">
        <v>58</v>
      </c>
      <c r="J7272" s="36" t="s">
        <v>59</v>
      </c>
      <c r="K7272" s="36" t="s">
        <v>200</v>
      </c>
    </row>
    <row r="7273" spans="1:11" ht="15" customHeight="1">
      <c r="A7273" s="36" t="s">
        <v>6608</v>
      </c>
      <c r="B7273" s="36">
        <v>473875</v>
      </c>
      <c r="C7273" s="35" t="str">
        <f>VLOOKUP(B7273,'[1]EC Sales Date'!$A:$C,2,)</f>
        <v>Jogging (Coupe décontractée)</v>
      </c>
      <c r="D7273" s="36" t="s">
        <v>57</v>
      </c>
      <c r="E7273" s="36" t="s">
        <v>57</v>
      </c>
      <c r="F7273" s="36" t="s">
        <v>57</v>
      </c>
      <c r="G7273" s="36" t="s">
        <v>7504</v>
      </c>
      <c r="H7273" s="36" t="s">
        <v>7504</v>
      </c>
      <c r="I7273" s="36" t="s">
        <v>58</v>
      </c>
      <c r="J7273" s="36" t="s">
        <v>59</v>
      </c>
      <c r="K7273" s="36" t="s">
        <v>156</v>
      </c>
    </row>
    <row r="7274" spans="1:11" ht="15" customHeight="1">
      <c r="A7274" s="36" t="s">
        <v>6609</v>
      </c>
      <c r="B7274" s="36">
        <v>477121</v>
      </c>
      <c r="C7274" s="35" t="str">
        <f>VLOOKUP(B7274,'[1]EC Sales Date'!$A:$C,2,)</f>
        <v>Legging Joy of Print</v>
      </c>
      <c r="D7274" s="36" t="s">
        <v>57</v>
      </c>
      <c r="E7274" s="36" t="s">
        <v>57</v>
      </c>
      <c r="F7274" s="36" t="s">
        <v>57</v>
      </c>
      <c r="G7274" s="36" t="s">
        <v>7504</v>
      </c>
      <c r="H7274" s="36" t="s">
        <v>7504</v>
      </c>
      <c r="I7274" s="36" t="s">
        <v>58</v>
      </c>
      <c r="J7274" s="36" t="s">
        <v>59</v>
      </c>
      <c r="K7274" s="36" t="s">
        <v>156</v>
      </c>
    </row>
    <row r="7275" spans="1:11" ht="15" customHeight="1">
      <c r="A7275" s="36" t="s">
        <v>6610</v>
      </c>
      <c r="B7275" s="36">
        <v>473878</v>
      </c>
      <c r="C7275" s="35" t="str">
        <f>VLOOKUP(B7275,'[1]EC Sales Date'!$A:$C,2,)</f>
        <v>T-shirt (Rayé, Manches Longues)</v>
      </c>
      <c r="D7275" s="36" t="s">
        <v>57</v>
      </c>
      <c r="E7275" s="36" t="s">
        <v>57</v>
      </c>
      <c r="F7275" s="36" t="s">
        <v>57</v>
      </c>
      <c r="G7275" s="36" t="s">
        <v>7504</v>
      </c>
      <c r="H7275" s="36" t="s">
        <v>7504</v>
      </c>
      <c r="I7275" s="36" t="s">
        <v>58</v>
      </c>
      <c r="J7275" s="36" t="s">
        <v>59</v>
      </c>
      <c r="K7275" s="36" t="s">
        <v>121</v>
      </c>
    </row>
    <row r="7276" spans="1:11" ht="15" customHeight="1">
      <c r="A7276" s="36" t="s">
        <v>6611</v>
      </c>
      <c r="B7276" s="36">
        <v>473879</v>
      </c>
      <c r="C7276" s="35" t="str">
        <f>VLOOKUP(B7276,'[1]EC Sales Date'!$A:$C,2,)</f>
        <v>T-shirt (Volants, Manches Longues)</v>
      </c>
      <c r="D7276" s="36" t="s">
        <v>57</v>
      </c>
      <c r="E7276" s="36" t="s">
        <v>57</v>
      </c>
      <c r="F7276" s="36" t="s">
        <v>57</v>
      </c>
      <c r="G7276" s="36" t="s">
        <v>7504</v>
      </c>
      <c r="H7276" s="36" t="s">
        <v>7504</v>
      </c>
      <c r="I7276" s="36" t="s">
        <v>58</v>
      </c>
      <c r="J7276" s="36" t="s">
        <v>59</v>
      </c>
      <c r="K7276" s="36" t="s">
        <v>6612</v>
      </c>
    </row>
    <row r="7277" spans="1:11" ht="15" customHeight="1">
      <c r="A7277" s="36" t="s">
        <v>6613</v>
      </c>
      <c r="B7277" s="36">
        <v>473884</v>
      </c>
      <c r="C7277" s="35" t="str">
        <f>VLOOKUP(B7277,'[1]EC Sales Date'!$A:$C,2,)</f>
        <v>Pyjama UT Lisa Larson</v>
      </c>
      <c r="D7277" s="36" t="s">
        <v>57</v>
      </c>
      <c r="E7277" s="36" t="s">
        <v>57</v>
      </c>
      <c r="F7277" s="36" t="s">
        <v>57</v>
      </c>
      <c r="G7277" s="36" t="s">
        <v>7504</v>
      </c>
      <c r="H7277" s="36" t="s">
        <v>7504</v>
      </c>
      <c r="I7277" s="36" t="s">
        <v>58</v>
      </c>
      <c r="J7277" s="36" t="s">
        <v>59</v>
      </c>
      <c r="K7277" s="36" t="s">
        <v>379</v>
      </c>
    </row>
    <row r="7278" spans="1:11" ht="15" customHeight="1">
      <c r="A7278" s="36" t="s">
        <v>6614</v>
      </c>
      <c r="B7278" s="36">
        <v>473885</v>
      </c>
      <c r="C7278" s="35" t="str">
        <f>VLOOKUP(B7278,'[1]EC Sales Date'!$A:$C,2,)</f>
        <v>Pyjama UT Lisa Larson</v>
      </c>
      <c r="D7278" s="36" t="s">
        <v>57</v>
      </c>
      <c r="E7278" s="36" t="s">
        <v>57</v>
      </c>
      <c r="F7278" s="36" t="s">
        <v>57</v>
      </c>
      <c r="G7278" s="36" t="s">
        <v>7504</v>
      </c>
      <c r="H7278" s="36" t="s">
        <v>7504</v>
      </c>
      <c r="I7278" s="36" t="s">
        <v>58</v>
      </c>
      <c r="J7278" s="36" t="s">
        <v>59</v>
      </c>
      <c r="K7278" s="36" t="s">
        <v>379</v>
      </c>
    </row>
    <row r="7279" spans="1:11" ht="15" customHeight="1">
      <c r="A7279" s="36" t="s">
        <v>6615</v>
      </c>
      <c r="B7279" s="36">
        <v>473886</v>
      </c>
      <c r="C7279" s="35" t="str">
        <f>VLOOKUP(B7279,'[1]EC Sales Date'!$A:$C,2,)</f>
        <v>Pyjama UT Lisa Larson</v>
      </c>
      <c r="D7279" s="36" t="s">
        <v>57</v>
      </c>
      <c r="E7279" s="36" t="s">
        <v>57</v>
      </c>
      <c r="F7279" s="36" t="s">
        <v>57</v>
      </c>
      <c r="G7279" s="36" t="s">
        <v>7504</v>
      </c>
      <c r="H7279" s="36" t="s">
        <v>7504</v>
      </c>
      <c r="I7279" s="36" t="s">
        <v>58</v>
      </c>
      <c r="J7279" s="36" t="s">
        <v>59</v>
      </c>
      <c r="K7279" s="36" t="s">
        <v>379</v>
      </c>
    </row>
    <row r="7280" spans="1:11" ht="15" customHeight="1">
      <c r="A7280" s="36" t="s">
        <v>6616</v>
      </c>
      <c r="B7280" s="36">
        <v>473887</v>
      </c>
      <c r="C7280" s="35" t="str">
        <f>VLOOKUP(B7280,'[1]EC Sales Date'!$A:$C,2,)</f>
        <v>Pyjama UT Lisa Larson</v>
      </c>
      <c r="D7280" s="36" t="s">
        <v>57</v>
      </c>
      <c r="E7280" s="36" t="s">
        <v>57</v>
      </c>
      <c r="F7280" s="36" t="s">
        <v>57</v>
      </c>
      <c r="G7280" s="36" t="s">
        <v>7504</v>
      </c>
      <c r="H7280" s="36" t="s">
        <v>7504</v>
      </c>
      <c r="I7280" s="36" t="s">
        <v>58</v>
      </c>
      <c r="J7280" s="36" t="s">
        <v>59</v>
      </c>
      <c r="K7280" s="36" t="s">
        <v>379</v>
      </c>
    </row>
    <row r="7281" spans="1:11" ht="15" customHeight="1">
      <c r="A7281" s="36" t="s">
        <v>6617</v>
      </c>
      <c r="B7281" s="36">
        <v>473898</v>
      </c>
      <c r="C7281" s="35" t="str">
        <f>VLOOKUP(B7281,'[1]EC Sales Date'!$A:$C,2,)</f>
        <v>Chaussettes courtes (Lot de 3)</v>
      </c>
      <c r="D7281" s="36" t="s">
        <v>57</v>
      </c>
      <c r="E7281" s="36" t="s">
        <v>57</v>
      </c>
      <c r="F7281" s="36" t="s">
        <v>57</v>
      </c>
      <c r="G7281" s="36" t="s">
        <v>7504</v>
      </c>
      <c r="H7281" s="36" t="s">
        <v>7504</v>
      </c>
      <c r="I7281" s="36" t="s">
        <v>58</v>
      </c>
      <c r="J7281" s="36" t="s">
        <v>59</v>
      </c>
      <c r="K7281" s="36" t="s">
        <v>6618</v>
      </c>
    </row>
    <row r="7282" spans="1:11" ht="15" customHeight="1">
      <c r="A7282" s="36" t="s">
        <v>6619</v>
      </c>
      <c r="B7282" s="36">
        <v>473899</v>
      </c>
      <c r="C7282" s="35" t="str">
        <f>VLOOKUP(B7282,'[1]EC Sales Date'!$A:$C,2,)</f>
        <v>Chaussettes (Lot de 3)</v>
      </c>
      <c r="D7282" s="36" t="s">
        <v>57</v>
      </c>
      <c r="E7282" s="36" t="s">
        <v>57</v>
      </c>
      <c r="F7282" s="36" t="s">
        <v>57</v>
      </c>
      <c r="G7282" s="36" t="s">
        <v>7504</v>
      </c>
      <c r="H7282" s="36" t="s">
        <v>7504</v>
      </c>
      <c r="I7282" s="36" t="s">
        <v>58</v>
      </c>
      <c r="J7282" s="36" t="s">
        <v>59</v>
      </c>
      <c r="K7282" s="36" t="s">
        <v>6620</v>
      </c>
    </row>
    <row r="7283" spans="1:11" ht="15" customHeight="1">
      <c r="A7283" s="36" t="s">
        <v>6621</v>
      </c>
      <c r="B7283" s="36">
        <v>476392</v>
      </c>
      <c r="C7283" s="35" t="str">
        <f>VLOOKUP(B7283,'[1]EC Sales Date'!$A:$C,2,)</f>
        <v>Sweat UT Magic For All Icons</v>
      </c>
      <c r="D7283" s="36" t="s">
        <v>57</v>
      </c>
      <c r="E7283" s="36" t="s">
        <v>57</v>
      </c>
      <c r="F7283" s="36" t="s">
        <v>57</v>
      </c>
      <c r="G7283" s="36" t="s">
        <v>7504</v>
      </c>
      <c r="H7283" s="36" t="s">
        <v>7504</v>
      </c>
      <c r="I7283" s="36" t="s">
        <v>58</v>
      </c>
      <c r="J7283" s="36" t="s">
        <v>59</v>
      </c>
      <c r="K7283" s="36" t="s">
        <v>4058</v>
      </c>
    </row>
    <row r="7284" spans="1:11" ht="15" customHeight="1">
      <c r="A7284" s="36" t="s">
        <v>6622</v>
      </c>
      <c r="B7284" s="36">
        <v>476393</v>
      </c>
      <c r="C7284" s="35" t="str">
        <f>VLOOKUP(B7284,'[1]EC Sales Date'!$A:$C,2,)</f>
        <v>Sweat UT Magic For All Icons</v>
      </c>
      <c r="D7284" s="36" t="s">
        <v>57</v>
      </c>
      <c r="E7284" s="36" t="s">
        <v>57</v>
      </c>
      <c r="F7284" s="36" t="s">
        <v>57</v>
      </c>
      <c r="G7284" s="36" t="s">
        <v>7504</v>
      </c>
      <c r="H7284" s="36" t="s">
        <v>7504</v>
      </c>
      <c r="I7284" s="36" t="s">
        <v>58</v>
      </c>
      <c r="J7284" s="36" t="s">
        <v>59</v>
      </c>
      <c r="K7284" s="36" t="s">
        <v>4058</v>
      </c>
    </row>
    <row r="7285" spans="1:11" ht="15" customHeight="1">
      <c r="A7285" s="36" t="s">
        <v>6623</v>
      </c>
      <c r="B7285" s="36">
        <v>476394</v>
      </c>
      <c r="C7285" s="35" t="str">
        <f>VLOOKUP(B7285,'[1]EC Sales Date'!$A:$C,2,)</f>
        <v>Sweat UT Magic For All Icons</v>
      </c>
      <c r="D7285" s="36" t="s">
        <v>57</v>
      </c>
      <c r="E7285" s="36" t="s">
        <v>57</v>
      </c>
      <c r="F7285" s="36" t="s">
        <v>57</v>
      </c>
      <c r="G7285" s="36" t="s">
        <v>7504</v>
      </c>
      <c r="H7285" s="36" t="s">
        <v>7504</v>
      </c>
      <c r="I7285" s="36" t="s">
        <v>58</v>
      </c>
      <c r="J7285" s="36" t="s">
        <v>59</v>
      </c>
      <c r="K7285" s="36" t="s">
        <v>4058</v>
      </c>
    </row>
    <row r="7286" spans="1:11" ht="15" customHeight="1">
      <c r="A7286" s="36" t="s">
        <v>6624</v>
      </c>
      <c r="B7286" s="36">
        <v>476395</v>
      </c>
      <c r="C7286" s="35" t="str">
        <f>VLOOKUP(B7286,'[1]EC Sales Date'!$A:$C,2,)</f>
        <v>Sweat UT Magic For All Icons</v>
      </c>
      <c r="D7286" s="36" t="s">
        <v>57</v>
      </c>
      <c r="E7286" s="36" t="s">
        <v>57</v>
      </c>
      <c r="F7286" s="36" t="s">
        <v>57</v>
      </c>
      <c r="G7286" s="36" t="s">
        <v>7504</v>
      </c>
      <c r="H7286" s="36" t="s">
        <v>7504</v>
      </c>
      <c r="I7286" s="36" t="s">
        <v>58</v>
      </c>
      <c r="J7286" s="36" t="s">
        <v>59</v>
      </c>
      <c r="K7286" s="36" t="s">
        <v>4058</v>
      </c>
    </row>
    <row r="7287" spans="1:11" ht="15" customHeight="1">
      <c r="A7287" s="36" t="s">
        <v>6625</v>
      </c>
      <c r="B7287" s="36">
        <v>474175</v>
      </c>
      <c r="C7287" s="35" t="str">
        <f>VLOOKUP(B7287,'[1]EC Sales Date'!$A:$C,2,)</f>
        <v>Parka transportable Protection UV</v>
      </c>
      <c r="D7287" s="36" t="s">
        <v>56</v>
      </c>
      <c r="E7287" s="36" t="s">
        <v>57</v>
      </c>
      <c r="F7287" s="36" t="s">
        <v>57</v>
      </c>
      <c r="G7287" s="36" t="s">
        <v>7504</v>
      </c>
      <c r="H7287" s="36" t="s">
        <v>7504</v>
      </c>
      <c r="I7287" s="36" t="s">
        <v>4061</v>
      </c>
      <c r="J7287" s="36" t="s">
        <v>59</v>
      </c>
      <c r="K7287" s="36" t="s">
        <v>244</v>
      </c>
    </row>
    <row r="7288" spans="1:11" ht="15" customHeight="1">
      <c r="A7288" s="36" t="s">
        <v>6626</v>
      </c>
      <c r="B7288" s="36">
        <v>474175</v>
      </c>
      <c r="C7288" s="35" t="str">
        <f>VLOOKUP(B7288,'[1]EC Sales Date'!$A:$C,2,)</f>
        <v>Parka transportable Protection UV</v>
      </c>
      <c r="D7288" s="36" t="s">
        <v>57</v>
      </c>
      <c r="E7288" s="36" t="s">
        <v>57</v>
      </c>
      <c r="F7288" s="36" t="s">
        <v>57</v>
      </c>
      <c r="G7288" s="36" t="s">
        <v>7504</v>
      </c>
      <c r="H7288" s="36" t="s">
        <v>7504</v>
      </c>
      <c r="I7288" s="36" t="s">
        <v>4061</v>
      </c>
      <c r="J7288" s="36" t="s">
        <v>59</v>
      </c>
      <c r="K7288" s="36" t="s">
        <v>244</v>
      </c>
    </row>
    <row r="7289" spans="1:11" ht="15" customHeight="1">
      <c r="A7289" s="36" t="s">
        <v>6627</v>
      </c>
      <c r="B7289" s="36">
        <v>474895</v>
      </c>
      <c r="C7289" s="35" t="str">
        <f>VLOOKUP(B7289,'[1]EC Sales Date'!$A:$C,2,)</f>
        <v>Parka transportable Protection UV (Imprimée)</v>
      </c>
      <c r="D7289" s="36" t="s">
        <v>57</v>
      </c>
      <c r="E7289" s="36" t="s">
        <v>57</v>
      </c>
      <c r="F7289" s="36" t="s">
        <v>57</v>
      </c>
      <c r="G7289" s="36" t="s">
        <v>7504</v>
      </c>
      <c r="H7289" s="36" t="s">
        <v>7504</v>
      </c>
      <c r="I7289" s="36" t="s">
        <v>5366</v>
      </c>
      <c r="J7289" s="36" t="s">
        <v>59</v>
      </c>
      <c r="K7289" s="36" t="s">
        <v>1433</v>
      </c>
    </row>
    <row r="7290" spans="1:11" ht="15" customHeight="1">
      <c r="A7290" s="36" t="s">
        <v>6628</v>
      </c>
      <c r="B7290" s="36">
        <v>474176</v>
      </c>
      <c r="C7290" s="35" t="str">
        <f>VLOOKUP(B7290,'[1]EC Sales Date'!$A:$C,2,)</f>
        <v>Veste Relax en jersey</v>
      </c>
      <c r="D7290" s="36" t="s">
        <v>56</v>
      </c>
      <c r="E7290" s="36" t="s">
        <v>57</v>
      </c>
      <c r="F7290" s="36" t="s">
        <v>57</v>
      </c>
      <c r="G7290" s="36" t="s">
        <v>7504</v>
      </c>
      <c r="H7290" s="36" t="s">
        <v>7504</v>
      </c>
      <c r="I7290" s="36" t="s">
        <v>58</v>
      </c>
      <c r="J7290" s="36" t="s">
        <v>59</v>
      </c>
      <c r="K7290" s="36" t="s">
        <v>4066</v>
      </c>
    </row>
    <row r="7291" spans="1:11" ht="15" customHeight="1">
      <c r="A7291" s="36" t="s">
        <v>6629</v>
      </c>
      <c r="B7291" s="36">
        <v>474176</v>
      </c>
      <c r="C7291" s="35" t="str">
        <f>VLOOKUP(B7291,'[1]EC Sales Date'!$A:$C,2,)</f>
        <v>Veste Relax en jersey</v>
      </c>
      <c r="D7291" s="36" t="s">
        <v>86</v>
      </c>
      <c r="E7291" s="36" t="s">
        <v>57</v>
      </c>
      <c r="F7291" s="36" t="s">
        <v>57</v>
      </c>
      <c r="G7291" s="36" t="s">
        <v>7504</v>
      </c>
      <c r="H7291" s="36" t="s">
        <v>7504</v>
      </c>
      <c r="I7291" s="36" t="s">
        <v>58</v>
      </c>
      <c r="J7291" s="36" t="s">
        <v>59</v>
      </c>
      <c r="K7291" s="36" t="s">
        <v>156</v>
      </c>
    </row>
    <row r="7292" spans="1:11" ht="15" customHeight="1">
      <c r="A7292" s="36" t="s">
        <v>9845</v>
      </c>
      <c r="B7292" s="36">
        <v>474177</v>
      </c>
      <c r="C7292" s="35" t="e">
        <f>VLOOKUP(B7292,'[1]EC Sales Date'!$A:$C,2,)</f>
        <v>#N/A</v>
      </c>
      <c r="D7292" s="36" t="s">
        <v>57</v>
      </c>
      <c r="E7292" s="36" t="s">
        <v>57</v>
      </c>
      <c r="F7292" s="36" t="s">
        <v>57</v>
      </c>
      <c r="G7292" s="36" t="s">
        <v>7504</v>
      </c>
      <c r="H7292" s="36" t="s">
        <v>7504</v>
      </c>
      <c r="I7292" s="36" t="s">
        <v>2760</v>
      </c>
      <c r="J7292" s="36" t="s">
        <v>59</v>
      </c>
      <c r="K7292" s="36" t="s">
        <v>4064</v>
      </c>
    </row>
    <row r="7293" spans="1:11" ht="15" customHeight="1">
      <c r="A7293" s="36" t="s">
        <v>9846</v>
      </c>
      <c r="B7293" s="36">
        <v>474179</v>
      </c>
      <c r="C7293" s="35" t="e">
        <f>VLOOKUP(B7293,'[1]EC Sales Date'!$A:$C,2,)</f>
        <v>#N/A</v>
      </c>
      <c r="D7293" s="36" t="s">
        <v>86</v>
      </c>
      <c r="E7293" s="36" t="s">
        <v>57</v>
      </c>
      <c r="F7293" s="36" t="s">
        <v>57</v>
      </c>
      <c r="G7293" s="36" t="s">
        <v>7504</v>
      </c>
      <c r="H7293" s="36" t="s">
        <v>7504</v>
      </c>
      <c r="I7293" s="36" t="s">
        <v>58</v>
      </c>
      <c r="J7293" s="36" t="s">
        <v>59</v>
      </c>
      <c r="K7293" s="36" t="s">
        <v>229</v>
      </c>
    </row>
    <row r="7294" spans="1:11" ht="15" customHeight="1">
      <c r="A7294" s="36" t="s">
        <v>9847</v>
      </c>
      <c r="B7294" s="36">
        <v>474179</v>
      </c>
      <c r="C7294" s="35" t="e">
        <f>VLOOKUP(B7294,'[1]EC Sales Date'!$A:$C,2,)</f>
        <v>#N/A</v>
      </c>
      <c r="D7294" s="36" t="s">
        <v>56</v>
      </c>
      <c r="E7294" s="36" t="s">
        <v>57</v>
      </c>
      <c r="F7294" s="36" t="s">
        <v>57</v>
      </c>
      <c r="G7294" s="36" t="s">
        <v>7504</v>
      </c>
      <c r="H7294" s="36" t="s">
        <v>7504</v>
      </c>
      <c r="I7294" s="36" t="s">
        <v>58</v>
      </c>
      <c r="J7294" s="36" t="s">
        <v>59</v>
      </c>
      <c r="K7294" s="36" t="s">
        <v>229</v>
      </c>
    </row>
    <row r="7295" spans="1:11" ht="15" customHeight="1">
      <c r="A7295" s="36" t="s">
        <v>6630</v>
      </c>
      <c r="B7295" s="36">
        <v>474896</v>
      </c>
      <c r="C7295" s="35" t="str">
        <f>VLOOKUP(B7295,'[1]EC Sales Date'!$A:$C,2,)</f>
        <v>Manteau</v>
      </c>
      <c r="D7295" s="36" t="s">
        <v>57</v>
      </c>
      <c r="E7295" s="36" t="s">
        <v>57</v>
      </c>
      <c r="F7295" s="36" t="s">
        <v>57</v>
      </c>
      <c r="G7295" s="36" t="s">
        <v>7504</v>
      </c>
      <c r="H7295" s="36" t="s">
        <v>7504</v>
      </c>
      <c r="I7295" s="36" t="s">
        <v>58</v>
      </c>
      <c r="J7295" s="36" t="s">
        <v>59</v>
      </c>
      <c r="K7295" s="36" t="s">
        <v>6631</v>
      </c>
    </row>
    <row r="7296" spans="1:11" ht="15" customHeight="1">
      <c r="A7296" s="36" t="s">
        <v>6632</v>
      </c>
      <c r="B7296" s="36">
        <v>474561</v>
      </c>
      <c r="C7296" s="35" t="str">
        <f>VLOOKUP(B7296,'[1]EC Sales Date'!$A:$C,2,)</f>
        <v>Blazer Relax</v>
      </c>
      <c r="D7296" s="36" t="s">
        <v>57</v>
      </c>
      <c r="E7296" s="36" t="s">
        <v>57</v>
      </c>
      <c r="F7296" s="36" t="s">
        <v>57</v>
      </c>
      <c r="G7296" s="36" t="s">
        <v>7504</v>
      </c>
      <c r="H7296" s="36" t="s">
        <v>7504</v>
      </c>
      <c r="I7296" s="36" t="s">
        <v>78</v>
      </c>
      <c r="J7296" s="36" t="s">
        <v>59</v>
      </c>
      <c r="K7296" s="36" t="s">
        <v>6633</v>
      </c>
    </row>
    <row r="7297" spans="1:11" ht="15" customHeight="1">
      <c r="A7297" s="36" t="s">
        <v>6634</v>
      </c>
      <c r="B7297" s="36">
        <v>474564</v>
      </c>
      <c r="C7297" s="35" t="str">
        <f>VLOOKUP(B7297,'[1]EC Sales Date'!$A:$C,2,)</f>
        <v>Veste en Denim oversize</v>
      </c>
      <c r="D7297" s="36" t="s">
        <v>57</v>
      </c>
      <c r="E7297" s="36" t="s">
        <v>57</v>
      </c>
      <c r="F7297" s="36" t="s">
        <v>57</v>
      </c>
      <c r="G7297" s="36" t="s">
        <v>7504</v>
      </c>
      <c r="H7297" s="36" t="s">
        <v>7504</v>
      </c>
      <c r="I7297" s="36" t="s">
        <v>58</v>
      </c>
      <c r="J7297" s="37" t="s">
        <v>123</v>
      </c>
      <c r="K7297" s="36" t="s">
        <v>6635</v>
      </c>
    </row>
    <row r="7298" spans="1:11" ht="15" customHeight="1">
      <c r="A7298" s="36" t="s">
        <v>6636</v>
      </c>
      <c r="B7298" s="36">
        <v>474564</v>
      </c>
      <c r="C7298" s="35" t="str">
        <f>VLOOKUP(B7298,'[1]EC Sales Date'!$A:$C,2,)</f>
        <v>Veste en Denim oversize</v>
      </c>
      <c r="D7298" s="36" t="s">
        <v>57</v>
      </c>
      <c r="E7298" s="36" t="s">
        <v>57</v>
      </c>
      <c r="F7298" s="36" t="s">
        <v>57</v>
      </c>
      <c r="G7298" s="36" t="s">
        <v>7504</v>
      </c>
      <c r="H7298" s="36" t="s">
        <v>7504</v>
      </c>
      <c r="I7298" s="36" t="s">
        <v>58</v>
      </c>
      <c r="J7298" s="37" t="s">
        <v>123</v>
      </c>
      <c r="K7298" s="36" t="s">
        <v>6635</v>
      </c>
    </row>
    <row r="7299" spans="1:11" ht="15" customHeight="1">
      <c r="A7299" s="36" t="s">
        <v>6637</v>
      </c>
      <c r="B7299" s="36">
        <v>474564</v>
      </c>
      <c r="C7299" s="35" t="str">
        <f>VLOOKUP(B7299,'[1]EC Sales Date'!$A:$C,2,)</f>
        <v>Veste en Denim oversize</v>
      </c>
      <c r="D7299" s="36" t="s">
        <v>57</v>
      </c>
      <c r="E7299" s="36" t="s">
        <v>57</v>
      </c>
      <c r="F7299" s="36" t="s">
        <v>57</v>
      </c>
      <c r="G7299" s="36" t="s">
        <v>7504</v>
      </c>
      <c r="H7299" s="36" t="s">
        <v>7504</v>
      </c>
      <c r="I7299" s="36" t="s">
        <v>58</v>
      </c>
      <c r="J7299" s="37" t="s">
        <v>123</v>
      </c>
      <c r="K7299" s="36" t="s">
        <v>6638</v>
      </c>
    </row>
    <row r="7300" spans="1:11" ht="15" customHeight="1">
      <c r="A7300" s="36" t="s">
        <v>6639</v>
      </c>
      <c r="B7300" s="36">
        <v>474936</v>
      </c>
      <c r="C7300" s="35" t="str">
        <f>VLOOKUP(B7300,'[1]EC Sales Date'!$A:$C,2,)</f>
        <v>Veste Bomber</v>
      </c>
      <c r="D7300" s="36" t="s">
        <v>57</v>
      </c>
      <c r="E7300" s="36" t="s">
        <v>57</v>
      </c>
      <c r="F7300" s="36" t="s">
        <v>57</v>
      </c>
      <c r="G7300" s="36" t="s">
        <v>7504</v>
      </c>
      <c r="H7300" s="36" t="s">
        <v>7504</v>
      </c>
      <c r="I7300" s="36" t="s">
        <v>78</v>
      </c>
      <c r="J7300" s="36" t="s">
        <v>59</v>
      </c>
      <c r="K7300" s="36" t="s">
        <v>6640</v>
      </c>
    </row>
    <row r="7301" spans="1:11" ht="15" customHeight="1">
      <c r="A7301" s="36" t="s">
        <v>6641</v>
      </c>
      <c r="B7301" s="36">
        <v>474938</v>
      </c>
      <c r="C7301" s="35" t="str">
        <f>VLOOKUP(B7301,'[1]EC Sales Date'!$A:$C,2,)</f>
        <v>Trench</v>
      </c>
      <c r="D7301" s="36" t="s">
        <v>57</v>
      </c>
      <c r="E7301" s="36" t="s">
        <v>57</v>
      </c>
      <c r="F7301" s="36" t="s">
        <v>57</v>
      </c>
      <c r="G7301" s="36" t="s">
        <v>7504</v>
      </c>
      <c r="H7301" s="36" t="s">
        <v>7504</v>
      </c>
      <c r="I7301" s="36" t="s">
        <v>58</v>
      </c>
      <c r="J7301" s="36" t="s">
        <v>59</v>
      </c>
      <c r="K7301" s="36" t="s">
        <v>6642</v>
      </c>
    </row>
    <row r="7302" spans="1:11" ht="15" customHeight="1">
      <c r="A7302" s="36" t="s">
        <v>6643</v>
      </c>
      <c r="B7302" s="36">
        <v>474941</v>
      </c>
      <c r="C7302" s="35" t="str">
        <f>VLOOKUP(B7302,'[1]EC Sales Date'!$A:$C,2,)</f>
        <v>Surchemise Oversize</v>
      </c>
      <c r="D7302" s="36" t="s">
        <v>57</v>
      </c>
      <c r="E7302" s="36" t="s">
        <v>57</v>
      </c>
      <c r="F7302" s="36" t="s">
        <v>57</v>
      </c>
      <c r="G7302" s="36" t="s">
        <v>7504</v>
      </c>
      <c r="H7302" s="36" t="s">
        <v>7504</v>
      </c>
      <c r="I7302" s="36" t="s">
        <v>58</v>
      </c>
      <c r="J7302" s="36" t="s">
        <v>59</v>
      </c>
      <c r="K7302" s="36" t="s">
        <v>6644</v>
      </c>
    </row>
    <row r="7303" spans="1:11" ht="15" customHeight="1">
      <c r="A7303" s="36" t="s">
        <v>6645</v>
      </c>
      <c r="B7303" s="36">
        <v>474942</v>
      </c>
      <c r="C7303" s="35" t="str">
        <f>VLOOKUP(B7303,'[1]EC Sales Date'!$A:$C,2,)</f>
        <v>Parka légère à capuche</v>
      </c>
      <c r="D7303" s="36" t="s">
        <v>57</v>
      </c>
      <c r="E7303" s="36" t="s">
        <v>57</v>
      </c>
      <c r="F7303" s="36" t="s">
        <v>57</v>
      </c>
      <c r="G7303" s="36" t="s">
        <v>7504</v>
      </c>
      <c r="H7303" s="36" t="s">
        <v>7504</v>
      </c>
      <c r="I7303" s="36" t="s">
        <v>58</v>
      </c>
      <c r="J7303" s="37" t="s">
        <v>123</v>
      </c>
      <c r="K7303" s="36" t="s">
        <v>6646</v>
      </c>
    </row>
    <row r="7304" spans="1:11" ht="15" customHeight="1">
      <c r="A7304" s="36" t="s">
        <v>6647</v>
      </c>
      <c r="B7304" s="36">
        <v>474943</v>
      </c>
      <c r="C7304" s="35" t="str">
        <f>VLOOKUP(B7304,'[1]EC Sales Date'!$A:$C,2,)</f>
        <v>Blazer AirSense</v>
      </c>
      <c r="D7304" s="36" t="s">
        <v>57</v>
      </c>
      <c r="E7304" s="36" t="s">
        <v>555</v>
      </c>
      <c r="F7304" s="36" t="s">
        <v>555</v>
      </c>
      <c r="G7304" s="36" t="s">
        <v>7504</v>
      </c>
      <c r="H7304" s="36" t="s">
        <v>7504</v>
      </c>
      <c r="I7304" s="36" t="s">
        <v>78</v>
      </c>
      <c r="J7304" s="36" t="s">
        <v>59</v>
      </c>
      <c r="K7304" s="36" t="s">
        <v>6648</v>
      </c>
    </row>
    <row r="7305" spans="1:11" ht="15" customHeight="1">
      <c r="A7305" s="36" t="s">
        <v>9848</v>
      </c>
      <c r="B7305" s="36">
        <v>476939</v>
      </c>
      <c r="C7305" s="35" t="str">
        <f>VLOOKUP(B7305,'[1]EC Sales Date'!$A:$C,2,)</f>
        <v>Blouson Court Zippé</v>
      </c>
      <c r="D7305" s="36" t="s">
        <v>57</v>
      </c>
      <c r="E7305" s="36" t="s">
        <v>57</v>
      </c>
      <c r="F7305" s="36" t="s">
        <v>57</v>
      </c>
      <c r="G7305" s="36" t="s">
        <v>7504</v>
      </c>
      <c r="H7305" s="36" t="s">
        <v>7504</v>
      </c>
      <c r="I7305" s="36" t="s">
        <v>58</v>
      </c>
      <c r="J7305" s="36" t="s">
        <v>59</v>
      </c>
      <c r="K7305" s="36" t="s">
        <v>9849</v>
      </c>
    </row>
    <row r="7306" spans="1:11" ht="15" customHeight="1">
      <c r="A7306" s="36" t="s">
        <v>9850</v>
      </c>
      <c r="B7306" s="36">
        <v>476940</v>
      </c>
      <c r="C7306" s="35" t="str">
        <f>VLOOKUP(B7306,'[1]EC Sales Date'!$A:$C,2,)</f>
        <v>Manteau en Coton à Capuche</v>
      </c>
      <c r="D7306" s="36" t="s">
        <v>57</v>
      </c>
      <c r="E7306" s="36" t="s">
        <v>57</v>
      </c>
      <c r="F7306" s="36" t="s">
        <v>57</v>
      </c>
      <c r="G7306" s="36" t="s">
        <v>7504</v>
      </c>
      <c r="H7306" s="36" t="s">
        <v>7504</v>
      </c>
      <c r="I7306" s="36" t="s">
        <v>58</v>
      </c>
      <c r="J7306" s="37" t="s">
        <v>123</v>
      </c>
      <c r="K7306" s="36" t="s">
        <v>124</v>
      </c>
    </row>
    <row r="7307" spans="1:11" ht="15" customHeight="1">
      <c r="A7307" s="36" t="s">
        <v>9851</v>
      </c>
      <c r="B7307" s="36">
        <v>476941</v>
      </c>
      <c r="C7307" s="35" t="str">
        <f>VLOOKUP(B7307,'[1]EC Sales Date'!$A:$C,2,)</f>
        <v>Veste Drapée</v>
      </c>
      <c r="D7307" s="36" t="s">
        <v>57</v>
      </c>
      <c r="E7307" s="36" t="s">
        <v>140</v>
      </c>
      <c r="F7307" s="36" t="s">
        <v>140</v>
      </c>
      <c r="G7307" s="36" t="s">
        <v>7504</v>
      </c>
      <c r="H7307" s="36" t="s">
        <v>7504</v>
      </c>
      <c r="I7307" s="36" t="s">
        <v>58</v>
      </c>
      <c r="J7307" s="37" t="s">
        <v>123</v>
      </c>
      <c r="K7307" s="36" t="s">
        <v>9852</v>
      </c>
    </row>
    <row r="7308" spans="1:11" ht="15" customHeight="1">
      <c r="A7308" s="36" t="s">
        <v>6649</v>
      </c>
      <c r="B7308" s="36">
        <v>473638</v>
      </c>
      <c r="C7308" s="35" t="str">
        <f>VLOOKUP(B7308,'[1]EC Sales Date'!$A:$C,2,)</f>
        <v>Pantalon Large Plissé</v>
      </c>
      <c r="D7308" s="36" t="s">
        <v>57</v>
      </c>
      <c r="E7308" s="36" t="s">
        <v>57</v>
      </c>
      <c r="F7308" s="36" t="s">
        <v>57</v>
      </c>
      <c r="G7308" s="36" t="s">
        <v>7504</v>
      </c>
      <c r="H7308" s="36" t="s">
        <v>7504</v>
      </c>
      <c r="I7308" s="36" t="s">
        <v>3396</v>
      </c>
      <c r="J7308" s="36" t="s">
        <v>59</v>
      </c>
      <c r="K7308" s="36" t="s">
        <v>290</v>
      </c>
    </row>
    <row r="7309" spans="1:11" ht="15" customHeight="1">
      <c r="A7309" s="36" t="s">
        <v>6650</v>
      </c>
      <c r="B7309" s="36">
        <v>473638</v>
      </c>
      <c r="C7309" s="35" t="str">
        <f>VLOOKUP(B7309,'[1]EC Sales Date'!$A:$C,2,)</f>
        <v>Pantalon Large Plissé</v>
      </c>
      <c r="D7309" s="36" t="s">
        <v>80</v>
      </c>
      <c r="E7309" s="36" t="s">
        <v>57</v>
      </c>
      <c r="F7309" s="36" t="s">
        <v>57</v>
      </c>
      <c r="G7309" s="36" t="s">
        <v>7504</v>
      </c>
      <c r="H7309" s="36" t="s">
        <v>7504</v>
      </c>
      <c r="I7309" s="36" t="s">
        <v>3396</v>
      </c>
      <c r="J7309" s="36" t="s">
        <v>59</v>
      </c>
      <c r="K7309" s="36" t="s">
        <v>290</v>
      </c>
    </row>
    <row r="7310" spans="1:11" ht="15" customHeight="1">
      <c r="A7310" s="36" t="s">
        <v>6651</v>
      </c>
      <c r="B7310" s="36">
        <v>473638</v>
      </c>
      <c r="C7310" s="35" t="str">
        <f>VLOOKUP(B7310,'[1]EC Sales Date'!$A:$C,2,)</f>
        <v>Pantalon Large Plissé</v>
      </c>
      <c r="D7310" s="36" t="s">
        <v>57</v>
      </c>
      <c r="E7310" s="36" t="s">
        <v>57</v>
      </c>
      <c r="F7310" s="36" t="s">
        <v>57</v>
      </c>
      <c r="G7310" s="36" t="s">
        <v>7504</v>
      </c>
      <c r="H7310" s="36" t="s">
        <v>7504</v>
      </c>
      <c r="I7310" s="36" t="s">
        <v>3396</v>
      </c>
      <c r="J7310" s="36" t="s">
        <v>59</v>
      </c>
      <c r="K7310" s="36" t="s">
        <v>290</v>
      </c>
    </row>
    <row r="7311" spans="1:11" ht="15" customHeight="1">
      <c r="A7311" s="36" t="s">
        <v>6652</v>
      </c>
      <c r="B7311" s="36">
        <v>473638</v>
      </c>
      <c r="C7311" s="35" t="str">
        <f>VLOOKUP(B7311,'[1]EC Sales Date'!$A:$C,2,)</f>
        <v>Pantalon Large Plissé</v>
      </c>
      <c r="D7311" s="36" t="s">
        <v>57</v>
      </c>
      <c r="E7311" s="36" t="s">
        <v>57</v>
      </c>
      <c r="F7311" s="36" t="s">
        <v>57</v>
      </c>
      <c r="G7311" s="36" t="s">
        <v>7504</v>
      </c>
      <c r="H7311" s="36" t="s">
        <v>7504</v>
      </c>
      <c r="I7311" s="36" t="s">
        <v>3398</v>
      </c>
      <c r="J7311" s="36" t="s">
        <v>59</v>
      </c>
      <c r="K7311" s="36" t="s">
        <v>292</v>
      </c>
    </row>
    <row r="7312" spans="1:11" ht="15" customHeight="1">
      <c r="A7312" s="36" t="s">
        <v>6653</v>
      </c>
      <c r="B7312" s="36">
        <v>473639</v>
      </c>
      <c r="C7312" s="35" t="str">
        <f>VLOOKUP(B7312,'[1]EC Sales Date'!$A:$C,2,)</f>
        <v>Pantalon Large Plissé (Long)</v>
      </c>
      <c r="D7312" s="36" t="s">
        <v>57</v>
      </c>
      <c r="E7312" s="36" t="s">
        <v>57</v>
      </c>
      <c r="F7312" s="36" t="s">
        <v>57</v>
      </c>
      <c r="G7312" s="36" t="s">
        <v>7504</v>
      </c>
      <c r="H7312" s="36" t="s">
        <v>7504</v>
      </c>
      <c r="I7312" s="36" t="s">
        <v>3396</v>
      </c>
      <c r="J7312" s="36" t="s">
        <v>59</v>
      </c>
      <c r="K7312" s="36" t="s">
        <v>290</v>
      </c>
    </row>
    <row r="7313" spans="1:11" ht="15" customHeight="1">
      <c r="A7313" s="36" t="s">
        <v>6654</v>
      </c>
      <c r="B7313" s="36">
        <v>473639</v>
      </c>
      <c r="C7313" s="35" t="str">
        <f>VLOOKUP(B7313,'[1]EC Sales Date'!$A:$C,2,)</f>
        <v>Pantalon Large Plissé (Long)</v>
      </c>
      <c r="D7313" s="36" t="s">
        <v>57</v>
      </c>
      <c r="E7313" s="36" t="s">
        <v>57</v>
      </c>
      <c r="F7313" s="36" t="s">
        <v>57</v>
      </c>
      <c r="G7313" s="36" t="s">
        <v>7504</v>
      </c>
      <c r="H7313" s="36" t="s">
        <v>7504</v>
      </c>
      <c r="I7313" s="36" t="s">
        <v>3398</v>
      </c>
      <c r="J7313" s="36" t="s">
        <v>59</v>
      </c>
      <c r="K7313" s="36" t="s">
        <v>292</v>
      </c>
    </row>
    <row r="7314" spans="1:11" ht="15" customHeight="1">
      <c r="A7314" s="36" t="s">
        <v>6655</v>
      </c>
      <c r="B7314" s="36">
        <v>473644</v>
      </c>
      <c r="C7314" s="35" t="str">
        <f>VLOOKUP(B7314,'[1]EC Sales Date'!$A:$C,2,)</f>
        <v>Pantalon Smart 7/8ème</v>
      </c>
      <c r="D7314" s="36" t="s">
        <v>57</v>
      </c>
      <c r="E7314" s="36" t="s">
        <v>57</v>
      </c>
      <c r="F7314" s="36" t="s">
        <v>57</v>
      </c>
      <c r="G7314" s="36" t="s">
        <v>7504</v>
      </c>
      <c r="H7314" s="36" t="s">
        <v>7504</v>
      </c>
      <c r="I7314" s="36" t="s">
        <v>3416</v>
      </c>
      <c r="J7314" s="36" t="s">
        <v>59</v>
      </c>
      <c r="K7314" s="36" t="s">
        <v>320</v>
      </c>
    </row>
    <row r="7315" spans="1:11" ht="15" customHeight="1">
      <c r="A7315" s="36" t="s">
        <v>6656</v>
      </c>
      <c r="B7315" s="36">
        <v>473644</v>
      </c>
      <c r="C7315" s="35" t="str">
        <f>VLOOKUP(B7315,'[1]EC Sales Date'!$A:$C,2,)</f>
        <v>Pantalon Smart 7/8ème</v>
      </c>
      <c r="D7315" s="36" t="s">
        <v>57</v>
      </c>
      <c r="E7315" s="36" t="s">
        <v>57</v>
      </c>
      <c r="F7315" s="36" t="s">
        <v>57</v>
      </c>
      <c r="G7315" s="36" t="s">
        <v>7504</v>
      </c>
      <c r="H7315" s="36" t="s">
        <v>7504</v>
      </c>
      <c r="I7315" s="36" t="s">
        <v>3418</v>
      </c>
      <c r="J7315" s="36" t="s">
        <v>59</v>
      </c>
      <c r="K7315" s="36" t="s">
        <v>3419</v>
      </c>
    </row>
    <row r="7316" spans="1:11" ht="15" customHeight="1">
      <c r="A7316" s="36" t="s">
        <v>6657</v>
      </c>
      <c r="B7316" s="36">
        <v>473645</v>
      </c>
      <c r="C7316" s="35" t="str">
        <f>VLOOKUP(B7316,'[1]EC Sales Date'!$A:$C,2,)</f>
        <v>Pantalon Smart 7/8ème (Long)</v>
      </c>
      <c r="D7316" s="36" t="s">
        <v>57</v>
      </c>
      <c r="E7316" s="36" t="s">
        <v>57</v>
      </c>
      <c r="F7316" s="36" t="s">
        <v>57</v>
      </c>
      <c r="G7316" s="36" t="s">
        <v>7504</v>
      </c>
      <c r="H7316" s="36" t="s">
        <v>7504</v>
      </c>
      <c r="I7316" s="36" t="s">
        <v>3416</v>
      </c>
      <c r="J7316" s="36" t="s">
        <v>59</v>
      </c>
      <c r="K7316" s="36" t="s">
        <v>320</v>
      </c>
    </row>
    <row r="7317" spans="1:11" ht="15" customHeight="1">
      <c r="A7317" s="36" t="s">
        <v>6658</v>
      </c>
      <c r="B7317" s="36">
        <v>473645</v>
      </c>
      <c r="C7317" s="35" t="str">
        <f>VLOOKUP(B7317,'[1]EC Sales Date'!$A:$C,2,)</f>
        <v>Pantalon Smart 7/8ème (Long)</v>
      </c>
      <c r="D7317" s="36" t="s">
        <v>57</v>
      </c>
      <c r="E7317" s="36" t="s">
        <v>57</v>
      </c>
      <c r="F7317" s="36" t="s">
        <v>57</v>
      </c>
      <c r="G7317" s="36" t="s">
        <v>7504</v>
      </c>
      <c r="H7317" s="36" t="s">
        <v>7504</v>
      </c>
      <c r="I7317" s="36" t="s">
        <v>3418</v>
      </c>
      <c r="J7317" s="36" t="s">
        <v>59</v>
      </c>
      <c r="K7317" s="36" t="s">
        <v>3419</v>
      </c>
    </row>
    <row r="7318" spans="1:11" ht="15" customHeight="1">
      <c r="A7318" s="36" t="s">
        <v>6659</v>
      </c>
      <c r="B7318" s="36">
        <v>474934</v>
      </c>
      <c r="C7318" s="35" t="str">
        <f>VLOOKUP(B7318,'[1]EC Sales Date'!$A:$C,2,)</f>
        <v>Jean Droit Large</v>
      </c>
      <c r="D7318" s="36" t="s">
        <v>57</v>
      </c>
      <c r="E7318" s="36" t="s">
        <v>140</v>
      </c>
      <c r="F7318" s="36" t="s">
        <v>140</v>
      </c>
      <c r="G7318" s="36" t="s">
        <v>7504</v>
      </c>
      <c r="H7318" s="36" t="s">
        <v>7504</v>
      </c>
      <c r="I7318" s="36" t="s">
        <v>58</v>
      </c>
      <c r="J7318" s="37" t="s">
        <v>123</v>
      </c>
      <c r="K7318" s="36" t="s">
        <v>76</v>
      </c>
    </row>
    <row r="7319" spans="1:11" ht="15" customHeight="1">
      <c r="A7319" s="36" t="s">
        <v>6660</v>
      </c>
      <c r="B7319" s="36">
        <v>474934</v>
      </c>
      <c r="C7319" s="35" t="str">
        <f>VLOOKUP(B7319,'[1]EC Sales Date'!$A:$C,2,)</f>
        <v>Jean Droit Large</v>
      </c>
      <c r="D7319" s="36" t="s">
        <v>57</v>
      </c>
      <c r="E7319" s="36" t="s">
        <v>140</v>
      </c>
      <c r="F7319" s="36" t="s">
        <v>140</v>
      </c>
      <c r="G7319" s="36" t="s">
        <v>7504</v>
      </c>
      <c r="H7319" s="36" t="s">
        <v>7504</v>
      </c>
      <c r="I7319" s="36" t="s">
        <v>58</v>
      </c>
      <c r="J7319" s="37" t="s">
        <v>123</v>
      </c>
      <c r="K7319" s="36" t="s">
        <v>76</v>
      </c>
    </row>
    <row r="7320" spans="1:11" ht="15" customHeight="1">
      <c r="A7320" s="36" t="s">
        <v>6661</v>
      </c>
      <c r="B7320" s="36">
        <v>474934</v>
      </c>
      <c r="C7320" s="35" t="str">
        <f>VLOOKUP(B7320,'[1]EC Sales Date'!$A:$C,2,)</f>
        <v>Jean Droit Large</v>
      </c>
      <c r="D7320" s="36" t="s">
        <v>57</v>
      </c>
      <c r="E7320" s="36" t="s">
        <v>57</v>
      </c>
      <c r="F7320" s="36" t="s">
        <v>57</v>
      </c>
      <c r="G7320" s="36" t="s">
        <v>7504</v>
      </c>
      <c r="H7320" s="36" t="s">
        <v>7504</v>
      </c>
      <c r="I7320" s="36" t="s">
        <v>58</v>
      </c>
      <c r="J7320" s="37" t="s">
        <v>123</v>
      </c>
      <c r="K7320" s="36" t="s">
        <v>76</v>
      </c>
    </row>
    <row r="7321" spans="1:11" ht="15" customHeight="1">
      <c r="A7321" s="36" t="s">
        <v>6662</v>
      </c>
      <c r="B7321" s="36">
        <v>474934</v>
      </c>
      <c r="C7321" s="35" t="str">
        <f>VLOOKUP(B7321,'[1]EC Sales Date'!$A:$C,2,)</f>
        <v>Jean Droit Large</v>
      </c>
      <c r="D7321" s="36" t="s">
        <v>57</v>
      </c>
      <c r="E7321" s="36" t="s">
        <v>140</v>
      </c>
      <c r="F7321" s="36" t="s">
        <v>140</v>
      </c>
      <c r="G7321" s="36" t="s">
        <v>7504</v>
      </c>
      <c r="H7321" s="36" t="s">
        <v>7504</v>
      </c>
      <c r="I7321" s="36" t="s">
        <v>58</v>
      </c>
      <c r="J7321" s="37" t="s">
        <v>123</v>
      </c>
      <c r="K7321" s="36" t="s">
        <v>76</v>
      </c>
    </row>
    <row r="7322" spans="1:11" ht="15" customHeight="1">
      <c r="A7322" s="36" t="s">
        <v>6663</v>
      </c>
      <c r="B7322" s="36">
        <v>474934</v>
      </c>
      <c r="C7322" s="35" t="str">
        <f>VLOOKUP(B7322,'[1]EC Sales Date'!$A:$C,2,)</f>
        <v>Jean Droit Large</v>
      </c>
      <c r="D7322" s="36" t="s">
        <v>57</v>
      </c>
      <c r="E7322" s="36" t="s">
        <v>140</v>
      </c>
      <c r="F7322" s="36" t="s">
        <v>140</v>
      </c>
      <c r="G7322" s="36" t="s">
        <v>7504</v>
      </c>
      <c r="H7322" s="36" t="s">
        <v>7504</v>
      </c>
      <c r="I7322" s="36" t="s">
        <v>58</v>
      </c>
      <c r="J7322" s="37" t="s">
        <v>123</v>
      </c>
      <c r="K7322" s="36" t="s">
        <v>262</v>
      </c>
    </row>
    <row r="7323" spans="1:11" ht="15" customHeight="1">
      <c r="A7323" s="36" t="s">
        <v>6664</v>
      </c>
      <c r="B7323" s="36">
        <v>474934</v>
      </c>
      <c r="C7323" s="35" t="str">
        <f>VLOOKUP(B7323,'[1]EC Sales Date'!$A:$C,2,)</f>
        <v>Jean Droit Large</v>
      </c>
      <c r="D7323" s="36" t="s">
        <v>57</v>
      </c>
      <c r="E7323" s="36" t="s">
        <v>140</v>
      </c>
      <c r="F7323" s="36" t="s">
        <v>140</v>
      </c>
      <c r="G7323" s="36" t="s">
        <v>7504</v>
      </c>
      <c r="H7323" s="36" t="s">
        <v>7504</v>
      </c>
      <c r="I7323" s="36" t="s">
        <v>58</v>
      </c>
      <c r="J7323" s="37" t="s">
        <v>123</v>
      </c>
      <c r="K7323" s="36" t="s">
        <v>262</v>
      </c>
    </row>
    <row r="7324" spans="1:11" ht="15" customHeight="1">
      <c r="A7324" s="36" t="s">
        <v>6665</v>
      </c>
      <c r="B7324" s="36">
        <v>474934</v>
      </c>
      <c r="C7324" s="35" t="str">
        <f>VLOOKUP(B7324,'[1]EC Sales Date'!$A:$C,2,)</f>
        <v>Jean Droit Large</v>
      </c>
      <c r="D7324" s="36" t="s">
        <v>80</v>
      </c>
      <c r="E7324" s="36" t="s">
        <v>140</v>
      </c>
      <c r="F7324" s="36" t="s">
        <v>140</v>
      </c>
      <c r="G7324" s="36" t="s">
        <v>57</v>
      </c>
      <c r="H7324" s="36" t="s">
        <v>7504</v>
      </c>
      <c r="I7324" s="36" t="s">
        <v>58</v>
      </c>
      <c r="J7324" s="37" t="s">
        <v>123</v>
      </c>
      <c r="K7324" s="36" t="s">
        <v>76</v>
      </c>
    </row>
    <row r="7325" spans="1:11" ht="15" customHeight="1">
      <c r="A7325" s="36" t="s">
        <v>6666</v>
      </c>
      <c r="B7325" s="36">
        <v>474934</v>
      </c>
      <c r="C7325" s="35" t="str">
        <f>VLOOKUP(B7325,'[1]EC Sales Date'!$A:$C,2,)</f>
        <v>Jean Droit Large</v>
      </c>
      <c r="D7325" s="36" t="s">
        <v>57</v>
      </c>
      <c r="E7325" s="36" t="s">
        <v>140</v>
      </c>
      <c r="F7325" s="36" t="s">
        <v>140</v>
      </c>
      <c r="G7325" s="36" t="s">
        <v>57</v>
      </c>
      <c r="H7325" s="36" t="s">
        <v>7504</v>
      </c>
      <c r="I7325" s="36" t="s">
        <v>58</v>
      </c>
      <c r="J7325" s="37" t="s">
        <v>123</v>
      </c>
      <c r="K7325" s="36" t="s">
        <v>76</v>
      </c>
    </row>
    <row r="7326" spans="1:11" ht="15" customHeight="1">
      <c r="A7326" s="36" t="s">
        <v>6667</v>
      </c>
      <c r="B7326" s="36">
        <v>476089</v>
      </c>
      <c r="C7326" s="35" t="str">
        <f>VLOOKUP(B7326,'[1]EC Sales Date'!$A:$C,2,)</f>
        <v>Jean Droit Large (Long)</v>
      </c>
      <c r="D7326" s="36" t="s">
        <v>57</v>
      </c>
      <c r="E7326" s="36" t="s">
        <v>140</v>
      </c>
      <c r="F7326" s="36" t="s">
        <v>140</v>
      </c>
      <c r="G7326" s="36" t="s">
        <v>7504</v>
      </c>
      <c r="H7326" s="36" t="s">
        <v>7504</v>
      </c>
      <c r="I7326" s="36" t="s">
        <v>58</v>
      </c>
      <c r="J7326" s="37" t="s">
        <v>123</v>
      </c>
      <c r="K7326" s="36" t="s">
        <v>76</v>
      </c>
    </row>
    <row r="7327" spans="1:11" ht="15" customHeight="1">
      <c r="A7327" s="36" t="s">
        <v>6668</v>
      </c>
      <c r="B7327" s="36">
        <v>476089</v>
      </c>
      <c r="C7327" s="35" t="str">
        <f>VLOOKUP(B7327,'[1]EC Sales Date'!$A:$C,2,)</f>
        <v>Jean Droit Large (Long)</v>
      </c>
      <c r="D7327" s="36" t="s">
        <v>57</v>
      </c>
      <c r="E7327" s="36" t="s">
        <v>140</v>
      </c>
      <c r="F7327" s="36" t="s">
        <v>140</v>
      </c>
      <c r="G7327" s="36" t="s">
        <v>7504</v>
      </c>
      <c r="H7327" s="36" t="s">
        <v>7504</v>
      </c>
      <c r="I7327" s="36" t="s">
        <v>58</v>
      </c>
      <c r="J7327" s="37" t="s">
        <v>123</v>
      </c>
      <c r="K7327" s="36" t="s">
        <v>76</v>
      </c>
    </row>
    <row r="7328" spans="1:11" ht="15" customHeight="1">
      <c r="A7328" s="36" t="s">
        <v>6669</v>
      </c>
      <c r="B7328" s="36">
        <v>476089</v>
      </c>
      <c r="C7328" s="35" t="str">
        <f>VLOOKUP(B7328,'[1]EC Sales Date'!$A:$C,2,)</f>
        <v>Jean Droit Large (Long)</v>
      </c>
      <c r="D7328" s="36" t="s">
        <v>57</v>
      </c>
      <c r="E7328" s="36" t="s">
        <v>140</v>
      </c>
      <c r="F7328" s="36" t="s">
        <v>140</v>
      </c>
      <c r="G7328" s="36" t="s">
        <v>7504</v>
      </c>
      <c r="H7328" s="36" t="s">
        <v>7504</v>
      </c>
      <c r="I7328" s="36" t="s">
        <v>58</v>
      </c>
      <c r="J7328" s="37" t="s">
        <v>123</v>
      </c>
      <c r="K7328" s="36" t="s">
        <v>76</v>
      </c>
    </row>
    <row r="7329" spans="1:11" ht="15" customHeight="1">
      <c r="A7329" s="36" t="s">
        <v>6670</v>
      </c>
      <c r="B7329" s="36">
        <v>476089</v>
      </c>
      <c r="C7329" s="35" t="str">
        <f>VLOOKUP(B7329,'[1]EC Sales Date'!$A:$C,2,)</f>
        <v>Jean Droit Large (Long)</v>
      </c>
      <c r="D7329" s="36" t="s">
        <v>57</v>
      </c>
      <c r="E7329" s="36" t="s">
        <v>140</v>
      </c>
      <c r="F7329" s="36" t="s">
        <v>140</v>
      </c>
      <c r="G7329" s="36" t="s">
        <v>7504</v>
      </c>
      <c r="H7329" s="36" t="s">
        <v>7504</v>
      </c>
      <c r="I7329" s="36" t="s">
        <v>58</v>
      </c>
      <c r="J7329" s="37" t="s">
        <v>123</v>
      </c>
      <c r="K7329" s="36" t="s">
        <v>262</v>
      </c>
    </row>
    <row r="7330" spans="1:11" ht="15" customHeight="1">
      <c r="A7330" s="36" t="s">
        <v>6671</v>
      </c>
      <c r="B7330" s="36">
        <v>476089</v>
      </c>
      <c r="C7330" s="35" t="str">
        <f>VLOOKUP(B7330,'[1]EC Sales Date'!$A:$C,2,)</f>
        <v>Jean Droit Large (Long)</v>
      </c>
      <c r="D7330" s="36" t="s">
        <v>80</v>
      </c>
      <c r="E7330" s="36" t="s">
        <v>140</v>
      </c>
      <c r="F7330" s="36" t="s">
        <v>140</v>
      </c>
      <c r="G7330" s="36" t="s">
        <v>57</v>
      </c>
      <c r="H7330" s="36" t="s">
        <v>7504</v>
      </c>
      <c r="I7330" s="36" t="s">
        <v>58</v>
      </c>
      <c r="J7330" s="37" t="s">
        <v>123</v>
      </c>
      <c r="K7330" s="36" t="s">
        <v>76</v>
      </c>
    </row>
    <row r="7331" spans="1:11" ht="15" customHeight="1">
      <c r="A7331" s="36" t="s">
        <v>6672</v>
      </c>
      <c r="B7331" s="36">
        <v>476090</v>
      </c>
      <c r="C7331" s="35" t="str">
        <f>VLOOKUP(B7331,'[1]EC Sales Date'!$A:$C,2,)</f>
        <v>Jean Droit Large (Court)</v>
      </c>
      <c r="D7331" s="36" t="s">
        <v>57</v>
      </c>
      <c r="E7331" s="36" t="s">
        <v>140</v>
      </c>
      <c r="F7331" s="36" t="s">
        <v>140</v>
      </c>
      <c r="G7331" s="36" t="s">
        <v>7504</v>
      </c>
      <c r="H7331" s="36" t="s">
        <v>7504</v>
      </c>
      <c r="I7331" s="36" t="s">
        <v>58</v>
      </c>
      <c r="J7331" s="37" t="s">
        <v>123</v>
      </c>
      <c r="K7331" s="36" t="s">
        <v>76</v>
      </c>
    </row>
    <row r="7332" spans="1:11" ht="15" customHeight="1">
      <c r="A7332" s="36" t="s">
        <v>6673</v>
      </c>
      <c r="B7332" s="36">
        <v>476090</v>
      </c>
      <c r="C7332" s="35" t="str">
        <f>VLOOKUP(B7332,'[1]EC Sales Date'!$A:$C,2,)</f>
        <v>Jean Droit Large (Court)</v>
      </c>
      <c r="D7332" s="36" t="s">
        <v>57</v>
      </c>
      <c r="E7332" s="36" t="s">
        <v>140</v>
      </c>
      <c r="F7332" s="36" t="s">
        <v>140</v>
      </c>
      <c r="G7332" s="36" t="s">
        <v>7504</v>
      </c>
      <c r="H7332" s="36" t="s">
        <v>7504</v>
      </c>
      <c r="I7332" s="36" t="s">
        <v>58</v>
      </c>
      <c r="J7332" s="37" t="s">
        <v>123</v>
      </c>
      <c r="K7332" s="36" t="s">
        <v>76</v>
      </c>
    </row>
    <row r="7333" spans="1:11" ht="15" customHeight="1">
      <c r="A7333" s="36" t="s">
        <v>6674</v>
      </c>
      <c r="B7333" s="36">
        <v>476090</v>
      </c>
      <c r="C7333" s="35" t="str">
        <f>VLOOKUP(B7333,'[1]EC Sales Date'!$A:$C,2,)</f>
        <v>Jean Droit Large (Court)</v>
      </c>
      <c r="D7333" s="36" t="s">
        <v>57</v>
      </c>
      <c r="E7333" s="36" t="s">
        <v>140</v>
      </c>
      <c r="F7333" s="36" t="s">
        <v>140</v>
      </c>
      <c r="G7333" s="36" t="s">
        <v>7504</v>
      </c>
      <c r="H7333" s="36" t="s">
        <v>7504</v>
      </c>
      <c r="I7333" s="36" t="s">
        <v>58</v>
      </c>
      <c r="J7333" s="37" t="s">
        <v>123</v>
      </c>
      <c r="K7333" s="36" t="s">
        <v>76</v>
      </c>
    </row>
    <row r="7334" spans="1:11" ht="15" customHeight="1">
      <c r="A7334" s="36" t="s">
        <v>6675</v>
      </c>
      <c r="B7334" s="36">
        <v>476090</v>
      </c>
      <c r="C7334" s="35" t="str">
        <f>VLOOKUP(B7334,'[1]EC Sales Date'!$A:$C,2,)</f>
        <v>Jean Droit Large (Court)</v>
      </c>
      <c r="D7334" s="36" t="s">
        <v>57</v>
      </c>
      <c r="E7334" s="36" t="s">
        <v>140</v>
      </c>
      <c r="F7334" s="36" t="s">
        <v>140</v>
      </c>
      <c r="G7334" s="36" t="s">
        <v>7504</v>
      </c>
      <c r="H7334" s="36" t="s">
        <v>7504</v>
      </c>
      <c r="I7334" s="36" t="s">
        <v>58</v>
      </c>
      <c r="J7334" s="37" t="s">
        <v>123</v>
      </c>
      <c r="K7334" s="36" t="s">
        <v>262</v>
      </c>
    </row>
    <row r="7335" spans="1:11" ht="15" customHeight="1">
      <c r="A7335" s="36" t="s">
        <v>6676</v>
      </c>
      <c r="B7335" s="36">
        <v>476090</v>
      </c>
      <c r="C7335" s="35" t="str">
        <f>VLOOKUP(B7335,'[1]EC Sales Date'!$A:$C,2,)</f>
        <v>Jean Droit Large (Court)</v>
      </c>
      <c r="D7335" s="36" t="s">
        <v>80</v>
      </c>
      <c r="E7335" s="36" t="s">
        <v>140</v>
      </c>
      <c r="F7335" s="36" t="s">
        <v>140</v>
      </c>
      <c r="G7335" s="36" t="s">
        <v>57</v>
      </c>
      <c r="H7335" s="36" t="s">
        <v>7504</v>
      </c>
      <c r="I7335" s="36" t="s">
        <v>58</v>
      </c>
      <c r="J7335" s="37" t="s">
        <v>123</v>
      </c>
      <c r="K7335" s="36" t="s">
        <v>76</v>
      </c>
    </row>
    <row r="7336" spans="1:11" ht="15" customHeight="1">
      <c r="A7336" s="36" t="s">
        <v>6677</v>
      </c>
      <c r="B7336" s="36">
        <v>475344</v>
      </c>
      <c r="C7336" s="35" t="str">
        <f>VLOOKUP(B7336,'[1]EC Sales Date'!$A:$C,2,)</f>
        <v>Pantalon en jersey coupe Barrel</v>
      </c>
      <c r="D7336" s="36" t="s">
        <v>57</v>
      </c>
      <c r="E7336" s="36" t="s">
        <v>57</v>
      </c>
      <c r="F7336" s="36" t="s">
        <v>57</v>
      </c>
      <c r="G7336" s="36" t="s">
        <v>7504</v>
      </c>
      <c r="H7336" s="36" t="s">
        <v>7504</v>
      </c>
      <c r="I7336" s="36" t="s">
        <v>6678</v>
      </c>
      <c r="J7336" s="36" t="s">
        <v>59</v>
      </c>
      <c r="K7336" s="36" t="s">
        <v>6679</v>
      </c>
    </row>
    <row r="7337" spans="1:11" ht="15" customHeight="1">
      <c r="A7337" s="36" t="s">
        <v>9853</v>
      </c>
      <c r="B7337" s="36">
        <v>475344</v>
      </c>
      <c r="C7337" s="35" t="str">
        <f>VLOOKUP(B7337,'[1]EC Sales Date'!$A:$C,2,)</f>
        <v>Pantalon en jersey coupe Barrel</v>
      </c>
      <c r="D7337" s="36" t="s">
        <v>57</v>
      </c>
      <c r="E7337" s="36" t="s">
        <v>57</v>
      </c>
      <c r="F7337" s="36" t="s">
        <v>57</v>
      </c>
      <c r="G7337" s="36" t="s">
        <v>7504</v>
      </c>
      <c r="H7337" s="36" t="s">
        <v>7504</v>
      </c>
      <c r="I7337" s="36" t="s">
        <v>6678</v>
      </c>
      <c r="J7337" s="36" t="s">
        <v>59</v>
      </c>
      <c r="K7337" s="36" t="s">
        <v>6679</v>
      </c>
    </row>
    <row r="7338" spans="1:11" ht="15" customHeight="1">
      <c r="A7338" s="36" t="s">
        <v>9854</v>
      </c>
      <c r="B7338" s="36">
        <v>475344</v>
      </c>
      <c r="C7338" s="35" t="str">
        <f>VLOOKUP(B7338,'[1]EC Sales Date'!$A:$C,2,)</f>
        <v>Pantalon en jersey coupe Barrel</v>
      </c>
      <c r="D7338" s="36" t="s">
        <v>57</v>
      </c>
      <c r="E7338" s="36" t="s">
        <v>57</v>
      </c>
      <c r="F7338" s="36" t="s">
        <v>57</v>
      </c>
      <c r="G7338" s="36" t="s">
        <v>7504</v>
      </c>
      <c r="H7338" s="36" t="s">
        <v>7504</v>
      </c>
      <c r="I7338" s="36" t="s">
        <v>6678</v>
      </c>
      <c r="J7338" s="36" t="s">
        <v>59</v>
      </c>
      <c r="K7338" s="36" t="s">
        <v>6679</v>
      </c>
    </row>
    <row r="7339" spans="1:11" ht="15" customHeight="1">
      <c r="A7339" s="36" t="s">
        <v>6680</v>
      </c>
      <c r="B7339" s="36">
        <v>477345</v>
      </c>
      <c r="C7339" s="35" t="str">
        <f>VLOOKUP(B7339,'[1]EC Sales Date'!$A:$C,2,)</f>
        <v>Pantalon en jersey coupe Barrel (Long)</v>
      </c>
      <c r="D7339" s="36" t="s">
        <v>57</v>
      </c>
      <c r="E7339" s="36" t="s">
        <v>57</v>
      </c>
      <c r="F7339" s="36" t="s">
        <v>57</v>
      </c>
      <c r="G7339" s="36" t="s">
        <v>7504</v>
      </c>
      <c r="H7339" s="36" t="s">
        <v>7504</v>
      </c>
      <c r="I7339" s="36" t="s">
        <v>6678</v>
      </c>
      <c r="J7339" s="36" t="s">
        <v>59</v>
      </c>
      <c r="K7339" s="36" t="s">
        <v>6679</v>
      </c>
    </row>
    <row r="7340" spans="1:11" ht="15" customHeight="1">
      <c r="A7340" s="36" t="s">
        <v>6681</v>
      </c>
      <c r="B7340" s="36">
        <v>475829</v>
      </c>
      <c r="C7340" s="35" t="str">
        <f>VLOOKUP(B7340,'[1]EC Sales Date'!$A:$C,2,)</f>
        <v>Pantalon Easy large et drappé</v>
      </c>
      <c r="D7340" s="36" t="s">
        <v>57</v>
      </c>
      <c r="E7340" s="36" t="s">
        <v>57</v>
      </c>
      <c r="F7340" s="36" t="s">
        <v>57</v>
      </c>
      <c r="G7340" s="36" t="s">
        <v>7504</v>
      </c>
      <c r="H7340" s="36" t="s">
        <v>7504</v>
      </c>
      <c r="I7340" s="36" t="s">
        <v>58</v>
      </c>
      <c r="J7340" s="36" t="s">
        <v>59</v>
      </c>
      <c r="K7340" s="36" t="s">
        <v>6682</v>
      </c>
    </row>
    <row r="7341" spans="1:11" ht="15" customHeight="1">
      <c r="A7341" s="36" t="s">
        <v>6683</v>
      </c>
      <c r="B7341" s="36">
        <v>475830</v>
      </c>
      <c r="C7341" s="35" t="str">
        <f>VLOOKUP(B7341,'[1]EC Sales Date'!$A:$C,2,)</f>
        <v>Pantalon Chino Large</v>
      </c>
      <c r="D7341" s="36" t="s">
        <v>57</v>
      </c>
      <c r="E7341" s="36" t="s">
        <v>140</v>
      </c>
      <c r="F7341" s="36" t="s">
        <v>140</v>
      </c>
      <c r="G7341" s="36" t="s">
        <v>7504</v>
      </c>
      <c r="H7341" s="36" t="s">
        <v>7504</v>
      </c>
      <c r="I7341" s="36" t="s">
        <v>58</v>
      </c>
      <c r="J7341" s="36" t="s">
        <v>59</v>
      </c>
      <c r="K7341" s="36" t="s">
        <v>4843</v>
      </c>
    </row>
    <row r="7342" spans="1:11" ht="15" customHeight="1">
      <c r="A7342" s="36" t="s">
        <v>6684</v>
      </c>
      <c r="B7342" s="36">
        <v>475830</v>
      </c>
      <c r="C7342" s="35" t="str">
        <f>VLOOKUP(B7342,'[1]EC Sales Date'!$A:$C,2,)</f>
        <v>Pantalon Chino Large</v>
      </c>
      <c r="D7342" s="36" t="s">
        <v>80</v>
      </c>
      <c r="E7342" s="36" t="s">
        <v>140</v>
      </c>
      <c r="F7342" s="36" t="s">
        <v>140</v>
      </c>
      <c r="G7342" s="36" t="s">
        <v>7504</v>
      </c>
      <c r="H7342" s="36" t="s">
        <v>7504</v>
      </c>
      <c r="I7342" s="36" t="s">
        <v>58</v>
      </c>
      <c r="J7342" s="36" t="s">
        <v>59</v>
      </c>
      <c r="K7342" s="36" t="s">
        <v>4843</v>
      </c>
    </row>
    <row r="7343" spans="1:11" ht="15" customHeight="1">
      <c r="A7343" s="36" t="s">
        <v>6685</v>
      </c>
      <c r="B7343" s="36">
        <v>475831</v>
      </c>
      <c r="C7343" s="35" t="str">
        <f>VLOOKUP(B7343,'[1]EC Sales Date'!$A:$C,2,)</f>
        <v>Pantalon Chino Large (Long)</v>
      </c>
      <c r="D7343" s="36" t="s">
        <v>57</v>
      </c>
      <c r="E7343" s="36" t="s">
        <v>140</v>
      </c>
      <c r="F7343" s="36" t="s">
        <v>140</v>
      </c>
      <c r="G7343" s="36" t="s">
        <v>7504</v>
      </c>
      <c r="H7343" s="36" t="s">
        <v>7504</v>
      </c>
      <c r="I7343" s="36" t="s">
        <v>58</v>
      </c>
      <c r="J7343" s="36" t="s">
        <v>59</v>
      </c>
      <c r="K7343" s="36" t="s">
        <v>4843</v>
      </c>
    </row>
    <row r="7344" spans="1:11" ht="15" customHeight="1">
      <c r="A7344" s="36" t="s">
        <v>9855</v>
      </c>
      <c r="B7344" s="36">
        <v>476209</v>
      </c>
      <c r="C7344" s="35" t="str">
        <f>VLOOKUP(B7344,'[1]EC Sales Date'!$A:$C,2,)</f>
        <v>Jean Droit</v>
      </c>
      <c r="D7344" s="36" t="s">
        <v>57</v>
      </c>
      <c r="E7344" s="36" t="s">
        <v>140</v>
      </c>
      <c r="F7344" s="36" t="s">
        <v>140</v>
      </c>
      <c r="G7344" s="36" t="s">
        <v>7504</v>
      </c>
      <c r="H7344" s="36" t="s">
        <v>7504</v>
      </c>
      <c r="I7344" s="36" t="s">
        <v>58</v>
      </c>
      <c r="J7344" s="37" t="s">
        <v>123</v>
      </c>
      <c r="K7344" s="36" t="s">
        <v>76</v>
      </c>
    </row>
    <row r="7345" spans="1:11" ht="15" customHeight="1">
      <c r="A7345" s="36" t="s">
        <v>6686</v>
      </c>
      <c r="B7345" s="36">
        <v>476209</v>
      </c>
      <c r="C7345" s="35" t="str">
        <f>VLOOKUP(B7345,'[1]EC Sales Date'!$A:$C,2,)</f>
        <v>Jean Droit</v>
      </c>
      <c r="D7345" s="36" t="s">
        <v>80</v>
      </c>
      <c r="E7345" s="36" t="s">
        <v>140</v>
      </c>
      <c r="F7345" s="36" t="s">
        <v>140</v>
      </c>
      <c r="G7345" s="36" t="s">
        <v>7504</v>
      </c>
      <c r="H7345" s="36" t="s">
        <v>7504</v>
      </c>
      <c r="I7345" s="36" t="s">
        <v>58</v>
      </c>
      <c r="J7345" s="37" t="s">
        <v>123</v>
      </c>
      <c r="K7345" s="36" t="s">
        <v>76</v>
      </c>
    </row>
    <row r="7346" spans="1:11" ht="15" customHeight="1">
      <c r="A7346" s="36" t="s">
        <v>9856</v>
      </c>
      <c r="B7346" s="36">
        <v>476209</v>
      </c>
      <c r="C7346" s="35" t="str">
        <f>VLOOKUP(B7346,'[1]EC Sales Date'!$A:$C,2,)</f>
        <v>Jean Droit</v>
      </c>
      <c r="D7346" s="36" t="s">
        <v>57</v>
      </c>
      <c r="E7346" s="36" t="s">
        <v>57</v>
      </c>
      <c r="F7346" s="36" t="s">
        <v>57</v>
      </c>
      <c r="G7346" s="36" t="s">
        <v>7504</v>
      </c>
      <c r="H7346" s="36" t="s">
        <v>7504</v>
      </c>
      <c r="I7346" s="36" t="s">
        <v>58</v>
      </c>
      <c r="J7346" s="37" t="s">
        <v>123</v>
      </c>
      <c r="K7346" s="36" t="s">
        <v>76</v>
      </c>
    </row>
    <row r="7347" spans="1:11" ht="15" customHeight="1">
      <c r="A7347" s="36" t="s">
        <v>9857</v>
      </c>
      <c r="B7347" s="36">
        <v>476209</v>
      </c>
      <c r="C7347" s="35" t="str">
        <f>VLOOKUP(B7347,'[1]EC Sales Date'!$A:$C,2,)</f>
        <v>Jean Droit</v>
      </c>
      <c r="D7347" s="36" t="s">
        <v>57</v>
      </c>
      <c r="E7347" s="36" t="s">
        <v>140</v>
      </c>
      <c r="F7347" s="36" t="s">
        <v>140</v>
      </c>
      <c r="G7347" s="36" t="s">
        <v>7504</v>
      </c>
      <c r="H7347" s="36" t="s">
        <v>7504</v>
      </c>
      <c r="I7347" s="36" t="s">
        <v>58</v>
      </c>
      <c r="J7347" s="37" t="s">
        <v>123</v>
      </c>
      <c r="K7347" s="36" t="s">
        <v>76</v>
      </c>
    </row>
    <row r="7348" spans="1:11" ht="15" customHeight="1">
      <c r="A7348" s="36" t="s">
        <v>6687</v>
      </c>
      <c r="B7348" s="36">
        <v>476209</v>
      </c>
      <c r="C7348" s="35" t="str">
        <f>VLOOKUP(B7348,'[1]EC Sales Date'!$A:$C,2,)</f>
        <v>Jean Droit</v>
      </c>
      <c r="D7348" s="36" t="s">
        <v>80</v>
      </c>
      <c r="E7348" s="36" t="s">
        <v>140</v>
      </c>
      <c r="F7348" s="36" t="s">
        <v>140</v>
      </c>
      <c r="G7348" s="36" t="s">
        <v>7504</v>
      </c>
      <c r="H7348" s="36" t="s">
        <v>7504</v>
      </c>
      <c r="I7348" s="36" t="s">
        <v>58</v>
      </c>
      <c r="J7348" s="37" t="s">
        <v>123</v>
      </c>
      <c r="K7348" s="36" t="s">
        <v>76</v>
      </c>
    </row>
    <row r="7349" spans="1:11" ht="15" customHeight="1">
      <c r="A7349" s="36" t="s">
        <v>9858</v>
      </c>
      <c r="B7349" s="36">
        <v>476209</v>
      </c>
      <c r="C7349" s="35" t="str">
        <f>VLOOKUP(B7349,'[1]EC Sales Date'!$A:$C,2,)</f>
        <v>Jean Droit</v>
      </c>
      <c r="D7349" s="36" t="s">
        <v>57</v>
      </c>
      <c r="E7349" s="36" t="s">
        <v>57</v>
      </c>
      <c r="F7349" s="36" t="s">
        <v>57</v>
      </c>
      <c r="G7349" s="36" t="s">
        <v>7504</v>
      </c>
      <c r="H7349" s="36" t="s">
        <v>7504</v>
      </c>
      <c r="I7349" s="36" t="s">
        <v>58</v>
      </c>
      <c r="J7349" s="37" t="s">
        <v>123</v>
      </c>
      <c r="K7349" s="36" t="s">
        <v>76</v>
      </c>
    </row>
    <row r="7350" spans="1:11" ht="15" customHeight="1">
      <c r="A7350" s="36" t="s">
        <v>9859</v>
      </c>
      <c r="B7350" s="36">
        <v>476209</v>
      </c>
      <c r="C7350" s="35" t="str">
        <f>VLOOKUP(B7350,'[1]EC Sales Date'!$A:$C,2,)</f>
        <v>Jean Droit</v>
      </c>
      <c r="D7350" s="36" t="s">
        <v>57</v>
      </c>
      <c r="E7350" s="36" t="s">
        <v>140</v>
      </c>
      <c r="F7350" s="36" t="s">
        <v>140</v>
      </c>
      <c r="G7350" s="36" t="s">
        <v>7504</v>
      </c>
      <c r="H7350" s="36" t="s">
        <v>7504</v>
      </c>
      <c r="I7350" s="36" t="s">
        <v>58</v>
      </c>
      <c r="J7350" s="37" t="s">
        <v>123</v>
      </c>
      <c r="K7350" s="36" t="s">
        <v>76</v>
      </c>
    </row>
    <row r="7351" spans="1:11" ht="15" customHeight="1">
      <c r="A7351" s="36" t="s">
        <v>6688</v>
      </c>
      <c r="B7351" s="36">
        <v>476209</v>
      </c>
      <c r="C7351" s="35" t="str">
        <f>VLOOKUP(B7351,'[1]EC Sales Date'!$A:$C,2,)</f>
        <v>Jean Droit</v>
      </c>
      <c r="D7351" s="36" t="s">
        <v>80</v>
      </c>
      <c r="E7351" s="36" t="s">
        <v>140</v>
      </c>
      <c r="F7351" s="36" t="s">
        <v>140</v>
      </c>
      <c r="G7351" s="36" t="s">
        <v>7504</v>
      </c>
      <c r="H7351" s="36" t="s">
        <v>7504</v>
      </c>
      <c r="I7351" s="36" t="s">
        <v>58</v>
      </c>
      <c r="J7351" s="37" t="s">
        <v>123</v>
      </c>
      <c r="K7351" s="36" t="s">
        <v>76</v>
      </c>
    </row>
    <row r="7352" spans="1:11" ht="15" customHeight="1">
      <c r="A7352" s="36" t="s">
        <v>9860</v>
      </c>
      <c r="B7352" s="36">
        <v>476209</v>
      </c>
      <c r="C7352" s="35" t="str">
        <f>VLOOKUP(B7352,'[1]EC Sales Date'!$A:$C,2,)</f>
        <v>Jean Droit</v>
      </c>
      <c r="D7352" s="36" t="s">
        <v>57</v>
      </c>
      <c r="E7352" s="36" t="s">
        <v>57</v>
      </c>
      <c r="F7352" s="36" t="s">
        <v>57</v>
      </c>
      <c r="G7352" s="36" t="s">
        <v>7504</v>
      </c>
      <c r="H7352" s="36" t="s">
        <v>7504</v>
      </c>
      <c r="I7352" s="36" t="s">
        <v>58</v>
      </c>
      <c r="J7352" s="37" t="s">
        <v>123</v>
      </c>
      <c r="K7352" s="36" t="s">
        <v>76</v>
      </c>
    </row>
    <row r="7353" spans="1:11" ht="15" customHeight="1">
      <c r="A7353" s="36" t="s">
        <v>6689</v>
      </c>
      <c r="B7353" s="36">
        <v>477334</v>
      </c>
      <c r="C7353" s="35" t="str">
        <f>VLOOKUP(B7353,'[1]EC Sales Date'!$A:$C,2,)</f>
        <v>Jean Droit (Long)</v>
      </c>
      <c r="D7353" s="36" t="s">
        <v>80</v>
      </c>
      <c r="E7353" s="36" t="s">
        <v>140</v>
      </c>
      <c r="F7353" s="36" t="s">
        <v>140</v>
      </c>
      <c r="G7353" s="36" t="s">
        <v>7504</v>
      </c>
      <c r="H7353" s="36" t="s">
        <v>7504</v>
      </c>
      <c r="I7353" s="36" t="s">
        <v>58</v>
      </c>
      <c r="J7353" s="37" t="s">
        <v>123</v>
      </c>
      <c r="K7353" s="36" t="s">
        <v>76</v>
      </c>
    </row>
    <row r="7354" spans="1:11" ht="15" customHeight="1">
      <c r="A7354" s="36" t="s">
        <v>6690</v>
      </c>
      <c r="B7354" s="36">
        <v>477334</v>
      </c>
      <c r="C7354" s="35" t="str">
        <f>VLOOKUP(B7354,'[1]EC Sales Date'!$A:$C,2,)</f>
        <v>Jean Droit (Long)</v>
      </c>
      <c r="D7354" s="36" t="s">
        <v>80</v>
      </c>
      <c r="E7354" s="36" t="s">
        <v>140</v>
      </c>
      <c r="F7354" s="36" t="s">
        <v>140</v>
      </c>
      <c r="G7354" s="36" t="s">
        <v>7504</v>
      </c>
      <c r="H7354" s="36" t="s">
        <v>7504</v>
      </c>
      <c r="I7354" s="36" t="s">
        <v>58</v>
      </c>
      <c r="J7354" s="37" t="s">
        <v>123</v>
      </c>
      <c r="K7354" s="36" t="s">
        <v>76</v>
      </c>
    </row>
    <row r="7355" spans="1:11" ht="15" customHeight="1">
      <c r="A7355" s="36" t="s">
        <v>6691</v>
      </c>
      <c r="B7355" s="36">
        <v>477334</v>
      </c>
      <c r="C7355" s="35" t="str">
        <f>VLOOKUP(B7355,'[1]EC Sales Date'!$A:$C,2,)</f>
        <v>Jean Droit (Long)</v>
      </c>
      <c r="D7355" s="36" t="s">
        <v>80</v>
      </c>
      <c r="E7355" s="36" t="s">
        <v>140</v>
      </c>
      <c r="F7355" s="36" t="s">
        <v>140</v>
      </c>
      <c r="G7355" s="36" t="s">
        <v>7504</v>
      </c>
      <c r="H7355" s="36" t="s">
        <v>7504</v>
      </c>
      <c r="I7355" s="36" t="s">
        <v>58</v>
      </c>
      <c r="J7355" s="37" t="s">
        <v>123</v>
      </c>
      <c r="K7355" s="36" t="s">
        <v>76</v>
      </c>
    </row>
    <row r="7356" spans="1:11" ht="15" customHeight="1">
      <c r="A7356" s="36" t="s">
        <v>6692</v>
      </c>
      <c r="B7356" s="36">
        <v>477335</v>
      </c>
      <c r="C7356" s="35" t="str">
        <f>VLOOKUP(B7356,'[1]EC Sales Date'!$A:$C,2,)</f>
        <v>Jean Droit (Court)</v>
      </c>
      <c r="D7356" s="36" t="s">
        <v>80</v>
      </c>
      <c r="E7356" s="36" t="s">
        <v>140</v>
      </c>
      <c r="F7356" s="36" t="s">
        <v>140</v>
      </c>
      <c r="G7356" s="36" t="s">
        <v>7504</v>
      </c>
      <c r="H7356" s="36" t="s">
        <v>7504</v>
      </c>
      <c r="I7356" s="36" t="s">
        <v>58</v>
      </c>
      <c r="J7356" s="37" t="s">
        <v>123</v>
      </c>
      <c r="K7356" s="36" t="s">
        <v>76</v>
      </c>
    </row>
    <row r="7357" spans="1:11" ht="15" customHeight="1">
      <c r="A7357" s="36" t="s">
        <v>6693</v>
      </c>
      <c r="B7357" s="36">
        <v>477335</v>
      </c>
      <c r="C7357" s="35" t="str">
        <f>VLOOKUP(B7357,'[1]EC Sales Date'!$A:$C,2,)</f>
        <v>Jean Droit (Court)</v>
      </c>
      <c r="D7357" s="36" t="s">
        <v>80</v>
      </c>
      <c r="E7357" s="36" t="s">
        <v>140</v>
      </c>
      <c r="F7357" s="36" t="s">
        <v>140</v>
      </c>
      <c r="G7357" s="36" t="s">
        <v>7504</v>
      </c>
      <c r="H7357" s="36" t="s">
        <v>7504</v>
      </c>
      <c r="I7357" s="36" t="s">
        <v>58</v>
      </c>
      <c r="J7357" s="37" t="s">
        <v>123</v>
      </c>
      <c r="K7357" s="36" t="s">
        <v>76</v>
      </c>
    </row>
    <row r="7358" spans="1:11" ht="15" customHeight="1">
      <c r="A7358" s="36" t="s">
        <v>6694</v>
      </c>
      <c r="B7358" s="36">
        <v>477335</v>
      </c>
      <c r="C7358" s="35" t="str">
        <f>VLOOKUP(B7358,'[1]EC Sales Date'!$A:$C,2,)</f>
        <v>Jean Droit (Court)</v>
      </c>
      <c r="D7358" s="36" t="s">
        <v>80</v>
      </c>
      <c r="E7358" s="36" t="s">
        <v>140</v>
      </c>
      <c r="F7358" s="36" t="s">
        <v>140</v>
      </c>
      <c r="G7358" s="36" t="s">
        <v>7504</v>
      </c>
      <c r="H7358" s="36" t="s">
        <v>7504</v>
      </c>
      <c r="I7358" s="36" t="s">
        <v>58</v>
      </c>
      <c r="J7358" s="37" t="s">
        <v>123</v>
      </c>
      <c r="K7358" s="36" t="s">
        <v>76</v>
      </c>
    </row>
    <row r="7359" spans="1:11" ht="15" customHeight="1">
      <c r="A7359" s="36" t="s">
        <v>6695</v>
      </c>
      <c r="B7359" s="36">
        <v>476305</v>
      </c>
      <c r="C7359" s="35" t="str">
        <f>VLOOKUP(B7359,'[1]EC Sales Date'!$A:$C,2,)</f>
        <v>Pantalon</v>
      </c>
      <c r="D7359" s="36" t="s">
        <v>57</v>
      </c>
      <c r="E7359" s="36" t="s">
        <v>57</v>
      </c>
      <c r="F7359" s="36" t="s">
        <v>57</v>
      </c>
      <c r="G7359" s="36" t="s">
        <v>7504</v>
      </c>
      <c r="H7359" s="36" t="s">
        <v>7504</v>
      </c>
      <c r="I7359" s="36" t="s">
        <v>58</v>
      </c>
      <c r="J7359" s="36" t="s">
        <v>59</v>
      </c>
      <c r="K7359" s="36" t="s">
        <v>6696</v>
      </c>
    </row>
    <row r="7360" spans="1:11" ht="15" customHeight="1">
      <c r="A7360" s="36" t="s">
        <v>9861</v>
      </c>
      <c r="B7360" s="36">
        <v>476943</v>
      </c>
      <c r="C7360" s="35" t="str">
        <f>VLOOKUP(B7360,'[1]EC Sales Date'!$A:$C,2,)</f>
        <v>Pantalon Easy</v>
      </c>
      <c r="D7360" s="36" t="s">
        <v>57</v>
      </c>
      <c r="E7360" s="36" t="s">
        <v>57</v>
      </c>
      <c r="F7360" s="36" t="s">
        <v>57</v>
      </c>
      <c r="G7360" s="36" t="s">
        <v>7504</v>
      </c>
      <c r="H7360" s="36" t="s">
        <v>7504</v>
      </c>
      <c r="I7360" s="36" t="s">
        <v>58</v>
      </c>
      <c r="J7360" s="36" t="s">
        <v>59</v>
      </c>
      <c r="K7360" s="36" t="s">
        <v>9862</v>
      </c>
    </row>
    <row r="7361" spans="1:11" ht="15" customHeight="1">
      <c r="A7361" s="36" t="s">
        <v>9863</v>
      </c>
      <c r="B7361" s="36">
        <v>476944</v>
      </c>
      <c r="C7361" s="35" t="str">
        <f>VLOOKUP(B7361,'[1]EC Sales Date'!$A:$C,2,)</f>
        <v>Pantalon Large en Coton</v>
      </c>
      <c r="D7361" s="36" t="s">
        <v>57</v>
      </c>
      <c r="E7361" s="36" t="s">
        <v>57</v>
      </c>
      <c r="F7361" s="36" t="s">
        <v>57</v>
      </c>
      <c r="G7361" s="36" t="s">
        <v>7504</v>
      </c>
      <c r="H7361" s="36" t="s">
        <v>7504</v>
      </c>
      <c r="I7361" s="36" t="s">
        <v>58</v>
      </c>
      <c r="J7361" s="37" t="s">
        <v>123</v>
      </c>
      <c r="K7361" s="36" t="s">
        <v>262</v>
      </c>
    </row>
    <row r="7362" spans="1:11" ht="15" customHeight="1">
      <c r="A7362" s="36" t="s">
        <v>9864</v>
      </c>
      <c r="B7362" s="36">
        <v>476945</v>
      </c>
      <c r="C7362" s="35" t="str">
        <f>VLOOKUP(B7362,'[1]EC Sales Date'!$A:$C,2,)</f>
        <v>Pantalon Large Plissé en Coton</v>
      </c>
      <c r="D7362" s="36" t="s">
        <v>57</v>
      </c>
      <c r="E7362" s="36" t="s">
        <v>140</v>
      </c>
      <c r="F7362" s="36" t="s">
        <v>140</v>
      </c>
      <c r="G7362" s="36" t="s">
        <v>7504</v>
      </c>
      <c r="H7362" s="36" t="s">
        <v>7504</v>
      </c>
      <c r="I7362" s="36" t="s">
        <v>58</v>
      </c>
      <c r="J7362" s="37" t="s">
        <v>123</v>
      </c>
      <c r="K7362" s="36" t="s">
        <v>9865</v>
      </c>
    </row>
    <row r="7363" spans="1:11" ht="15" customHeight="1">
      <c r="A7363" s="36" t="s">
        <v>9866</v>
      </c>
      <c r="B7363" s="36">
        <v>476946</v>
      </c>
      <c r="C7363" s="35" t="str">
        <f>VLOOKUP(B7363,'[1]EC Sales Date'!$A:$C,2,)</f>
        <v>Bermuda en Denim</v>
      </c>
      <c r="D7363" s="36" t="s">
        <v>57</v>
      </c>
      <c r="E7363" s="36" t="s">
        <v>86</v>
      </c>
      <c r="F7363" s="36" t="s">
        <v>86</v>
      </c>
      <c r="G7363" s="36" t="s">
        <v>7504</v>
      </c>
      <c r="H7363" s="36" t="s">
        <v>7504</v>
      </c>
      <c r="I7363" s="36" t="s">
        <v>58</v>
      </c>
      <c r="J7363" s="37" t="s">
        <v>123</v>
      </c>
      <c r="K7363" s="36" t="s">
        <v>9867</v>
      </c>
    </row>
    <row r="7364" spans="1:11" ht="15" customHeight="1">
      <c r="A7364" s="36" t="s">
        <v>9868</v>
      </c>
      <c r="B7364" s="36">
        <v>476946</v>
      </c>
      <c r="C7364" s="35" t="str">
        <f>VLOOKUP(B7364,'[1]EC Sales Date'!$A:$C,2,)</f>
        <v>Bermuda en Denim</v>
      </c>
      <c r="D7364" s="36" t="s">
        <v>56</v>
      </c>
      <c r="E7364" s="36" t="s">
        <v>86</v>
      </c>
      <c r="F7364" s="36" t="s">
        <v>86</v>
      </c>
      <c r="G7364" s="36" t="s">
        <v>7504</v>
      </c>
      <c r="H7364" s="36" t="s">
        <v>7504</v>
      </c>
      <c r="I7364" s="36" t="s">
        <v>58</v>
      </c>
      <c r="J7364" s="37" t="s">
        <v>123</v>
      </c>
      <c r="K7364" s="36" t="s">
        <v>9867</v>
      </c>
    </row>
    <row r="7365" spans="1:11" ht="15" customHeight="1">
      <c r="A7365" s="36" t="s">
        <v>9869</v>
      </c>
      <c r="B7365" s="36">
        <v>476946</v>
      </c>
      <c r="C7365" s="35" t="str">
        <f>VLOOKUP(B7365,'[1]EC Sales Date'!$A:$C,2,)</f>
        <v>Bermuda en Denim</v>
      </c>
      <c r="D7365" s="36" t="s">
        <v>56</v>
      </c>
      <c r="E7365" s="36" t="s">
        <v>57</v>
      </c>
      <c r="F7365" s="36" t="s">
        <v>57</v>
      </c>
      <c r="G7365" s="36" t="s">
        <v>7504</v>
      </c>
      <c r="H7365" s="36" t="s">
        <v>7504</v>
      </c>
      <c r="I7365" s="36" t="s">
        <v>58</v>
      </c>
      <c r="J7365" s="37" t="s">
        <v>123</v>
      </c>
      <c r="K7365" s="36" t="s">
        <v>9870</v>
      </c>
    </row>
    <row r="7366" spans="1:11" ht="15" customHeight="1">
      <c r="A7366" s="36" t="s">
        <v>9871</v>
      </c>
      <c r="B7366" s="36">
        <v>476946</v>
      </c>
      <c r="C7366" s="35" t="str">
        <f>VLOOKUP(B7366,'[1]EC Sales Date'!$A:$C,2,)</f>
        <v>Bermuda en Denim</v>
      </c>
      <c r="D7366" s="36" t="s">
        <v>57</v>
      </c>
      <c r="E7366" s="36" t="s">
        <v>57</v>
      </c>
      <c r="F7366" s="36" t="s">
        <v>57</v>
      </c>
      <c r="G7366" s="36" t="s">
        <v>7504</v>
      </c>
      <c r="H7366" s="36" t="s">
        <v>7504</v>
      </c>
      <c r="I7366" s="36" t="s">
        <v>58</v>
      </c>
      <c r="J7366" s="37" t="s">
        <v>123</v>
      </c>
      <c r="K7366" s="36" t="s">
        <v>9867</v>
      </c>
    </row>
    <row r="7367" spans="1:11" ht="15" customHeight="1">
      <c r="A7367" s="36" t="s">
        <v>9872</v>
      </c>
      <c r="B7367" s="36">
        <v>476946</v>
      </c>
      <c r="C7367" s="35" t="str">
        <f>VLOOKUP(B7367,'[1]EC Sales Date'!$A:$C,2,)</f>
        <v>Bermuda en Denim</v>
      </c>
      <c r="D7367" s="36" t="s">
        <v>56</v>
      </c>
      <c r="E7367" s="36" t="s">
        <v>57</v>
      </c>
      <c r="F7367" s="36" t="s">
        <v>57</v>
      </c>
      <c r="G7367" s="36" t="s">
        <v>7504</v>
      </c>
      <c r="H7367" s="36" t="s">
        <v>7504</v>
      </c>
      <c r="I7367" s="36" t="s">
        <v>58</v>
      </c>
      <c r="J7367" s="37" t="s">
        <v>123</v>
      </c>
      <c r="K7367" s="36" t="s">
        <v>9870</v>
      </c>
    </row>
    <row r="7368" spans="1:11" ht="15" customHeight="1">
      <c r="A7368" s="36" t="s">
        <v>9873</v>
      </c>
      <c r="B7368" s="36">
        <v>476946</v>
      </c>
      <c r="C7368" s="35" t="str">
        <f>VLOOKUP(B7368,'[1]EC Sales Date'!$A:$C,2,)</f>
        <v>Bermuda en Denim</v>
      </c>
      <c r="D7368" s="36" t="s">
        <v>57</v>
      </c>
      <c r="E7368" s="36" t="s">
        <v>57</v>
      </c>
      <c r="F7368" s="36" t="s">
        <v>57</v>
      </c>
      <c r="G7368" s="36" t="s">
        <v>7504</v>
      </c>
      <c r="H7368" s="36" t="s">
        <v>7504</v>
      </c>
      <c r="I7368" s="36" t="s">
        <v>58</v>
      </c>
      <c r="J7368" s="37" t="s">
        <v>123</v>
      </c>
      <c r="K7368" s="36" t="s">
        <v>9870</v>
      </c>
    </row>
    <row r="7369" spans="1:11" ht="15" customHeight="1">
      <c r="A7369" s="36" t="s">
        <v>9874</v>
      </c>
      <c r="B7369" s="36">
        <v>476946</v>
      </c>
      <c r="C7369" s="35" t="str">
        <f>VLOOKUP(B7369,'[1]EC Sales Date'!$A:$C,2,)</f>
        <v>Bermuda en Denim</v>
      </c>
      <c r="D7369" s="36" t="s">
        <v>56</v>
      </c>
      <c r="E7369" s="36" t="s">
        <v>57</v>
      </c>
      <c r="F7369" s="36" t="s">
        <v>57</v>
      </c>
      <c r="G7369" s="36" t="s">
        <v>7504</v>
      </c>
      <c r="H7369" s="36" t="s">
        <v>7504</v>
      </c>
      <c r="I7369" s="36" t="s">
        <v>58</v>
      </c>
      <c r="J7369" s="37" t="s">
        <v>123</v>
      </c>
      <c r="K7369" s="36" t="s">
        <v>9875</v>
      </c>
    </row>
    <row r="7370" spans="1:11" ht="15" customHeight="1">
      <c r="A7370" s="36" t="s">
        <v>9876</v>
      </c>
      <c r="B7370" s="36">
        <v>476946</v>
      </c>
      <c r="C7370" s="35" t="str">
        <f>VLOOKUP(B7370,'[1]EC Sales Date'!$A:$C,2,)</f>
        <v>Bermuda en Denim</v>
      </c>
      <c r="D7370" s="36" t="s">
        <v>57</v>
      </c>
      <c r="E7370" s="36" t="s">
        <v>57</v>
      </c>
      <c r="F7370" s="36" t="s">
        <v>57</v>
      </c>
      <c r="G7370" s="36" t="s">
        <v>7504</v>
      </c>
      <c r="H7370" s="36" t="s">
        <v>7504</v>
      </c>
      <c r="I7370" s="36" t="s">
        <v>58</v>
      </c>
      <c r="J7370" s="37" t="s">
        <v>123</v>
      </c>
      <c r="K7370" s="36" t="s">
        <v>9870</v>
      </c>
    </row>
    <row r="7371" spans="1:11" ht="15" customHeight="1">
      <c r="A7371" s="36" t="s">
        <v>9877</v>
      </c>
      <c r="B7371" s="36">
        <v>474958</v>
      </c>
      <c r="C7371" s="35" t="str">
        <f>VLOOKUP(B7371,'[1]EC Sales Date'!$A:$C,2,)</f>
        <v>Jupe Volume Froncée</v>
      </c>
      <c r="D7371" s="36" t="s">
        <v>57</v>
      </c>
      <c r="E7371" s="36" t="s">
        <v>57</v>
      </c>
      <c r="F7371" s="36" t="s">
        <v>57</v>
      </c>
      <c r="G7371" s="36" t="s">
        <v>7504</v>
      </c>
      <c r="H7371" s="36" t="s">
        <v>7504</v>
      </c>
      <c r="I7371" s="36" t="s">
        <v>78</v>
      </c>
      <c r="J7371" s="36" t="s">
        <v>59</v>
      </c>
      <c r="K7371" s="36" t="s">
        <v>9878</v>
      </c>
    </row>
    <row r="7372" spans="1:11" ht="15" customHeight="1">
      <c r="A7372" s="36" t="s">
        <v>6697</v>
      </c>
      <c r="B7372" s="36">
        <v>476311</v>
      </c>
      <c r="C7372" s="35" t="str">
        <f>VLOOKUP(B7372,'[1]EC Sales Date'!$A:$C,2,)</f>
        <v>Jupe ceinturée</v>
      </c>
      <c r="D7372" s="36" t="s">
        <v>57</v>
      </c>
      <c r="E7372" s="36" t="s">
        <v>57</v>
      </c>
      <c r="F7372" s="36" t="s">
        <v>57</v>
      </c>
      <c r="G7372" s="36" t="s">
        <v>7504</v>
      </c>
      <c r="H7372" s="36" t="s">
        <v>7504</v>
      </c>
      <c r="I7372" s="36" t="s">
        <v>58</v>
      </c>
      <c r="J7372" s="36" t="s">
        <v>59</v>
      </c>
      <c r="K7372" s="36" t="s">
        <v>6698</v>
      </c>
    </row>
    <row r="7373" spans="1:11" ht="15" customHeight="1">
      <c r="A7373" s="36" t="s">
        <v>6699</v>
      </c>
      <c r="B7373" s="36">
        <v>476312</v>
      </c>
      <c r="C7373" s="35" t="str">
        <f>VLOOKUP(B7373,'[1]EC Sales Date'!$A:$C,2,)</f>
        <v>Jupe longue</v>
      </c>
      <c r="D7373" s="36" t="s">
        <v>57</v>
      </c>
      <c r="E7373" s="36" t="s">
        <v>57</v>
      </c>
      <c r="F7373" s="36" t="s">
        <v>57</v>
      </c>
      <c r="G7373" s="36" t="s">
        <v>7504</v>
      </c>
      <c r="H7373" s="36" t="s">
        <v>7504</v>
      </c>
      <c r="I7373" s="36" t="s">
        <v>2024</v>
      </c>
      <c r="J7373" s="36" t="s">
        <v>59</v>
      </c>
      <c r="K7373" s="36" t="s">
        <v>1255</v>
      </c>
    </row>
    <row r="7374" spans="1:11" ht="15" customHeight="1">
      <c r="A7374" s="36" t="s">
        <v>6700</v>
      </c>
      <c r="B7374" s="36">
        <v>476313</v>
      </c>
      <c r="C7374" s="35" t="str">
        <f>VLOOKUP(B7374,'[1]EC Sales Date'!$A:$C,2,)</f>
        <v>Jupe longue</v>
      </c>
      <c r="D7374" s="36" t="s">
        <v>57</v>
      </c>
      <c r="E7374" s="36" t="s">
        <v>57</v>
      </c>
      <c r="F7374" s="36" t="s">
        <v>57</v>
      </c>
      <c r="G7374" s="36" t="s">
        <v>7504</v>
      </c>
      <c r="H7374" s="36" t="s">
        <v>7504</v>
      </c>
      <c r="I7374" s="36" t="s">
        <v>58</v>
      </c>
      <c r="J7374" s="36" t="s">
        <v>59</v>
      </c>
      <c r="K7374" s="36" t="s">
        <v>6701</v>
      </c>
    </row>
    <row r="7375" spans="1:11" ht="15" customHeight="1">
      <c r="A7375" s="36" t="s">
        <v>6702</v>
      </c>
      <c r="B7375" s="36">
        <v>476589</v>
      </c>
      <c r="C7375" s="35" t="str">
        <f>VLOOKUP(B7375,'[1]EC Sales Date'!$A:$C,2,)</f>
        <v>Chemise courte</v>
      </c>
      <c r="D7375" s="36" t="s">
        <v>57</v>
      </c>
      <c r="E7375" s="36" t="s">
        <v>57</v>
      </c>
      <c r="F7375" s="36" t="s">
        <v>57</v>
      </c>
      <c r="G7375" s="36" t="s">
        <v>7504</v>
      </c>
      <c r="H7375" s="36" t="s">
        <v>7504</v>
      </c>
      <c r="I7375" s="36" t="s">
        <v>2024</v>
      </c>
      <c r="J7375" s="36" t="s">
        <v>59</v>
      </c>
      <c r="K7375" s="36" t="s">
        <v>2025</v>
      </c>
    </row>
    <row r="7376" spans="1:11" ht="15" customHeight="1">
      <c r="A7376" s="36" t="s">
        <v>6703</v>
      </c>
      <c r="B7376" s="36">
        <v>475657</v>
      </c>
      <c r="C7376" s="35" t="str">
        <f>VLOOKUP(B7376,'[1]EC Sales Date'!$A:$C,2,)</f>
        <v>Blouse en Rayonne</v>
      </c>
      <c r="D7376" s="36" t="s">
        <v>57</v>
      </c>
      <c r="E7376" s="36" t="s">
        <v>57</v>
      </c>
      <c r="F7376" s="36" t="s">
        <v>57</v>
      </c>
      <c r="G7376" s="36" t="s">
        <v>7504</v>
      </c>
      <c r="H7376" s="36" t="s">
        <v>7504</v>
      </c>
      <c r="I7376" s="36" t="s">
        <v>310</v>
      </c>
      <c r="J7376" s="36" t="s">
        <v>59</v>
      </c>
      <c r="K7376" s="36" t="s">
        <v>484</v>
      </c>
    </row>
    <row r="7377" spans="1:11" ht="15" customHeight="1">
      <c r="A7377" s="36" t="s">
        <v>6704</v>
      </c>
      <c r="B7377" s="36">
        <v>475658</v>
      </c>
      <c r="C7377" s="35" t="str">
        <f>VLOOKUP(B7377,'[1]EC Sales Date'!$A:$C,2,)</f>
        <v>Blouse en Rayonne (Imprimée)</v>
      </c>
      <c r="D7377" s="36" t="s">
        <v>57</v>
      </c>
      <c r="E7377" s="36" t="s">
        <v>57</v>
      </c>
      <c r="F7377" s="36" t="s">
        <v>57</v>
      </c>
      <c r="G7377" s="36" t="s">
        <v>7504</v>
      </c>
      <c r="H7377" s="36" t="s">
        <v>7504</v>
      </c>
      <c r="I7377" s="36" t="s">
        <v>310</v>
      </c>
      <c r="J7377" s="36" t="s">
        <v>59</v>
      </c>
      <c r="K7377" s="36" t="s">
        <v>484</v>
      </c>
    </row>
    <row r="7378" spans="1:11" ht="15" customHeight="1">
      <c r="A7378" s="36" t="s">
        <v>6705</v>
      </c>
      <c r="B7378" s="36">
        <v>475659</v>
      </c>
      <c r="C7378" s="35" t="str">
        <f>VLOOKUP(B7378,'[1]EC Sales Date'!$A:$C,2,)</f>
        <v>Blouse en Rayonne Col Skipper (Manches 3/4)</v>
      </c>
      <c r="D7378" s="36" t="s">
        <v>57</v>
      </c>
      <c r="E7378" s="36" t="s">
        <v>57</v>
      </c>
      <c r="F7378" s="36" t="s">
        <v>57</v>
      </c>
      <c r="G7378" s="36" t="s">
        <v>7504</v>
      </c>
      <c r="H7378" s="36" t="s">
        <v>7504</v>
      </c>
      <c r="I7378" s="36" t="s">
        <v>310</v>
      </c>
      <c r="J7378" s="36" t="s">
        <v>59</v>
      </c>
      <c r="K7378" s="36" t="s">
        <v>484</v>
      </c>
    </row>
    <row r="7379" spans="1:11" ht="15" customHeight="1">
      <c r="A7379" s="36" t="s">
        <v>6706</v>
      </c>
      <c r="B7379" s="36">
        <v>475659</v>
      </c>
      <c r="C7379" s="35" t="str">
        <f>VLOOKUP(B7379,'[1]EC Sales Date'!$A:$C,2,)</f>
        <v>Blouse en Rayonne Col Skipper (Manches 3/4)</v>
      </c>
      <c r="D7379" s="36" t="s">
        <v>57</v>
      </c>
      <c r="E7379" s="36" t="s">
        <v>57</v>
      </c>
      <c r="F7379" s="36" t="s">
        <v>57</v>
      </c>
      <c r="G7379" s="36" t="s">
        <v>7504</v>
      </c>
      <c r="H7379" s="36" t="s">
        <v>7504</v>
      </c>
      <c r="I7379" s="36" t="s">
        <v>310</v>
      </c>
      <c r="J7379" s="36" t="s">
        <v>59</v>
      </c>
      <c r="K7379" s="36" t="s">
        <v>484</v>
      </c>
    </row>
    <row r="7380" spans="1:11" ht="15" customHeight="1">
      <c r="A7380" s="36" t="s">
        <v>6707</v>
      </c>
      <c r="B7380" s="36">
        <v>475660</v>
      </c>
      <c r="C7380" s="35" t="str">
        <f>VLOOKUP(B7380,'[1]EC Sales Date'!$A:$C,2,)</f>
        <v>Blouse en Rayonne Col Skipper (Rayée, Manches 3/4)</v>
      </c>
      <c r="D7380" s="36" t="s">
        <v>57</v>
      </c>
      <c r="E7380" s="36" t="s">
        <v>57</v>
      </c>
      <c r="F7380" s="36" t="s">
        <v>57</v>
      </c>
      <c r="G7380" s="36" t="s">
        <v>7504</v>
      </c>
      <c r="H7380" s="36" t="s">
        <v>7504</v>
      </c>
      <c r="I7380" s="36" t="s">
        <v>310</v>
      </c>
      <c r="J7380" s="36" t="s">
        <v>59</v>
      </c>
      <c r="K7380" s="36" t="s">
        <v>484</v>
      </c>
    </row>
    <row r="7381" spans="1:11" ht="15" customHeight="1">
      <c r="A7381" s="36" t="s">
        <v>6708</v>
      </c>
      <c r="B7381" s="36">
        <v>475660</v>
      </c>
      <c r="C7381" s="35" t="str">
        <f>VLOOKUP(B7381,'[1]EC Sales Date'!$A:$C,2,)</f>
        <v>Blouse en Rayonne Col Skipper (Rayée, Manches 3/4)</v>
      </c>
      <c r="D7381" s="36" t="s">
        <v>57</v>
      </c>
      <c r="E7381" s="36" t="s">
        <v>57</v>
      </c>
      <c r="F7381" s="36" t="s">
        <v>57</v>
      </c>
      <c r="G7381" s="36" t="s">
        <v>7504</v>
      </c>
      <c r="H7381" s="36" t="s">
        <v>7504</v>
      </c>
      <c r="I7381" s="36" t="s">
        <v>310</v>
      </c>
      <c r="J7381" s="36" t="s">
        <v>59</v>
      </c>
      <c r="K7381" s="36" t="s">
        <v>484</v>
      </c>
    </row>
    <row r="7382" spans="1:11" ht="15" customHeight="1">
      <c r="A7382" s="36" t="s">
        <v>6709</v>
      </c>
      <c r="B7382" s="36">
        <v>475662</v>
      </c>
      <c r="C7382" s="35" t="str">
        <f>VLOOKUP(B7382,'[1]EC Sales Date'!$A:$C,2,)</f>
        <v>Blouse en satin</v>
      </c>
      <c r="D7382" s="36" t="s">
        <v>57</v>
      </c>
      <c r="E7382" s="36" t="s">
        <v>57</v>
      </c>
      <c r="F7382" s="36" t="s">
        <v>57</v>
      </c>
      <c r="G7382" s="36" t="s">
        <v>7504</v>
      </c>
      <c r="H7382" s="36" t="s">
        <v>7504</v>
      </c>
      <c r="I7382" s="36" t="s">
        <v>2024</v>
      </c>
      <c r="J7382" s="36" t="s">
        <v>59</v>
      </c>
      <c r="K7382" s="36" t="s">
        <v>3154</v>
      </c>
    </row>
    <row r="7383" spans="1:11" ht="15" customHeight="1">
      <c r="A7383" s="36" t="s">
        <v>6710</v>
      </c>
      <c r="B7383" s="36">
        <v>475665</v>
      </c>
      <c r="C7383" s="35" t="str">
        <f>VLOOKUP(B7383,'[1]EC Sales Date'!$A:$C,2,)</f>
        <v>Chemise en coton</v>
      </c>
      <c r="D7383" s="36" t="s">
        <v>57</v>
      </c>
      <c r="E7383" s="36" t="s">
        <v>57</v>
      </c>
      <c r="F7383" s="36" t="s">
        <v>57</v>
      </c>
      <c r="G7383" s="36" t="s">
        <v>7504</v>
      </c>
      <c r="H7383" s="36" t="s">
        <v>7504</v>
      </c>
      <c r="I7383" s="36" t="s">
        <v>58</v>
      </c>
      <c r="J7383" s="37" t="s">
        <v>123</v>
      </c>
      <c r="K7383" s="36" t="s">
        <v>124</v>
      </c>
    </row>
    <row r="7384" spans="1:11" ht="15" customHeight="1">
      <c r="A7384" s="36" t="s">
        <v>6711</v>
      </c>
      <c r="B7384" s="36">
        <v>475666</v>
      </c>
      <c r="C7384" s="35" t="str">
        <f>VLOOKUP(B7384,'[1]EC Sales Date'!$A:$C,2,)</f>
        <v>Chemise en coton (Rayée)</v>
      </c>
      <c r="D7384" s="36" t="s">
        <v>57</v>
      </c>
      <c r="E7384" s="36" t="s">
        <v>57</v>
      </c>
      <c r="F7384" s="36" t="s">
        <v>57</v>
      </c>
      <c r="G7384" s="36" t="s">
        <v>7504</v>
      </c>
      <c r="H7384" s="36" t="s">
        <v>7504</v>
      </c>
      <c r="I7384" s="36" t="s">
        <v>58</v>
      </c>
      <c r="J7384" s="37" t="s">
        <v>123</v>
      </c>
      <c r="K7384" s="36" t="s">
        <v>124</v>
      </c>
    </row>
    <row r="7385" spans="1:11" ht="15" customHeight="1">
      <c r="A7385" s="36" t="s">
        <v>6712</v>
      </c>
      <c r="B7385" s="36">
        <v>475667</v>
      </c>
      <c r="C7385" s="35" t="str">
        <f>VLOOKUP(B7385,'[1]EC Sales Date'!$A:$C,2,)</f>
        <v>Blouse drappée (Manches 3/4)</v>
      </c>
      <c r="D7385" s="36" t="s">
        <v>57</v>
      </c>
      <c r="E7385" s="36" t="s">
        <v>57</v>
      </c>
      <c r="F7385" s="36" t="s">
        <v>57</v>
      </c>
      <c r="G7385" s="36" t="s">
        <v>7504</v>
      </c>
      <c r="H7385" s="36" t="s">
        <v>7504</v>
      </c>
      <c r="I7385" s="36" t="s">
        <v>58</v>
      </c>
      <c r="J7385" s="36" t="s">
        <v>59</v>
      </c>
      <c r="K7385" s="36" t="s">
        <v>6713</v>
      </c>
    </row>
    <row r="7386" spans="1:11" ht="15" customHeight="1">
      <c r="A7386" s="36" t="s">
        <v>6714</v>
      </c>
      <c r="B7386" s="36">
        <v>475671</v>
      </c>
      <c r="C7386" s="35" t="str">
        <f>VLOOKUP(B7386,'[1]EC Sales Date'!$A:$C,2,)</f>
        <v>Blouse à volants</v>
      </c>
      <c r="D7386" s="36" t="s">
        <v>57</v>
      </c>
      <c r="E7386" s="36" t="s">
        <v>57</v>
      </c>
      <c r="F7386" s="36" t="s">
        <v>57</v>
      </c>
      <c r="G7386" s="36" t="s">
        <v>7504</v>
      </c>
      <c r="H7386" s="36" t="s">
        <v>7504</v>
      </c>
      <c r="I7386" s="36" t="s">
        <v>58</v>
      </c>
      <c r="J7386" s="36" t="s">
        <v>59</v>
      </c>
      <c r="K7386" s="36" t="s">
        <v>6715</v>
      </c>
    </row>
    <row r="7387" spans="1:11" ht="15" customHeight="1">
      <c r="A7387" s="36" t="s">
        <v>6716</v>
      </c>
      <c r="B7387" s="36">
        <v>475717</v>
      </c>
      <c r="C7387" s="35" t="str">
        <f>VLOOKUP(B7387,'[1]EC Sales Date'!$A:$C,2,)</f>
        <v>Chemise en Denim</v>
      </c>
      <c r="D7387" s="36" t="s">
        <v>57</v>
      </c>
      <c r="E7387" s="36" t="s">
        <v>86</v>
      </c>
      <c r="F7387" s="36" t="s">
        <v>86</v>
      </c>
      <c r="G7387" s="36" t="s">
        <v>7504</v>
      </c>
      <c r="H7387" s="36" t="s">
        <v>7504</v>
      </c>
      <c r="I7387" s="36" t="s">
        <v>58</v>
      </c>
      <c r="J7387" s="37" t="s">
        <v>123</v>
      </c>
      <c r="K7387" s="36" t="s">
        <v>124</v>
      </c>
    </row>
    <row r="7388" spans="1:11" ht="15" customHeight="1">
      <c r="A7388" s="36" t="s">
        <v>6717</v>
      </c>
      <c r="B7388" s="36">
        <v>475718</v>
      </c>
      <c r="C7388" s="35" t="str">
        <f>VLOOKUP(B7388,'[1]EC Sales Date'!$A:$C,2,)</f>
        <v>Chemise Oxford Coupe Boxy</v>
      </c>
      <c r="D7388" s="36" t="s">
        <v>57</v>
      </c>
      <c r="E7388" s="36" t="s">
        <v>57</v>
      </c>
      <c r="F7388" s="36" t="s">
        <v>57</v>
      </c>
      <c r="G7388" s="36" t="s">
        <v>7504</v>
      </c>
      <c r="H7388" s="36" t="s">
        <v>7504</v>
      </c>
      <c r="I7388" s="36" t="s">
        <v>58</v>
      </c>
      <c r="J7388" s="37" t="s">
        <v>123</v>
      </c>
      <c r="K7388" s="36" t="s">
        <v>195</v>
      </c>
    </row>
    <row r="7389" spans="1:11" ht="15" customHeight="1">
      <c r="A7389" s="36" t="s">
        <v>6718</v>
      </c>
      <c r="B7389" s="36">
        <v>477683</v>
      </c>
      <c r="C7389" s="35" t="str">
        <f>VLOOKUP(B7389,'[1]EC Sales Date'!$A:$C,2,)</f>
        <v>Chemise Oxford Coupe Boxy (Rayée)</v>
      </c>
      <c r="D7389" s="36" t="s">
        <v>57</v>
      </c>
      <c r="E7389" s="36" t="s">
        <v>57</v>
      </c>
      <c r="F7389" s="36" t="s">
        <v>57</v>
      </c>
      <c r="G7389" s="36" t="s">
        <v>7504</v>
      </c>
      <c r="H7389" s="36" t="s">
        <v>7504</v>
      </c>
      <c r="I7389" s="36" t="s">
        <v>58</v>
      </c>
      <c r="J7389" s="37" t="s">
        <v>123</v>
      </c>
      <c r="K7389" s="36" t="s">
        <v>195</v>
      </c>
    </row>
    <row r="7390" spans="1:11" ht="15" customHeight="1">
      <c r="A7390" s="36" t="s">
        <v>9879</v>
      </c>
      <c r="B7390" s="36">
        <v>476949</v>
      </c>
      <c r="C7390" s="35" t="str">
        <f>VLOOKUP(B7390,'[1]EC Sales Date'!$A:$C,2,)</f>
        <v>Chemise Oversize</v>
      </c>
      <c r="D7390" s="36" t="s">
        <v>57</v>
      </c>
      <c r="E7390" s="36" t="s">
        <v>57</v>
      </c>
      <c r="F7390" s="36" t="s">
        <v>57</v>
      </c>
      <c r="G7390" s="36" t="s">
        <v>7504</v>
      </c>
      <c r="H7390" s="36" t="s">
        <v>7504</v>
      </c>
      <c r="I7390" s="36" t="s">
        <v>58</v>
      </c>
      <c r="J7390" s="36" t="s">
        <v>59</v>
      </c>
      <c r="K7390" s="36" t="s">
        <v>1526</v>
      </c>
    </row>
    <row r="7391" spans="1:11" ht="15" customHeight="1">
      <c r="A7391" s="36" t="s">
        <v>6719</v>
      </c>
      <c r="B7391" s="36">
        <v>474400</v>
      </c>
      <c r="C7391" s="35" t="str">
        <f>VLOOKUP(B7391,'[1]EC Sales Date'!$A:$C,2,)</f>
        <v>T-Shirt côtelé (Manches longues)</v>
      </c>
      <c r="D7391" s="36" t="s">
        <v>57</v>
      </c>
      <c r="E7391" s="36" t="s">
        <v>57</v>
      </c>
      <c r="F7391" s="36" t="s">
        <v>57</v>
      </c>
      <c r="G7391" s="36" t="s">
        <v>7504</v>
      </c>
      <c r="H7391" s="36" t="s">
        <v>7504</v>
      </c>
      <c r="I7391" s="36" t="s">
        <v>58</v>
      </c>
      <c r="J7391" s="36" t="s">
        <v>59</v>
      </c>
      <c r="K7391" s="36" t="s">
        <v>3444</v>
      </c>
    </row>
    <row r="7392" spans="1:11" ht="15" customHeight="1">
      <c r="A7392" s="36" t="s">
        <v>6720</v>
      </c>
      <c r="B7392" s="36">
        <v>474400</v>
      </c>
      <c r="C7392" s="35" t="str">
        <f>VLOOKUP(B7392,'[1]EC Sales Date'!$A:$C,2,)</f>
        <v>T-Shirt côtelé (Manches longues)</v>
      </c>
      <c r="D7392" s="36" t="s">
        <v>57</v>
      </c>
      <c r="E7392" s="36" t="s">
        <v>57</v>
      </c>
      <c r="F7392" s="36" t="s">
        <v>57</v>
      </c>
      <c r="G7392" s="36" t="s">
        <v>7504</v>
      </c>
      <c r="H7392" s="36" t="s">
        <v>7504</v>
      </c>
      <c r="I7392" s="36" t="s">
        <v>58</v>
      </c>
      <c r="J7392" s="36" t="s">
        <v>59</v>
      </c>
      <c r="K7392" s="36" t="s">
        <v>3444</v>
      </c>
    </row>
    <row r="7393" spans="1:11" ht="15" customHeight="1">
      <c r="A7393" s="36" t="s">
        <v>6721</v>
      </c>
      <c r="B7393" s="36">
        <v>475840</v>
      </c>
      <c r="C7393" s="35" t="str">
        <f>VLOOKUP(B7393,'[1]EC Sales Date'!$A:$C,2,)</f>
        <v>T-Shirt côtelé (Rayé, Manches longues)</v>
      </c>
      <c r="D7393" s="36" t="s">
        <v>57</v>
      </c>
      <c r="E7393" s="36" t="s">
        <v>57</v>
      </c>
      <c r="F7393" s="36" t="s">
        <v>57</v>
      </c>
      <c r="G7393" s="36" t="s">
        <v>7504</v>
      </c>
      <c r="H7393" s="36" t="s">
        <v>7504</v>
      </c>
      <c r="I7393" s="36" t="s">
        <v>58</v>
      </c>
      <c r="J7393" s="36" t="s">
        <v>59</v>
      </c>
      <c r="K7393" s="36" t="s">
        <v>3444</v>
      </c>
    </row>
    <row r="7394" spans="1:11" ht="15" customHeight="1">
      <c r="A7394" s="36" t="s">
        <v>6722</v>
      </c>
      <c r="B7394" s="36">
        <v>475840</v>
      </c>
      <c r="C7394" s="35" t="str">
        <f>VLOOKUP(B7394,'[1]EC Sales Date'!$A:$C,2,)</f>
        <v>T-Shirt côtelé (Rayé, Manches longues)</v>
      </c>
      <c r="D7394" s="36" t="s">
        <v>57</v>
      </c>
      <c r="E7394" s="36" t="s">
        <v>57</v>
      </c>
      <c r="F7394" s="36" t="s">
        <v>57</v>
      </c>
      <c r="G7394" s="36" t="s">
        <v>7504</v>
      </c>
      <c r="H7394" s="36" t="s">
        <v>7504</v>
      </c>
      <c r="I7394" s="36" t="s">
        <v>58</v>
      </c>
      <c r="J7394" s="36" t="s">
        <v>59</v>
      </c>
      <c r="K7394" s="36" t="s">
        <v>3444</v>
      </c>
    </row>
    <row r="7395" spans="1:11" ht="15" customHeight="1">
      <c r="A7395" s="36" t="s">
        <v>6723</v>
      </c>
      <c r="B7395" s="36">
        <v>476855</v>
      </c>
      <c r="C7395" s="35" t="str">
        <f>VLOOKUP(B7395,'[1]EC Sales Date'!$A:$C,2,)</f>
        <v>T-Shirt côtelé (Manches raglan)</v>
      </c>
      <c r="D7395" s="36" t="s">
        <v>57</v>
      </c>
      <c r="E7395" s="36" t="s">
        <v>57</v>
      </c>
      <c r="F7395" s="36" t="s">
        <v>57</v>
      </c>
      <c r="G7395" s="36" t="s">
        <v>7504</v>
      </c>
      <c r="H7395" s="36" t="s">
        <v>7504</v>
      </c>
      <c r="I7395" s="36" t="s">
        <v>58</v>
      </c>
      <c r="J7395" s="36" t="s">
        <v>59</v>
      </c>
      <c r="K7395" s="36" t="s">
        <v>3444</v>
      </c>
    </row>
    <row r="7396" spans="1:11" ht="15" customHeight="1">
      <c r="A7396" s="36" t="s">
        <v>6724</v>
      </c>
      <c r="B7396" s="36">
        <v>476855</v>
      </c>
      <c r="C7396" s="35" t="str">
        <f>VLOOKUP(B7396,'[1]EC Sales Date'!$A:$C,2,)</f>
        <v>T-Shirt côtelé (Manches raglan)</v>
      </c>
      <c r="D7396" s="36" t="s">
        <v>57</v>
      </c>
      <c r="E7396" s="36" t="s">
        <v>57</v>
      </c>
      <c r="F7396" s="36" t="s">
        <v>57</v>
      </c>
      <c r="G7396" s="36" t="s">
        <v>7504</v>
      </c>
      <c r="H7396" s="36" t="s">
        <v>7504</v>
      </c>
      <c r="I7396" s="36" t="s">
        <v>58</v>
      </c>
      <c r="J7396" s="36" t="s">
        <v>59</v>
      </c>
      <c r="K7396" s="36" t="s">
        <v>3444</v>
      </c>
    </row>
    <row r="7397" spans="1:11" ht="15" customHeight="1">
      <c r="A7397" s="36" t="s">
        <v>6725</v>
      </c>
      <c r="B7397" s="36">
        <v>476855</v>
      </c>
      <c r="C7397" s="35" t="str">
        <f>VLOOKUP(B7397,'[1]EC Sales Date'!$A:$C,2,)</f>
        <v>T-Shirt côtelé (Manches raglan)</v>
      </c>
      <c r="D7397" s="36" t="s">
        <v>57</v>
      </c>
      <c r="E7397" s="36" t="s">
        <v>57</v>
      </c>
      <c r="F7397" s="36" t="s">
        <v>57</v>
      </c>
      <c r="G7397" s="36" t="s">
        <v>7504</v>
      </c>
      <c r="H7397" s="36" t="s">
        <v>7504</v>
      </c>
      <c r="I7397" s="36" t="s">
        <v>58</v>
      </c>
      <c r="J7397" s="36" t="s">
        <v>59</v>
      </c>
      <c r="K7397" s="36" t="s">
        <v>3444</v>
      </c>
    </row>
    <row r="7398" spans="1:11" ht="15" customHeight="1">
      <c r="A7398" s="36" t="s">
        <v>6726</v>
      </c>
      <c r="B7398" s="36">
        <v>474402</v>
      </c>
      <c r="C7398" s="35" t="str">
        <f>VLOOKUP(B7398,'[1]EC Sales Date'!$A:$C,2,)</f>
        <v>T-Shirt AIRism en coton (Manches longues)</v>
      </c>
      <c r="D7398" s="36" t="s">
        <v>86</v>
      </c>
      <c r="E7398" s="36" t="s">
        <v>86</v>
      </c>
      <c r="F7398" s="36" t="s">
        <v>86</v>
      </c>
      <c r="G7398" s="36" t="s">
        <v>7504</v>
      </c>
      <c r="H7398" s="36" t="s">
        <v>7504</v>
      </c>
      <c r="I7398" s="36" t="s">
        <v>58</v>
      </c>
      <c r="J7398" s="36" t="s">
        <v>59</v>
      </c>
      <c r="K7398" s="36" t="s">
        <v>2251</v>
      </c>
    </row>
    <row r="7399" spans="1:11" ht="15" customHeight="1">
      <c r="A7399" s="36" t="s">
        <v>6727</v>
      </c>
      <c r="B7399" s="36">
        <v>476647</v>
      </c>
      <c r="C7399" s="35" t="str">
        <f>VLOOKUP(B7399,'[1]EC Sales Date'!$A:$C,2,)</f>
        <v>T-Shirt AIRism en coton (Rayé, Manches longues)</v>
      </c>
      <c r="D7399" s="36" t="s">
        <v>86</v>
      </c>
      <c r="E7399" s="36" t="s">
        <v>57</v>
      </c>
      <c r="F7399" s="36" t="s">
        <v>57</v>
      </c>
      <c r="G7399" s="36" t="s">
        <v>7504</v>
      </c>
      <c r="H7399" s="36" t="s">
        <v>7504</v>
      </c>
      <c r="I7399" s="36" t="s">
        <v>58</v>
      </c>
      <c r="J7399" s="36" t="s">
        <v>59</v>
      </c>
      <c r="K7399" s="36" t="s">
        <v>2251</v>
      </c>
    </row>
    <row r="7400" spans="1:11" ht="15" customHeight="1">
      <c r="A7400" s="36" t="s">
        <v>6728</v>
      </c>
      <c r="B7400" s="36">
        <v>474468</v>
      </c>
      <c r="C7400" s="35" t="str">
        <f>VLOOKUP(B7400,'[1]EC Sales Date'!$A:$C,2,)</f>
        <v>Sweat à Capuche (Sans Manches)</v>
      </c>
      <c r="D7400" s="36" t="s">
        <v>86</v>
      </c>
      <c r="E7400" s="36" t="s">
        <v>86</v>
      </c>
      <c r="F7400" s="36" t="s">
        <v>86</v>
      </c>
      <c r="G7400" s="36" t="s">
        <v>7504</v>
      </c>
      <c r="H7400" s="36" t="s">
        <v>7504</v>
      </c>
      <c r="I7400" s="36" t="s">
        <v>58</v>
      </c>
      <c r="J7400" s="36" t="s">
        <v>59</v>
      </c>
      <c r="K7400" s="36" t="s">
        <v>6729</v>
      </c>
    </row>
    <row r="7401" spans="1:11" ht="15" customHeight="1">
      <c r="A7401" s="36" t="s">
        <v>6730</v>
      </c>
      <c r="B7401" s="36">
        <v>474468</v>
      </c>
      <c r="C7401" s="35" t="str">
        <f>VLOOKUP(B7401,'[1]EC Sales Date'!$A:$C,2,)</f>
        <v>Sweat à Capuche (Sans Manches)</v>
      </c>
      <c r="D7401" s="36" t="s">
        <v>86</v>
      </c>
      <c r="E7401" s="36" t="s">
        <v>86</v>
      </c>
      <c r="F7401" s="36" t="s">
        <v>86</v>
      </c>
      <c r="G7401" s="36" t="s">
        <v>7504</v>
      </c>
      <c r="H7401" s="36" t="s">
        <v>7504</v>
      </c>
      <c r="I7401" s="36" t="s">
        <v>58</v>
      </c>
      <c r="J7401" s="36" t="s">
        <v>59</v>
      </c>
      <c r="K7401" s="36" t="s">
        <v>6729</v>
      </c>
    </row>
    <row r="7402" spans="1:11" ht="15" customHeight="1">
      <c r="A7402" s="36" t="s">
        <v>6731</v>
      </c>
      <c r="B7402" s="36">
        <v>474470</v>
      </c>
      <c r="C7402" s="35" t="str">
        <f>VLOOKUP(B7402,'[1]EC Sales Date'!$A:$C,2,)</f>
        <v>Jogging</v>
      </c>
      <c r="D7402" s="36" t="s">
        <v>86</v>
      </c>
      <c r="E7402" s="36" t="s">
        <v>86</v>
      </c>
      <c r="F7402" s="36" t="s">
        <v>86</v>
      </c>
      <c r="G7402" s="36" t="s">
        <v>7504</v>
      </c>
      <c r="H7402" s="36" t="s">
        <v>7504</v>
      </c>
      <c r="I7402" s="36" t="s">
        <v>58</v>
      </c>
      <c r="J7402" s="37" t="s">
        <v>123</v>
      </c>
      <c r="K7402" s="36" t="s">
        <v>364</v>
      </c>
    </row>
    <row r="7403" spans="1:11" ht="15" customHeight="1">
      <c r="A7403" s="36" t="s">
        <v>6732</v>
      </c>
      <c r="B7403" s="36">
        <v>474470</v>
      </c>
      <c r="C7403" s="35" t="str">
        <f>VLOOKUP(B7403,'[1]EC Sales Date'!$A:$C,2,)</f>
        <v>Jogging</v>
      </c>
      <c r="D7403" s="36" t="s">
        <v>86</v>
      </c>
      <c r="E7403" s="36" t="s">
        <v>86</v>
      </c>
      <c r="F7403" s="36" t="s">
        <v>86</v>
      </c>
      <c r="G7403" s="36" t="s">
        <v>7504</v>
      </c>
      <c r="H7403" s="36" t="s">
        <v>7504</v>
      </c>
      <c r="I7403" s="36" t="s">
        <v>58</v>
      </c>
      <c r="J7403" s="37" t="s">
        <v>123</v>
      </c>
      <c r="K7403" s="36" t="s">
        <v>364</v>
      </c>
    </row>
    <row r="7404" spans="1:11" ht="15" customHeight="1">
      <c r="A7404" s="36" t="s">
        <v>6733</v>
      </c>
      <c r="B7404" s="36">
        <v>474472</v>
      </c>
      <c r="C7404" s="35" t="str">
        <f>VLOOKUP(B7404,'[1]EC Sales Date'!$A:$C,2,)</f>
        <v>Legging AIRism</v>
      </c>
      <c r="D7404" s="36" t="s">
        <v>86</v>
      </c>
      <c r="E7404" s="36" t="s">
        <v>86</v>
      </c>
      <c r="F7404" s="36" t="s">
        <v>86</v>
      </c>
      <c r="G7404" s="36" t="s">
        <v>7504</v>
      </c>
      <c r="H7404" s="36" t="s">
        <v>7504</v>
      </c>
      <c r="I7404" s="36" t="s">
        <v>2254</v>
      </c>
      <c r="J7404" s="36" t="s">
        <v>59</v>
      </c>
      <c r="K7404" s="36" t="s">
        <v>2255</v>
      </c>
    </row>
    <row r="7405" spans="1:11" ht="15" customHeight="1">
      <c r="A7405" s="36" t="s">
        <v>9880</v>
      </c>
      <c r="B7405" s="36">
        <v>479150</v>
      </c>
      <c r="C7405" s="35" t="e">
        <f>VLOOKUP(B7405,'[1]EC Sales Date'!$A:$C,2,)</f>
        <v>#N/A</v>
      </c>
      <c r="D7405" s="36" t="s">
        <v>86</v>
      </c>
      <c r="E7405" s="36" t="s">
        <v>86</v>
      </c>
      <c r="F7405" s="36" t="s">
        <v>86</v>
      </c>
      <c r="G7405" s="36" t="s">
        <v>7504</v>
      </c>
      <c r="H7405" s="36" t="s">
        <v>7504</v>
      </c>
      <c r="I7405" s="36" t="s">
        <v>2254</v>
      </c>
      <c r="J7405" s="36" t="s">
        <v>59</v>
      </c>
      <c r="K7405" s="36" t="s">
        <v>2255</v>
      </c>
    </row>
    <row r="7406" spans="1:11" ht="15" customHeight="1">
      <c r="A7406" s="36" t="s">
        <v>9881</v>
      </c>
      <c r="B7406" s="36">
        <v>479151</v>
      </c>
      <c r="C7406" s="35" t="e">
        <f>VLOOKUP(B7406,'[1]EC Sales Date'!$A:$C,2,)</f>
        <v>#N/A</v>
      </c>
      <c r="D7406" s="36" t="s">
        <v>86</v>
      </c>
      <c r="E7406" s="36" t="s">
        <v>86</v>
      </c>
      <c r="F7406" s="36" t="s">
        <v>86</v>
      </c>
      <c r="G7406" s="36" t="s">
        <v>7504</v>
      </c>
      <c r="H7406" s="36" t="s">
        <v>7504</v>
      </c>
      <c r="I7406" s="36" t="s">
        <v>2254</v>
      </c>
      <c r="J7406" s="36" t="s">
        <v>59</v>
      </c>
      <c r="K7406" s="36" t="s">
        <v>2255</v>
      </c>
    </row>
    <row r="7407" spans="1:11" ht="15" customHeight="1">
      <c r="A7407" s="36" t="s">
        <v>6734</v>
      </c>
      <c r="B7407" s="36">
        <v>474964</v>
      </c>
      <c r="C7407" s="35" t="str">
        <f>VLOOKUP(B7407,'[1]EC Sales Date'!$A:$C,2,)</f>
        <v>Veste zippée AIRism</v>
      </c>
      <c r="D7407" s="36" t="s">
        <v>86</v>
      </c>
      <c r="E7407" s="36" t="s">
        <v>86</v>
      </c>
      <c r="F7407" s="36" t="s">
        <v>86</v>
      </c>
      <c r="G7407" s="36" t="s">
        <v>7504</v>
      </c>
      <c r="H7407" s="36" t="s">
        <v>7504</v>
      </c>
      <c r="I7407" s="36" t="s">
        <v>2254</v>
      </c>
      <c r="J7407" s="36" t="s">
        <v>59</v>
      </c>
      <c r="K7407" s="36" t="s">
        <v>4242</v>
      </c>
    </row>
    <row r="7408" spans="1:11" ht="15" customHeight="1">
      <c r="A7408" s="36" t="s">
        <v>6735</v>
      </c>
      <c r="B7408" s="36">
        <v>477707</v>
      </c>
      <c r="C7408" s="35" t="str">
        <f>VLOOKUP(B7408,'[1]EC Sales Date'!$A:$C,2,)</f>
        <v>Sweat</v>
      </c>
      <c r="D7408" s="36" t="s">
        <v>86</v>
      </c>
      <c r="E7408" s="36" t="s">
        <v>86</v>
      </c>
      <c r="F7408" s="36" t="s">
        <v>86</v>
      </c>
      <c r="G7408" s="36" t="s">
        <v>7504</v>
      </c>
      <c r="H7408" s="36" t="s">
        <v>7504</v>
      </c>
      <c r="I7408" s="36" t="s">
        <v>58</v>
      </c>
      <c r="J7408" s="36" t="s">
        <v>59</v>
      </c>
      <c r="K7408" s="36" t="s">
        <v>373</v>
      </c>
    </row>
    <row r="7409" spans="1:11" ht="15" customHeight="1">
      <c r="A7409" s="36" t="s">
        <v>6736</v>
      </c>
      <c r="B7409" s="36">
        <v>477707</v>
      </c>
      <c r="C7409" s="35" t="str">
        <f>VLOOKUP(B7409,'[1]EC Sales Date'!$A:$C,2,)</f>
        <v>Sweat</v>
      </c>
      <c r="D7409" s="36" t="s">
        <v>86</v>
      </c>
      <c r="E7409" s="36" t="s">
        <v>86</v>
      </c>
      <c r="F7409" s="36" t="s">
        <v>86</v>
      </c>
      <c r="G7409" s="36" t="s">
        <v>7504</v>
      </c>
      <c r="H7409" s="36" t="s">
        <v>7504</v>
      </c>
      <c r="I7409" s="36" t="s">
        <v>58</v>
      </c>
      <c r="J7409" s="36" t="s">
        <v>59</v>
      </c>
      <c r="K7409" s="36" t="s">
        <v>373</v>
      </c>
    </row>
    <row r="7410" spans="1:11" ht="15" customHeight="1">
      <c r="A7410" s="36" t="s">
        <v>6737</v>
      </c>
      <c r="B7410" s="36">
        <v>476108</v>
      </c>
      <c r="C7410" s="35" t="str">
        <f>VLOOKUP(B7410,'[1]EC Sales Date'!$A:$C,2,)</f>
        <v>Jogging large</v>
      </c>
      <c r="D7410" s="36" t="s">
        <v>86</v>
      </c>
      <c r="E7410" s="36" t="s">
        <v>86</v>
      </c>
      <c r="F7410" s="36" t="s">
        <v>86</v>
      </c>
      <c r="G7410" s="36" t="s">
        <v>7504</v>
      </c>
      <c r="H7410" s="36" t="s">
        <v>7504</v>
      </c>
      <c r="I7410" s="36" t="s">
        <v>58</v>
      </c>
      <c r="J7410" s="36" t="s">
        <v>59</v>
      </c>
      <c r="K7410" s="36" t="s">
        <v>6738</v>
      </c>
    </row>
    <row r="7411" spans="1:11" ht="15" customHeight="1">
      <c r="A7411" s="36" t="s">
        <v>6739</v>
      </c>
      <c r="B7411" s="36">
        <v>476108</v>
      </c>
      <c r="C7411" s="35" t="str">
        <f>VLOOKUP(B7411,'[1]EC Sales Date'!$A:$C,2,)</f>
        <v>Jogging large</v>
      </c>
      <c r="D7411" s="36" t="s">
        <v>86</v>
      </c>
      <c r="E7411" s="36" t="s">
        <v>86</v>
      </c>
      <c r="F7411" s="36" t="s">
        <v>86</v>
      </c>
      <c r="G7411" s="36" t="s">
        <v>7504</v>
      </c>
      <c r="H7411" s="36" t="s">
        <v>7504</v>
      </c>
      <c r="I7411" s="36" t="s">
        <v>58</v>
      </c>
      <c r="J7411" s="36" t="s">
        <v>59</v>
      </c>
      <c r="K7411" s="36" t="s">
        <v>6738</v>
      </c>
    </row>
    <row r="7412" spans="1:11" ht="15" customHeight="1">
      <c r="A7412" s="36" t="s">
        <v>6740</v>
      </c>
      <c r="B7412" s="36">
        <v>477863</v>
      </c>
      <c r="C7412" s="35" t="str">
        <f>VLOOKUP(B7412,'[1]EC Sales Date'!$A:$C,2,)</f>
        <v>Jogging large (Court)</v>
      </c>
      <c r="D7412" s="36" t="s">
        <v>86</v>
      </c>
      <c r="E7412" s="36" t="s">
        <v>86</v>
      </c>
      <c r="F7412" s="36" t="s">
        <v>86</v>
      </c>
      <c r="G7412" s="36" t="s">
        <v>7504</v>
      </c>
      <c r="H7412" s="36" t="s">
        <v>7504</v>
      </c>
      <c r="I7412" s="36" t="s">
        <v>58</v>
      </c>
      <c r="J7412" s="36" t="s">
        <v>59</v>
      </c>
      <c r="K7412" s="36" t="s">
        <v>6738</v>
      </c>
    </row>
    <row r="7413" spans="1:11" ht="15" customHeight="1">
      <c r="A7413" s="36" t="s">
        <v>6741</v>
      </c>
      <c r="B7413" s="36">
        <v>477863</v>
      </c>
      <c r="C7413" s="35" t="str">
        <f>VLOOKUP(B7413,'[1]EC Sales Date'!$A:$C,2,)</f>
        <v>Jogging large (Court)</v>
      </c>
      <c r="D7413" s="36" t="s">
        <v>86</v>
      </c>
      <c r="E7413" s="36" t="s">
        <v>86</v>
      </c>
      <c r="F7413" s="36" t="s">
        <v>86</v>
      </c>
      <c r="G7413" s="36" t="s">
        <v>7504</v>
      </c>
      <c r="H7413" s="36" t="s">
        <v>7504</v>
      </c>
      <c r="I7413" s="36" t="s">
        <v>58</v>
      </c>
      <c r="J7413" s="36" t="s">
        <v>59</v>
      </c>
      <c r="K7413" s="36" t="s">
        <v>6738</v>
      </c>
    </row>
    <row r="7414" spans="1:11" ht="15" customHeight="1">
      <c r="A7414" s="36" t="s">
        <v>6742</v>
      </c>
      <c r="B7414" s="36">
        <v>476109</v>
      </c>
      <c r="C7414" s="35" t="str">
        <f>VLOOKUP(B7414,'[1]EC Sales Date'!$A:$C,2,)</f>
        <v>Jogging DRY</v>
      </c>
      <c r="D7414" s="36" t="s">
        <v>86</v>
      </c>
      <c r="E7414" s="36" t="s">
        <v>86</v>
      </c>
      <c r="F7414" s="36" t="s">
        <v>86</v>
      </c>
      <c r="G7414" s="36" t="s">
        <v>7504</v>
      </c>
      <c r="H7414" s="36" t="s">
        <v>7504</v>
      </c>
      <c r="I7414" s="36" t="s">
        <v>78</v>
      </c>
      <c r="J7414" s="36" t="s">
        <v>59</v>
      </c>
      <c r="K7414" s="36" t="s">
        <v>368</v>
      </c>
    </row>
    <row r="7415" spans="1:11" ht="15" customHeight="1">
      <c r="A7415" s="36" t="s">
        <v>6743</v>
      </c>
      <c r="B7415" s="36">
        <v>477865</v>
      </c>
      <c r="C7415" s="35" t="str">
        <f>VLOOKUP(B7415,'[1]EC Sales Date'!$A:$C,2,)</f>
        <v>Pantalon en Sweat DRY Ultra Stretch</v>
      </c>
      <c r="D7415" s="36" t="s">
        <v>86</v>
      </c>
      <c r="E7415" s="36" t="s">
        <v>86</v>
      </c>
      <c r="F7415" s="36" t="s">
        <v>86</v>
      </c>
      <c r="G7415" s="36" t="s">
        <v>7504</v>
      </c>
      <c r="H7415" s="36" t="s">
        <v>7504</v>
      </c>
      <c r="I7415" s="36" t="s">
        <v>78</v>
      </c>
      <c r="J7415" s="36" t="s">
        <v>59</v>
      </c>
      <c r="K7415" s="36" t="s">
        <v>368</v>
      </c>
    </row>
    <row r="7416" spans="1:11" ht="15" customHeight="1">
      <c r="A7416" s="36" t="s">
        <v>6744</v>
      </c>
      <c r="B7416" s="36">
        <v>476111</v>
      </c>
      <c r="C7416" s="35" t="str">
        <f>VLOOKUP(B7416,'[1]EC Sales Date'!$A:$C,2,)</f>
        <v>Blouson Active Ultra Stretch</v>
      </c>
      <c r="D7416" s="36" t="s">
        <v>57</v>
      </c>
      <c r="E7416" s="36" t="s">
        <v>57</v>
      </c>
      <c r="F7416" s="36" t="s">
        <v>57</v>
      </c>
      <c r="G7416" s="36" t="s">
        <v>7504</v>
      </c>
      <c r="H7416" s="36" t="s">
        <v>7504</v>
      </c>
      <c r="I7416" s="36" t="s">
        <v>58</v>
      </c>
      <c r="J7416" s="36" t="s">
        <v>59</v>
      </c>
      <c r="K7416" s="36" t="s">
        <v>6745</v>
      </c>
    </row>
    <row r="7417" spans="1:11" ht="15" customHeight="1">
      <c r="A7417" s="36" t="s">
        <v>6746</v>
      </c>
      <c r="B7417" s="36">
        <v>476115</v>
      </c>
      <c r="C7417" s="35" t="str">
        <f>VLOOKUP(B7417,'[1]EC Sales Date'!$A:$C,2,)</f>
        <v>Legging évasé AIRism côtelé</v>
      </c>
      <c r="D7417" s="36" t="s">
        <v>86</v>
      </c>
      <c r="E7417" s="36" t="s">
        <v>57</v>
      </c>
      <c r="F7417" s="36" t="s">
        <v>57</v>
      </c>
      <c r="G7417" s="36" t="s">
        <v>7504</v>
      </c>
      <c r="H7417" s="36" t="s">
        <v>7504</v>
      </c>
      <c r="I7417" s="36" t="s">
        <v>5909</v>
      </c>
      <c r="J7417" s="36" t="s">
        <v>59</v>
      </c>
      <c r="K7417" s="36" t="s">
        <v>6747</v>
      </c>
    </row>
    <row r="7418" spans="1:11" ht="15" customHeight="1">
      <c r="A7418" s="36" t="s">
        <v>9882</v>
      </c>
      <c r="B7418" s="36">
        <v>477923</v>
      </c>
      <c r="C7418" s="35" t="e">
        <f>VLOOKUP(B7418,'[1]EC Sales Date'!$A:$C,2,)</f>
        <v>#N/A</v>
      </c>
      <c r="D7418" s="36" t="s">
        <v>86</v>
      </c>
      <c r="E7418" s="36" t="s">
        <v>57</v>
      </c>
      <c r="F7418" s="36" t="s">
        <v>57</v>
      </c>
      <c r="G7418" s="36" t="s">
        <v>7504</v>
      </c>
      <c r="H7418" s="36" t="s">
        <v>7504</v>
      </c>
      <c r="I7418" s="36" t="s">
        <v>5909</v>
      </c>
      <c r="J7418" s="36" t="s">
        <v>59</v>
      </c>
      <c r="K7418" s="36" t="s">
        <v>6747</v>
      </c>
    </row>
    <row r="7419" spans="1:11" ht="15" customHeight="1">
      <c r="A7419" s="36" t="s">
        <v>9883</v>
      </c>
      <c r="B7419" s="36">
        <v>477924</v>
      </c>
      <c r="C7419" s="35" t="e">
        <f>VLOOKUP(B7419,'[1]EC Sales Date'!$A:$C,2,)</f>
        <v>#N/A</v>
      </c>
      <c r="D7419" s="36" t="s">
        <v>86</v>
      </c>
      <c r="E7419" s="36" t="s">
        <v>57</v>
      </c>
      <c r="F7419" s="36" t="s">
        <v>57</v>
      </c>
      <c r="G7419" s="36" t="s">
        <v>7504</v>
      </c>
      <c r="H7419" s="36" t="s">
        <v>7504</v>
      </c>
      <c r="I7419" s="36" t="s">
        <v>5909</v>
      </c>
      <c r="J7419" s="36" t="s">
        <v>59</v>
      </c>
      <c r="K7419" s="36" t="s">
        <v>6747</v>
      </c>
    </row>
    <row r="7420" spans="1:11" ht="15" customHeight="1">
      <c r="A7420" s="36" t="s">
        <v>6748</v>
      </c>
      <c r="B7420" s="36">
        <v>476168</v>
      </c>
      <c r="C7420" s="35" t="str">
        <f>VLOOKUP(B7420,'[1]EC Sales Date'!$A:$C,2,)</f>
        <v>T-shirt AIRism court (Manches longues)</v>
      </c>
      <c r="D7420" s="36" t="s">
        <v>86</v>
      </c>
      <c r="E7420" s="36" t="s">
        <v>57</v>
      </c>
      <c r="F7420" s="36" t="s">
        <v>57</v>
      </c>
      <c r="G7420" s="36" t="s">
        <v>7504</v>
      </c>
      <c r="H7420" s="36" t="s">
        <v>7504</v>
      </c>
      <c r="I7420" s="36" t="s">
        <v>2254</v>
      </c>
      <c r="J7420" s="36" t="s">
        <v>59</v>
      </c>
      <c r="K7420" s="36" t="s">
        <v>2255</v>
      </c>
    </row>
    <row r="7421" spans="1:11" ht="15" customHeight="1">
      <c r="A7421" s="36" t="s">
        <v>6749</v>
      </c>
      <c r="B7421" s="36">
        <v>476170</v>
      </c>
      <c r="C7421" s="35" t="str">
        <f>VLOOKUP(B7421,'[1]EC Sales Date'!$A:$C,2,)</f>
        <v>Sweat (Coupe boxy)</v>
      </c>
      <c r="D7421" s="36" t="s">
        <v>86</v>
      </c>
      <c r="E7421" s="36" t="s">
        <v>86</v>
      </c>
      <c r="F7421" s="36" t="s">
        <v>86</v>
      </c>
      <c r="G7421" s="36" t="s">
        <v>7504</v>
      </c>
      <c r="H7421" s="36" t="s">
        <v>7504</v>
      </c>
      <c r="I7421" s="36" t="s">
        <v>58</v>
      </c>
      <c r="J7421" s="36" t="s">
        <v>59</v>
      </c>
      <c r="K7421" s="36" t="s">
        <v>6750</v>
      </c>
    </row>
    <row r="7422" spans="1:11" ht="15" customHeight="1">
      <c r="A7422" s="36" t="s">
        <v>6751</v>
      </c>
      <c r="B7422" s="36">
        <v>476171</v>
      </c>
      <c r="C7422" s="35" t="str">
        <f>VLOOKUP(B7422,'[1]EC Sales Date'!$A:$C,2,)</f>
        <v>Polo (Coupe boxy)</v>
      </c>
      <c r="D7422" s="36" t="s">
        <v>57</v>
      </c>
      <c r="E7422" s="36" t="s">
        <v>57</v>
      </c>
      <c r="F7422" s="36" t="s">
        <v>57</v>
      </c>
      <c r="G7422" s="36" t="s">
        <v>7504</v>
      </c>
      <c r="H7422" s="36" t="s">
        <v>7504</v>
      </c>
      <c r="I7422" s="36" t="s">
        <v>58</v>
      </c>
      <c r="J7422" s="36" t="s">
        <v>59</v>
      </c>
      <c r="K7422" s="36" t="s">
        <v>6752</v>
      </c>
    </row>
    <row r="7423" spans="1:11" ht="15" customHeight="1">
      <c r="A7423" s="36" t="s">
        <v>6753</v>
      </c>
      <c r="B7423" s="36">
        <v>478681</v>
      </c>
      <c r="C7423" s="35" t="str">
        <f>VLOOKUP(B7423,'[1]EC Sales Date'!$A:$C,2,)</f>
        <v>Polo (Coupe boxy, Rayé)</v>
      </c>
      <c r="D7423" s="36" t="s">
        <v>57</v>
      </c>
      <c r="E7423" s="36" t="s">
        <v>57</v>
      </c>
      <c r="F7423" s="36" t="s">
        <v>57</v>
      </c>
      <c r="G7423" s="36" t="s">
        <v>7504</v>
      </c>
      <c r="H7423" s="36" t="s">
        <v>7504</v>
      </c>
      <c r="I7423" s="36" t="s">
        <v>58</v>
      </c>
      <c r="J7423" s="36" t="s">
        <v>59</v>
      </c>
      <c r="K7423" s="36" t="s">
        <v>6752</v>
      </c>
    </row>
    <row r="7424" spans="1:11" ht="15" customHeight="1">
      <c r="A7424" s="36" t="s">
        <v>9884</v>
      </c>
      <c r="B7424" s="36">
        <v>476952</v>
      </c>
      <c r="C7424" s="35" t="str">
        <f>VLOOKUP(B7424,'[1]EC Sales Date'!$A:$C,2,)</f>
        <v>Veste à capuche Dry</v>
      </c>
      <c r="D7424" s="36" t="s">
        <v>86</v>
      </c>
      <c r="E7424" s="36" t="s">
        <v>57</v>
      </c>
      <c r="F7424" s="36" t="s">
        <v>57</v>
      </c>
      <c r="G7424" s="36" t="s">
        <v>7504</v>
      </c>
      <c r="H7424" s="36" t="s">
        <v>7504</v>
      </c>
      <c r="I7424" s="36" t="s">
        <v>1116</v>
      </c>
      <c r="J7424" s="36" t="s">
        <v>59</v>
      </c>
      <c r="K7424" s="36" t="s">
        <v>9885</v>
      </c>
    </row>
    <row r="7425" spans="1:11" ht="15" customHeight="1">
      <c r="A7425" s="36" t="s">
        <v>9886</v>
      </c>
      <c r="B7425" s="36">
        <v>476953</v>
      </c>
      <c r="C7425" s="35" t="str">
        <f>VLOOKUP(B7425,'[1]EC Sales Date'!$A:$C,2,)</f>
        <v>Pantalon</v>
      </c>
      <c r="D7425" s="36" t="s">
        <v>86</v>
      </c>
      <c r="E7425" s="36" t="s">
        <v>57</v>
      </c>
      <c r="F7425" s="36" t="s">
        <v>57</v>
      </c>
      <c r="G7425" s="36" t="s">
        <v>7504</v>
      </c>
      <c r="H7425" s="36" t="s">
        <v>7504</v>
      </c>
      <c r="I7425" s="36" t="s">
        <v>58</v>
      </c>
      <c r="J7425" s="36" t="s">
        <v>59</v>
      </c>
      <c r="K7425" s="36" t="s">
        <v>9887</v>
      </c>
    </row>
    <row r="7426" spans="1:11" ht="15" customHeight="1">
      <c r="A7426" s="36" t="s">
        <v>9888</v>
      </c>
      <c r="B7426" s="36">
        <v>476954</v>
      </c>
      <c r="C7426" s="35" t="str">
        <f>VLOOKUP(B7426,'[1]EC Sales Date'!$A:$C,2,)</f>
        <v>T-shirt 100% Coton Supima</v>
      </c>
      <c r="D7426" s="36" t="s">
        <v>86</v>
      </c>
      <c r="E7426" s="36" t="s">
        <v>57</v>
      </c>
      <c r="F7426" s="36" t="s">
        <v>57</v>
      </c>
      <c r="G7426" s="36" t="s">
        <v>7504</v>
      </c>
      <c r="H7426" s="36" t="s">
        <v>7504</v>
      </c>
      <c r="I7426" s="36" t="s">
        <v>58</v>
      </c>
      <c r="J7426" s="37" t="s">
        <v>123</v>
      </c>
      <c r="K7426" s="36" t="s">
        <v>124</v>
      </c>
    </row>
    <row r="7427" spans="1:11" ht="15" customHeight="1">
      <c r="A7427" s="36" t="s">
        <v>6754</v>
      </c>
      <c r="B7427" s="36">
        <v>477301</v>
      </c>
      <c r="C7427" s="35" t="str">
        <f>VLOOKUP(B7427,'[1]EC Sales Date'!$A:$C,2,)</f>
        <v>Legging Active</v>
      </c>
      <c r="D7427" s="36" t="s">
        <v>57</v>
      </c>
      <c r="E7427" s="36" t="s">
        <v>57</v>
      </c>
      <c r="F7427" s="36" t="s">
        <v>57</v>
      </c>
      <c r="G7427" s="36" t="s">
        <v>7504</v>
      </c>
      <c r="H7427" s="36" t="s">
        <v>7504</v>
      </c>
      <c r="I7427" s="36" t="s">
        <v>58</v>
      </c>
      <c r="J7427" s="36" t="s">
        <v>59</v>
      </c>
      <c r="K7427" s="36" t="s">
        <v>6755</v>
      </c>
    </row>
    <row r="7428" spans="1:11" ht="15" customHeight="1">
      <c r="A7428" s="36" t="s">
        <v>6756</v>
      </c>
      <c r="B7428" s="36">
        <v>474153</v>
      </c>
      <c r="C7428" s="35" t="str">
        <f>VLOOKUP(B7428,'[1]EC Sales Date'!$A:$C,2,)</f>
        <v>Pull en Maille de Coton 3D Sans Coutures</v>
      </c>
      <c r="D7428" s="36" t="s">
        <v>555</v>
      </c>
      <c r="E7428" s="36" t="s">
        <v>555</v>
      </c>
      <c r="F7428" s="36" t="s">
        <v>57</v>
      </c>
      <c r="G7428" s="36" t="s">
        <v>7504</v>
      </c>
      <c r="H7428" s="36" t="s">
        <v>7504</v>
      </c>
      <c r="I7428" s="36" t="s">
        <v>58</v>
      </c>
      <c r="J7428" s="37" t="s">
        <v>123</v>
      </c>
      <c r="K7428" s="36" t="s">
        <v>124</v>
      </c>
    </row>
    <row r="7429" spans="1:11" ht="15" customHeight="1">
      <c r="A7429" s="36" t="s">
        <v>6757</v>
      </c>
      <c r="B7429" s="36">
        <v>474153</v>
      </c>
      <c r="C7429" s="35" t="str">
        <f>VLOOKUP(B7429,'[1]EC Sales Date'!$A:$C,2,)</f>
        <v>Pull en Maille de Coton 3D Sans Coutures</v>
      </c>
      <c r="D7429" s="36" t="s">
        <v>86</v>
      </c>
      <c r="E7429" s="36" t="s">
        <v>86</v>
      </c>
      <c r="F7429" s="36" t="s">
        <v>57</v>
      </c>
      <c r="G7429" s="36" t="s">
        <v>7504</v>
      </c>
      <c r="H7429" s="36" t="s">
        <v>7504</v>
      </c>
      <c r="I7429" s="36" t="s">
        <v>58</v>
      </c>
      <c r="J7429" s="37" t="s">
        <v>123</v>
      </c>
      <c r="K7429" s="36" t="s">
        <v>124</v>
      </c>
    </row>
    <row r="7430" spans="1:11" ht="15" customHeight="1">
      <c r="A7430" s="36" t="s">
        <v>9889</v>
      </c>
      <c r="B7430" s="36">
        <v>475692</v>
      </c>
      <c r="C7430" s="35" t="e">
        <f>VLOOKUP(B7430,'[1]EC Sales Date'!$A:$C,2,)</f>
        <v>#N/A</v>
      </c>
      <c r="D7430" s="36" t="s">
        <v>86</v>
      </c>
      <c r="E7430" s="36" t="s">
        <v>86</v>
      </c>
      <c r="F7430" s="36" t="s">
        <v>86</v>
      </c>
      <c r="G7430" s="36" t="s">
        <v>7504</v>
      </c>
      <c r="H7430" s="36" t="s">
        <v>7504</v>
      </c>
      <c r="I7430" s="36" t="s">
        <v>58</v>
      </c>
      <c r="J7430" s="37" t="s">
        <v>123</v>
      </c>
      <c r="K7430" s="36" t="s">
        <v>124</v>
      </c>
    </row>
    <row r="7431" spans="1:11" ht="15" customHeight="1">
      <c r="A7431" s="36" t="s">
        <v>6758</v>
      </c>
      <c r="B7431" s="36">
        <v>474978</v>
      </c>
      <c r="C7431" s="35" t="str">
        <f>VLOOKUP(B7431,'[1]EC Sales Date'!$A:$C,2,)</f>
        <v>Pull en Maille de Coton 3D Sans Coutures Col V</v>
      </c>
      <c r="D7431" s="36" t="s">
        <v>555</v>
      </c>
      <c r="E7431" s="36" t="s">
        <v>555</v>
      </c>
      <c r="F7431" s="36" t="s">
        <v>86</v>
      </c>
      <c r="G7431" s="36" t="s">
        <v>7504</v>
      </c>
      <c r="H7431" s="36" t="s">
        <v>7504</v>
      </c>
      <c r="I7431" s="36" t="s">
        <v>58</v>
      </c>
      <c r="J7431" s="37" t="s">
        <v>123</v>
      </c>
      <c r="K7431" s="36" t="s">
        <v>124</v>
      </c>
    </row>
    <row r="7432" spans="1:11" ht="15" customHeight="1">
      <c r="A7432" s="36" t="s">
        <v>6759</v>
      </c>
      <c r="B7432" s="36">
        <v>476766</v>
      </c>
      <c r="C7432" s="35" t="str">
        <f>VLOOKUP(B7432,'[1]EC Sales Date'!$A:$C,2,)</f>
        <v>Pull en Maille de Coton 3D Sans Coutures Col V (Rayé)</v>
      </c>
      <c r="D7432" s="36" t="s">
        <v>86</v>
      </c>
      <c r="E7432" s="36" t="s">
        <v>86</v>
      </c>
      <c r="F7432" s="36" t="s">
        <v>86</v>
      </c>
      <c r="G7432" s="36" t="s">
        <v>7504</v>
      </c>
      <c r="H7432" s="36" t="s">
        <v>7504</v>
      </c>
      <c r="I7432" s="36" t="s">
        <v>58</v>
      </c>
      <c r="J7432" s="37" t="s">
        <v>123</v>
      </c>
      <c r="K7432" s="36" t="s">
        <v>124</v>
      </c>
    </row>
    <row r="7433" spans="1:11" ht="15" customHeight="1">
      <c r="A7433" s="36" t="s">
        <v>6760</v>
      </c>
      <c r="B7433" s="36">
        <v>474981</v>
      </c>
      <c r="C7433" s="35" t="str">
        <f>VLOOKUP(B7433,'[1]EC Sales Date'!$A:$C,2,)</f>
        <v>Veste Courte en Maille</v>
      </c>
      <c r="D7433" s="36" t="s">
        <v>57</v>
      </c>
      <c r="E7433" s="36" t="s">
        <v>57</v>
      </c>
      <c r="F7433" s="36" t="s">
        <v>57</v>
      </c>
      <c r="G7433" s="36" t="s">
        <v>7504</v>
      </c>
      <c r="H7433" s="36" t="s">
        <v>7504</v>
      </c>
      <c r="I7433" s="36" t="s">
        <v>58</v>
      </c>
      <c r="J7433" s="36" t="s">
        <v>59</v>
      </c>
      <c r="K7433" s="36" t="s">
        <v>6761</v>
      </c>
    </row>
    <row r="7434" spans="1:11" ht="15" customHeight="1">
      <c r="A7434" s="36" t="s">
        <v>6762</v>
      </c>
      <c r="B7434" s="36">
        <v>475053</v>
      </c>
      <c r="C7434" s="35" t="str">
        <f>VLOOKUP(B7434,'[1]EC Sales Date'!$A:$C,2,)</f>
        <v>Pull en Coton</v>
      </c>
      <c r="D7434" s="36" t="s">
        <v>86</v>
      </c>
      <c r="E7434" s="36" t="s">
        <v>86</v>
      </c>
      <c r="F7434" s="36" t="s">
        <v>57</v>
      </c>
      <c r="G7434" s="36" t="s">
        <v>7504</v>
      </c>
      <c r="H7434" s="36" t="s">
        <v>7504</v>
      </c>
      <c r="I7434" s="36" t="s">
        <v>58</v>
      </c>
      <c r="J7434" s="37" t="s">
        <v>123</v>
      </c>
      <c r="K7434" s="36" t="s">
        <v>124</v>
      </c>
    </row>
    <row r="7435" spans="1:11" ht="15" customHeight="1">
      <c r="A7435" s="36" t="s">
        <v>6763</v>
      </c>
      <c r="B7435" s="36">
        <v>475054</v>
      </c>
      <c r="C7435" s="35" t="str">
        <f>VLOOKUP(B7435,'[1]EC Sales Date'!$A:$C,2,)</f>
        <v>Pull à capuche</v>
      </c>
      <c r="D7435" s="36" t="s">
        <v>57</v>
      </c>
      <c r="E7435" s="36" t="s">
        <v>57</v>
      </c>
      <c r="F7435" s="36" t="s">
        <v>57</v>
      </c>
      <c r="G7435" s="36" t="s">
        <v>7504</v>
      </c>
      <c r="H7435" s="36" t="s">
        <v>7504</v>
      </c>
      <c r="I7435" s="36" t="s">
        <v>58</v>
      </c>
      <c r="J7435" s="36" t="s">
        <v>59</v>
      </c>
      <c r="K7435" s="36" t="s">
        <v>6764</v>
      </c>
    </row>
    <row r="7436" spans="1:11" ht="15" customHeight="1">
      <c r="A7436" s="36" t="s">
        <v>6765</v>
      </c>
      <c r="B7436" s="36">
        <v>476255</v>
      </c>
      <c r="C7436" s="35" t="str">
        <f>VLOOKUP(B7436,'[1]EC Sales Date'!$A:$C,2,)</f>
        <v>Mini-jupe en Maille</v>
      </c>
      <c r="D7436" s="36" t="s">
        <v>57</v>
      </c>
      <c r="E7436" s="36" t="s">
        <v>57</v>
      </c>
      <c r="F7436" s="36" t="s">
        <v>57</v>
      </c>
      <c r="G7436" s="36" t="s">
        <v>7504</v>
      </c>
      <c r="H7436" s="36" t="s">
        <v>7504</v>
      </c>
      <c r="I7436" s="36" t="s">
        <v>58</v>
      </c>
      <c r="J7436" s="36" t="s">
        <v>59</v>
      </c>
      <c r="K7436" s="36" t="s">
        <v>6766</v>
      </c>
    </row>
    <row r="7437" spans="1:11" ht="15" customHeight="1">
      <c r="A7437" s="36" t="s">
        <v>6767</v>
      </c>
      <c r="B7437" s="36">
        <v>476318</v>
      </c>
      <c r="C7437" s="35" t="str">
        <f>VLOOKUP(B7437,'[1]EC Sales Date'!$A:$C,2,)</f>
        <v>Cardigan Zippé</v>
      </c>
      <c r="D7437" s="36" t="s">
        <v>57</v>
      </c>
      <c r="E7437" s="36" t="s">
        <v>57</v>
      </c>
      <c r="F7437" s="36" t="s">
        <v>57</v>
      </c>
      <c r="G7437" s="36" t="s">
        <v>7504</v>
      </c>
      <c r="H7437" s="36" t="s">
        <v>7504</v>
      </c>
      <c r="I7437" s="36" t="s">
        <v>58</v>
      </c>
      <c r="J7437" s="36" t="s">
        <v>59</v>
      </c>
      <c r="K7437" s="36" t="s">
        <v>3475</v>
      </c>
    </row>
    <row r="7438" spans="1:11" ht="15" customHeight="1">
      <c r="A7438" s="36" t="s">
        <v>6768</v>
      </c>
      <c r="B7438" s="36">
        <v>476548</v>
      </c>
      <c r="C7438" s="35" t="str">
        <f>VLOOKUP(B7438,'[1]EC Sales Date'!$A:$C,2,)</f>
        <v>Pull Col Polo en coton doux (Coupe relax)</v>
      </c>
      <c r="D7438" s="36" t="s">
        <v>57</v>
      </c>
      <c r="E7438" s="36" t="s">
        <v>57</v>
      </c>
      <c r="F7438" s="36" t="s">
        <v>57</v>
      </c>
      <c r="G7438" s="36" t="s">
        <v>7504</v>
      </c>
      <c r="H7438" s="36" t="s">
        <v>7504</v>
      </c>
      <c r="I7438" s="36" t="s">
        <v>58</v>
      </c>
      <c r="J7438" s="37" t="s">
        <v>123</v>
      </c>
      <c r="K7438" s="36" t="s">
        <v>124</v>
      </c>
    </row>
    <row r="7439" spans="1:11" ht="15" customHeight="1">
      <c r="A7439" s="36" t="s">
        <v>9890</v>
      </c>
      <c r="B7439" s="36">
        <v>476548</v>
      </c>
      <c r="C7439" s="35" t="str">
        <f>VLOOKUP(B7439,'[1]EC Sales Date'!$A:$C,2,)</f>
        <v>Pull Col Polo en coton doux (Coupe relax)</v>
      </c>
      <c r="D7439" s="36" t="s">
        <v>86</v>
      </c>
      <c r="E7439" s="36" t="s">
        <v>86</v>
      </c>
      <c r="F7439" s="36" t="s">
        <v>57</v>
      </c>
      <c r="G7439" s="36" t="s">
        <v>7504</v>
      </c>
      <c r="H7439" s="36" t="s">
        <v>7504</v>
      </c>
      <c r="I7439" s="36" t="s">
        <v>58</v>
      </c>
      <c r="J7439" s="37" t="s">
        <v>123</v>
      </c>
      <c r="K7439" s="36" t="s">
        <v>124</v>
      </c>
    </row>
    <row r="7440" spans="1:11" ht="15" customHeight="1">
      <c r="A7440" s="36" t="s">
        <v>6769</v>
      </c>
      <c r="B7440" s="36">
        <v>476973</v>
      </c>
      <c r="C7440" s="35" t="str">
        <f>VLOOKUP(B7440,'[1]EC Sales Date'!$A:$C,2,)</f>
        <v>Pull Col Polo en coton doux (Coupe relax, Rayé)</v>
      </c>
      <c r="D7440" s="36" t="s">
        <v>57</v>
      </c>
      <c r="E7440" s="36" t="s">
        <v>57</v>
      </c>
      <c r="F7440" s="36" t="s">
        <v>57</v>
      </c>
      <c r="G7440" s="36" t="s">
        <v>7504</v>
      </c>
      <c r="H7440" s="36" t="s">
        <v>7504</v>
      </c>
      <c r="I7440" s="36" t="s">
        <v>58</v>
      </c>
      <c r="J7440" s="37" t="s">
        <v>123</v>
      </c>
      <c r="K7440" s="36" t="s">
        <v>124</v>
      </c>
    </row>
    <row r="7441" spans="1:11" ht="15" customHeight="1">
      <c r="A7441" s="36" t="s">
        <v>6770</v>
      </c>
      <c r="B7441" s="36">
        <v>476596</v>
      </c>
      <c r="C7441" s="35" t="str">
        <f>VLOOKUP(B7441,'[1]EC Sales Date'!$A:$C,2,)</f>
        <v>Jupe en Coton Mélangé</v>
      </c>
      <c r="D7441" s="36" t="s">
        <v>57</v>
      </c>
      <c r="E7441" s="36" t="s">
        <v>57</v>
      </c>
      <c r="F7441" s="36" t="s">
        <v>57</v>
      </c>
      <c r="G7441" s="36" t="s">
        <v>7504</v>
      </c>
      <c r="H7441" s="36" t="s">
        <v>7504</v>
      </c>
      <c r="I7441" s="36" t="s">
        <v>58</v>
      </c>
      <c r="J7441" s="36" t="s">
        <v>59</v>
      </c>
      <c r="K7441" s="36" t="s">
        <v>6771</v>
      </c>
    </row>
    <row r="7442" spans="1:11" ht="15" customHeight="1">
      <c r="A7442" s="36" t="s">
        <v>9891</v>
      </c>
      <c r="B7442" s="36">
        <v>476955</v>
      </c>
      <c r="C7442" s="35" t="str">
        <f>VLOOKUP(B7442,'[1]EC Sales Date'!$A:$C,2,)</f>
        <v>Pull en coton mélangé</v>
      </c>
      <c r="D7442" s="36" t="s">
        <v>57</v>
      </c>
      <c r="E7442" s="36" t="s">
        <v>57</v>
      </c>
      <c r="F7442" s="36" t="s">
        <v>57</v>
      </c>
      <c r="G7442" s="36" t="s">
        <v>7504</v>
      </c>
      <c r="H7442" s="36" t="s">
        <v>7504</v>
      </c>
      <c r="I7442" s="36" t="s">
        <v>2760</v>
      </c>
      <c r="J7442" s="36" t="s">
        <v>59</v>
      </c>
      <c r="K7442" s="36" t="s">
        <v>2761</v>
      </c>
    </row>
    <row r="7443" spans="1:11" ht="15" customHeight="1">
      <c r="A7443" s="36" t="s">
        <v>6772</v>
      </c>
      <c r="B7443" s="36">
        <v>476139</v>
      </c>
      <c r="C7443" s="35" t="str">
        <f>VLOOKUP(B7443,'[1]EC Sales Date'!$A:$C,2,)</f>
        <v>Soutien-gorge sans armatures 3D (Mesh)</v>
      </c>
      <c r="D7443" s="36" t="s">
        <v>86</v>
      </c>
      <c r="E7443" s="36" t="s">
        <v>57</v>
      </c>
      <c r="F7443" s="36" t="s">
        <v>57</v>
      </c>
      <c r="G7443" s="36" t="s">
        <v>7504</v>
      </c>
      <c r="H7443" s="36" t="s">
        <v>7504</v>
      </c>
      <c r="I7443" s="36" t="s">
        <v>58</v>
      </c>
      <c r="J7443" s="36" t="s">
        <v>59</v>
      </c>
      <c r="K7443" s="36" t="s">
        <v>6773</v>
      </c>
    </row>
    <row r="7444" spans="1:11" ht="15" customHeight="1">
      <c r="A7444" s="36" t="s">
        <v>6774</v>
      </c>
      <c r="B7444" s="36">
        <v>477980</v>
      </c>
      <c r="C7444" s="35" t="str">
        <f>VLOOKUP(B7444,'[1]EC Sales Date'!$A:$C,2,)</f>
        <v>Soutien-gorge sans armatures 3D</v>
      </c>
      <c r="D7444" s="36" t="s">
        <v>86</v>
      </c>
      <c r="E7444" s="36" t="s">
        <v>57</v>
      </c>
      <c r="F7444" s="36" t="s">
        <v>57</v>
      </c>
      <c r="G7444" s="36" t="s">
        <v>7504</v>
      </c>
      <c r="H7444" s="36" t="s">
        <v>7504</v>
      </c>
      <c r="I7444" s="36" t="s">
        <v>58</v>
      </c>
      <c r="J7444" s="36" t="s">
        <v>59</v>
      </c>
      <c r="K7444" s="36" t="s">
        <v>397</v>
      </c>
    </row>
    <row r="7445" spans="1:11" ht="15" customHeight="1">
      <c r="A7445" s="36" t="s">
        <v>6775</v>
      </c>
      <c r="B7445" s="36">
        <v>473914</v>
      </c>
      <c r="C7445" s="35" t="str">
        <f>VLOOKUP(B7445,'[1]EC Sales Date'!$A:$C,2,)</f>
        <v>Soutien-gorge sans armatures (Relax)</v>
      </c>
      <c r="D7445" s="36" t="s">
        <v>86</v>
      </c>
      <c r="E7445" s="36" t="s">
        <v>86</v>
      </c>
      <c r="F7445" s="36" t="s">
        <v>86</v>
      </c>
      <c r="G7445" s="36" t="s">
        <v>7504</v>
      </c>
      <c r="H7445" s="36" t="s">
        <v>7504</v>
      </c>
      <c r="I7445" s="36" t="s">
        <v>58</v>
      </c>
      <c r="J7445" s="36" t="s">
        <v>59</v>
      </c>
      <c r="K7445" s="36" t="s">
        <v>4263</v>
      </c>
    </row>
    <row r="7446" spans="1:11" ht="15" customHeight="1">
      <c r="A7446" s="36" t="s">
        <v>9892</v>
      </c>
      <c r="B7446" s="36">
        <v>473919</v>
      </c>
      <c r="C7446" s="35" t="str">
        <f>VLOOKUP(B7446,'[1]EC Sales Date'!$A:$C,2,)</f>
        <v>Soutien-gorge sans armatures</v>
      </c>
      <c r="D7446" s="36" t="s">
        <v>57</v>
      </c>
      <c r="E7446" s="36" t="s">
        <v>57</v>
      </c>
      <c r="F7446" s="36" t="s">
        <v>57</v>
      </c>
      <c r="G7446" s="36" t="s">
        <v>7504</v>
      </c>
      <c r="H7446" s="36" t="s">
        <v>7504</v>
      </c>
      <c r="I7446" s="36" t="s">
        <v>58</v>
      </c>
      <c r="J7446" s="36" t="s">
        <v>59</v>
      </c>
      <c r="K7446" s="36" t="s">
        <v>397</v>
      </c>
    </row>
    <row r="7447" spans="1:11" ht="15" customHeight="1">
      <c r="A7447" s="36" t="s">
        <v>6776</v>
      </c>
      <c r="B7447" s="36">
        <v>473920</v>
      </c>
      <c r="C7447" s="35" t="str">
        <f>VLOOKUP(B7447,'[1]EC Sales Date'!$A:$C,2,)</f>
        <v>Soutien-gorge Sans Armatures (Active)</v>
      </c>
      <c r="D7447" s="36" t="s">
        <v>86</v>
      </c>
      <c r="E7447" s="36" t="s">
        <v>86</v>
      </c>
      <c r="F7447" s="36" t="s">
        <v>86</v>
      </c>
      <c r="G7447" s="36" t="s">
        <v>7504</v>
      </c>
      <c r="H7447" s="36" t="s">
        <v>7504</v>
      </c>
      <c r="I7447" s="36" t="s">
        <v>78</v>
      </c>
      <c r="J7447" s="36" t="s">
        <v>59</v>
      </c>
      <c r="K7447" s="36" t="s">
        <v>4320</v>
      </c>
    </row>
    <row r="7448" spans="1:11" ht="15" customHeight="1">
      <c r="A7448" s="36" t="s">
        <v>9893</v>
      </c>
      <c r="B7448" s="36">
        <v>473944</v>
      </c>
      <c r="C7448" s="35" t="e">
        <f>VLOOKUP(B7448,'[1]EC Sales Date'!$A:$C,2,)</f>
        <v>#N/A</v>
      </c>
      <c r="D7448" s="36" t="s">
        <v>86</v>
      </c>
      <c r="E7448" s="36" t="s">
        <v>86</v>
      </c>
      <c r="F7448" s="36" t="s">
        <v>86</v>
      </c>
      <c r="G7448" s="36" t="s">
        <v>7504</v>
      </c>
      <c r="H7448" s="36" t="s">
        <v>7504</v>
      </c>
      <c r="I7448" s="36" t="s">
        <v>58</v>
      </c>
      <c r="J7448" s="36" t="s">
        <v>59</v>
      </c>
      <c r="K7448" s="36" t="s">
        <v>410</v>
      </c>
    </row>
    <row r="7449" spans="1:11" ht="15" customHeight="1">
      <c r="A7449" s="36" t="s">
        <v>9894</v>
      </c>
      <c r="B7449" s="36">
        <v>473945</v>
      </c>
      <c r="C7449" s="35" t="e">
        <f>VLOOKUP(B7449,'[1]EC Sales Date'!$A:$C,2,)</f>
        <v>#N/A</v>
      </c>
      <c r="D7449" s="36" t="s">
        <v>86</v>
      </c>
      <c r="E7449" s="36" t="s">
        <v>86</v>
      </c>
      <c r="F7449" s="36" t="s">
        <v>86</v>
      </c>
      <c r="G7449" s="36" t="s">
        <v>7504</v>
      </c>
      <c r="H7449" s="36" t="s">
        <v>7504</v>
      </c>
      <c r="I7449" s="36" t="s">
        <v>58</v>
      </c>
      <c r="J7449" s="36" t="s">
        <v>59</v>
      </c>
      <c r="K7449" s="36" t="s">
        <v>410</v>
      </c>
    </row>
    <row r="7450" spans="1:11" ht="15" customHeight="1">
      <c r="A7450" s="36" t="s">
        <v>6777</v>
      </c>
      <c r="B7450" s="36">
        <v>473946</v>
      </c>
      <c r="C7450" s="35" t="str">
        <f>VLOOKUP(B7450,'[1]EC Sales Date'!$A:$C,2,)</f>
        <v>Culotte gainante non doublée AIRism</v>
      </c>
      <c r="D7450" s="36" t="s">
        <v>86</v>
      </c>
      <c r="E7450" s="36" t="s">
        <v>57</v>
      </c>
      <c r="F7450" s="36" t="s">
        <v>57</v>
      </c>
      <c r="G7450" s="36" t="s">
        <v>7504</v>
      </c>
      <c r="H7450" s="36" t="s">
        <v>7504</v>
      </c>
      <c r="I7450" s="36" t="s">
        <v>78</v>
      </c>
      <c r="J7450" s="36" t="s">
        <v>59</v>
      </c>
      <c r="K7450" s="36" t="s">
        <v>4279</v>
      </c>
    </row>
    <row r="7451" spans="1:11" ht="15" customHeight="1">
      <c r="A7451" s="36" t="s">
        <v>9895</v>
      </c>
      <c r="B7451" s="36">
        <v>473948</v>
      </c>
      <c r="C7451" s="35" t="e">
        <f>VLOOKUP(B7451,'[1]EC Sales Date'!$A:$C,2,)</f>
        <v>#N/A</v>
      </c>
      <c r="D7451" s="36" t="s">
        <v>86</v>
      </c>
      <c r="E7451" s="36" t="s">
        <v>86</v>
      </c>
      <c r="F7451" s="36" t="s">
        <v>86</v>
      </c>
      <c r="G7451" s="36" t="s">
        <v>7504</v>
      </c>
      <c r="H7451" s="36" t="s">
        <v>7504</v>
      </c>
      <c r="I7451" s="36" t="s">
        <v>58</v>
      </c>
      <c r="J7451" s="36" t="s">
        <v>59</v>
      </c>
      <c r="K7451" s="36" t="s">
        <v>414</v>
      </c>
    </row>
    <row r="7452" spans="1:11" ht="15" customHeight="1">
      <c r="A7452" s="36" t="s">
        <v>6778</v>
      </c>
      <c r="B7452" s="36">
        <v>476513</v>
      </c>
      <c r="C7452" s="35" t="str">
        <f>VLOOKUP(B7452,'[1]EC Sales Date'!$A:$C,2,)</f>
        <v>Culotte Menstruelle Taille Standard (Mesh)</v>
      </c>
      <c r="D7452" s="36" t="s">
        <v>86</v>
      </c>
      <c r="E7452" s="36" t="s">
        <v>86</v>
      </c>
      <c r="F7452" s="36" t="s">
        <v>86</v>
      </c>
      <c r="G7452" s="36" t="s">
        <v>7504</v>
      </c>
      <c r="H7452" s="36" t="s">
        <v>7504</v>
      </c>
      <c r="I7452" s="36" t="s">
        <v>58</v>
      </c>
      <c r="J7452" s="36" t="s">
        <v>59</v>
      </c>
      <c r="K7452" s="36" t="s">
        <v>6779</v>
      </c>
    </row>
    <row r="7453" spans="1:11" ht="15" customHeight="1">
      <c r="A7453" s="36" t="s">
        <v>6780</v>
      </c>
      <c r="B7453" s="36">
        <v>473953</v>
      </c>
      <c r="C7453" s="35" t="str">
        <f>VLOOKUP(B7453,'[1]EC Sales Date'!$A:$C,2,)</f>
        <v>Chaussettes (Lot de 3 paires)</v>
      </c>
      <c r="D7453" s="36" t="s">
        <v>86</v>
      </c>
      <c r="E7453" s="36" t="s">
        <v>86</v>
      </c>
      <c r="F7453" s="36" t="s">
        <v>86</v>
      </c>
      <c r="G7453" s="36" t="s">
        <v>7504</v>
      </c>
      <c r="H7453" s="36" t="s">
        <v>7504</v>
      </c>
      <c r="I7453" s="36" t="s">
        <v>58</v>
      </c>
      <c r="J7453" s="36" t="s">
        <v>59</v>
      </c>
      <c r="K7453" s="36" t="s">
        <v>6781</v>
      </c>
    </row>
    <row r="7454" spans="1:11" ht="15" customHeight="1">
      <c r="A7454" s="36" t="s">
        <v>6782</v>
      </c>
      <c r="B7454" s="36">
        <v>473954</v>
      </c>
      <c r="C7454" s="35" t="str">
        <f>VLOOKUP(B7454,'[1]EC Sales Date'!$A:$C,2,)</f>
        <v>Chaussettes (Lot de 3)</v>
      </c>
      <c r="D7454" s="36" t="s">
        <v>86</v>
      </c>
      <c r="E7454" s="36" t="s">
        <v>86</v>
      </c>
      <c r="F7454" s="36" t="s">
        <v>86</v>
      </c>
      <c r="G7454" s="36" t="s">
        <v>7504</v>
      </c>
      <c r="H7454" s="36" t="s">
        <v>7504</v>
      </c>
      <c r="I7454" s="36" t="s">
        <v>3524</v>
      </c>
      <c r="J7454" s="36" t="s">
        <v>59</v>
      </c>
      <c r="K7454" s="36" t="s">
        <v>3525</v>
      </c>
    </row>
    <row r="7455" spans="1:11" ht="15" customHeight="1">
      <c r="A7455" s="36" t="s">
        <v>6783</v>
      </c>
      <c r="B7455" s="36">
        <v>473955</v>
      </c>
      <c r="C7455" s="35" t="str">
        <f>VLOOKUP(B7455,'[1]EC Sales Date'!$A:$C,2,)</f>
        <v>Chaussettes (Lot de 3)</v>
      </c>
      <c r="D7455" s="36" t="s">
        <v>57</v>
      </c>
      <c r="E7455" s="36" t="s">
        <v>57</v>
      </c>
      <c r="F7455" s="36" t="s">
        <v>57</v>
      </c>
      <c r="G7455" s="36" t="s">
        <v>7504</v>
      </c>
      <c r="H7455" s="36" t="s">
        <v>7504</v>
      </c>
      <c r="I7455" s="36" t="s">
        <v>465</v>
      </c>
      <c r="J7455" s="36" t="s">
        <v>59</v>
      </c>
      <c r="K7455" s="36" t="s">
        <v>466</v>
      </c>
    </row>
    <row r="7456" spans="1:11" ht="15" customHeight="1">
      <c r="A7456" s="36" t="s">
        <v>6784</v>
      </c>
      <c r="B7456" s="36">
        <v>473956</v>
      </c>
      <c r="C7456" s="35" t="str">
        <f>VLOOKUP(B7456,'[1]EC Sales Date'!$A:$C,2,)</f>
        <v>Chaussettes côtelées (Lot de 3 paires)</v>
      </c>
      <c r="D7456" s="36" t="s">
        <v>86</v>
      </c>
      <c r="E7456" s="36" t="s">
        <v>86</v>
      </c>
      <c r="F7456" s="36" t="s">
        <v>86</v>
      </c>
      <c r="G7456" s="36" t="s">
        <v>7504</v>
      </c>
      <c r="H7456" s="36" t="s">
        <v>7504</v>
      </c>
      <c r="I7456" s="36" t="s">
        <v>58</v>
      </c>
      <c r="J7456" s="36" t="s">
        <v>59</v>
      </c>
      <c r="K7456" s="36" t="s">
        <v>4307</v>
      </c>
    </row>
    <row r="7457" spans="1:11" ht="15" customHeight="1">
      <c r="A7457" s="36" t="s">
        <v>6785</v>
      </c>
      <c r="B7457" s="36">
        <v>473958</v>
      </c>
      <c r="C7457" s="35" t="str">
        <f>VLOOKUP(B7457,'[1]EC Sales Date'!$A:$C,2,)</f>
        <v>Chaussettes (Lot de 3)</v>
      </c>
      <c r="D7457" s="36" t="s">
        <v>86</v>
      </c>
      <c r="E7457" s="36" t="s">
        <v>86</v>
      </c>
      <c r="F7457" s="36" t="s">
        <v>86</v>
      </c>
      <c r="G7457" s="36" t="s">
        <v>7504</v>
      </c>
      <c r="H7457" s="36" t="s">
        <v>7504</v>
      </c>
      <c r="I7457" s="36" t="s">
        <v>502</v>
      </c>
      <c r="J7457" s="36" t="s">
        <v>59</v>
      </c>
      <c r="K7457" s="36" t="s">
        <v>6786</v>
      </c>
    </row>
    <row r="7458" spans="1:11" ht="15" customHeight="1">
      <c r="A7458" s="36" t="s">
        <v>6787</v>
      </c>
      <c r="B7458" s="36">
        <v>473960</v>
      </c>
      <c r="C7458" s="35" t="str">
        <f>VLOOKUP(B7458,'[1]EC Sales Date'!$A:$C,2,)</f>
        <v>Chaussettes (Mesh, Lot de 3 paires)</v>
      </c>
      <c r="D7458" s="36" t="s">
        <v>57</v>
      </c>
      <c r="E7458" s="36" t="s">
        <v>57</v>
      </c>
      <c r="F7458" s="36" t="s">
        <v>57</v>
      </c>
      <c r="G7458" s="36" t="s">
        <v>7504</v>
      </c>
      <c r="H7458" s="36" t="s">
        <v>7504</v>
      </c>
      <c r="I7458" s="36" t="s">
        <v>58</v>
      </c>
      <c r="J7458" s="36" t="s">
        <v>59</v>
      </c>
      <c r="K7458" s="36" t="s">
        <v>6788</v>
      </c>
    </row>
    <row r="7459" spans="1:11" ht="15" customHeight="1">
      <c r="A7459" s="36" t="s">
        <v>6789</v>
      </c>
      <c r="B7459" s="36">
        <v>473962</v>
      </c>
      <c r="C7459" s="35" t="str">
        <f>VLOOKUP(B7459,'[1]EC Sales Date'!$A:$C,2,)</f>
        <v>Chaussettes (Côtelées, Lot de 3)</v>
      </c>
      <c r="D7459" s="36" t="s">
        <v>86</v>
      </c>
      <c r="E7459" s="36" t="s">
        <v>86</v>
      </c>
      <c r="F7459" s="36" t="s">
        <v>86</v>
      </c>
      <c r="G7459" s="36" t="s">
        <v>7504</v>
      </c>
      <c r="H7459" s="36" t="s">
        <v>7504</v>
      </c>
      <c r="I7459" s="36" t="s">
        <v>58</v>
      </c>
      <c r="J7459" s="36" t="s">
        <v>59</v>
      </c>
      <c r="K7459" s="36" t="s">
        <v>3521</v>
      </c>
    </row>
    <row r="7460" spans="1:11" ht="15" customHeight="1">
      <c r="A7460" s="36" t="s">
        <v>6790</v>
      </c>
      <c r="B7460" s="36">
        <v>473963</v>
      </c>
      <c r="C7460" s="35" t="str">
        <f>VLOOKUP(B7460,'[1]EC Sales Date'!$A:$C,2,)</f>
        <v>Chaussettes de sport (Lot de 3)</v>
      </c>
      <c r="D7460" s="36" t="s">
        <v>57</v>
      </c>
      <c r="E7460" s="36" t="s">
        <v>57</v>
      </c>
      <c r="F7460" s="36" t="s">
        <v>57</v>
      </c>
      <c r="G7460" s="36" t="s">
        <v>7504</v>
      </c>
      <c r="H7460" s="36" t="s">
        <v>7504</v>
      </c>
      <c r="I7460" s="36" t="s">
        <v>58</v>
      </c>
      <c r="J7460" s="36" t="s">
        <v>59</v>
      </c>
      <c r="K7460" s="36" t="s">
        <v>6791</v>
      </c>
    </row>
    <row r="7461" spans="1:11" ht="15" customHeight="1">
      <c r="A7461" s="36" t="s">
        <v>6792</v>
      </c>
      <c r="B7461" s="36">
        <v>477074</v>
      </c>
      <c r="C7461" s="35" t="str">
        <f>VLOOKUP(B7461,'[1]EC Sales Date'!$A:$C,2,)</f>
        <v>Chaussettes Loungewear (Lot de 3)</v>
      </c>
      <c r="D7461" s="36" t="s">
        <v>86</v>
      </c>
      <c r="E7461" s="36" t="s">
        <v>86</v>
      </c>
      <c r="F7461" s="36" t="s">
        <v>86</v>
      </c>
      <c r="G7461" s="36" t="s">
        <v>7504</v>
      </c>
      <c r="H7461" s="36" t="s">
        <v>7504</v>
      </c>
      <c r="I7461" s="36" t="s">
        <v>58</v>
      </c>
      <c r="J7461" s="36" t="s">
        <v>59</v>
      </c>
      <c r="K7461" s="36" t="s">
        <v>6793</v>
      </c>
    </row>
    <row r="7462" spans="1:11" ht="15" customHeight="1">
      <c r="A7462" s="36" t="s">
        <v>6794</v>
      </c>
      <c r="B7462" s="36">
        <v>477074</v>
      </c>
      <c r="C7462" s="35" t="str">
        <f>VLOOKUP(B7462,'[1]EC Sales Date'!$A:$C,2,)</f>
        <v>Chaussettes Loungewear (Lot de 3)</v>
      </c>
      <c r="D7462" s="36" t="s">
        <v>57</v>
      </c>
      <c r="E7462" s="36" t="s">
        <v>57</v>
      </c>
      <c r="F7462" s="36" t="s">
        <v>57</v>
      </c>
      <c r="G7462" s="36" t="s">
        <v>7504</v>
      </c>
      <c r="H7462" s="36" t="s">
        <v>7504</v>
      </c>
      <c r="I7462" s="36" t="s">
        <v>58</v>
      </c>
      <c r="J7462" s="36" t="s">
        <v>59</v>
      </c>
      <c r="K7462" s="36" t="s">
        <v>6793</v>
      </c>
    </row>
    <row r="7463" spans="1:11" ht="15" customHeight="1">
      <c r="A7463" s="36" t="s">
        <v>6795</v>
      </c>
      <c r="B7463" s="36">
        <v>477075</v>
      </c>
      <c r="C7463" s="35" t="str">
        <f>VLOOKUP(B7463,'[1]EC Sales Date'!$A:$C,2,)</f>
        <v>Chaussettes (Lot de 3)</v>
      </c>
      <c r="D7463" s="36" t="s">
        <v>57</v>
      </c>
      <c r="E7463" s="36" t="s">
        <v>57</v>
      </c>
      <c r="F7463" s="36" t="s">
        <v>57</v>
      </c>
      <c r="G7463" s="36" t="s">
        <v>7504</v>
      </c>
      <c r="H7463" s="36" t="s">
        <v>7504</v>
      </c>
      <c r="I7463" s="36" t="s">
        <v>58</v>
      </c>
      <c r="J7463" s="36" t="s">
        <v>59</v>
      </c>
      <c r="K7463" s="36" t="s">
        <v>6796</v>
      </c>
    </row>
    <row r="7464" spans="1:11" ht="15" customHeight="1">
      <c r="A7464" s="36" t="s">
        <v>6797</v>
      </c>
      <c r="B7464" s="36">
        <v>477076</v>
      </c>
      <c r="C7464" s="35" t="str">
        <f>VLOOKUP(B7464,'[1]EC Sales Date'!$A:$C,2,)</f>
        <v>Chaussettes (Lot de 3)</v>
      </c>
      <c r="D7464" s="36" t="s">
        <v>86</v>
      </c>
      <c r="E7464" s="36" t="s">
        <v>86</v>
      </c>
      <c r="F7464" s="36" t="s">
        <v>86</v>
      </c>
      <c r="G7464" s="36" t="s">
        <v>7504</v>
      </c>
      <c r="H7464" s="36" t="s">
        <v>7504</v>
      </c>
      <c r="I7464" s="36" t="s">
        <v>58</v>
      </c>
      <c r="J7464" s="36" t="s">
        <v>59</v>
      </c>
      <c r="K7464" s="36" t="s">
        <v>3521</v>
      </c>
    </row>
    <row r="7465" spans="1:11" ht="15" customHeight="1">
      <c r="A7465" s="36" t="s">
        <v>9896</v>
      </c>
      <c r="B7465" s="36">
        <v>477077</v>
      </c>
      <c r="C7465" s="35" t="e">
        <f>VLOOKUP(B7465,'[1]EC Sales Date'!$A:$C,2,)</f>
        <v>#N/A</v>
      </c>
      <c r="D7465" s="36" t="s">
        <v>86</v>
      </c>
      <c r="E7465" s="36" t="s">
        <v>86</v>
      </c>
      <c r="F7465" s="36" t="s">
        <v>86</v>
      </c>
      <c r="G7465" s="36" t="s">
        <v>7504</v>
      </c>
      <c r="H7465" s="36" t="s">
        <v>7504</v>
      </c>
      <c r="I7465" s="36" t="s">
        <v>58</v>
      </c>
      <c r="J7465" s="36" t="s">
        <v>59</v>
      </c>
      <c r="K7465" s="36" t="s">
        <v>9897</v>
      </c>
    </row>
    <row r="7466" spans="1:11" ht="15" customHeight="1">
      <c r="A7466" s="36" t="s">
        <v>9898</v>
      </c>
      <c r="B7466" s="36">
        <v>480312</v>
      </c>
      <c r="C7466" s="35" t="e">
        <f>VLOOKUP(B7466,'[1]EC Sales Date'!$A:$C,2,)</f>
        <v>#N/A</v>
      </c>
      <c r="D7466" s="36" t="s">
        <v>86</v>
      </c>
      <c r="E7466" s="36" t="s">
        <v>86</v>
      </c>
      <c r="F7466" s="36" t="s">
        <v>86</v>
      </c>
      <c r="G7466" s="36" t="s">
        <v>7504</v>
      </c>
      <c r="H7466" s="36" t="s">
        <v>7504</v>
      </c>
      <c r="I7466" s="36" t="s">
        <v>58</v>
      </c>
      <c r="J7466" s="36" t="s">
        <v>59</v>
      </c>
      <c r="K7466" s="36" t="s">
        <v>9899</v>
      </c>
    </row>
    <row r="7467" spans="1:11" ht="15" customHeight="1">
      <c r="A7467" s="36" t="s">
        <v>6798</v>
      </c>
      <c r="B7467" s="36">
        <v>473964</v>
      </c>
      <c r="C7467" s="35" t="str">
        <f>VLOOKUP(B7467,'[1]EC Sales Date'!$A:$C,2,)</f>
        <v>Chaussettes de sport courtes (Lot de 3)</v>
      </c>
      <c r="D7467" s="36" t="s">
        <v>57</v>
      </c>
      <c r="E7467" s="36" t="s">
        <v>57</v>
      </c>
      <c r="F7467" s="36" t="s">
        <v>57</v>
      </c>
      <c r="G7467" s="36" t="s">
        <v>7504</v>
      </c>
      <c r="H7467" s="36" t="s">
        <v>7504</v>
      </c>
      <c r="I7467" s="36" t="s">
        <v>58</v>
      </c>
      <c r="J7467" s="36" t="s">
        <v>59</v>
      </c>
      <c r="K7467" s="36" t="s">
        <v>6799</v>
      </c>
    </row>
    <row r="7468" spans="1:11" ht="15" customHeight="1">
      <c r="A7468" s="36" t="s">
        <v>6800</v>
      </c>
      <c r="B7468" s="36">
        <v>473965</v>
      </c>
      <c r="C7468" s="35" t="str">
        <f>VLOOKUP(B7468,'[1]EC Sales Date'!$A:$C,2,)</f>
        <v>Chaussettes courtes (Lot de 3)</v>
      </c>
      <c r="D7468" s="36" t="s">
        <v>57</v>
      </c>
      <c r="E7468" s="36" t="s">
        <v>57</v>
      </c>
      <c r="F7468" s="36" t="s">
        <v>57</v>
      </c>
      <c r="G7468" s="36" t="s">
        <v>7504</v>
      </c>
      <c r="H7468" s="36" t="s">
        <v>7504</v>
      </c>
      <c r="I7468" s="36" t="s">
        <v>58</v>
      </c>
      <c r="J7468" s="36" t="s">
        <v>59</v>
      </c>
      <c r="K7468" s="36" t="s">
        <v>1670</v>
      </c>
    </row>
    <row r="7469" spans="1:11" ht="15" customHeight="1">
      <c r="A7469" s="36" t="s">
        <v>6801</v>
      </c>
      <c r="B7469" s="36">
        <v>473966</v>
      </c>
      <c r="C7469" s="35" t="str">
        <f>VLOOKUP(B7469,'[1]EC Sales Date'!$A:$C,2,)</f>
        <v>Chaussettes courtes (Lot de 3)</v>
      </c>
      <c r="D7469" s="36" t="s">
        <v>57</v>
      </c>
      <c r="E7469" s="36" t="s">
        <v>57</v>
      </c>
      <c r="F7469" s="36" t="s">
        <v>57</v>
      </c>
      <c r="G7469" s="36" t="s">
        <v>7504</v>
      </c>
      <c r="H7469" s="36" t="s">
        <v>7504</v>
      </c>
      <c r="I7469" s="36" t="s">
        <v>58</v>
      </c>
      <c r="J7469" s="36" t="s">
        <v>59</v>
      </c>
      <c r="K7469" s="36" t="s">
        <v>6802</v>
      </c>
    </row>
    <row r="7470" spans="1:11" ht="15" customHeight="1">
      <c r="A7470" s="36" t="s">
        <v>6803</v>
      </c>
      <c r="B7470" s="36">
        <v>473967</v>
      </c>
      <c r="C7470" s="35" t="str">
        <f>VLOOKUP(B7470,'[1]EC Sales Date'!$A:$C,2,)</f>
        <v>Chaussettes courtes (Côtelées, Lot de 3)</v>
      </c>
      <c r="D7470" s="36" t="s">
        <v>57</v>
      </c>
      <c r="E7470" s="36" t="s">
        <v>57</v>
      </c>
      <c r="F7470" s="36" t="s">
        <v>57</v>
      </c>
      <c r="G7470" s="36" t="s">
        <v>7504</v>
      </c>
      <c r="H7470" s="36" t="s">
        <v>7504</v>
      </c>
      <c r="I7470" s="36" t="s">
        <v>4292</v>
      </c>
      <c r="J7470" s="36" t="s">
        <v>59</v>
      </c>
      <c r="K7470" s="36" t="s">
        <v>4293</v>
      </c>
    </row>
    <row r="7471" spans="1:11" ht="15" customHeight="1">
      <c r="A7471" s="36" t="s">
        <v>6804</v>
      </c>
      <c r="B7471" s="36">
        <v>477583</v>
      </c>
      <c r="C7471" s="35" t="str">
        <f>VLOOKUP(B7471,'[1]EC Sales Date'!$A:$C,2,)</f>
        <v>Chaussettes courtes (Lot de 3)</v>
      </c>
      <c r="D7471" s="36" t="s">
        <v>86</v>
      </c>
      <c r="E7471" s="36" t="s">
        <v>86</v>
      </c>
      <c r="F7471" s="36" t="s">
        <v>86</v>
      </c>
      <c r="G7471" s="36" t="s">
        <v>7504</v>
      </c>
      <c r="H7471" s="36" t="s">
        <v>7504</v>
      </c>
      <c r="I7471" s="36" t="s">
        <v>58</v>
      </c>
      <c r="J7471" s="36" t="s">
        <v>59</v>
      </c>
      <c r="K7471" s="36" t="s">
        <v>6805</v>
      </c>
    </row>
    <row r="7472" spans="1:11" ht="15" customHeight="1">
      <c r="A7472" s="36" t="s">
        <v>6806</v>
      </c>
      <c r="B7472" s="36">
        <v>477584</v>
      </c>
      <c r="C7472" s="35" t="str">
        <f>VLOOKUP(B7472,'[1]EC Sales Date'!$A:$C,2,)</f>
        <v>Chaussettes courtes (Crochet, Lot de 3)</v>
      </c>
      <c r="D7472" s="36" t="s">
        <v>57</v>
      </c>
      <c r="E7472" s="36" t="s">
        <v>57</v>
      </c>
      <c r="F7472" s="36" t="s">
        <v>57</v>
      </c>
      <c r="G7472" s="36" t="s">
        <v>7504</v>
      </c>
      <c r="H7472" s="36" t="s">
        <v>7504</v>
      </c>
      <c r="I7472" s="36" t="s">
        <v>58</v>
      </c>
      <c r="J7472" s="36" t="s">
        <v>59</v>
      </c>
      <c r="K7472" s="36" t="s">
        <v>6788</v>
      </c>
    </row>
    <row r="7473" spans="1:11" ht="15" customHeight="1">
      <c r="A7473" s="36" t="s">
        <v>6807</v>
      </c>
      <c r="B7473" s="36">
        <v>473968</v>
      </c>
      <c r="C7473" s="35" t="str">
        <f>VLOOKUP(B7473,'[1]EC Sales Date'!$A:$C,2,)</f>
        <v>Chaussettes invisibles (Lot de 3)</v>
      </c>
      <c r="D7473" s="36" t="s">
        <v>57</v>
      </c>
      <c r="E7473" s="36" t="s">
        <v>57</v>
      </c>
      <c r="F7473" s="36" t="s">
        <v>57</v>
      </c>
      <c r="G7473" s="36" t="s">
        <v>7504</v>
      </c>
      <c r="H7473" s="36" t="s">
        <v>7504</v>
      </c>
      <c r="I7473" s="36" t="s">
        <v>58</v>
      </c>
      <c r="J7473" s="36" t="s">
        <v>59</v>
      </c>
      <c r="K7473" s="36" t="s">
        <v>3505</v>
      </c>
    </row>
    <row r="7474" spans="1:11" ht="15" customHeight="1">
      <c r="A7474" s="36" t="s">
        <v>7421</v>
      </c>
      <c r="B7474" s="36">
        <v>473969</v>
      </c>
      <c r="C7474" s="35" t="str">
        <f>VLOOKUP(B7474,'[1]EC Sales Date'!$A:$C,2,)</f>
        <v>Socquettes en mesh (Lot de 3)</v>
      </c>
      <c r="D7474" s="36" t="s">
        <v>86</v>
      </c>
      <c r="E7474" s="36" t="s">
        <v>86</v>
      </c>
      <c r="F7474" s="36" t="s">
        <v>86</v>
      </c>
      <c r="G7474" s="36" t="s">
        <v>7504</v>
      </c>
      <c r="H7474" s="36" t="s">
        <v>7504</v>
      </c>
      <c r="I7474" s="36" t="s">
        <v>58</v>
      </c>
      <c r="J7474" s="36" t="s">
        <v>59</v>
      </c>
      <c r="K7474" s="36" t="s">
        <v>1647</v>
      </c>
    </row>
    <row r="7475" spans="1:11" ht="15" customHeight="1">
      <c r="A7475" s="36" t="s">
        <v>9900</v>
      </c>
      <c r="B7475" s="36">
        <v>473970</v>
      </c>
      <c r="C7475" s="35" t="e">
        <f>VLOOKUP(B7475,'[1]EC Sales Date'!$A:$C,2,)</f>
        <v>#N/A</v>
      </c>
      <c r="D7475" s="36" t="s">
        <v>57</v>
      </c>
      <c r="E7475" s="36" t="s">
        <v>57</v>
      </c>
      <c r="F7475" s="36" t="s">
        <v>57</v>
      </c>
      <c r="G7475" s="36" t="s">
        <v>7504</v>
      </c>
      <c r="H7475" s="36" t="s">
        <v>7504</v>
      </c>
      <c r="I7475" s="36" t="s">
        <v>58</v>
      </c>
      <c r="J7475" s="36" t="s">
        <v>59</v>
      </c>
      <c r="K7475" s="36" t="s">
        <v>9901</v>
      </c>
    </row>
    <row r="7476" spans="1:11" ht="15" customHeight="1">
      <c r="A7476" s="36" t="s">
        <v>6808</v>
      </c>
      <c r="B7476" s="36">
        <v>473971</v>
      </c>
      <c r="C7476" s="35" t="str">
        <f>VLOOKUP(B7476,'[1]EC Sales Date'!$A:$C,2,)</f>
        <v>Chaussettes invisibles (Sport, Lot de 3)</v>
      </c>
      <c r="D7476" s="36" t="s">
        <v>86</v>
      </c>
      <c r="E7476" s="36" t="s">
        <v>86</v>
      </c>
      <c r="F7476" s="36" t="s">
        <v>86</v>
      </c>
      <c r="G7476" s="36" t="s">
        <v>7504</v>
      </c>
      <c r="H7476" s="36" t="s">
        <v>7504</v>
      </c>
      <c r="I7476" s="36" t="s">
        <v>58</v>
      </c>
      <c r="J7476" s="36" t="s">
        <v>59</v>
      </c>
      <c r="K7476" s="36" t="s">
        <v>3513</v>
      </c>
    </row>
    <row r="7477" spans="1:11" ht="15" customHeight="1">
      <c r="A7477" s="36" t="s">
        <v>6809</v>
      </c>
      <c r="B7477" s="36">
        <v>473973</v>
      </c>
      <c r="C7477" s="35" t="str">
        <f>VLOOKUP(B7477,'[1]EC Sales Date'!$A:$C,2,)</f>
        <v>Chaussettes invisibles (Mesh DRY, Lot de 3)</v>
      </c>
      <c r="D7477" s="36" t="s">
        <v>86</v>
      </c>
      <c r="E7477" s="36" t="s">
        <v>86</v>
      </c>
      <c r="F7477" s="36" t="s">
        <v>86</v>
      </c>
      <c r="G7477" s="36" t="s">
        <v>7504</v>
      </c>
      <c r="H7477" s="36" t="s">
        <v>7504</v>
      </c>
      <c r="I7477" s="36" t="s">
        <v>1345</v>
      </c>
      <c r="J7477" s="36" t="s">
        <v>59</v>
      </c>
      <c r="K7477" s="36" t="s">
        <v>4301</v>
      </c>
    </row>
    <row r="7478" spans="1:11" ht="15" customHeight="1">
      <c r="A7478" s="36" t="s">
        <v>9902</v>
      </c>
      <c r="B7478" s="36">
        <v>477695</v>
      </c>
      <c r="C7478" s="35" t="str">
        <f>VLOOKUP(B7478,'[1]EC Sales Date'!$A:$C,2,)</f>
        <v>Culotte</v>
      </c>
      <c r="D7478" s="36" t="s">
        <v>57</v>
      </c>
      <c r="E7478" s="36" t="s">
        <v>57</v>
      </c>
      <c r="F7478" s="36" t="s">
        <v>57</v>
      </c>
      <c r="G7478" s="36" t="s">
        <v>7504</v>
      </c>
      <c r="H7478" s="36" t="s">
        <v>7504</v>
      </c>
      <c r="I7478" s="36" t="s">
        <v>58</v>
      </c>
      <c r="J7478" s="36" t="s">
        <v>59</v>
      </c>
      <c r="K7478" s="36" t="s">
        <v>9903</v>
      </c>
    </row>
    <row r="7479" spans="1:11" ht="15" customHeight="1">
      <c r="A7479" s="36" t="s">
        <v>9904</v>
      </c>
      <c r="B7479" s="36">
        <v>474054</v>
      </c>
      <c r="C7479" s="35" t="e">
        <f>VLOOKUP(B7479,'[1]EC Sales Date'!$A:$C,2,)</f>
        <v>#N/A</v>
      </c>
      <c r="D7479" s="36" t="s">
        <v>86</v>
      </c>
      <c r="E7479" s="36" t="s">
        <v>57</v>
      </c>
      <c r="F7479" s="36" t="s">
        <v>57</v>
      </c>
      <c r="G7479" s="36" t="s">
        <v>7504</v>
      </c>
      <c r="H7479" s="36" t="s">
        <v>7504</v>
      </c>
      <c r="I7479" s="36" t="s">
        <v>58</v>
      </c>
      <c r="J7479" s="36" t="s">
        <v>59</v>
      </c>
      <c r="K7479" s="36" t="s">
        <v>8643</v>
      </c>
    </row>
    <row r="7480" spans="1:11" ht="15" customHeight="1">
      <c r="A7480" s="36" t="s">
        <v>6810</v>
      </c>
      <c r="B7480" s="36">
        <v>475492</v>
      </c>
      <c r="C7480" s="35" t="str">
        <f>VLOOKUP(B7480,'[1]EC Sales Date'!$A:$C,2,)</f>
        <v>Culotte Taille Haute</v>
      </c>
      <c r="D7480" s="36" t="s">
        <v>427</v>
      </c>
      <c r="E7480" s="36" t="s">
        <v>427</v>
      </c>
      <c r="F7480" s="36" t="s">
        <v>427</v>
      </c>
      <c r="G7480" s="36" t="s">
        <v>7504</v>
      </c>
      <c r="H7480" s="36" t="s">
        <v>7504</v>
      </c>
      <c r="I7480" s="36" t="s">
        <v>58</v>
      </c>
      <c r="J7480" s="36" t="s">
        <v>59</v>
      </c>
      <c r="K7480" s="36" t="s">
        <v>4268</v>
      </c>
    </row>
    <row r="7481" spans="1:11" ht="15" customHeight="1">
      <c r="A7481" s="36" t="s">
        <v>9905</v>
      </c>
      <c r="B7481" s="36">
        <v>475493</v>
      </c>
      <c r="C7481" s="35" t="e">
        <f>VLOOKUP(B7481,'[1]EC Sales Date'!$A:$C,2,)</f>
        <v>#N/A</v>
      </c>
      <c r="D7481" s="36" t="s">
        <v>427</v>
      </c>
      <c r="E7481" s="36" t="s">
        <v>427</v>
      </c>
      <c r="F7481" s="36" t="s">
        <v>427</v>
      </c>
      <c r="G7481" s="36" t="s">
        <v>7504</v>
      </c>
      <c r="H7481" s="36" t="s">
        <v>7504</v>
      </c>
      <c r="I7481" s="36" t="s">
        <v>58</v>
      </c>
      <c r="J7481" s="36" t="s">
        <v>59</v>
      </c>
      <c r="K7481" s="36" t="s">
        <v>6812</v>
      </c>
    </row>
    <row r="7482" spans="1:11" ht="15" customHeight="1">
      <c r="A7482" s="36" t="s">
        <v>6811</v>
      </c>
      <c r="B7482" s="36">
        <v>475495</v>
      </c>
      <c r="C7482" s="35" t="str">
        <f>VLOOKUP(B7482,'[1]EC Sales Date'!$A:$C,2,)</f>
        <v>Culotte Taille Haute (Imprimé fleuri)</v>
      </c>
      <c r="D7482" s="36" t="s">
        <v>427</v>
      </c>
      <c r="E7482" s="36" t="s">
        <v>427</v>
      </c>
      <c r="F7482" s="36" t="s">
        <v>427</v>
      </c>
      <c r="G7482" s="36" t="s">
        <v>7504</v>
      </c>
      <c r="H7482" s="36" t="s">
        <v>7504</v>
      </c>
      <c r="I7482" s="36" t="s">
        <v>58</v>
      </c>
      <c r="J7482" s="36" t="s">
        <v>59</v>
      </c>
      <c r="K7482" s="36" t="s">
        <v>6812</v>
      </c>
    </row>
    <row r="7483" spans="1:11" ht="15" customHeight="1">
      <c r="A7483" s="36" t="s">
        <v>6813</v>
      </c>
      <c r="B7483" s="36">
        <v>475496</v>
      </c>
      <c r="C7483" s="35" t="str">
        <f>VLOOKUP(B7483,'[1]EC Sales Date'!$A:$C,2,)</f>
        <v>Culotte Taille Haute (Imprimé fleuri)</v>
      </c>
      <c r="D7483" s="36" t="s">
        <v>427</v>
      </c>
      <c r="E7483" s="36" t="s">
        <v>427</v>
      </c>
      <c r="F7483" s="36" t="s">
        <v>427</v>
      </c>
      <c r="G7483" s="36" t="s">
        <v>7504</v>
      </c>
      <c r="H7483" s="36" t="s">
        <v>7504</v>
      </c>
      <c r="I7483" s="36" t="s">
        <v>58</v>
      </c>
      <c r="J7483" s="36" t="s">
        <v>59</v>
      </c>
      <c r="K7483" s="36" t="s">
        <v>6812</v>
      </c>
    </row>
    <row r="7484" spans="1:11" ht="15" customHeight="1">
      <c r="A7484" s="36" t="s">
        <v>6814</v>
      </c>
      <c r="B7484" s="36">
        <v>475497</v>
      </c>
      <c r="C7484" s="35" t="str">
        <f>VLOOKUP(B7484,'[1]EC Sales Date'!$A:$C,2,)</f>
        <v>Culotte Taille Standard</v>
      </c>
      <c r="D7484" s="36" t="s">
        <v>427</v>
      </c>
      <c r="E7484" s="36" t="s">
        <v>427</v>
      </c>
      <c r="F7484" s="36" t="s">
        <v>427</v>
      </c>
      <c r="G7484" s="36" t="s">
        <v>7504</v>
      </c>
      <c r="H7484" s="36" t="s">
        <v>7504</v>
      </c>
      <c r="I7484" s="36" t="s">
        <v>58</v>
      </c>
      <c r="J7484" s="36" t="s">
        <v>59</v>
      </c>
      <c r="K7484" s="36" t="s">
        <v>4268</v>
      </c>
    </row>
    <row r="7485" spans="1:11" ht="15" customHeight="1">
      <c r="A7485" s="36" t="s">
        <v>6815</v>
      </c>
      <c r="B7485" s="36">
        <v>475499</v>
      </c>
      <c r="C7485" s="35" t="str">
        <f>VLOOKUP(B7485,'[1]EC Sales Date'!$A:$C,2,)</f>
        <v>Culotte Taille Standard (Dentelle)</v>
      </c>
      <c r="D7485" s="36" t="s">
        <v>140</v>
      </c>
      <c r="E7485" s="36" t="s">
        <v>140</v>
      </c>
      <c r="F7485" s="36" t="s">
        <v>140</v>
      </c>
      <c r="G7485" s="36" t="s">
        <v>7504</v>
      </c>
      <c r="H7485" s="36" t="s">
        <v>7504</v>
      </c>
      <c r="I7485" s="36" t="s">
        <v>58</v>
      </c>
      <c r="J7485" s="36" t="s">
        <v>59</v>
      </c>
      <c r="K7485" s="36" t="s">
        <v>4272</v>
      </c>
    </row>
    <row r="7486" spans="1:11" ht="15" customHeight="1">
      <c r="A7486" s="36" t="s">
        <v>6816</v>
      </c>
      <c r="B7486" s="36">
        <v>475501</v>
      </c>
      <c r="C7486" s="35" t="str">
        <f>VLOOKUP(B7486,'[1]EC Sales Date'!$A:$C,2,)</f>
        <v>Culotte Taille Standard (Rayé)</v>
      </c>
      <c r="D7486" s="36" t="s">
        <v>140</v>
      </c>
      <c r="E7486" s="36" t="s">
        <v>140</v>
      </c>
      <c r="F7486" s="36" t="s">
        <v>140</v>
      </c>
      <c r="G7486" s="36" t="s">
        <v>7504</v>
      </c>
      <c r="H7486" s="36" t="s">
        <v>7504</v>
      </c>
      <c r="I7486" s="36" t="s">
        <v>58</v>
      </c>
      <c r="J7486" s="36" t="s">
        <v>59</v>
      </c>
      <c r="K7486" s="36" t="s">
        <v>4272</v>
      </c>
    </row>
    <row r="7487" spans="1:11" ht="15" customHeight="1">
      <c r="A7487" s="36" t="s">
        <v>6817</v>
      </c>
      <c r="B7487" s="36">
        <v>475503</v>
      </c>
      <c r="C7487" s="35" t="str">
        <f>VLOOKUP(B7487,'[1]EC Sales Date'!$A:$C,2,)</f>
        <v>Culotte Taille Standard (Imprimé fleuri)</v>
      </c>
      <c r="D7487" s="36" t="s">
        <v>140</v>
      </c>
      <c r="E7487" s="36" t="s">
        <v>140</v>
      </c>
      <c r="F7487" s="36" t="s">
        <v>140</v>
      </c>
      <c r="G7487" s="36" t="s">
        <v>7504</v>
      </c>
      <c r="H7487" s="36" t="s">
        <v>7504</v>
      </c>
      <c r="I7487" s="36" t="s">
        <v>58</v>
      </c>
      <c r="J7487" s="36" t="s">
        <v>59</v>
      </c>
      <c r="K7487" s="36" t="s">
        <v>4272</v>
      </c>
    </row>
    <row r="7488" spans="1:11" ht="15" customHeight="1">
      <c r="A7488" s="36" t="s">
        <v>6818</v>
      </c>
      <c r="B7488" s="36">
        <v>478508</v>
      </c>
      <c r="C7488" s="35" t="str">
        <f>VLOOKUP(B7488,'[1]EC Sales Date'!$A:$C,2,)</f>
        <v>Culotte</v>
      </c>
      <c r="D7488" s="36" t="s">
        <v>140</v>
      </c>
      <c r="E7488" s="36" t="s">
        <v>140</v>
      </c>
      <c r="F7488" s="36" t="s">
        <v>140</v>
      </c>
      <c r="G7488" s="36" t="s">
        <v>7504</v>
      </c>
      <c r="H7488" s="36" t="s">
        <v>7504</v>
      </c>
      <c r="I7488" s="36" t="s">
        <v>58</v>
      </c>
      <c r="J7488" s="36" t="s">
        <v>59</v>
      </c>
      <c r="K7488" s="36" t="s">
        <v>6819</v>
      </c>
    </row>
    <row r="7489" spans="1:11" ht="15" customHeight="1">
      <c r="A7489" s="36" t="s">
        <v>9906</v>
      </c>
      <c r="B7489" s="36">
        <v>478508</v>
      </c>
      <c r="C7489" s="35" t="str">
        <f>VLOOKUP(B7489,'[1]EC Sales Date'!$A:$C,2,)</f>
        <v>Culotte</v>
      </c>
      <c r="D7489" s="36" t="s">
        <v>57</v>
      </c>
      <c r="E7489" s="36" t="s">
        <v>57</v>
      </c>
      <c r="F7489" s="36" t="s">
        <v>57</v>
      </c>
      <c r="G7489" s="36" t="s">
        <v>7504</v>
      </c>
      <c r="H7489" s="36" t="s">
        <v>7504</v>
      </c>
      <c r="I7489" s="36" t="s">
        <v>58</v>
      </c>
      <c r="J7489" s="36" t="s">
        <v>59</v>
      </c>
      <c r="K7489" s="36" t="s">
        <v>6819</v>
      </c>
    </row>
    <row r="7490" spans="1:11" ht="15" customHeight="1">
      <c r="A7490" s="36" t="s">
        <v>6820</v>
      </c>
      <c r="B7490" s="36">
        <v>473794</v>
      </c>
      <c r="C7490" s="35" t="str">
        <f>VLOOKUP(B7490,'[1]EC Sales Date'!$A:$C,2,)</f>
        <v>Pyjama AIRism en coton</v>
      </c>
      <c r="D7490" s="36" t="s">
        <v>86</v>
      </c>
      <c r="E7490" s="36" t="s">
        <v>86</v>
      </c>
      <c r="F7490" s="36" t="s">
        <v>86</v>
      </c>
      <c r="G7490" s="36" t="s">
        <v>7504</v>
      </c>
      <c r="H7490" s="36" t="s">
        <v>7504</v>
      </c>
      <c r="I7490" s="36" t="s">
        <v>78</v>
      </c>
      <c r="J7490" s="36" t="s">
        <v>59</v>
      </c>
      <c r="K7490" s="36" t="s">
        <v>482</v>
      </c>
    </row>
    <row r="7491" spans="1:11" ht="15" customHeight="1">
      <c r="A7491" s="36" t="s">
        <v>6821</v>
      </c>
      <c r="B7491" s="36">
        <v>473795</v>
      </c>
      <c r="C7491" s="35" t="str">
        <f>VLOOKUP(B7491,'[1]EC Sales Date'!$A:$C,2,)</f>
        <v>Pyjama AIRism en coton (Imprimé)</v>
      </c>
      <c r="D7491" s="36" t="s">
        <v>86</v>
      </c>
      <c r="E7491" s="36" t="s">
        <v>86</v>
      </c>
      <c r="F7491" s="36" t="s">
        <v>86</v>
      </c>
      <c r="G7491" s="36" t="s">
        <v>7504</v>
      </c>
      <c r="H7491" s="36" t="s">
        <v>7504</v>
      </c>
      <c r="I7491" s="36" t="s">
        <v>78</v>
      </c>
      <c r="J7491" s="36" t="s">
        <v>59</v>
      </c>
      <c r="K7491" s="36" t="s">
        <v>482</v>
      </c>
    </row>
    <row r="7492" spans="1:11" ht="15" customHeight="1">
      <c r="A7492" s="36" t="s">
        <v>6822</v>
      </c>
      <c r="B7492" s="36">
        <v>473797</v>
      </c>
      <c r="C7492" s="35" t="str">
        <f>VLOOKUP(B7492,'[1]EC Sales Date'!$A:$C,2,)</f>
        <v>Pyjama en satin</v>
      </c>
      <c r="D7492" s="36" t="s">
        <v>57</v>
      </c>
      <c r="E7492" s="36" t="s">
        <v>57</v>
      </c>
      <c r="F7492" s="36" t="s">
        <v>57</v>
      </c>
      <c r="G7492" s="36" t="s">
        <v>7504</v>
      </c>
      <c r="H7492" s="36" t="s">
        <v>7504</v>
      </c>
      <c r="I7492" s="36" t="s">
        <v>78</v>
      </c>
      <c r="J7492" s="36" t="s">
        <v>59</v>
      </c>
      <c r="K7492" s="36" t="s">
        <v>484</v>
      </c>
    </row>
    <row r="7493" spans="1:11" ht="15" customHeight="1">
      <c r="A7493" s="36" t="s">
        <v>9907</v>
      </c>
      <c r="B7493" s="36">
        <v>473800</v>
      </c>
      <c r="C7493" s="35" t="e">
        <f>VLOOKUP(B7493,'[1]EC Sales Date'!$A:$C,2,)</f>
        <v>#N/A</v>
      </c>
      <c r="D7493" s="36" t="s">
        <v>427</v>
      </c>
      <c r="E7493" s="36" t="s">
        <v>427</v>
      </c>
      <c r="F7493" s="36" t="s">
        <v>427</v>
      </c>
      <c r="G7493" s="36" t="s">
        <v>7504</v>
      </c>
      <c r="H7493" s="36" t="s">
        <v>7504</v>
      </c>
      <c r="I7493" s="36" t="s">
        <v>58</v>
      </c>
      <c r="J7493" s="37" t="s">
        <v>123</v>
      </c>
      <c r="K7493" s="36" t="s">
        <v>124</v>
      </c>
    </row>
    <row r="7494" spans="1:11" ht="15" customHeight="1">
      <c r="A7494" s="36" t="s">
        <v>9908</v>
      </c>
      <c r="B7494" s="36">
        <v>473801</v>
      </c>
      <c r="C7494" s="35" t="e">
        <f>VLOOKUP(B7494,'[1]EC Sales Date'!$A:$C,2,)</f>
        <v>#N/A</v>
      </c>
      <c r="D7494" s="36" t="s">
        <v>56</v>
      </c>
      <c r="E7494" s="36" t="s">
        <v>56</v>
      </c>
      <c r="F7494" s="36" t="s">
        <v>56</v>
      </c>
      <c r="G7494" s="36" t="s">
        <v>7504</v>
      </c>
      <c r="H7494" s="36" t="s">
        <v>7504</v>
      </c>
      <c r="I7494" s="36" t="s">
        <v>58</v>
      </c>
      <c r="J7494" s="37" t="s">
        <v>123</v>
      </c>
      <c r="K7494" s="36" t="s">
        <v>4329</v>
      </c>
    </row>
    <row r="7495" spans="1:11" ht="15" customHeight="1">
      <c r="A7495" s="36" t="s">
        <v>9909</v>
      </c>
      <c r="B7495" s="36">
        <v>473801</v>
      </c>
      <c r="C7495" s="35" t="e">
        <f>VLOOKUP(B7495,'[1]EC Sales Date'!$A:$C,2,)</f>
        <v>#N/A</v>
      </c>
      <c r="D7495" s="36" t="s">
        <v>57</v>
      </c>
      <c r="E7495" s="36" t="s">
        <v>57</v>
      </c>
      <c r="F7495" s="36" t="s">
        <v>57</v>
      </c>
      <c r="G7495" s="36" t="s">
        <v>7504</v>
      </c>
      <c r="H7495" s="36" t="s">
        <v>7504</v>
      </c>
      <c r="I7495" s="36" t="s">
        <v>58</v>
      </c>
      <c r="J7495" s="37" t="s">
        <v>123</v>
      </c>
      <c r="K7495" s="36" t="s">
        <v>4329</v>
      </c>
    </row>
    <row r="7496" spans="1:11" ht="15" customHeight="1">
      <c r="A7496" s="36" t="s">
        <v>9910</v>
      </c>
      <c r="B7496" s="36">
        <v>476655</v>
      </c>
      <c r="C7496" s="35" t="e">
        <f>VLOOKUP(B7496,'[1]EC Sales Date'!$A:$C,2,)</f>
        <v>#N/A</v>
      </c>
      <c r="D7496" s="36" t="s">
        <v>427</v>
      </c>
      <c r="E7496" s="36" t="s">
        <v>427</v>
      </c>
      <c r="F7496" s="36" t="s">
        <v>427</v>
      </c>
      <c r="G7496" s="36" t="s">
        <v>7504</v>
      </c>
      <c r="H7496" s="36" t="s">
        <v>7504</v>
      </c>
      <c r="I7496" s="36" t="s">
        <v>58</v>
      </c>
      <c r="J7496" s="37" t="s">
        <v>123</v>
      </c>
      <c r="K7496" s="36" t="s">
        <v>124</v>
      </c>
    </row>
    <row r="7497" spans="1:11" ht="15" customHeight="1">
      <c r="A7497" s="36" t="s">
        <v>9911</v>
      </c>
      <c r="B7497" s="36">
        <v>478209</v>
      </c>
      <c r="C7497" s="35" t="e">
        <f>VLOOKUP(B7497,'[1]EC Sales Date'!$A:$C,2,)</f>
        <v>#N/A</v>
      </c>
      <c r="D7497" s="36" t="s">
        <v>57</v>
      </c>
      <c r="E7497" s="36" t="s">
        <v>57</v>
      </c>
      <c r="F7497" s="36" t="s">
        <v>57</v>
      </c>
      <c r="G7497" s="36" t="s">
        <v>7504</v>
      </c>
      <c r="H7497" s="36" t="s">
        <v>7504</v>
      </c>
      <c r="I7497" s="36" t="s">
        <v>58</v>
      </c>
      <c r="J7497" s="37" t="s">
        <v>123</v>
      </c>
      <c r="K7497" s="36" t="s">
        <v>124</v>
      </c>
    </row>
    <row r="7498" spans="1:11" ht="15" customHeight="1">
      <c r="A7498" s="36" t="s">
        <v>6823</v>
      </c>
      <c r="B7498" s="36">
        <v>478210</v>
      </c>
      <c r="C7498" s="35" t="str">
        <f>VLOOKUP(B7498,'[1]EC Sales Date'!$A:$C,2,)</f>
        <v>Pantalon 7/8ème en Coton (Denim, Long)</v>
      </c>
      <c r="D7498" s="36" t="s">
        <v>56</v>
      </c>
      <c r="E7498" s="36" t="s">
        <v>56</v>
      </c>
      <c r="F7498" s="36" t="s">
        <v>56</v>
      </c>
      <c r="G7498" s="36" t="s">
        <v>7504</v>
      </c>
      <c r="H7498" s="36" t="s">
        <v>7504</v>
      </c>
      <c r="I7498" s="36" t="s">
        <v>58</v>
      </c>
      <c r="J7498" s="37" t="s">
        <v>123</v>
      </c>
      <c r="K7498" s="36" t="s">
        <v>4329</v>
      </c>
    </row>
    <row r="7499" spans="1:11" ht="15" customHeight="1">
      <c r="A7499" s="36" t="s">
        <v>9912</v>
      </c>
      <c r="B7499" s="36">
        <v>478211</v>
      </c>
      <c r="C7499" s="35" t="e">
        <f>VLOOKUP(B7499,'[1]EC Sales Date'!$A:$C,2,)</f>
        <v>#N/A</v>
      </c>
      <c r="D7499" s="36" t="s">
        <v>57</v>
      </c>
      <c r="E7499" s="36" t="s">
        <v>57</v>
      </c>
      <c r="F7499" s="36" t="s">
        <v>57</v>
      </c>
      <c r="G7499" s="36" t="s">
        <v>7504</v>
      </c>
      <c r="H7499" s="36" t="s">
        <v>7504</v>
      </c>
      <c r="I7499" s="36" t="s">
        <v>58</v>
      </c>
      <c r="J7499" s="37" t="s">
        <v>123</v>
      </c>
      <c r="K7499" s="36" t="s">
        <v>124</v>
      </c>
    </row>
    <row r="7500" spans="1:11" ht="15" customHeight="1">
      <c r="A7500" s="36" t="s">
        <v>6824</v>
      </c>
      <c r="B7500" s="36">
        <v>473802</v>
      </c>
      <c r="C7500" s="35" t="str">
        <f>VLOOKUP(B7500,'[1]EC Sales Date'!$A:$C,2,)</f>
        <v>Pantalon en Maille Côtelée (Lavable en machine)</v>
      </c>
      <c r="D7500" s="36" t="s">
        <v>86</v>
      </c>
      <c r="E7500" s="36" t="s">
        <v>86</v>
      </c>
      <c r="F7500" s="36" t="s">
        <v>57</v>
      </c>
      <c r="G7500" s="36" t="s">
        <v>7504</v>
      </c>
      <c r="H7500" s="36" t="s">
        <v>7504</v>
      </c>
      <c r="I7500" s="36" t="s">
        <v>58</v>
      </c>
      <c r="J7500" s="36" t="s">
        <v>59</v>
      </c>
      <c r="K7500" s="36" t="s">
        <v>1162</v>
      </c>
    </row>
    <row r="7501" spans="1:11" ht="15" customHeight="1">
      <c r="A7501" s="36" t="s">
        <v>6825</v>
      </c>
      <c r="B7501" s="36">
        <v>473803</v>
      </c>
      <c r="C7501" s="35" t="str">
        <f>VLOOKUP(B7501,'[1]EC Sales Date'!$A:$C,2,)</f>
        <v>Pantalon en Maille Côtelée (Lavable en machine, Long)</v>
      </c>
      <c r="D7501" s="36" t="s">
        <v>86</v>
      </c>
      <c r="E7501" s="36" t="s">
        <v>86</v>
      </c>
      <c r="F7501" s="36" t="s">
        <v>57</v>
      </c>
      <c r="G7501" s="36" t="s">
        <v>7504</v>
      </c>
      <c r="H7501" s="36" t="s">
        <v>7504</v>
      </c>
      <c r="I7501" s="36" t="s">
        <v>58</v>
      </c>
      <c r="J7501" s="36" t="s">
        <v>59</v>
      </c>
      <c r="K7501" s="36" t="s">
        <v>1162</v>
      </c>
    </row>
    <row r="7502" spans="1:11" ht="15" customHeight="1">
      <c r="A7502" s="36" t="s">
        <v>6826</v>
      </c>
      <c r="B7502" s="36">
        <v>477978</v>
      </c>
      <c r="C7502" s="35" t="str">
        <f>VLOOKUP(B7502,'[1]EC Sales Date'!$A:$C,2,)</f>
        <v>Polo en Maille Côtelée (Lavable en machine)</v>
      </c>
      <c r="D7502" s="36" t="s">
        <v>57</v>
      </c>
      <c r="E7502" s="36" t="s">
        <v>57</v>
      </c>
      <c r="F7502" s="36" t="s">
        <v>57</v>
      </c>
      <c r="G7502" s="36" t="s">
        <v>7504</v>
      </c>
      <c r="H7502" s="36" t="s">
        <v>7504</v>
      </c>
      <c r="I7502" s="36" t="s">
        <v>58</v>
      </c>
      <c r="J7502" s="36" t="s">
        <v>59</v>
      </c>
      <c r="K7502" s="36" t="s">
        <v>1162</v>
      </c>
    </row>
    <row r="7503" spans="1:11" ht="15" customHeight="1">
      <c r="A7503" s="36" t="s">
        <v>6827</v>
      </c>
      <c r="B7503" s="36">
        <v>474055</v>
      </c>
      <c r="C7503" s="35" t="str">
        <f>VLOOKUP(B7503,'[1]EC Sales Date'!$A:$C,2,)</f>
        <v>Robe en Maille Col Zippé</v>
      </c>
      <c r="D7503" s="36" t="s">
        <v>80</v>
      </c>
      <c r="E7503" s="36" t="s">
        <v>80</v>
      </c>
      <c r="F7503" s="36" t="s">
        <v>57</v>
      </c>
      <c r="G7503" s="36" t="s">
        <v>7504</v>
      </c>
      <c r="H7503" s="36" t="s">
        <v>7504</v>
      </c>
      <c r="I7503" s="36" t="s">
        <v>58</v>
      </c>
      <c r="J7503" s="36" t="s">
        <v>59</v>
      </c>
      <c r="K7503" s="36" t="s">
        <v>6764</v>
      </c>
    </row>
    <row r="7504" spans="1:11" ht="15" customHeight="1">
      <c r="A7504" s="36" t="s">
        <v>6828</v>
      </c>
      <c r="B7504" s="36">
        <v>474068</v>
      </c>
      <c r="C7504" s="35" t="str">
        <f>VLOOKUP(B7504,'[1]EC Sales Date'!$A:$C,2,)</f>
        <v>Combinaison</v>
      </c>
      <c r="D7504" s="36" t="s">
        <v>57</v>
      </c>
      <c r="E7504" s="36" t="s">
        <v>57</v>
      </c>
      <c r="F7504" s="36" t="s">
        <v>57</v>
      </c>
      <c r="G7504" s="36" t="s">
        <v>7504</v>
      </c>
      <c r="H7504" s="36" t="s">
        <v>7504</v>
      </c>
      <c r="I7504" s="36" t="s">
        <v>78</v>
      </c>
      <c r="J7504" s="36" t="s">
        <v>59</v>
      </c>
      <c r="K7504" s="36" t="s">
        <v>6829</v>
      </c>
    </row>
    <row r="7505" spans="1:11" ht="15" customHeight="1">
      <c r="A7505" s="36" t="s">
        <v>9913</v>
      </c>
      <c r="B7505" s="36">
        <v>476084</v>
      </c>
      <c r="C7505" s="35" t="str">
        <f>VLOOKUP(B7505,'[1]EC Sales Date'!$A:$C,2,)</f>
        <v>Robe Chemise en coton (Sans manches)</v>
      </c>
      <c r="D7505" s="36" t="s">
        <v>57</v>
      </c>
      <c r="E7505" s="36" t="s">
        <v>57</v>
      </c>
      <c r="F7505" s="36" t="s">
        <v>57</v>
      </c>
      <c r="G7505" s="36" t="s">
        <v>7504</v>
      </c>
      <c r="H7505" s="36" t="s">
        <v>7504</v>
      </c>
      <c r="I7505" s="36" t="s">
        <v>78</v>
      </c>
      <c r="J7505" s="36" t="s">
        <v>59</v>
      </c>
      <c r="K7505" s="36" t="s">
        <v>5521</v>
      </c>
    </row>
    <row r="7506" spans="1:11" ht="15" customHeight="1">
      <c r="A7506" s="36" t="s">
        <v>6830</v>
      </c>
      <c r="B7506" s="36">
        <v>477963</v>
      </c>
      <c r="C7506" s="35" t="str">
        <f>VLOOKUP(B7506,'[1]EC Sales Date'!$A:$C,2,)</f>
        <v>Robe Chemise en Denim</v>
      </c>
      <c r="D7506" s="36" t="s">
        <v>57</v>
      </c>
      <c r="E7506" s="36" t="s">
        <v>86</v>
      </c>
      <c r="F7506" s="36" t="s">
        <v>86</v>
      </c>
      <c r="G7506" s="36" t="s">
        <v>7504</v>
      </c>
      <c r="H7506" s="36" t="s">
        <v>7504</v>
      </c>
      <c r="I7506" s="36" t="s">
        <v>58</v>
      </c>
      <c r="J7506" s="37" t="s">
        <v>123</v>
      </c>
      <c r="K7506" s="36" t="s">
        <v>6831</v>
      </c>
    </row>
    <row r="7507" spans="1:11" ht="15" customHeight="1">
      <c r="A7507" s="36" t="s">
        <v>6832</v>
      </c>
      <c r="B7507" s="36">
        <v>475031</v>
      </c>
      <c r="C7507" s="35" t="str">
        <f>VLOOKUP(B7507,'[1]EC Sales Date'!$A:$C,2,)</f>
        <v>Parka transportable Protection UV</v>
      </c>
      <c r="D7507" s="36" t="s">
        <v>86</v>
      </c>
      <c r="E7507" s="36" t="s">
        <v>86</v>
      </c>
      <c r="F7507" s="36" t="s">
        <v>86</v>
      </c>
      <c r="G7507" s="36" t="s">
        <v>7504</v>
      </c>
      <c r="H7507" s="36" t="s">
        <v>7504</v>
      </c>
      <c r="I7507" s="36" t="s">
        <v>6068</v>
      </c>
      <c r="J7507" s="36" t="s">
        <v>59</v>
      </c>
      <c r="K7507" s="36" t="s">
        <v>6833</v>
      </c>
    </row>
    <row r="7508" spans="1:11" ht="15" customHeight="1">
      <c r="A7508" s="36" t="s">
        <v>6834</v>
      </c>
      <c r="B7508" s="36">
        <v>475031</v>
      </c>
      <c r="C7508" s="35" t="str">
        <f>VLOOKUP(B7508,'[1]EC Sales Date'!$A:$C,2,)</f>
        <v>Parka transportable Protection UV</v>
      </c>
      <c r="D7508" s="36" t="s">
        <v>57</v>
      </c>
      <c r="E7508" s="36" t="s">
        <v>86</v>
      </c>
      <c r="F7508" s="36" t="s">
        <v>86</v>
      </c>
      <c r="G7508" s="36" t="s">
        <v>7504</v>
      </c>
      <c r="H7508" s="36" t="s">
        <v>7504</v>
      </c>
      <c r="I7508" s="36" t="s">
        <v>6068</v>
      </c>
      <c r="J7508" s="36" t="s">
        <v>59</v>
      </c>
      <c r="K7508" s="36" t="s">
        <v>6833</v>
      </c>
    </row>
    <row r="7509" spans="1:11" ht="15" customHeight="1">
      <c r="A7509" s="36" t="s">
        <v>6835</v>
      </c>
      <c r="B7509" s="36">
        <v>475033</v>
      </c>
      <c r="C7509" s="35" t="str">
        <f>VLOOKUP(B7509,'[1]EC Sales Date'!$A:$C,2,)</f>
        <v>Parka BLOCKTECH (Coupe 3D)</v>
      </c>
      <c r="D7509" s="36" t="s">
        <v>56</v>
      </c>
      <c r="E7509" s="36" t="s">
        <v>57</v>
      </c>
      <c r="F7509" s="36" t="s">
        <v>57</v>
      </c>
      <c r="G7509" s="36" t="s">
        <v>7504</v>
      </c>
      <c r="H7509" s="36" t="s">
        <v>7504</v>
      </c>
      <c r="I7509" s="36" t="s">
        <v>3553</v>
      </c>
      <c r="J7509" s="36" t="s">
        <v>59</v>
      </c>
      <c r="K7509" s="36" t="s">
        <v>3554</v>
      </c>
    </row>
    <row r="7510" spans="1:11" ht="15" customHeight="1">
      <c r="A7510" s="36" t="s">
        <v>6836</v>
      </c>
      <c r="B7510" s="36">
        <v>475038</v>
      </c>
      <c r="C7510" s="35" t="str">
        <f>VLOOKUP(B7510,'[1]EC Sales Date'!$A:$C,2,)</f>
        <v>Blouson Coupe-vent</v>
      </c>
      <c r="D7510" s="36" t="s">
        <v>57</v>
      </c>
      <c r="E7510" s="36" t="s">
        <v>57</v>
      </c>
      <c r="F7510" s="36" t="s">
        <v>57</v>
      </c>
      <c r="G7510" s="36" t="s">
        <v>7504</v>
      </c>
      <c r="H7510" s="36" t="s">
        <v>7504</v>
      </c>
      <c r="I7510" s="36" t="s">
        <v>58</v>
      </c>
      <c r="J7510" s="36" t="s">
        <v>59</v>
      </c>
      <c r="K7510" s="36" t="s">
        <v>4381</v>
      </c>
    </row>
    <row r="7511" spans="1:11" ht="15" customHeight="1">
      <c r="A7511" s="36" t="s">
        <v>6837</v>
      </c>
      <c r="B7511" s="36">
        <v>475039</v>
      </c>
      <c r="C7511" s="35" t="str">
        <f>VLOOKUP(B7511,'[1]EC Sales Date'!$A:$C,2,)</f>
        <v>Veste Ultra Stretch</v>
      </c>
      <c r="D7511" s="36" t="s">
        <v>57</v>
      </c>
      <c r="E7511" s="36" t="s">
        <v>57</v>
      </c>
      <c r="F7511" s="36" t="s">
        <v>57</v>
      </c>
      <c r="G7511" s="36" t="s">
        <v>7504</v>
      </c>
      <c r="H7511" s="36" t="s">
        <v>7504</v>
      </c>
      <c r="I7511" s="36" t="s">
        <v>58</v>
      </c>
      <c r="J7511" s="36" t="s">
        <v>59</v>
      </c>
      <c r="K7511" s="36" t="s">
        <v>6838</v>
      </c>
    </row>
    <row r="7512" spans="1:11" ht="15" customHeight="1">
      <c r="A7512" s="36" t="s">
        <v>9914</v>
      </c>
      <c r="B7512" s="36">
        <v>475047</v>
      </c>
      <c r="C7512" s="35" t="e">
        <f>VLOOKUP(B7512,'[1]EC Sales Date'!$A:$C,2,)</f>
        <v>#N/A</v>
      </c>
      <c r="D7512" s="36" t="s">
        <v>57</v>
      </c>
      <c r="E7512" s="36" t="s">
        <v>57</v>
      </c>
      <c r="F7512" s="36" t="s">
        <v>57</v>
      </c>
      <c r="G7512" s="36" t="s">
        <v>7504</v>
      </c>
      <c r="H7512" s="36" t="s">
        <v>7504</v>
      </c>
      <c r="I7512" s="36" t="s">
        <v>502</v>
      </c>
      <c r="J7512" s="36" t="s">
        <v>59</v>
      </c>
      <c r="K7512" s="36" t="s">
        <v>503</v>
      </c>
    </row>
    <row r="7513" spans="1:11" ht="15" customHeight="1">
      <c r="A7513" s="36" t="s">
        <v>9915</v>
      </c>
      <c r="B7513" s="36">
        <v>475047</v>
      </c>
      <c r="C7513" s="35" t="e">
        <f>VLOOKUP(B7513,'[1]EC Sales Date'!$A:$C,2,)</f>
        <v>#N/A</v>
      </c>
      <c r="D7513" s="36" t="s">
        <v>86</v>
      </c>
      <c r="E7513" s="36" t="s">
        <v>57</v>
      </c>
      <c r="F7513" s="36" t="s">
        <v>57</v>
      </c>
      <c r="G7513" s="36" t="s">
        <v>7504</v>
      </c>
      <c r="H7513" s="36" t="s">
        <v>7504</v>
      </c>
      <c r="I7513" s="36" t="s">
        <v>502</v>
      </c>
      <c r="J7513" s="36" t="s">
        <v>59</v>
      </c>
      <c r="K7513" s="36" t="s">
        <v>503</v>
      </c>
    </row>
    <row r="7514" spans="1:11" ht="15" customHeight="1">
      <c r="A7514" s="36" t="s">
        <v>6839</v>
      </c>
      <c r="B7514" s="36">
        <v>475402</v>
      </c>
      <c r="C7514" s="35" t="str">
        <f>VLOOKUP(B7514,'[1]EC Sales Date'!$A:$C,2,)</f>
        <v>Manteau zippé BLOCKTECH</v>
      </c>
      <c r="D7514" s="36" t="s">
        <v>57</v>
      </c>
      <c r="E7514" s="36" t="s">
        <v>57</v>
      </c>
      <c r="F7514" s="36" t="s">
        <v>57</v>
      </c>
      <c r="G7514" s="36" t="s">
        <v>7504</v>
      </c>
      <c r="H7514" s="36" t="s">
        <v>7504</v>
      </c>
      <c r="I7514" s="36" t="s">
        <v>502</v>
      </c>
      <c r="J7514" s="36" t="s">
        <v>59</v>
      </c>
      <c r="K7514" s="36" t="s">
        <v>1694</v>
      </c>
    </row>
    <row r="7515" spans="1:11" ht="15" customHeight="1">
      <c r="A7515" s="36" t="s">
        <v>6840</v>
      </c>
      <c r="B7515" s="36">
        <v>475403</v>
      </c>
      <c r="C7515" s="35" t="str">
        <f>VLOOKUP(B7515,'[1]EC Sales Date'!$A:$C,2,)</f>
        <v>Blouson court en Coton</v>
      </c>
      <c r="D7515" s="36" t="s">
        <v>80</v>
      </c>
      <c r="E7515" s="36" t="s">
        <v>57</v>
      </c>
      <c r="F7515" s="36" t="s">
        <v>57</v>
      </c>
      <c r="G7515" s="36" t="s">
        <v>7504</v>
      </c>
      <c r="H7515" s="36" t="s">
        <v>7504</v>
      </c>
      <c r="I7515" s="36" t="s">
        <v>58</v>
      </c>
      <c r="J7515" s="36" t="s">
        <v>59</v>
      </c>
      <c r="K7515" s="36" t="s">
        <v>6841</v>
      </c>
    </row>
    <row r="7516" spans="1:11" ht="15" customHeight="1">
      <c r="A7516" s="36" t="s">
        <v>6842</v>
      </c>
      <c r="B7516" s="36">
        <v>475404</v>
      </c>
      <c r="C7516" s="35" t="str">
        <f>VLOOKUP(B7516,'[1]EC Sales Date'!$A:$C,2,)</f>
        <v>Blazer AirSense</v>
      </c>
      <c r="D7516" s="36" t="s">
        <v>57</v>
      </c>
      <c r="E7516" s="36" t="s">
        <v>555</v>
      </c>
      <c r="F7516" s="36" t="s">
        <v>555</v>
      </c>
      <c r="G7516" s="36" t="s">
        <v>7504</v>
      </c>
      <c r="H7516" s="36" t="s">
        <v>7504</v>
      </c>
      <c r="I7516" s="36" t="s">
        <v>58</v>
      </c>
      <c r="J7516" s="36" t="s">
        <v>59</v>
      </c>
      <c r="K7516" s="36" t="s">
        <v>2085</v>
      </c>
    </row>
    <row r="7517" spans="1:11" ht="15" customHeight="1">
      <c r="A7517" s="36" t="s">
        <v>7422</v>
      </c>
      <c r="B7517" s="36">
        <v>475631</v>
      </c>
      <c r="C7517" s="35" t="str">
        <f>VLOOKUP(B7517,'[1]EC Sales Date'!$A:$C,2,)</f>
        <v>Blouson à capuche</v>
      </c>
      <c r="D7517" s="36" t="s">
        <v>57</v>
      </c>
      <c r="E7517" s="36" t="s">
        <v>57</v>
      </c>
      <c r="F7517" s="36" t="s">
        <v>57</v>
      </c>
      <c r="G7517" s="36" t="s">
        <v>7504</v>
      </c>
      <c r="H7517" s="36" t="s">
        <v>7504</v>
      </c>
      <c r="I7517" s="36" t="s">
        <v>58</v>
      </c>
      <c r="J7517" s="36" t="s">
        <v>59</v>
      </c>
      <c r="K7517" s="36" t="s">
        <v>7423</v>
      </c>
    </row>
    <row r="7518" spans="1:11" ht="15" customHeight="1">
      <c r="A7518" s="36" t="s">
        <v>9916</v>
      </c>
      <c r="B7518" s="36">
        <v>475634</v>
      </c>
      <c r="C7518" s="35" t="str">
        <f>VLOOKUP(B7518,'[1]EC Sales Date'!$A:$C,2,)</f>
        <v>Veste longue Coupe Oversize</v>
      </c>
      <c r="D7518" s="36" t="s">
        <v>57</v>
      </c>
      <c r="E7518" s="36" t="s">
        <v>57</v>
      </c>
      <c r="F7518" s="36" t="s">
        <v>57</v>
      </c>
      <c r="G7518" s="36" t="s">
        <v>7504</v>
      </c>
      <c r="H7518" s="36" t="s">
        <v>7504</v>
      </c>
      <c r="I7518" s="36" t="s">
        <v>58</v>
      </c>
      <c r="J7518" s="36" t="s">
        <v>59</v>
      </c>
      <c r="K7518" s="36" t="s">
        <v>9917</v>
      </c>
    </row>
    <row r="7519" spans="1:11" ht="15" customHeight="1">
      <c r="A7519" s="36" t="s">
        <v>6843</v>
      </c>
      <c r="B7519" s="36">
        <v>475681</v>
      </c>
      <c r="C7519" s="35" t="str">
        <f>VLOOKUP(B7519,'[1]EC Sales Date'!$A:$C,2,)</f>
        <v>Blouson Zippé</v>
      </c>
      <c r="D7519" s="36" t="s">
        <v>57</v>
      </c>
      <c r="E7519" s="36" t="s">
        <v>57</v>
      </c>
      <c r="F7519" s="36" t="s">
        <v>57</v>
      </c>
      <c r="G7519" s="36" t="s">
        <v>7504</v>
      </c>
      <c r="H7519" s="36" t="s">
        <v>7504</v>
      </c>
      <c r="I7519" s="36" t="s">
        <v>58</v>
      </c>
      <c r="J7519" s="36" t="s">
        <v>59</v>
      </c>
      <c r="K7519" s="36" t="s">
        <v>6844</v>
      </c>
    </row>
    <row r="7520" spans="1:11" ht="15" customHeight="1">
      <c r="A7520" s="36" t="s">
        <v>6845</v>
      </c>
      <c r="B7520" s="36">
        <v>476942</v>
      </c>
      <c r="C7520" s="35" t="str">
        <f>VLOOKUP(B7520,'[1]EC Sales Date'!$A:$C,2,)</f>
        <v>Blouson Zippé (Denim)</v>
      </c>
      <c r="D7520" s="36" t="s">
        <v>56</v>
      </c>
      <c r="E7520" s="36" t="s">
        <v>57</v>
      </c>
      <c r="F7520" s="36" t="s">
        <v>57</v>
      </c>
      <c r="G7520" s="36" t="s">
        <v>7504</v>
      </c>
      <c r="H7520" s="36" t="s">
        <v>7504</v>
      </c>
      <c r="I7520" s="36" t="s">
        <v>58</v>
      </c>
      <c r="J7520" s="37" t="s">
        <v>123</v>
      </c>
      <c r="K7520" s="36" t="s">
        <v>262</v>
      </c>
    </row>
    <row r="7521" spans="1:11" ht="15" customHeight="1">
      <c r="A7521" s="36" t="s">
        <v>9918</v>
      </c>
      <c r="B7521" s="36">
        <v>475705</v>
      </c>
      <c r="C7521" s="35" t="e">
        <f>VLOOKUP(B7521,'[1]EC Sales Date'!$A:$C,2,)</f>
        <v>#N/A</v>
      </c>
      <c r="D7521" s="36" t="s">
        <v>86</v>
      </c>
      <c r="E7521" s="36" t="s">
        <v>57</v>
      </c>
      <c r="F7521" s="36" t="s">
        <v>57</v>
      </c>
      <c r="G7521" s="36" t="s">
        <v>7504</v>
      </c>
      <c r="H7521" s="36" t="s">
        <v>7504</v>
      </c>
      <c r="I7521" s="36" t="s">
        <v>78</v>
      </c>
      <c r="J7521" s="36" t="s">
        <v>59</v>
      </c>
      <c r="K7521" s="36" t="s">
        <v>1722</v>
      </c>
    </row>
    <row r="7522" spans="1:11" ht="15" customHeight="1">
      <c r="A7522" s="36" t="s">
        <v>6846</v>
      </c>
      <c r="B7522" s="36">
        <v>476196</v>
      </c>
      <c r="C7522" s="35" t="str">
        <f>VLOOKUP(B7522,'[1]EC Sales Date'!$A:$C,2,)</f>
        <v>Blouson léger</v>
      </c>
      <c r="D7522" s="36" t="s">
        <v>57</v>
      </c>
      <c r="E7522" s="36" t="s">
        <v>57</v>
      </c>
      <c r="F7522" s="36" t="s">
        <v>57</v>
      </c>
      <c r="G7522" s="36" t="s">
        <v>7504</v>
      </c>
      <c r="H7522" s="36" t="s">
        <v>7504</v>
      </c>
      <c r="I7522" s="36" t="s">
        <v>58</v>
      </c>
      <c r="J7522" s="36" t="s">
        <v>59</v>
      </c>
      <c r="K7522" s="36" t="s">
        <v>6847</v>
      </c>
    </row>
    <row r="7523" spans="1:11" ht="15" customHeight="1">
      <c r="A7523" s="36" t="s">
        <v>6848</v>
      </c>
      <c r="B7523" s="36">
        <v>476645</v>
      </c>
      <c r="C7523" s="35" t="str">
        <f>VLOOKUP(B7523,'[1]EC Sales Date'!$A:$C,2,)</f>
        <v>Blazer</v>
      </c>
      <c r="D7523" s="36" t="s">
        <v>57</v>
      </c>
      <c r="E7523" s="36" t="s">
        <v>57</v>
      </c>
      <c r="F7523" s="36" t="s">
        <v>57</v>
      </c>
      <c r="G7523" s="36" t="s">
        <v>7504</v>
      </c>
      <c r="H7523" s="36" t="s">
        <v>7504</v>
      </c>
      <c r="I7523" s="36" t="s">
        <v>58</v>
      </c>
      <c r="J7523" s="36" t="s">
        <v>59</v>
      </c>
      <c r="K7523" s="36" t="s">
        <v>6849</v>
      </c>
    </row>
    <row r="7524" spans="1:11" ht="15" customHeight="1">
      <c r="A7524" s="36" t="s">
        <v>9919</v>
      </c>
      <c r="B7524" s="36">
        <v>477733</v>
      </c>
      <c r="C7524" s="35" t="e">
        <f>VLOOKUP(B7524,'[1]EC Sales Date'!$A:$C,2,)</f>
        <v>#N/A</v>
      </c>
      <c r="D7524" s="36" t="s">
        <v>57</v>
      </c>
      <c r="E7524" s="36" t="s">
        <v>57</v>
      </c>
      <c r="F7524" s="36" t="s">
        <v>57</v>
      </c>
      <c r="G7524" s="36" t="s">
        <v>7504</v>
      </c>
      <c r="H7524" s="36" t="s">
        <v>7504</v>
      </c>
      <c r="I7524" s="36" t="s">
        <v>58</v>
      </c>
      <c r="J7524" s="36" t="s">
        <v>59</v>
      </c>
      <c r="K7524" s="36" t="s">
        <v>526</v>
      </c>
    </row>
    <row r="7525" spans="1:11" ht="15" customHeight="1">
      <c r="A7525" s="36" t="s">
        <v>6850</v>
      </c>
      <c r="B7525" s="36">
        <v>477951</v>
      </c>
      <c r="C7525" s="35" t="str">
        <f>VLOOKUP(B7525,'[1]EC Sales Date'!$A:$C,2,)</f>
        <v>Veste Utilitaire</v>
      </c>
      <c r="D7525" s="36" t="s">
        <v>57</v>
      </c>
      <c r="E7525" s="36" t="s">
        <v>86</v>
      </c>
      <c r="F7525" s="36" t="s">
        <v>86</v>
      </c>
      <c r="G7525" s="36" t="s">
        <v>7504</v>
      </c>
      <c r="H7525" s="36" t="s">
        <v>7504</v>
      </c>
      <c r="I7525" s="36" t="s">
        <v>58</v>
      </c>
      <c r="J7525" s="37" t="s">
        <v>123</v>
      </c>
      <c r="K7525" s="36" t="s">
        <v>3655</v>
      </c>
    </row>
    <row r="7526" spans="1:11" ht="15" customHeight="1">
      <c r="A7526" s="36" t="s">
        <v>9920</v>
      </c>
      <c r="B7526" s="36">
        <v>475546</v>
      </c>
      <c r="C7526" s="35" t="e">
        <f>VLOOKUP(B7526,'[1]EC Sales Date'!$A:$C,2,)</f>
        <v>#N/A</v>
      </c>
      <c r="D7526" s="36" t="s">
        <v>56</v>
      </c>
      <c r="E7526" s="36" t="s">
        <v>140</v>
      </c>
      <c r="F7526" s="36" t="s">
        <v>140</v>
      </c>
      <c r="G7526" s="36" t="s">
        <v>7504</v>
      </c>
      <c r="H7526" s="36" t="s">
        <v>7504</v>
      </c>
      <c r="I7526" s="36" t="s">
        <v>58</v>
      </c>
      <c r="J7526" s="36" t="s">
        <v>59</v>
      </c>
      <c r="K7526" s="36" t="s">
        <v>267</v>
      </c>
    </row>
    <row r="7527" spans="1:11" ht="15" customHeight="1">
      <c r="A7527" s="36" t="s">
        <v>9921</v>
      </c>
      <c r="B7527" s="36">
        <v>475546</v>
      </c>
      <c r="C7527" s="35" t="e">
        <f>VLOOKUP(B7527,'[1]EC Sales Date'!$A:$C,2,)</f>
        <v>#N/A</v>
      </c>
      <c r="D7527" s="36" t="s">
        <v>57</v>
      </c>
      <c r="E7527" s="36" t="s">
        <v>140</v>
      </c>
      <c r="F7527" s="36" t="s">
        <v>140</v>
      </c>
      <c r="G7527" s="36" t="s">
        <v>7504</v>
      </c>
      <c r="H7527" s="36" t="s">
        <v>7504</v>
      </c>
      <c r="I7527" s="36" t="s">
        <v>58</v>
      </c>
      <c r="J7527" s="36" t="s">
        <v>59</v>
      </c>
      <c r="K7527" s="36" t="s">
        <v>267</v>
      </c>
    </row>
    <row r="7528" spans="1:11" ht="15" customHeight="1">
      <c r="A7528" s="36" t="s">
        <v>9922</v>
      </c>
      <c r="B7528" s="36">
        <v>475546</v>
      </c>
      <c r="C7528" s="35" t="e">
        <f>VLOOKUP(B7528,'[1]EC Sales Date'!$A:$C,2,)</f>
        <v>#N/A</v>
      </c>
      <c r="D7528" s="36" t="s">
        <v>56</v>
      </c>
      <c r="E7528" s="36" t="s">
        <v>276</v>
      </c>
      <c r="F7528" s="36" t="s">
        <v>276</v>
      </c>
      <c r="G7528" s="36" t="s">
        <v>7504</v>
      </c>
      <c r="H7528" s="36" t="s">
        <v>7504</v>
      </c>
      <c r="I7528" s="36" t="s">
        <v>58</v>
      </c>
      <c r="J7528" s="36" t="s">
        <v>59</v>
      </c>
      <c r="K7528" s="36" t="s">
        <v>4395</v>
      </c>
    </row>
    <row r="7529" spans="1:11" ht="15" customHeight="1">
      <c r="A7529" s="36" t="s">
        <v>9923</v>
      </c>
      <c r="B7529" s="36">
        <v>475546</v>
      </c>
      <c r="C7529" s="35" t="e">
        <f>VLOOKUP(B7529,'[1]EC Sales Date'!$A:$C,2,)</f>
        <v>#N/A</v>
      </c>
      <c r="D7529" s="36" t="s">
        <v>80</v>
      </c>
      <c r="E7529" s="36" t="s">
        <v>276</v>
      </c>
      <c r="F7529" s="36" t="s">
        <v>276</v>
      </c>
      <c r="G7529" s="36" t="s">
        <v>7504</v>
      </c>
      <c r="H7529" s="36" t="s">
        <v>7504</v>
      </c>
      <c r="I7529" s="36" t="s">
        <v>58</v>
      </c>
      <c r="J7529" s="36" t="s">
        <v>59</v>
      </c>
      <c r="K7529" s="36" t="s">
        <v>4395</v>
      </c>
    </row>
    <row r="7530" spans="1:11" ht="15" customHeight="1">
      <c r="A7530" s="36" t="s">
        <v>9924</v>
      </c>
      <c r="B7530" s="36">
        <v>475548</v>
      </c>
      <c r="C7530" s="35" t="e">
        <f>VLOOKUP(B7530,'[1]EC Sales Date'!$A:$C,2,)</f>
        <v>#N/A</v>
      </c>
      <c r="D7530" s="36" t="s">
        <v>56</v>
      </c>
      <c r="E7530" s="36" t="s">
        <v>555</v>
      </c>
      <c r="F7530" s="36" t="s">
        <v>555</v>
      </c>
      <c r="G7530" s="36" t="s">
        <v>7504</v>
      </c>
      <c r="H7530" s="36" t="s">
        <v>7504</v>
      </c>
      <c r="I7530" s="36" t="s">
        <v>58</v>
      </c>
      <c r="J7530" s="36" t="s">
        <v>59</v>
      </c>
      <c r="K7530" s="36" t="s">
        <v>267</v>
      </c>
    </row>
    <row r="7531" spans="1:11" ht="15" customHeight="1">
      <c r="A7531" s="36" t="s">
        <v>9925</v>
      </c>
      <c r="B7531" s="36">
        <v>475548</v>
      </c>
      <c r="C7531" s="35" t="e">
        <f>VLOOKUP(B7531,'[1]EC Sales Date'!$A:$C,2,)</f>
        <v>#N/A</v>
      </c>
      <c r="D7531" s="36" t="s">
        <v>56</v>
      </c>
      <c r="E7531" s="36" t="s">
        <v>57</v>
      </c>
      <c r="F7531" s="36" t="s">
        <v>57</v>
      </c>
      <c r="G7531" s="36" t="s">
        <v>7504</v>
      </c>
      <c r="H7531" s="36" t="s">
        <v>7504</v>
      </c>
      <c r="I7531" s="36" t="s">
        <v>58</v>
      </c>
      <c r="J7531" s="36" t="s">
        <v>59</v>
      </c>
      <c r="K7531" s="36" t="s">
        <v>557</v>
      </c>
    </row>
    <row r="7532" spans="1:11" ht="15" customHeight="1">
      <c r="A7532" s="36" t="s">
        <v>6851</v>
      </c>
      <c r="B7532" s="36">
        <v>475551</v>
      </c>
      <c r="C7532" s="35" t="str">
        <f>VLOOKUP(B7532,'[1]EC Sales Date'!$A:$C,2,)</f>
        <v>Jean Droit Large</v>
      </c>
      <c r="D7532" s="36" t="s">
        <v>56</v>
      </c>
      <c r="E7532" s="36" t="s">
        <v>140</v>
      </c>
      <c r="F7532" s="36" t="s">
        <v>140</v>
      </c>
      <c r="G7532" s="36" t="s">
        <v>7504</v>
      </c>
      <c r="H7532" s="36" t="s">
        <v>7504</v>
      </c>
      <c r="I7532" s="36" t="s">
        <v>58</v>
      </c>
      <c r="J7532" s="37" t="s">
        <v>123</v>
      </c>
      <c r="K7532" s="36" t="s">
        <v>76</v>
      </c>
    </row>
    <row r="7533" spans="1:11" ht="15" customHeight="1">
      <c r="A7533" s="36" t="s">
        <v>6852</v>
      </c>
      <c r="B7533" s="36">
        <v>475551</v>
      </c>
      <c r="C7533" s="35" t="str">
        <f>VLOOKUP(B7533,'[1]EC Sales Date'!$A:$C,2,)</f>
        <v>Jean Droit Large</v>
      </c>
      <c r="D7533" s="36" t="s">
        <v>56</v>
      </c>
      <c r="E7533" s="36" t="s">
        <v>140</v>
      </c>
      <c r="F7533" s="36" t="s">
        <v>140</v>
      </c>
      <c r="G7533" s="36" t="s">
        <v>7504</v>
      </c>
      <c r="H7533" s="36" t="s">
        <v>7504</v>
      </c>
      <c r="I7533" s="36" t="s">
        <v>58</v>
      </c>
      <c r="J7533" s="37" t="s">
        <v>123</v>
      </c>
      <c r="K7533" s="36" t="s">
        <v>76</v>
      </c>
    </row>
    <row r="7534" spans="1:11" ht="15" customHeight="1">
      <c r="A7534" s="36" t="s">
        <v>6853</v>
      </c>
      <c r="B7534" s="36">
        <v>475551</v>
      </c>
      <c r="C7534" s="35" t="str">
        <f>VLOOKUP(B7534,'[1]EC Sales Date'!$A:$C,2,)</f>
        <v>Jean Droit Large</v>
      </c>
      <c r="D7534" s="36" t="s">
        <v>56</v>
      </c>
      <c r="E7534" s="36" t="s">
        <v>140</v>
      </c>
      <c r="F7534" s="36" t="s">
        <v>140</v>
      </c>
      <c r="G7534" s="36" t="s">
        <v>7504</v>
      </c>
      <c r="H7534" s="36" t="s">
        <v>7504</v>
      </c>
      <c r="I7534" s="36" t="s">
        <v>58</v>
      </c>
      <c r="J7534" s="37" t="s">
        <v>123</v>
      </c>
      <c r="K7534" s="36" t="s">
        <v>76</v>
      </c>
    </row>
    <row r="7535" spans="1:11" ht="15" customHeight="1">
      <c r="A7535" s="36" t="s">
        <v>6854</v>
      </c>
      <c r="B7535" s="36">
        <v>475551</v>
      </c>
      <c r="C7535" s="35" t="str">
        <f>VLOOKUP(B7535,'[1]EC Sales Date'!$A:$C,2,)</f>
        <v>Jean Droit Large</v>
      </c>
      <c r="D7535" s="36" t="s">
        <v>56</v>
      </c>
      <c r="E7535" s="36" t="s">
        <v>57</v>
      </c>
      <c r="F7535" s="36" t="s">
        <v>57</v>
      </c>
      <c r="G7535" s="36" t="s">
        <v>7504</v>
      </c>
      <c r="H7535" s="36" t="s">
        <v>7504</v>
      </c>
      <c r="I7535" s="36" t="s">
        <v>58</v>
      </c>
      <c r="J7535" s="37" t="s">
        <v>123</v>
      </c>
      <c r="K7535" s="36" t="s">
        <v>76</v>
      </c>
    </row>
    <row r="7536" spans="1:11" ht="15" customHeight="1">
      <c r="A7536" s="36" t="s">
        <v>6855</v>
      </c>
      <c r="B7536" s="36">
        <v>475551</v>
      </c>
      <c r="C7536" s="35" t="str">
        <f>VLOOKUP(B7536,'[1]EC Sales Date'!$A:$C,2,)</f>
        <v>Jean Droit Large</v>
      </c>
      <c r="D7536" s="36" t="s">
        <v>56</v>
      </c>
      <c r="E7536" s="36" t="s">
        <v>57</v>
      </c>
      <c r="F7536" s="36" t="s">
        <v>57</v>
      </c>
      <c r="G7536" s="36" t="s">
        <v>7504</v>
      </c>
      <c r="H7536" s="36" t="s">
        <v>7504</v>
      </c>
      <c r="I7536" s="36" t="s">
        <v>58</v>
      </c>
      <c r="J7536" s="37" t="s">
        <v>123</v>
      </c>
      <c r="K7536" s="36" t="s">
        <v>76</v>
      </c>
    </row>
    <row r="7537" spans="1:11" ht="15" customHeight="1">
      <c r="A7537" s="36" t="s">
        <v>6856</v>
      </c>
      <c r="B7537" s="36">
        <v>475552</v>
      </c>
      <c r="C7537" s="35" t="str">
        <f>VLOOKUP(B7537,'[1]EC Sales Date'!$A:$C,2,)</f>
        <v>Jean Droit Large (Long)</v>
      </c>
      <c r="D7537" s="36" t="s">
        <v>56</v>
      </c>
      <c r="E7537" s="36" t="s">
        <v>140</v>
      </c>
      <c r="F7537" s="36" t="s">
        <v>140</v>
      </c>
      <c r="G7537" s="36" t="s">
        <v>7504</v>
      </c>
      <c r="H7537" s="36" t="s">
        <v>7504</v>
      </c>
      <c r="I7537" s="36" t="s">
        <v>58</v>
      </c>
      <c r="J7537" s="37" t="s">
        <v>123</v>
      </c>
      <c r="K7537" s="36" t="s">
        <v>76</v>
      </c>
    </row>
    <row r="7538" spans="1:11" ht="15" customHeight="1">
      <c r="A7538" s="36" t="s">
        <v>6857</v>
      </c>
      <c r="B7538" s="36">
        <v>475552</v>
      </c>
      <c r="C7538" s="35" t="str">
        <f>VLOOKUP(B7538,'[1]EC Sales Date'!$A:$C,2,)</f>
        <v>Jean Droit Large (Long)</v>
      </c>
      <c r="D7538" s="36" t="s">
        <v>56</v>
      </c>
      <c r="E7538" s="36" t="s">
        <v>140</v>
      </c>
      <c r="F7538" s="36" t="s">
        <v>140</v>
      </c>
      <c r="G7538" s="36" t="s">
        <v>7504</v>
      </c>
      <c r="H7538" s="36" t="s">
        <v>7504</v>
      </c>
      <c r="I7538" s="36" t="s">
        <v>58</v>
      </c>
      <c r="J7538" s="37" t="s">
        <v>123</v>
      </c>
      <c r="K7538" s="36" t="s">
        <v>76</v>
      </c>
    </row>
    <row r="7539" spans="1:11" ht="15" customHeight="1">
      <c r="A7539" s="36" t="s">
        <v>6858</v>
      </c>
      <c r="B7539" s="36">
        <v>475552</v>
      </c>
      <c r="C7539" s="35" t="str">
        <f>VLOOKUP(B7539,'[1]EC Sales Date'!$A:$C,2,)</f>
        <v>Jean Droit Large (Long)</v>
      </c>
      <c r="D7539" s="36" t="s">
        <v>56</v>
      </c>
      <c r="E7539" s="36" t="s">
        <v>140</v>
      </c>
      <c r="F7539" s="36" t="s">
        <v>140</v>
      </c>
      <c r="G7539" s="36" t="s">
        <v>7504</v>
      </c>
      <c r="H7539" s="36" t="s">
        <v>7504</v>
      </c>
      <c r="I7539" s="36" t="s">
        <v>58</v>
      </c>
      <c r="J7539" s="37" t="s">
        <v>123</v>
      </c>
      <c r="K7539" s="36" t="s">
        <v>76</v>
      </c>
    </row>
    <row r="7540" spans="1:11" ht="15" customHeight="1">
      <c r="A7540" s="36" t="s">
        <v>6859</v>
      </c>
      <c r="B7540" s="36">
        <v>475552</v>
      </c>
      <c r="C7540" s="35" t="str">
        <f>VLOOKUP(B7540,'[1]EC Sales Date'!$A:$C,2,)</f>
        <v>Jean Droit Large (Long)</v>
      </c>
      <c r="D7540" s="36" t="s">
        <v>56</v>
      </c>
      <c r="E7540" s="36" t="s">
        <v>57</v>
      </c>
      <c r="F7540" s="36" t="s">
        <v>57</v>
      </c>
      <c r="G7540" s="36" t="s">
        <v>7504</v>
      </c>
      <c r="H7540" s="36" t="s">
        <v>7504</v>
      </c>
      <c r="I7540" s="36" t="s">
        <v>58</v>
      </c>
      <c r="J7540" s="37" t="s">
        <v>123</v>
      </c>
      <c r="K7540" s="36" t="s">
        <v>76</v>
      </c>
    </row>
    <row r="7541" spans="1:11" ht="15" customHeight="1">
      <c r="A7541" s="36" t="s">
        <v>6860</v>
      </c>
      <c r="B7541" s="36">
        <v>475552</v>
      </c>
      <c r="C7541" s="35" t="str">
        <f>VLOOKUP(B7541,'[1]EC Sales Date'!$A:$C,2,)</f>
        <v>Jean Droit Large (Long)</v>
      </c>
      <c r="D7541" s="36" t="s">
        <v>56</v>
      </c>
      <c r="E7541" s="36" t="s">
        <v>57</v>
      </c>
      <c r="F7541" s="36" t="s">
        <v>57</v>
      </c>
      <c r="G7541" s="36" t="s">
        <v>7504</v>
      </c>
      <c r="H7541" s="36" t="s">
        <v>7504</v>
      </c>
      <c r="I7541" s="36" t="s">
        <v>58</v>
      </c>
      <c r="J7541" s="37" t="s">
        <v>123</v>
      </c>
      <c r="K7541" s="36" t="s">
        <v>76</v>
      </c>
    </row>
    <row r="7542" spans="1:11" ht="15" customHeight="1">
      <c r="A7542" s="36" t="s">
        <v>6861</v>
      </c>
      <c r="B7542" s="36">
        <v>475561</v>
      </c>
      <c r="C7542" s="35" t="str">
        <f>VLOOKUP(B7542,'[1]EC Sales Date'!$A:$C,2,)</f>
        <v>Pantalon Chino coupe Slim</v>
      </c>
      <c r="D7542" s="36" t="s">
        <v>427</v>
      </c>
      <c r="E7542" s="36" t="s">
        <v>427</v>
      </c>
      <c r="F7542" s="36" t="s">
        <v>427</v>
      </c>
      <c r="G7542" s="36" t="s">
        <v>7504</v>
      </c>
      <c r="H7542" s="36" t="s">
        <v>7504</v>
      </c>
      <c r="I7542" s="36" t="s">
        <v>58</v>
      </c>
      <c r="J7542" s="36" t="s">
        <v>59</v>
      </c>
      <c r="K7542" s="36" t="s">
        <v>66</v>
      </c>
    </row>
    <row r="7543" spans="1:11" ht="15" customHeight="1">
      <c r="A7543" s="36" t="s">
        <v>6862</v>
      </c>
      <c r="B7543" s="36">
        <v>475561</v>
      </c>
      <c r="C7543" s="35" t="str">
        <f>VLOOKUP(B7543,'[1]EC Sales Date'!$A:$C,2,)</f>
        <v>Pantalon Chino coupe Slim</v>
      </c>
      <c r="D7543" s="36" t="s">
        <v>427</v>
      </c>
      <c r="E7543" s="36" t="s">
        <v>140</v>
      </c>
      <c r="F7543" s="36" t="s">
        <v>140</v>
      </c>
      <c r="G7543" s="36" t="s">
        <v>7504</v>
      </c>
      <c r="H7543" s="36" t="s">
        <v>7504</v>
      </c>
      <c r="I7543" s="36" t="s">
        <v>58</v>
      </c>
      <c r="J7543" s="36" t="s">
        <v>59</v>
      </c>
      <c r="K7543" s="36" t="s">
        <v>66</v>
      </c>
    </row>
    <row r="7544" spans="1:11" ht="15" customHeight="1">
      <c r="A7544" s="36" t="s">
        <v>6863</v>
      </c>
      <c r="B7544" s="36">
        <v>475561</v>
      </c>
      <c r="C7544" s="35" t="str">
        <f>VLOOKUP(B7544,'[1]EC Sales Date'!$A:$C,2,)</f>
        <v>Pantalon Chino coupe Slim</v>
      </c>
      <c r="D7544" s="36" t="s">
        <v>427</v>
      </c>
      <c r="E7544" s="36" t="s">
        <v>427</v>
      </c>
      <c r="F7544" s="36" t="s">
        <v>427</v>
      </c>
      <c r="G7544" s="36" t="s">
        <v>7504</v>
      </c>
      <c r="H7544" s="36" t="s">
        <v>7504</v>
      </c>
      <c r="I7544" s="36" t="s">
        <v>58</v>
      </c>
      <c r="J7544" s="36" t="s">
        <v>59</v>
      </c>
      <c r="K7544" s="36" t="s">
        <v>66</v>
      </c>
    </row>
    <row r="7545" spans="1:11" ht="15" customHeight="1">
      <c r="A7545" s="36" t="s">
        <v>6864</v>
      </c>
      <c r="B7545" s="36">
        <v>475562</v>
      </c>
      <c r="C7545" s="35" t="str">
        <f>VLOOKUP(B7545,'[1]EC Sales Date'!$A:$C,2,)</f>
        <v>Pantalon Chino coupe Slim (Court)</v>
      </c>
      <c r="D7545" s="36" t="s">
        <v>427</v>
      </c>
      <c r="E7545" s="36" t="s">
        <v>427</v>
      </c>
      <c r="F7545" s="36" t="s">
        <v>427</v>
      </c>
      <c r="G7545" s="36" t="s">
        <v>7504</v>
      </c>
      <c r="H7545" s="36" t="s">
        <v>7504</v>
      </c>
      <c r="I7545" s="36" t="s">
        <v>58</v>
      </c>
      <c r="J7545" s="36" t="s">
        <v>59</v>
      </c>
      <c r="K7545" s="36" t="s">
        <v>66</v>
      </c>
    </row>
    <row r="7546" spans="1:11" ht="15" customHeight="1">
      <c r="A7546" s="36" t="s">
        <v>6865</v>
      </c>
      <c r="B7546" s="36">
        <v>475562</v>
      </c>
      <c r="C7546" s="35" t="str">
        <f>VLOOKUP(B7546,'[1]EC Sales Date'!$A:$C,2,)</f>
        <v>Pantalon Chino coupe Slim (Court)</v>
      </c>
      <c r="D7546" s="36" t="s">
        <v>427</v>
      </c>
      <c r="E7546" s="36" t="s">
        <v>140</v>
      </c>
      <c r="F7546" s="36" t="s">
        <v>140</v>
      </c>
      <c r="G7546" s="36" t="s">
        <v>7504</v>
      </c>
      <c r="H7546" s="36" t="s">
        <v>7504</v>
      </c>
      <c r="I7546" s="36" t="s">
        <v>58</v>
      </c>
      <c r="J7546" s="36" t="s">
        <v>59</v>
      </c>
      <c r="K7546" s="36" t="s">
        <v>66</v>
      </c>
    </row>
    <row r="7547" spans="1:11" ht="15" customHeight="1">
      <c r="A7547" s="36" t="s">
        <v>6866</v>
      </c>
      <c r="B7547" s="36">
        <v>475563</v>
      </c>
      <c r="C7547" s="35" t="str">
        <f>VLOOKUP(B7547,'[1]EC Sales Date'!$A:$C,2,)</f>
        <v>Pantalon Chino coupe Slim (Long)</v>
      </c>
      <c r="D7547" s="36" t="s">
        <v>427</v>
      </c>
      <c r="E7547" s="36" t="s">
        <v>427</v>
      </c>
      <c r="F7547" s="36" t="s">
        <v>427</v>
      </c>
      <c r="G7547" s="36" t="s">
        <v>7504</v>
      </c>
      <c r="H7547" s="36" t="s">
        <v>7504</v>
      </c>
      <c r="I7547" s="36" t="s">
        <v>58</v>
      </c>
      <c r="J7547" s="36" t="s">
        <v>59</v>
      </c>
      <c r="K7547" s="36" t="s">
        <v>66</v>
      </c>
    </row>
    <row r="7548" spans="1:11" ht="15" customHeight="1">
      <c r="A7548" s="36" t="s">
        <v>6867</v>
      </c>
      <c r="B7548" s="36">
        <v>475563</v>
      </c>
      <c r="C7548" s="35" t="str">
        <f>VLOOKUP(B7548,'[1]EC Sales Date'!$A:$C,2,)</f>
        <v>Pantalon Chino coupe Slim (Long)</v>
      </c>
      <c r="D7548" s="36" t="s">
        <v>427</v>
      </c>
      <c r="E7548" s="36" t="s">
        <v>140</v>
      </c>
      <c r="F7548" s="36" t="s">
        <v>140</v>
      </c>
      <c r="G7548" s="36" t="s">
        <v>7504</v>
      </c>
      <c r="H7548" s="36" t="s">
        <v>7504</v>
      </c>
      <c r="I7548" s="36" t="s">
        <v>58</v>
      </c>
      <c r="J7548" s="36" t="s">
        <v>59</v>
      </c>
      <c r="K7548" s="36" t="s">
        <v>66</v>
      </c>
    </row>
    <row r="7549" spans="1:11" ht="15" customHeight="1">
      <c r="A7549" s="36" t="s">
        <v>6868</v>
      </c>
      <c r="B7549" s="36">
        <v>475564</v>
      </c>
      <c r="C7549" s="35" t="str">
        <f>VLOOKUP(B7549,'[1]EC Sales Date'!$A:$C,2,)</f>
        <v>Pantalon Chino Large</v>
      </c>
      <c r="D7549" s="36" t="s">
        <v>86</v>
      </c>
      <c r="E7549" s="36" t="s">
        <v>57</v>
      </c>
      <c r="F7549" s="36" t="s">
        <v>57</v>
      </c>
      <c r="G7549" s="36" t="s">
        <v>7504</v>
      </c>
      <c r="H7549" s="36" t="s">
        <v>7504</v>
      </c>
      <c r="I7549" s="36" t="s">
        <v>58</v>
      </c>
      <c r="J7549" s="37" t="s">
        <v>123</v>
      </c>
      <c r="K7549" s="36" t="s">
        <v>76</v>
      </c>
    </row>
    <row r="7550" spans="1:11" ht="15" customHeight="1">
      <c r="A7550" s="36" t="s">
        <v>6869</v>
      </c>
      <c r="B7550" s="36">
        <v>475564</v>
      </c>
      <c r="C7550" s="35" t="str">
        <f>VLOOKUP(B7550,'[1]EC Sales Date'!$A:$C,2,)</f>
        <v>Pantalon Chino Large</v>
      </c>
      <c r="D7550" s="36" t="s">
        <v>56</v>
      </c>
      <c r="E7550" s="36" t="s">
        <v>57</v>
      </c>
      <c r="F7550" s="36" t="s">
        <v>57</v>
      </c>
      <c r="G7550" s="36" t="s">
        <v>7504</v>
      </c>
      <c r="H7550" s="36" t="s">
        <v>7504</v>
      </c>
      <c r="I7550" s="36" t="s">
        <v>58</v>
      </c>
      <c r="J7550" s="37" t="s">
        <v>123</v>
      </c>
      <c r="K7550" s="36" t="s">
        <v>76</v>
      </c>
    </row>
    <row r="7551" spans="1:11" ht="15" customHeight="1">
      <c r="A7551" s="36" t="s">
        <v>9926</v>
      </c>
      <c r="B7551" s="36">
        <v>475564</v>
      </c>
      <c r="C7551" s="35" t="str">
        <f>VLOOKUP(B7551,'[1]EC Sales Date'!$A:$C,2,)</f>
        <v>Pantalon Chino Large</v>
      </c>
      <c r="D7551" s="36" t="s">
        <v>57</v>
      </c>
      <c r="E7551" s="36" t="s">
        <v>57</v>
      </c>
      <c r="F7551" s="36" t="s">
        <v>57</v>
      </c>
      <c r="G7551" s="36" t="s">
        <v>7504</v>
      </c>
      <c r="H7551" s="36" t="s">
        <v>7504</v>
      </c>
      <c r="I7551" s="36" t="s">
        <v>58</v>
      </c>
      <c r="J7551" s="37" t="s">
        <v>123</v>
      </c>
      <c r="K7551" s="36" t="s">
        <v>76</v>
      </c>
    </row>
    <row r="7552" spans="1:11" ht="15" customHeight="1">
      <c r="A7552" s="36" t="s">
        <v>6870</v>
      </c>
      <c r="B7552" s="36">
        <v>475565</v>
      </c>
      <c r="C7552" s="35" t="str">
        <f>VLOOKUP(B7552,'[1]EC Sales Date'!$A:$C,2,)</f>
        <v>Pantalon Chino Large (Long)</v>
      </c>
      <c r="D7552" s="36" t="s">
        <v>86</v>
      </c>
      <c r="E7552" s="36" t="s">
        <v>57</v>
      </c>
      <c r="F7552" s="36" t="s">
        <v>57</v>
      </c>
      <c r="G7552" s="36" t="s">
        <v>7504</v>
      </c>
      <c r="H7552" s="36" t="s">
        <v>7504</v>
      </c>
      <c r="I7552" s="36" t="s">
        <v>58</v>
      </c>
      <c r="J7552" s="37" t="s">
        <v>123</v>
      </c>
      <c r="K7552" s="36" t="s">
        <v>76</v>
      </c>
    </row>
    <row r="7553" spans="1:11" ht="15" customHeight="1">
      <c r="A7553" s="36" t="s">
        <v>6871</v>
      </c>
      <c r="B7553" s="36">
        <v>475566</v>
      </c>
      <c r="C7553" s="35" t="str">
        <f>VLOOKUP(B7553,'[1]EC Sales Date'!$A:$C,2,)</f>
        <v>Pantalon large plissé</v>
      </c>
      <c r="D7553" s="36" t="s">
        <v>86</v>
      </c>
      <c r="E7553" s="36" t="s">
        <v>57</v>
      </c>
      <c r="F7553" s="36" t="s">
        <v>57</v>
      </c>
      <c r="G7553" s="36" t="s">
        <v>7504</v>
      </c>
      <c r="H7553" s="36" t="s">
        <v>7504</v>
      </c>
      <c r="I7553" s="36" t="s">
        <v>3156</v>
      </c>
      <c r="J7553" s="36" t="s">
        <v>59</v>
      </c>
      <c r="K7553" s="36" t="s">
        <v>573</v>
      </c>
    </row>
    <row r="7554" spans="1:11" ht="15" customHeight="1">
      <c r="A7554" s="36" t="s">
        <v>6872</v>
      </c>
      <c r="B7554" s="36">
        <v>475566</v>
      </c>
      <c r="C7554" s="35" t="str">
        <f>VLOOKUP(B7554,'[1]EC Sales Date'!$A:$C,2,)</f>
        <v>Pantalon large plissé</v>
      </c>
      <c r="D7554" s="36" t="s">
        <v>56</v>
      </c>
      <c r="E7554" s="36" t="s">
        <v>57</v>
      </c>
      <c r="F7554" s="36" t="s">
        <v>57</v>
      </c>
      <c r="G7554" s="36" t="s">
        <v>7504</v>
      </c>
      <c r="H7554" s="36" t="s">
        <v>7504</v>
      </c>
      <c r="I7554" s="36" t="s">
        <v>3156</v>
      </c>
      <c r="J7554" s="36" t="s">
        <v>59</v>
      </c>
      <c r="K7554" s="36" t="s">
        <v>573</v>
      </c>
    </row>
    <row r="7555" spans="1:11" ht="15" customHeight="1">
      <c r="A7555" s="36" t="s">
        <v>6873</v>
      </c>
      <c r="B7555" s="36">
        <v>475569</v>
      </c>
      <c r="C7555" s="35" t="str">
        <f>VLOOKUP(B7555,'[1]EC Sales Date'!$A:$C,2,)</f>
        <v>Pantalon large plissé (Long)</v>
      </c>
      <c r="D7555" s="36" t="s">
        <v>86</v>
      </c>
      <c r="E7555" s="36" t="s">
        <v>57</v>
      </c>
      <c r="F7555" s="36" t="s">
        <v>57</v>
      </c>
      <c r="G7555" s="36" t="s">
        <v>7504</v>
      </c>
      <c r="H7555" s="36" t="s">
        <v>7504</v>
      </c>
      <c r="I7555" s="36" t="s">
        <v>3156</v>
      </c>
      <c r="J7555" s="36" t="s">
        <v>59</v>
      </c>
      <c r="K7555" s="36" t="s">
        <v>573</v>
      </c>
    </row>
    <row r="7556" spans="1:11" ht="15" customHeight="1">
      <c r="A7556" s="36" t="s">
        <v>9927</v>
      </c>
      <c r="B7556" s="36">
        <v>475572</v>
      </c>
      <c r="C7556" s="35" t="e">
        <f>VLOOKUP(B7556,'[1]EC Sales Date'!$A:$C,2,)</f>
        <v>#N/A</v>
      </c>
      <c r="D7556" s="36" t="s">
        <v>56</v>
      </c>
      <c r="E7556" s="36" t="s">
        <v>57</v>
      </c>
      <c r="F7556" s="36" t="s">
        <v>57</v>
      </c>
      <c r="G7556" s="36" t="s">
        <v>7504</v>
      </c>
      <c r="H7556" s="36" t="s">
        <v>7504</v>
      </c>
      <c r="I7556" s="36" t="s">
        <v>3156</v>
      </c>
      <c r="J7556" s="36" t="s">
        <v>59</v>
      </c>
      <c r="K7556" s="36" t="s">
        <v>573</v>
      </c>
    </row>
    <row r="7557" spans="1:11" ht="15" customHeight="1">
      <c r="A7557" s="36" t="s">
        <v>9928</v>
      </c>
      <c r="B7557" s="36">
        <v>475576</v>
      </c>
      <c r="C7557" s="35" t="e">
        <f>VLOOKUP(B7557,'[1]EC Sales Date'!$A:$C,2,)</f>
        <v>#N/A</v>
      </c>
      <c r="D7557" s="36" t="s">
        <v>56</v>
      </c>
      <c r="E7557" s="36" t="s">
        <v>57</v>
      </c>
      <c r="F7557" s="36" t="s">
        <v>57</v>
      </c>
      <c r="G7557" s="36" t="s">
        <v>7504</v>
      </c>
      <c r="H7557" s="36" t="s">
        <v>7504</v>
      </c>
      <c r="I7557" s="36" t="s">
        <v>3156</v>
      </c>
      <c r="J7557" s="36" t="s">
        <v>59</v>
      </c>
      <c r="K7557" s="36" t="s">
        <v>573</v>
      </c>
    </row>
    <row r="7558" spans="1:11" ht="15" customHeight="1">
      <c r="A7558" s="36" t="s">
        <v>6874</v>
      </c>
      <c r="B7558" s="36">
        <v>475578</v>
      </c>
      <c r="C7558" s="35" t="str">
        <f>VLOOKUP(B7558,'[1]EC Sales Date'!$A:$C,2,)</f>
        <v>Pantalon Smart 7/8ème en coton</v>
      </c>
      <c r="D7558" s="36" t="s">
        <v>56</v>
      </c>
      <c r="E7558" s="36" t="s">
        <v>57</v>
      </c>
      <c r="F7558" s="36" t="s">
        <v>57</v>
      </c>
      <c r="G7558" s="36" t="s">
        <v>7504</v>
      </c>
      <c r="H7558" s="36" t="s">
        <v>7504</v>
      </c>
      <c r="I7558" s="36" t="s">
        <v>58</v>
      </c>
      <c r="J7558" s="36" t="s">
        <v>59</v>
      </c>
      <c r="K7558" s="36" t="s">
        <v>3585</v>
      </c>
    </row>
    <row r="7559" spans="1:11" ht="15" customHeight="1">
      <c r="A7559" s="36" t="s">
        <v>6875</v>
      </c>
      <c r="B7559" s="36">
        <v>475580</v>
      </c>
      <c r="C7559" s="35" t="str">
        <f>VLOOKUP(B7559,'[1]EC Sales Date'!$A:$C,2,)</f>
        <v>Pantalon Smart 7/8ème en coton (Long)</v>
      </c>
      <c r="D7559" s="36" t="s">
        <v>56</v>
      </c>
      <c r="E7559" s="36" t="s">
        <v>57</v>
      </c>
      <c r="F7559" s="36" t="s">
        <v>57</v>
      </c>
      <c r="G7559" s="36" t="s">
        <v>7504</v>
      </c>
      <c r="H7559" s="36" t="s">
        <v>7504</v>
      </c>
      <c r="I7559" s="36" t="s">
        <v>58</v>
      </c>
      <c r="J7559" s="36" t="s">
        <v>59</v>
      </c>
      <c r="K7559" s="36" t="s">
        <v>3585</v>
      </c>
    </row>
    <row r="7560" spans="1:11" ht="15" customHeight="1">
      <c r="A7560" s="36" t="s">
        <v>6876</v>
      </c>
      <c r="B7560" s="36">
        <v>475595</v>
      </c>
      <c r="C7560" s="35" t="str">
        <f>VLOOKUP(B7560,'[1]EC Sales Date'!$A:$C,2,)</f>
        <v xml:space="preserve">Jean Large Fuselé </v>
      </c>
      <c r="D7560" s="36" t="s">
        <v>56</v>
      </c>
      <c r="E7560" s="36" t="s">
        <v>57</v>
      </c>
      <c r="F7560" s="36" t="s">
        <v>57</v>
      </c>
      <c r="G7560" s="36" t="s">
        <v>7504</v>
      </c>
      <c r="H7560" s="36" t="s">
        <v>7504</v>
      </c>
      <c r="I7560" s="36" t="s">
        <v>58</v>
      </c>
      <c r="J7560" s="37" t="s">
        <v>123</v>
      </c>
      <c r="K7560" s="36" t="s">
        <v>76</v>
      </c>
    </row>
    <row r="7561" spans="1:11" ht="15" customHeight="1">
      <c r="A7561" s="36" t="s">
        <v>6877</v>
      </c>
      <c r="B7561" s="36">
        <v>475595</v>
      </c>
      <c r="C7561" s="35" t="str">
        <f>VLOOKUP(B7561,'[1]EC Sales Date'!$A:$C,2,)</f>
        <v xml:space="preserve">Jean Large Fuselé </v>
      </c>
      <c r="D7561" s="36" t="s">
        <v>56</v>
      </c>
      <c r="E7561" s="36" t="s">
        <v>57</v>
      </c>
      <c r="F7561" s="36" t="s">
        <v>57</v>
      </c>
      <c r="G7561" s="36" t="s">
        <v>7504</v>
      </c>
      <c r="H7561" s="36" t="s">
        <v>7504</v>
      </c>
      <c r="I7561" s="36" t="s">
        <v>58</v>
      </c>
      <c r="J7561" s="37" t="s">
        <v>123</v>
      </c>
      <c r="K7561" s="36" t="s">
        <v>76</v>
      </c>
    </row>
    <row r="7562" spans="1:11" ht="15" customHeight="1">
      <c r="A7562" s="36" t="s">
        <v>6878</v>
      </c>
      <c r="B7562" s="36">
        <v>475595</v>
      </c>
      <c r="C7562" s="35" t="str">
        <f>VLOOKUP(B7562,'[1]EC Sales Date'!$A:$C,2,)</f>
        <v xml:space="preserve">Jean Large Fuselé </v>
      </c>
      <c r="D7562" s="36" t="s">
        <v>56</v>
      </c>
      <c r="E7562" s="36" t="s">
        <v>57</v>
      </c>
      <c r="F7562" s="36" t="s">
        <v>57</v>
      </c>
      <c r="G7562" s="36" t="s">
        <v>7504</v>
      </c>
      <c r="H7562" s="36" t="s">
        <v>7504</v>
      </c>
      <c r="I7562" s="36" t="s">
        <v>58</v>
      </c>
      <c r="J7562" s="37" t="s">
        <v>123</v>
      </c>
      <c r="K7562" s="36" t="s">
        <v>76</v>
      </c>
    </row>
    <row r="7563" spans="1:11" ht="15" customHeight="1">
      <c r="A7563" s="36" t="s">
        <v>6879</v>
      </c>
      <c r="B7563" s="36">
        <v>475595</v>
      </c>
      <c r="C7563" s="35" t="str">
        <f>VLOOKUP(B7563,'[1]EC Sales Date'!$A:$C,2,)</f>
        <v xml:space="preserve">Jean Large Fuselé </v>
      </c>
      <c r="D7563" s="36" t="s">
        <v>56</v>
      </c>
      <c r="E7563" s="36" t="s">
        <v>140</v>
      </c>
      <c r="F7563" s="36" t="s">
        <v>140</v>
      </c>
      <c r="G7563" s="36" t="s">
        <v>7504</v>
      </c>
      <c r="H7563" s="36" t="s">
        <v>7504</v>
      </c>
      <c r="I7563" s="36" t="s">
        <v>58</v>
      </c>
      <c r="J7563" s="37" t="s">
        <v>123</v>
      </c>
      <c r="K7563" s="36" t="s">
        <v>262</v>
      </c>
    </row>
    <row r="7564" spans="1:11" ht="15" customHeight="1">
      <c r="A7564" s="36" t="s">
        <v>6880</v>
      </c>
      <c r="B7564" s="36">
        <v>477625</v>
      </c>
      <c r="C7564" s="35" t="str">
        <f>VLOOKUP(B7564,'[1]EC Sales Date'!$A:$C,2,)</f>
        <v>Jean Large Fuselé (Long)</v>
      </c>
      <c r="D7564" s="36" t="s">
        <v>56</v>
      </c>
      <c r="E7564" s="36" t="s">
        <v>57</v>
      </c>
      <c r="F7564" s="36" t="s">
        <v>57</v>
      </c>
      <c r="G7564" s="36" t="s">
        <v>7504</v>
      </c>
      <c r="H7564" s="36" t="s">
        <v>7504</v>
      </c>
      <c r="I7564" s="36" t="s">
        <v>58</v>
      </c>
      <c r="J7564" s="37" t="s">
        <v>123</v>
      </c>
      <c r="K7564" s="36" t="s">
        <v>76</v>
      </c>
    </row>
    <row r="7565" spans="1:11" ht="15" customHeight="1">
      <c r="A7565" s="36" t="s">
        <v>6881</v>
      </c>
      <c r="B7565" s="36">
        <v>477625</v>
      </c>
      <c r="C7565" s="35" t="str">
        <f>VLOOKUP(B7565,'[1]EC Sales Date'!$A:$C,2,)</f>
        <v>Jean Large Fuselé (Long)</v>
      </c>
      <c r="D7565" s="36" t="s">
        <v>56</v>
      </c>
      <c r="E7565" s="36" t="s">
        <v>57</v>
      </c>
      <c r="F7565" s="36" t="s">
        <v>57</v>
      </c>
      <c r="G7565" s="36" t="s">
        <v>7504</v>
      </c>
      <c r="H7565" s="36" t="s">
        <v>7504</v>
      </c>
      <c r="I7565" s="36" t="s">
        <v>58</v>
      </c>
      <c r="J7565" s="37" t="s">
        <v>123</v>
      </c>
      <c r="K7565" s="36" t="s">
        <v>76</v>
      </c>
    </row>
    <row r="7566" spans="1:11" ht="15" customHeight="1">
      <c r="A7566" s="36" t="s">
        <v>6882</v>
      </c>
      <c r="B7566" s="36">
        <v>477625</v>
      </c>
      <c r="C7566" s="35" t="str">
        <f>VLOOKUP(B7566,'[1]EC Sales Date'!$A:$C,2,)</f>
        <v>Jean Large Fuselé (Long)</v>
      </c>
      <c r="D7566" s="36" t="s">
        <v>56</v>
      </c>
      <c r="E7566" s="36" t="s">
        <v>140</v>
      </c>
      <c r="F7566" s="36" t="s">
        <v>140</v>
      </c>
      <c r="G7566" s="36" t="s">
        <v>7504</v>
      </c>
      <c r="H7566" s="36" t="s">
        <v>7504</v>
      </c>
      <c r="I7566" s="36" t="s">
        <v>58</v>
      </c>
      <c r="J7566" s="37" t="s">
        <v>123</v>
      </c>
      <c r="K7566" s="36" t="s">
        <v>262</v>
      </c>
    </row>
    <row r="7567" spans="1:11" ht="15" customHeight="1">
      <c r="A7567" s="36" t="s">
        <v>6883</v>
      </c>
      <c r="B7567" s="36">
        <v>477625</v>
      </c>
      <c r="C7567" s="35" t="str">
        <f>VLOOKUP(B7567,'[1]EC Sales Date'!$A:$C,2,)</f>
        <v>Jean Large Fuselé (Long)</v>
      </c>
      <c r="D7567" s="36" t="s">
        <v>56</v>
      </c>
      <c r="E7567" s="36" t="s">
        <v>57</v>
      </c>
      <c r="F7567" s="36" t="s">
        <v>57</v>
      </c>
      <c r="G7567" s="36" t="s">
        <v>7504</v>
      </c>
      <c r="H7567" s="36" t="s">
        <v>7504</v>
      </c>
      <c r="I7567" s="36" t="s">
        <v>58</v>
      </c>
      <c r="J7567" s="37" t="s">
        <v>123</v>
      </c>
      <c r="K7567" s="36" t="s">
        <v>76</v>
      </c>
    </row>
    <row r="7568" spans="1:11" ht="15" customHeight="1">
      <c r="A7568" s="36" t="s">
        <v>9929</v>
      </c>
      <c r="B7568" s="36">
        <v>475596</v>
      </c>
      <c r="C7568" s="35" t="str">
        <f>VLOOKUP(B7568,'[1]EC Sales Date'!$A:$C,2,)</f>
        <v>Pantalon Large Plissé</v>
      </c>
      <c r="D7568" s="36" t="s">
        <v>86</v>
      </c>
      <c r="E7568" s="36" t="s">
        <v>57</v>
      </c>
      <c r="F7568" s="36" t="s">
        <v>57</v>
      </c>
      <c r="G7568" s="36" t="s">
        <v>7504</v>
      </c>
      <c r="H7568" s="36" t="s">
        <v>7504</v>
      </c>
      <c r="I7568" s="36" t="s">
        <v>58</v>
      </c>
      <c r="J7568" s="37" t="s">
        <v>123</v>
      </c>
      <c r="K7568" s="36" t="s">
        <v>76</v>
      </c>
    </row>
    <row r="7569" spans="1:11" ht="15" customHeight="1">
      <c r="A7569" s="36" t="s">
        <v>6884</v>
      </c>
      <c r="B7569" s="36">
        <v>475597</v>
      </c>
      <c r="C7569" s="35" t="str">
        <f>VLOOKUP(B7569,'[1]EC Sales Date'!$A:$C,2,)</f>
        <v>Jean EZY</v>
      </c>
      <c r="D7569" s="36" t="s">
        <v>56</v>
      </c>
      <c r="E7569" s="36" t="s">
        <v>57</v>
      </c>
      <c r="F7569" s="36" t="s">
        <v>57</v>
      </c>
      <c r="G7569" s="36" t="s">
        <v>7504</v>
      </c>
      <c r="H7569" s="36" t="s">
        <v>7504</v>
      </c>
      <c r="I7569" s="36" t="s">
        <v>58</v>
      </c>
      <c r="J7569" s="36" t="s">
        <v>59</v>
      </c>
      <c r="K7569" s="36" t="s">
        <v>538</v>
      </c>
    </row>
    <row r="7570" spans="1:11" ht="15" customHeight="1">
      <c r="A7570" s="36" t="s">
        <v>6885</v>
      </c>
      <c r="B7570" s="36">
        <v>475597</v>
      </c>
      <c r="C7570" s="35" t="str">
        <f>VLOOKUP(B7570,'[1]EC Sales Date'!$A:$C,2,)</f>
        <v>Jean EZY</v>
      </c>
      <c r="D7570" s="36" t="s">
        <v>56</v>
      </c>
      <c r="E7570" s="36" t="s">
        <v>57</v>
      </c>
      <c r="F7570" s="36" t="s">
        <v>57</v>
      </c>
      <c r="G7570" s="36" t="s">
        <v>7504</v>
      </c>
      <c r="H7570" s="36" t="s">
        <v>7504</v>
      </c>
      <c r="I7570" s="36" t="s">
        <v>58</v>
      </c>
      <c r="J7570" s="36" t="s">
        <v>59</v>
      </c>
      <c r="K7570" s="36" t="s">
        <v>538</v>
      </c>
    </row>
    <row r="7571" spans="1:11" ht="15" customHeight="1">
      <c r="A7571" s="36" t="s">
        <v>6886</v>
      </c>
      <c r="B7571" s="36">
        <v>475597</v>
      </c>
      <c r="C7571" s="35" t="str">
        <f>VLOOKUP(B7571,'[1]EC Sales Date'!$A:$C,2,)</f>
        <v>Jean EZY</v>
      </c>
      <c r="D7571" s="36" t="s">
        <v>56</v>
      </c>
      <c r="E7571" s="36" t="s">
        <v>57</v>
      </c>
      <c r="F7571" s="36" t="s">
        <v>57</v>
      </c>
      <c r="G7571" s="36" t="s">
        <v>7504</v>
      </c>
      <c r="H7571" s="36" t="s">
        <v>7504</v>
      </c>
      <c r="I7571" s="36" t="s">
        <v>58</v>
      </c>
      <c r="J7571" s="36" t="s">
        <v>59</v>
      </c>
      <c r="K7571" s="36" t="s">
        <v>542</v>
      </c>
    </row>
    <row r="7572" spans="1:11" ht="15" customHeight="1">
      <c r="A7572" s="36" t="s">
        <v>6887</v>
      </c>
      <c r="B7572" s="36">
        <v>475597</v>
      </c>
      <c r="C7572" s="35" t="str">
        <f>VLOOKUP(B7572,'[1]EC Sales Date'!$A:$C,2,)</f>
        <v>Jean EZY</v>
      </c>
      <c r="D7572" s="36" t="s">
        <v>56</v>
      </c>
      <c r="E7572" s="36" t="s">
        <v>57</v>
      </c>
      <c r="F7572" s="36" t="s">
        <v>57</v>
      </c>
      <c r="G7572" s="36" t="s">
        <v>7504</v>
      </c>
      <c r="H7572" s="36" t="s">
        <v>7504</v>
      </c>
      <c r="I7572" s="36" t="s">
        <v>58</v>
      </c>
      <c r="J7572" s="36" t="s">
        <v>59</v>
      </c>
      <c r="K7572" s="36" t="s">
        <v>6888</v>
      </c>
    </row>
    <row r="7573" spans="1:11" ht="15" customHeight="1">
      <c r="A7573" s="36" t="s">
        <v>6889</v>
      </c>
      <c r="B7573" s="36">
        <v>475597</v>
      </c>
      <c r="C7573" s="35" t="str">
        <f>VLOOKUP(B7573,'[1]EC Sales Date'!$A:$C,2,)</f>
        <v>Jean EZY</v>
      </c>
      <c r="D7573" s="36" t="s">
        <v>56</v>
      </c>
      <c r="E7573" s="36" t="s">
        <v>57</v>
      </c>
      <c r="F7573" s="36" t="s">
        <v>86</v>
      </c>
      <c r="G7573" s="36" t="s">
        <v>7504</v>
      </c>
      <c r="H7573" s="36" t="s">
        <v>7504</v>
      </c>
      <c r="I7573" s="36" t="s">
        <v>58</v>
      </c>
      <c r="J7573" s="36" t="s">
        <v>59</v>
      </c>
      <c r="K7573" s="36" t="s">
        <v>538</v>
      </c>
    </row>
    <row r="7574" spans="1:11" ht="15" customHeight="1">
      <c r="A7574" s="36" t="s">
        <v>6890</v>
      </c>
      <c r="B7574" s="36">
        <v>475598</v>
      </c>
      <c r="C7574" s="35" t="str">
        <f>VLOOKUP(B7574,'[1]EC Sales Date'!$A:$C,2,)</f>
        <v>Pantalon Ultra Stretch</v>
      </c>
      <c r="D7574" s="36" t="s">
        <v>57</v>
      </c>
      <c r="E7574" s="36" t="s">
        <v>57</v>
      </c>
      <c r="F7574" s="36" t="s">
        <v>57</v>
      </c>
      <c r="G7574" s="36" t="s">
        <v>7504</v>
      </c>
      <c r="H7574" s="36" t="s">
        <v>7504</v>
      </c>
      <c r="I7574" s="36" t="s">
        <v>58</v>
      </c>
      <c r="J7574" s="36" t="s">
        <v>59</v>
      </c>
      <c r="K7574" s="36" t="s">
        <v>6891</v>
      </c>
    </row>
    <row r="7575" spans="1:11" ht="15" customHeight="1">
      <c r="A7575" s="36" t="s">
        <v>6892</v>
      </c>
      <c r="B7575" s="36">
        <v>475598</v>
      </c>
      <c r="C7575" s="35" t="str">
        <f>VLOOKUP(B7575,'[1]EC Sales Date'!$A:$C,2,)</f>
        <v>Pantalon Ultra Stretch</v>
      </c>
      <c r="D7575" s="36" t="s">
        <v>86</v>
      </c>
      <c r="E7575" s="36" t="s">
        <v>57</v>
      </c>
      <c r="F7575" s="36" t="s">
        <v>57</v>
      </c>
      <c r="G7575" s="36" t="s">
        <v>7504</v>
      </c>
      <c r="H7575" s="36" t="s">
        <v>7504</v>
      </c>
      <c r="I7575" s="36" t="s">
        <v>58</v>
      </c>
      <c r="J7575" s="36" t="s">
        <v>59</v>
      </c>
      <c r="K7575" s="36" t="s">
        <v>6891</v>
      </c>
    </row>
    <row r="7576" spans="1:11" ht="15" customHeight="1">
      <c r="A7576" s="36" t="s">
        <v>6893</v>
      </c>
      <c r="B7576" s="36">
        <v>475598</v>
      </c>
      <c r="C7576" s="35" t="str">
        <f>VLOOKUP(B7576,'[1]EC Sales Date'!$A:$C,2,)</f>
        <v>Pantalon Ultra Stretch</v>
      </c>
      <c r="D7576" s="36" t="s">
        <v>86</v>
      </c>
      <c r="E7576" s="36" t="s">
        <v>57</v>
      </c>
      <c r="F7576" s="36" t="s">
        <v>57</v>
      </c>
      <c r="G7576" s="36" t="s">
        <v>7504</v>
      </c>
      <c r="H7576" s="36" t="s">
        <v>7504</v>
      </c>
      <c r="I7576" s="36" t="s">
        <v>58</v>
      </c>
      <c r="J7576" s="36" t="s">
        <v>59</v>
      </c>
      <c r="K7576" s="36" t="s">
        <v>6891</v>
      </c>
    </row>
    <row r="7577" spans="1:11" ht="15" customHeight="1">
      <c r="A7577" s="36" t="s">
        <v>6894</v>
      </c>
      <c r="B7577" s="36">
        <v>478487</v>
      </c>
      <c r="C7577" s="35" t="str">
        <f>VLOOKUP(B7577,'[1]EC Sales Date'!$A:$C,2,)</f>
        <v>Pantalon Ultra Stretch (Long)</v>
      </c>
      <c r="D7577" s="36" t="s">
        <v>86</v>
      </c>
      <c r="E7577" s="36" t="s">
        <v>57</v>
      </c>
      <c r="F7577" s="36" t="s">
        <v>57</v>
      </c>
      <c r="G7577" s="36" t="s">
        <v>7504</v>
      </c>
      <c r="H7577" s="36" t="s">
        <v>7504</v>
      </c>
      <c r="I7577" s="36" t="s">
        <v>58</v>
      </c>
      <c r="J7577" s="36" t="s">
        <v>59</v>
      </c>
      <c r="K7577" s="36" t="s">
        <v>6891</v>
      </c>
    </row>
    <row r="7578" spans="1:11" ht="15" customHeight="1">
      <c r="A7578" s="36" t="s">
        <v>6895</v>
      </c>
      <c r="B7578" s="36">
        <v>475600</v>
      </c>
      <c r="C7578" s="35" t="str">
        <f>VLOOKUP(B7578,'[1]EC Sales Date'!$A:$C,2,)</f>
        <v>Jean Droit</v>
      </c>
      <c r="D7578" s="36" t="s">
        <v>56</v>
      </c>
      <c r="E7578" s="36" t="s">
        <v>140</v>
      </c>
      <c r="F7578" s="36" t="s">
        <v>140</v>
      </c>
      <c r="G7578" s="36" t="s">
        <v>7504</v>
      </c>
      <c r="H7578" s="36" t="s">
        <v>7504</v>
      </c>
      <c r="I7578" s="36" t="s">
        <v>58</v>
      </c>
      <c r="J7578" s="37" t="s">
        <v>123</v>
      </c>
      <c r="K7578" s="36" t="s">
        <v>76</v>
      </c>
    </row>
    <row r="7579" spans="1:11" ht="15" customHeight="1">
      <c r="A7579" s="36" t="s">
        <v>6896</v>
      </c>
      <c r="B7579" s="36">
        <v>475600</v>
      </c>
      <c r="C7579" s="35" t="str">
        <f>VLOOKUP(B7579,'[1]EC Sales Date'!$A:$C,2,)</f>
        <v>Jean Droit</v>
      </c>
      <c r="D7579" s="36" t="s">
        <v>56</v>
      </c>
      <c r="E7579" s="36" t="s">
        <v>140</v>
      </c>
      <c r="F7579" s="36" t="s">
        <v>140</v>
      </c>
      <c r="G7579" s="36" t="s">
        <v>7504</v>
      </c>
      <c r="H7579" s="36" t="s">
        <v>7504</v>
      </c>
      <c r="I7579" s="36" t="s">
        <v>58</v>
      </c>
      <c r="J7579" s="37" t="s">
        <v>123</v>
      </c>
      <c r="K7579" s="36" t="s">
        <v>76</v>
      </c>
    </row>
    <row r="7580" spans="1:11" ht="15" customHeight="1">
      <c r="A7580" s="36" t="s">
        <v>6897</v>
      </c>
      <c r="B7580" s="36">
        <v>475600</v>
      </c>
      <c r="C7580" s="35" t="str">
        <f>VLOOKUP(B7580,'[1]EC Sales Date'!$A:$C,2,)</f>
        <v>Jean Droit</v>
      </c>
      <c r="D7580" s="36" t="s">
        <v>56</v>
      </c>
      <c r="E7580" s="36" t="s">
        <v>140</v>
      </c>
      <c r="F7580" s="36" t="s">
        <v>140</v>
      </c>
      <c r="G7580" s="36" t="s">
        <v>7504</v>
      </c>
      <c r="H7580" s="36" t="s">
        <v>7504</v>
      </c>
      <c r="I7580" s="36" t="s">
        <v>58</v>
      </c>
      <c r="J7580" s="37" t="s">
        <v>123</v>
      </c>
      <c r="K7580" s="36" t="s">
        <v>76</v>
      </c>
    </row>
    <row r="7581" spans="1:11" ht="15" customHeight="1">
      <c r="A7581" s="36" t="s">
        <v>6898</v>
      </c>
      <c r="B7581" s="36">
        <v>475601</v>
      </c>
      <c r="C7581" s="35" t="str">
        <f>VLOOKUP(B7581,'[1]EC Sales Date'!$A:$C,2,)</f>
        <v>Pantalon</v>
      </c>
      <c r="D7581" s="36" t="s">
        <v>86</v>
      </c>
      <c r="E7581" s="36" t="s">
        <v>57</v>
      </c>
      <c r="F7581" s="36" t="s">
        <v>57</v>
      </c>
      <c r="G7581" s="36" t="s">
        <v>7504</v>
      </c>
      <c r="H7581" s="36" t="s">
        <v>7504</v>
      </c>
      <c r="I7581" s="36" t="s">
        <v>58</v>
      </c>
      <c r="J7581" s="36" t="s">
        <v>59</v>
      </c>
      <c r="K7581" s="36" t="s">
        <v>6899</v>
      </c>
    </row>
    <row r="7582" spans="1:11" ht="15" customHeight="1">
      <c r="A7582" s="36" t="s">
        <v>6900</v>
      </c>
      <c r="B7582" s="36">
        <v>475602</v>
      </c>
      <c r="C7582" s="35" t="str">
        <f>VLOOKUP(B7582,'[1]EC Sales Date'!$A:$C,2,)</f>
        <v>Pantalon plissé AirSense</v>
      </c>
      <c r="D7582" s="36" t="s">
        <v>86</v>
      </c>
      <c r="E7582" s="36" t="s">
        <v>555</v>
      </c>
      <c r="F7582" s="36" t="s">
        <v>555</v>
      </c>
      <c r="G7582" s="36" t="s">
        <v>7504</v>
      </c>
      <c r="H7582" s="36" t="s">
        <v>7504</v>
      </c>
      <c r="I7582" s="36" t="s">
        <v>58</v>
      </c>
      <c r="J7582" s="36" t="s">
        <v>59</v>
      </c>
      <c r="K7582" s="36" t="s">
        <v>2144</v>
      </c>
    </row>
    <row r="7583" spans="1:11" ht="15" customHeight="1">
      <c r="A7583" s="36" t="s">
        <v>9930</v>
      </c>
      <c r="B7583" s="36">
        <v>475759</v>
      </c>
      <c r="C7583" s="35" t="e">
        <f>VLOOKUP(B7583,'[1]EC Sales Date'!$A:$C,2,)</f>
        <v>#N/A</v>
      </c>
      <c r="D7583" s="36" t="s">
        <v>56</v>
      </c>
      <c r="E7583" s="36" t="s">
        <v>427</v>
      </c>
      <c r="F7583" s="36" t="s">
        <v>427</v>
      </c>
      <c r="G7583" s="36" t="s">
        <v>7504</v>
      </c>
      <c r="H7583" s="36" t="s">
        <v>7504</v>
      </c>
      <c r="I7583" s="36" t="s">
        <v>58</v>
      </c>
      <c r="J7583" s="36" t="s">
        <v>59</v>
      </c>
      <c r="K7583" s="36" t="s">
        <v>3557</v>
      </c>
    </row>
    <row r="7584" spans="1:11" ht="15" customHeight="1">
      <c r="A7584" s="36" t="s">
        <v>6901</v>
      </c>
      <c r="B7584" s="36">
        <v>476193</v>
      </c>
      <c r="C7584" s="35" t="str">
        <f>VLOOKUP(B7584,'[1]EC Sales Date'!$A:$C,2,)</f>
        <v>Pantalon cargo large</v>
      </c>
      <c r="D7584" s="36" t="s">
        <v>86</v>
      </c>
      <c r="E7584" s="36" t="s">
        <v>57</v>
      </c>
      <c r="F7584" s="36" t="s">
        <v>57</v>
      </c>
      <c r="G7584" s="36" t="s">
        <v>7504</v>
      </c>
      <c r="H7584" s="36" t="s">
        <v>7504</v>
      </c>
      <c r="I7584" s="36" t="s">
        <v>58</v>
      </c>
      <c r="J7584" s="37" t="s">
        <v>123</v>
      </c>
      <c r="K7584" s="36" t="s">
        <v>76</v>
      </c>
    </row>
    <row r="7585" spans="1:11" ht="15" customHeight="1">
      <c r="A7585" s="36" t="s">
        <v>9931</v>
      </c>
      <c r="B7585" s="36">
        <v>479029</v>
      </c>
      <c r="C7585" s="35" t="str">
        <f>VLOOKUP(B7585,'[1]EC Sales Date'!$A:$C,2,)</f>
        <v>Pantalon en nylon</v>
      </c>
      <c r="D7585" s="36" t="s">
        <v>57</v>
      </c>
      <c r="E7585" s="36" t="s">
        <v>57</v>
      </c>
      <c r="F7585" s="36" t="s">
        <v>57</v>
      </c>
      <c r="G7585" s="36" t="s">
        <v>7504</v>
      </c>
      <c r="H7585" s="36" t="s">
        <v>7504</v>
      </c>
      <c r="I7585" s="36" t="s">
        <v>58</v>
      </c>
      <c r="J7585" s="36" t="s">
        <v>59</v>
      </c>
      <c r="K7585" s="36" t="s">
        <v>5165</v>
      </c>
    </row>
    <row r="7586" spans="1:11" ht="15" customHeight="1">
      <c r="A7586" s="36" t="s">
        <v>9932</v>
      </c>
      <c r="B7586" s="36">
        <v>479029</v>
      </c>
      <c r="C7586" s="35" t="str">
        <f>VLOOKUP(B7586,'[1]EC Sales Date'!$A:$C,2,)</f>
        <v>Pantalon en nylon</v>
      </c>
      <c r="D7586" s="36" t="s">
        <v>57</v>
      </c>
      <c r="E7586" s="36" t="s">
        <v>57</v>
      </c>
      <c r="F7586" s="36" t="s">
        <v>57</v>
      </c>
      <c r="G7586" s="36" t="s">
        <v>7504</v>
      </c>
      <c r="H7586" s="36" t="s">
        <v>7504</v>
      </c>
      <c r="I7586" s="36" t="s">
        <v>58</v>
      </c>
      <c r="J7586" s="36" t="s">
        <v>59</v>
      </c>
      <c r="K7586" s="36" t="s">
        <v>5165</v>
      </c>
    </row>
    <row r="7587" spans="1:11" ht="15" customHeight="1">
      <c r="A7587" s="36" t="s">
        <v>7434</v>
      </c>
      <c r="B7587" s="36">
        <v>474578</v>
      </c>
      <c r="C7587" s="35" t="str">
        <f>VLOOKUP(B7587,'[1]EC Sales Date'!$A:$C,2,)</f>
        <v>Bermuda Easy</v>
      </c>
      <c r="D7587" s="36" t="s">
        <v>56</v>
      </c>
      <c r="E7587" s="36" t="s">
        <v>57</v>
      </c>
      <c r="F7587" s="36" t="s">
        <v>57</v>
      </c>
      <c r="G7587" s="36" t="s">
        <v>7504</v>
      </c>
      <c r="H7587" s="36" t="s">
        <v>7504</v>
      </c>
      <c r="I7587" s="36" t="s">
        <v>58</v>
      </c>
      <c r="J7587" s="37" t="s">
        <v>123</v>
      </c>
      <c r="K7587" s="36" t="s">
        <v>76</v>
      </c>
    </row>
    <row r="7588" spans="1:11" ht="15" customHeight="1">
      <c r="A7588" s="36" t="s">
        <v>7435</v>
      </c>
      <c r="B7588" s="36">
        <v>474580</v>
      </c>
      <c r="C7588" s="35" t="str">
        <f>VLOOKUP(B7588,'[1]EC Sales Date'!$A:$C,2,)</f>
        <v>Bermuda Easy en Denim</v>
      </c>
      <c r="D7588" s="36" t="s">
        <v>56</v>
      </c>
      <c r="E7588" s="36" t="s">
        <v>57</v>
      </c>
      <c r="F7588" s="36" t="s">
        <v>57</v>
      </c>
      <c r="G7588" s="36" t="s">
        <v>7504</v>
      </c>
      <c r="H7588" s="36" t="s">
        <v>7504</v>
      </c>
      <c r="I7588" s="36" t="s">
        <v>58</v>
      </c>
      <c r="J7588" s="37" t="s">
        <v>123</v>
      </c>
      <c r="K7588" s="36" t="s">
        <v>248</v>
      </c>
    </row>
    <row r="7589" spans="1:11" ht="15" customHeight="1">
      <c r="A7589" s="36" t="s">
        <v>10053</v>
      </c>
      <c r="B7589" s="36">
        <v>474585</v>
      </c>
      <c r="C7589" s="35" t="str">
        <f>VLOOKUP(B7589,'[1]EC Sales Date'!$A:$C,2,)</f>
        <v>Short en nylon</v>
      </c>
      <c r="D7589" s="36" t="s">
        <v>56</v>
      </c>
      <c r="E7589" s="36" t="s">
        <v>56</v>
      </c>
      <c r="F7589" s="36" t="s">
        <v>56</v>
      </c>
      <c r="G7589" s="36" t="s">
        <v>7504</v>
      </c>
      <c r="H7589" s="36" t="s">
        <v>7504</v>
      </c>
      <c r="I7589" s="36" t="s">
        <v>4061</v>
      </c>
      <c r="J7589" s="36" t="s">
        <v>59</v>
      </c>
      <c r="K7589" s="36" t="s">
        <v>10054</v>
      </c>
    </row>
    <row r="7590" spans="1:11" ht="15" customHeight="1">
      <c r="A7590" s="36" t="s">
        <v>10055</v>
      </c>
      <c r="B7590" s="36">
        <v>477211</v>
      </c>
      <c r="C7590" s="35" t="str">
        <f>VLOOKUP(B7590,'[1]EC Sales Date'!$A:$C,2,)</f>
        <v>Short en nylon (Imprimé)</v>
      </c>
      <c r="D7590" s="36" t="s">
        <v>56</v>
      </c>
      <c r="E7590" s="36" t="s">
        <v>57</v>
      </c>
      <c r="F7590" s="36" t="s">
        <v>57</v>
      </c>
      <c r="G7590" s="36" t="s">
        <v>7504</v>
      </c>
      <c r="H7590" s="36" t="s">
        <v>7504</v>
      </c>
      <c r="I7590" s="36" t="s">
        <v>3418</v>
      </c>
      <c r="J7590" s="36" t="s">
        <v>59</v>
      </c>
      <c r="K7590" s="36" t="s">
        <v>10056</v>
      </c>
    </row>
    <row r="7591" spans="1:11" ht="15" customHeight="1">
      <c r="A7591" s="36" t="s">
        <v>7078</v>
      </c>
      <c r="B7591" s="36">
        <v>474928</v>
      </c>
      <c r="C7591" s="35" t="str">
        <f>VLOOKUP(B7591,'[1]EC Sales Date'!$A:$C,2,)</f>
        <v>Jogging</v>
      </c>
      <c r="D7591" s="36" t="s">
        <v>57</v>
      </c>
      <c r="E7591" s="36" t="s">
        <v>57</v>
      </c>
      <c r="F7591" s="36" t="s">
        <v>57</v>
      </c>
      <c r="G7591" s="36" t="s">
        <v>7504</v>
      </c>
      <c r="H7591" s="36" t="s">
        <v>7504</v>
      </c>
      <c r="I7591" s="36" t="s">
        <v>78</v>
      </c>
      <c r="J7591" s="36" t="s">
        <v>59</v>
      </c>
      <c r="K7591" s="36" t="s">
        <v>7079</v>
      </c>
    </row>
    <row r="7592" spans="1:11" ht="15" customHeight="1">
      <c r="A7592" s="36" t="s">
        <v>7080</v>
      </c>
      <c r="B7592" s="36">
        <v>474928</v>
      </c>
      <c r="C7592" s="35" t="str">
        <f>VLOOKUP(B7592,'[1]EC Sales Date'!$A:$C,2,)</f>
        <v>Jogging</v>
      </c>
      <c r="D7592" s="36" t="s">
        <v>56</v>
      </c>
      <c r="E7592" s="36" t="s">
        <v>57</v>
      </c>
      <c r="F7592" s="36" t="s">
        <v>57</v>
      </c>
      <c r="G7592" s="36" t="s">
        <v>7504</v>
      </c>
      <c r="H7592" s="36" t="s">
        <v>7504</v>
      </c>
      <c r="I7592" s="36" t="s">
        <v>78</v>
      </c>
      <c r="J7592" s="36" t="s">
        <v>59</v>
      </c>
      <c r="K7592" s="36" t="s">
        <v>7079</v>
      </c>
    </row>
    <row r="7593" spans="1:11" ht="15" customHeight="1">
      <c r="A7593" s="36" t="s">
        <v>7081</v>
      </c>
      <c r="B7593" s="36">
        <v>474928</v>
      </c>
      <c r="C7593" s="35" t="str">
        <f>VLOOKUP(B7593,'[1]EC Sales Date'!$A:$C,2,)</f>
        <v>Jogging</v>
      </c>
      <c r="D7593" s="36" t="s">
        <v>56</v>
      </c>
      <c r="E7593" s="36" t="s">
        <v>57</v>
      </c>
      <c r="F7593" s="36" t="s">
        <v>57</v>
      </c>
      <c r="G7593" s="36" t="s">
        <v>7504</v>
      </c>
      <c r="H7593" s="36" t="s">
        <v>7504</v>
      </c>
      <c r="I7593" s="36" t="s">
        <v>78</v>
      </c>
      <c r="J7593" s="36" t="s">
        <v>59</v>
      </c>
      <c r="K7593" s="36" t="s">
        <v>7079</v>
      </c>
    </row>
    <row r="7594" spans="1:11" ht="15" customHeight="1">
      <c r="A7594" s="36" t="s">
        <v>10057</v>
      </c>
      <c r="B7594" s="36">
        <v>475771</v>
      </c>
      <c r="C7594" s="35" t="str">
        <f>VLOOKUP(B7594,'[1]EC Sales Date'!$A:$C,2,)</f>
        <v>Pantalon large en lin mélangé</v>
      </c>
      <c r="D7594" s="36" t="s">
        <v>57</v>
      </c>
      <c r="E7594" s="36" t="s">
        <v>57</v>
      </c>
      <c r="F7594" s="36" t="s">
        <v>57</v>
      </c>
      <c r="G7594" s="36" t="s">
        <v>7504</v>
      </c>
      <c r="H7594" s="36" t="s">
        <v>7504</v>
      </c>
      <c r="I7594" s="36" t="s">
        <v>58</v>
      </c>
      <c r="J7594" s="36" t="s">
        <v>59</v>
      </c>
      <c r="K7594" s="36" t="s">
        <v>7083</v>
      </c>
    </row>
    <row r="7595" spans="1:11" ht="15" customHeight="1">
      <c r="A7595" s="36" t="s">
        <v>7082</v>
      </c>
      <c r="B7595" s="36">
        <v>475771</v>
      </c>
      <c r="C7595" s="35" t="str">
        <f>VLOOKUP(B7595,'[1]EC Sales Date'!$A:$C,2,)</f>
        <v>Pantalon large en lin mélangé</v>
      </c>
      <c r="D7595" s="36" t="s">
        <v>86</v>
      </c>
      <c r="E7595" s="36" t="s">
        <v>57</v>
      </c>
      <c r="F7595" s="36" t="s">
        <v>57</v>
      </c>
      <c r="G7595" s="36" t="s">
        <v>7504</v>
      </c>
      <c r="H7595" s="36" t="s">
        <v>7504</v>
      </c>
      <c r="I7595" s="36" t="s">
        <v>58</v>
      </c>
      <c r="J7595" s="36" t="s">
        <v>59</v>
      </c>
      <c r="K7595" s="36" t="s">
        <v>7083</v>
      </c>
    </row>
    <row r="7596" spans="1:11" ht="15" customHeight="1">
      <c r="A7596" s="36" t="s">
        <v>7084</v>
      </c>
      <c r="B7596" s="36">
        <v>475771</v>
      </c>
      <c r="C7596" s="35" t="str">
        <f>VLOOKUP(B7596,'[1]EC Sales Date'!$A:$C,2,)</f>
        <v>Pantalon large en lin mélangé</v>
      </c>
      <c r="D7596" s="36" t="s">
        <v>57</v>
      </c>
      <c r="E7596" s="36" t="s">
        <v>57</v>
      </c>
      <c r="F7596" s="36" t="s">
        <v>57</v>
      </c>
      <c r="G7596" s="36" t="s">
        <v>7504</v>
      </c>
      <c r="H7596" s="36" t="s">
        <v>7504</v>
      </c>
      <c r="I7596" s="36" t="s">
        <v>58</v>
      </c>
      <c r="J7596" s="36" t="s">
        <v>59</v>
      </c>
      <c r="K7596" s="36" t="s">
        <v>7083</v>
      </c>
    </row>
    <row r="7597" spans="1:11" ht="15" customHeight="1">
      <c r="A7597" s="36" t="s">
        <v>7085</v>
      </c>
      <c r="B7597" s="36">
        <v>475771</v>
      </c>
      <c r="C7597" s="35" t="str">
        <f>VLOOKUP(B7597,'[1]EC Sales Date'!$A:$C,2,)</f>
        <v>Pantalon large en lin mélangé</v>
      </c>
      <c r="D7597" s="36" t="s">
        <v>86</v>
      </c>
      <c r="E7597" s="36" t="s">
        <v>57</v>
      </c>
      <c r="F7597" s="36" t="s">
        <v>57</v>
      </c>
      <c r="G7597" s="36" t="s">
        <v>7504</v>
      </c>
      <c r="H7597" s="36" t="s">
        <v>7504</v>
      </c>
      <c r="I7597" s="36" t="s">
        <v>58</v>
      </c>
      <c r="J7597" s="36" t="s">
        <v>59</v>
      </c>
      <c r="K7597" s="36" t="s">
        <v>7083</v>
      </c>
    </row>
    <row r="7598" spans="1:11" ht="15" customHeight="1">
      <c r="A7598" s="36" t="s">
        <v>10058</v>
      </c>
      <c r="B7598" s="36">
        <v>476760</v>
      </c>
      <c r="C7598" s="35" t="str">
        <f>VLOOKUP(B7598,'[1]EC Sales Date'!$A:$C,2,)</f>
        <v>Jogging Cargo</v>
      </c>
      <c r="D7598" s="36" t="s">
        <v>57</v>
      </c>
      <c r="E7598" s="36" t="s">
        <v>57</v>
      </c>
      <c r="F7598" s="36" t="s">
        <v>57</v>
      </c>
      <c r="G7598" s="36" t="s">
        <v>7504</v>
      </c>
      <c r="H7598" s="36" t="s">
        <v>7504</v>
      </c>
      <c r="I7598" s="36" t="s">
        <v>58</v>
      </c>
      <c r="J7598" s="36" t="s">
        <v>59</v>
      </c>
      <c r="K7598" s="36" t="s">
        <v>10059</v>
      </c>
    </row>
    <row r="7599" spans="1:11" ht="15" customHeight="1">
      <c r="A7599" s="36" t="s">
        <v>7086</v>
      </c>
      <c r="B7599" s="36">
        <v>476760</v>
      </c>
      <c r="C7599" s="35" t="str">
        <f>VLOOKUP(B7599,'[1]EC Sales Date'!$A:$C,2,)</f>
        <v>Jogging Cargo</v>
      </c>
      <c r="D7599" s="36" t="s">
        <v>86</v>
      </c>
      <c r="E7599" s="36" t="s">
        <v>57</v>
      </c>
      <c r="F7599" s="36" t="s">
        <v>57</v>
      </c>
      <c r="G7599" s="36" t="s">
        <v>7504</v>
      </c>
      <c r="H7599" s="36" t="s">
        <v>7504</v>
      </c>
      <c r="I7599" s="36" t="s">
        <v>58</v>
      </c>
      <c r="J7599" s="36" t="s">
        <v>59</v>
      </c>
      <c r="K7599" s="36" t="s">
        <v>5340</v>
      </c>
    </row>
    <row r="7600" spans="1:11" ht="15" customHeight="1">
      <c r="A7600" s="36" t="s">
        <v>10060</v>
      </c>
      <c r="B7600" s="36">
        <v>477158</v>
      </c>
      <c r="C7600" s="35" t="str">
        <f>VLOOKUP(B7600,'[1]EC Sales Date'!$A:$C,2,)</f>
        <v>Short Easy</v>
      </c>
      <c r="D7600" s="36" t="s">
        <v>56</v>
      </c>
      <c r="E7600" s="36" t="s">
        <v>427</v>
      </c>
      <c r="F7600" s="36" t="s">
        <v>56</v>
      </c>
      <c r="G7600" s="36" t="s">
        <v>7504</v>
      </c>
      <c r="H7600" s="36" t="s">
        <v>7504</v>
      </c>
      <c r="I7600" s="36" t="s">
        <v>58</v>
      </c>
      <c r="J7600" s="37" t="s">
        <v>123</v>
      </c>
      <c r="K7600" s="36" t="s">
        <v>248</v>
      </c>
    </row>
    <row r="7601" spans="1:11" ht="15" customHeight="1">
      <c r="A7601" s="36" t="s">
        <v>10061</v>
      </c>
      <c r="B7601" s="36">
        <v>477194</v>
      </c>
      <c r="C7601" s="35" t="str">
        <f>VLOOKUP(B7601,'[1]EC Sales Date'!$A:$C,2,)</f>
        <v>Short Easy (Imprimé)</v>
      </c>
      <c r="D7601" s="36" t="s">
        <v>56</v>
      </c>
      <c r="E7601" s="36" t="s">
        <v>427</v>
      </c>
      <c r="F7601" s="36" t="s">
        <v>56</v>
      </c>
      <c r="G7601" s="36" t="s">
        <v>7504</v>
      </c>
      <c r="H7601" s="36" t="s">
        <v>7504</v>
      </c>
      <c r="I7601" s="36" t="s">
        <v>58</v>
      </c>
      <c r="J7601" s="37" t="s">
        <v>123</v>
      </c>
      <c r="K7601" s="36" t="s">
        <v>248</v>
      </c>
    </row>
    <row r="7602" spans="1:11" ht="15" customHeight="1">
      <c r="A7602" s="36" t="s">
        <v>10062</v>
      </c>
      <c r="B7602" s="36">
        <v>474703</v>
      </c>
      <c r="C7602" s="35" t="str">
        <f>VLOOKUP(B7602,'[1]EC Sales Date'!$A:$C,2,)</f>
        <v>Short en Denim</v>
      </c>
      <c r="D7602" s="36" t="s">
        <v>56</v>
      </c>
      <c r="E7602" s="36" t="s">
        <v>57</v>
      </c>
      <c r="F7602" s="36" t="s">
        <v>57</v>
      </c>
      <c r="G7602" s="36" t="s">
        <v>7504</v>
      </c>
      <c r="H7602" s="36" t="s">
        <v>7504</v>
      </c>
      <c r="I7602" s="36" t="s">
        <v>58</v>
      </c>
      <c r="J7602" s="37" t="s">
        <v>123</v>
      </c>
      <c r="K7602" s="36" t="s">
        <v>76</v>
      </c>
    </row>
    <row r="7603" spans="1:11" ht="15" customHeight="1">
      <c r="A7603" s="36" t="s">
        <v>10063</v>
      </c>
      <c r="B7603" s="36">
        <v>474703</v>
      </c>
      <c r="C7603" s="35" t="str">
        <f>VLOOKUP(B7603,'[1]EC Sales Date'!$A:$C,2,)</f>
        <v>Short en Denim</v>
      </c>
      <c r="D7603" s="36" t="s">
        <v>57</v>
      </c>
      <c r="E7603" s="36" t="s">
        <v>57</v>
      </c>
      <c r="F7603" s="36" t="s">
        <v>57</v>
      </c>
      <c r="G7603" s="36" t="s">
        <v>7504</v>
      </c>
      <c r="H7603" s="36" t="s">
        <v>7504</v>
      </c>
      <c r="I7603" s="36" t="s">
        <v>58</v>
      </c>
      <c r="J7603" s="37" t="s">
        <v>123</v>
      </c>
      <c r="K7603" s="36" t="s">
        <v>76</v>
      </c>
    </row>
    <row r="7604" spans="1:11" ht="15" customHeight="1">
      <c r="A7604" s="36" t="s">
        <v>10064</v>
      </c>
      <c r="B7604" s="36">
        <v>474703</v>
      </c>
      <c r="C7604" s="35" t="str">
        <f>VLOOKUP(B7604,'[1]EC Sales Date'!$A:$C,2,)</f>
        <v>Short en Denim</v>
      </c>
      <c r="D7604" s="36" t="s">
        <v>56</v>
      </c>
      <c r="E7604" s="36" t="s">
        <v>57</v>
      </c>
      <c r="F7604" s="36" t="s">
        <v>57</v>
      </c>
      <c r="G7604" s="36" t="s">
        <v>7504</v>
      </c>
      <c r="H7604" s="36" t="s">
        <v>7504</v>
      </c>
      <c r="I7604" s="36" t="s">
        <v>58</v>
      </c>
      <c r="J7604" s="37" t="s">
        <v>123</v>
      </c>
      <c r="K7604" s="36" t="s">
        <v>76</v>
      </c>
    </row>
    <row r="7605" spans="1:11" ht="15" customHeight="1">
      <c r="A7605" s="36" t="s">
        <v>10065</v>
      </c>
      <c r="B7605" s="36">
        <v>474712</v>
      </c>
      <c r="C7605" s="35" t="str">
        <f>VLOOKUP(B7605,'[1]EC Sales Date'!$A:$C,2,)</f>
        <v>Jupe-short à volants</v>
      </c>
      <c r="D7605" s="36" t="s">
        <v>57</v>
      </c>
      <c r="E7605" s="36" t="s">
        <v>57</v>
      </c>
      <c r="F7605" s="36" t="s">
        <v>57</v>
      </c>
      <c r="G7605" s="36" t="s">
        <v>7504</v>
      </c>
      <c r="H7605" s="36" t="s">
        <v>7504</v>
      </c>
      <c r="I7605" s="36" t="s">
        <v>58</v>
      </c>
      <c r="J7605" s="36" t="s">
        <v>59</v>
      </c>
      <c r="K7605" s="36" t="s">
        <v>10066</v>
      </c>
    </row>
    <row r="7606" spans="1:11" ht="15" customHeight="1">
      <c r="A7606" s="36" t="s">
        <v>10067</v>
      </c>
      <c r="B7606" s="36">
        <v>474712</v>
      </c>
      <c r="C7606" s="35" t="str">
        <f>VLOOKUP(B7606,'[1]EC Sales Date'!$A:$C,2,)</f>
        <v>Jupe-short à volants</v>
      </c>
      <c r="D7606" s="36" t="s">
        <v>56</v>
      </c>
      <c r="E7606" s="36" t="s">
        <v>57</v>
      </c>
      <c r="F7606" s="36" t="s">
        <v>57</v>
      </c>
      <c r="G7606" s="36" t="s">
        <v>7504</v>
      </c>
      <c r="H7606" s="36" t="s">
        <v>7504</v>
      </c>
      <c r="I7606" s="36" t="s">
        <v>58</v>
      </c>
      <c r="J7606" s="36" t="s">
        <v>59</v>
      </c>
      <c r="K7606" s="36" t="s">
        <v>10066</v>
      </c>
    </row>
    <row r="7607" spans="1:11" ht="15" customHeight="1">
      <c r="A7607" s="36" t="s">
        <v>10068</v>
      </c>
      <c r="B7607" s="36">
        <v>474713</v>
      </c>
      <c r="C7607" s="35" t="str">
        <f>VLOOKUP(B7607,'[1]EC Sales Date'!$A:$C,2,)</f>
        <v>Jupe-short (Motif à pois)</v>
      </c>
      <c r="D7607" s="36" t="s">
        <v>57</v>
      </c>
      <c r="E7607" s="36" t="s">
        <v>57</v>
      </c>
      <c r="F7607" s="36" t="s">
        <v>57</v>
      </c>
      <c r="G7607" s="36" t="s">
        <v>7504</v>
      </c>
      <c r="H7607" s="36" t="s">
        <v>7504</v>
      </c>
      <c r="I7607" s="36" t="s">
        <v>58</v>
      </c>
      <c r="J7607" s="36" t="s">
        <v>59</v>
      </c>
      <c r="K7607" s="36" t="s">
        <v>10066</v>
      </c>
    </row>
    <row r="7608" spans="1:11" ht="15" customHeight="1">
      <c r="A7608" s="36" t="s">
        <v>10069</v>
      </c>
      <c r="B7608" s="36">
        <v>476609</v>
      </c>
      <c r="C7608" s="35" t="str">
        <f>VLOOKUP(B7608,'[1]EC Sales Date'!$A:$C,2,)</f>
        <v>Jupe-short imprimée</v>
      </c>
      <c r="D7608" s="36" t="s">
        <v>57</v>
      </c>
      <c r="E7608" s="36" t="s">
        <v>57</v>
      </c>
      <c r="F7608" s="36" t="s">
        <v>57</v>
      </c>
      <c r="G7608" s="36" t="s">
        <v>7504</v>
      </c>
      <c r="H7608" s="36" t="s">
        <v>7504</v>
      </c>
      <c r="I7608" s="36" t="s">
        <v>58</v>
      </c>
      <c r="J7608" s="36" t="s">
        <v>59</v>
      </c>
      <c r="K7608" s="36" t="s">
        <v>10070</v>
      </c>
    </row>
    <row r="7609" spans="1:11" ht="15" customHeight="1">
      <c r="A7609" s="36" t="s">
        <v>10071</v>
      </c>
      <c r="B7609" s="36">
        <v>474717</v>
      </c>
      <c r="C7609" s="35" t="str">
        <f>VLOOKUP(B7609,'[1]EC Sales Date'!$A:$C,2,)</f>
        <v>Robe caraco (Color Block)</v>
      </c>
      <c r="D7609" s="36" t="s">
        <v>57</v>
      </c>
      <c r="E7609" s="36" t="s">
        <v>57</v>
      </c>
      <c r="F7609" s="36" t="s">
        <v>57</v>
      </c>
      <c r="G7609" s="36" t="s">
        <v>7504</v>
      </c>
      <c r="H7609" s="36" t="s">
        <v>7504</v>
      </c>
      <c r="I7609" s="36" t="s">
        <v>58</v>
      </c>
      <c r="J7609" s="36" t="s">
        <v>59</v>
      </c>
      <c r="K7609" s="36" t="s">
        <v>5654</v>
      </c>
    </row>
    <row r="7610" spans="1:11" ht="15" customHeight="1">
      <c r="A7610" s="36" t="s">
        <v>10072</v>
      </c>
      <c r="B7610" s="36">
        <v>474718</v>
      </c>
      <c r="C7610" s="35" t="str">
        <f>VLOOKUP(B7610,'[1]EC Sales Date'!$A:$C,2,)</f>
        <v>Robe caraco (Motifs à carreaux)</v>
      </c>
      <c r="D7610" s="36" t="s">
        <v>57</v>
      </c>
      <c r="E7610" s="36" t="s">
        <v>57</v>
      </c>
      <c r="F7610" s="36" t="s">
        <v>57</v>
      </c>
      <c r="G7610" s="36" t="s">
        <v>7504</v>
      </c>
      <c r="H7610" s="36" t="s">
        <v>7504</v>
      </c>
      <c r="I7610" s="36" t="s">
        <v>78</v>
      </c>
      <c r="J7610" s="36" t="s">
        <v>59</v>
      </c>
      <c r="K7610" s="36" t="s">
        <v>10073</v>
      </c>
    </row>
    <row r="7611" spans="1:11" ht="15" customHeight="1">
      <c r="A7611" s="36" t="s">
        <v>10074</v>
      </c>
      <c r="B7611" s="36">
        <v>474719</v>
      </c>
      <c r="C7611" s="35" t="str">
        <f>VLOOKUP(B7611,'[1]EC Sales Date'!$A:$C,2,)</f>
        <v>Robe Caraco (Froncée)</v>
      </c>
      <c r="D7611" s="36" t="s">
        <v>57</v>
      </c>
      <c r="E7611" s="36" t="s">
        <v>57</v>
      </c>
      <c r="F7611" s="36" t="s">
        <v>57</v>
      </c>
      <c r="G7611" s="36" t="s">
        <v>7504</v>
      </c>
      <c r="H7611" s="36" t="s">
        <v>7504</v>
      </c>
      <c r="I7611" s="36" t="s">
        <v>58</v>
      </c>
      <c r="J7611" s="36" t="s">
        <v>59</v>
      </c>
      <c r="K7611" s="36" t="s">
        <v>10075</v>
      </c>
    </row>
    <row r="7612" spans="1:11" ht="15" customHeight="1">
      <c r="A7612" s="36" t="s">
        <v>7087</v>
      </c>
      <c r="B7612" s="36">
        <v>474728</v>
      </c>
      <c r="C7612" s="35" t="str">
        <f>VLOOKUP(B7612,'[1]EC Sales Date'!$A:$C,2,)</f>
        <v>Robe en Denim (Manches courtes)</v>
      </c>
      <c r="D7612" s="36" t="s">
        <v>57</v>
      </c>
      <c r="E7612" s="36" t="s">
        <v>57</v>
      </c>
      <c r="F7612" s="36" t="s">
        <v>57</v>
      </c>
      <c r="G7612" s="36" t="s">
        <v>7504</v>
      </c>
      <c r="H7612" s="36" t="s">
        <v>7504</v>
      </c>
      <c r="I7612" s="36" t="s">
        <v>58</v>
      </c>
      <c r="J7612" s="37" t="s">
        <v>123</v>
      </c>
      <c r="K7612" s="36" t="s">
        <v>7088</v>
      </c>
    </row>
    <row r="7613" spans="1:11" ht="15" customHeight="1">
      <c r="A7613" s="36" t="s">
        <v>7089</v>
      </c>
      <c r="B7613" s="36">
        <v>474729</v>
      </c>
      <c r="C7613" s="35" t="str">
        <f>VLOOKUP(B7613,'[1]EC Sales Date'!$A:$C,2,)</f>
        <v>Robe en Denim (Imprimée, Manches courtes)</v>
      </c>
      <c r="D7613" s="36" t="s">
        <v>57</v>
      </c>
      <c r="E7613" s="36" t="s">
        <v>57</v>
      </c>
      <c r="F7613" s="36" t="s">
        <v>57</v>
      </c>
      <c r="G7613" s="36" t="s">
        <v>7504</v>
      </c>
      <c r="H7613" s="36" t="s">
        <v>7504</v>
      </c>
      <c r="I7613" s="36" t="s">
        <v>58</v>
      </c>
      <c r="J7613" s="37" t="s">
        <v>123</v>
      </c>
      <c r="K7613" s="36" t="s">
        <v>5651</v>
      </c>
    </row>
    <row r="7614" spans="1:11" ht="15" customHeight="1">
      <c r="A7614" s="36" t="s">
        <v>10076</v>
      </c>
      <c r="B7614" s="36">
        <v>474730</v>
      </c>
      <c r="C7614" s="35" t="str">
        <f>VLOOKUP(B7614,'[1]EC Sales Date'!$A:$C,2,)</f>
        <v>Combinaison en Lin Mélangé</v>
      </c>
      <c r="D7614" s="36" t="s">
        <v>56</v>
      </c>
      <c r="E7614" s="36" t="s">
        <v>57</v>
      </c>
      <c r="F7614" s="36" t="s">
        <v>57</v>
      </c>
      <c r="G7614" s="36" t="s">
        <v>7504</v>
      </c>
      <c r="H7614" s="36" t="s">
        <v>7504</v>
      </c>
      <c r="I7614" s="36" t="s">
        <v>58</v>
      </c>
      <c r="J7614" s="36" t="s">
        <v>59</v>
      </c>
      <c r="K7614" s="36" t="s">
        <v>10077</v>
      </c>
    </row>
    <row r="7615" spans="1:11" ht="15" customHeight="1">
      <c r="A7615" s="36" t="s">
        <v>10078</v>
      </c>
      <c r="B7615" s="36">
        <v>477772</v>
      </c>
      <c r="C7615" s="35" t="str">
        <f>VLOOKUP(B7615,'[1]EC Sales Date'!$A:$C,2,)</f>
        <v>Combinaison en Lin Mélangé (Rayé)</v>
      </c>
      <c r="D7615" s="36" t="s">
        <v>56</v>
      </c>
      <c r="E7615" s="36" t="s">
        <v>57</v>
      </c>
      <c r="F7615" s="36" t="s">
        <v>57</v>
      </c>
      <c r="G7615" s="36" t="s">
        <v>7504</v>
      </c>
      <c r="H7615" s="36" t="s">
        <v>7504</v>
      </c>
      <c r="I7615" s="36" t="s">
        <v>58</v>
      </c>
      <c r="J7615" s="36" t="s">
        <v>59</v>
      </c>
      <c r="K7615" s="36" t="s">
        <v>10077</v>
      </c>
    </row>
    <row r="7616" spans="1:11" ht="15" customHeight="1">
      <c r="A7616" s="36" t="s">
        <v>7090</v>
      </c>
      <c r="B7616" s="36">
        <v>474732</v>
      </c>
      <c r="C7616" s="35" t="str">
        <f>VLOOKUP(B7616,'[1]EC Sales Date'!$A:$C,2,)</f>
        <v>Robe brodée (Sans manches)</v>
      </c>
      <c r="D7616" s="36" t="s">
        <v>57</v>
      </c>
      <c r="E7616" s="36" t="s">
        <v>57</v>
      </c>
      <c r="F7616" s="36" t="s">
        <v>57</v>
      </c>
      <c r="G7616" s="36" t="s">
        <v>7504</v>
      </c>
      <c r="H7616" s="36" t="s">
        <v>7504</v>
      </c>
      <c r="I7616" s="36" t="s">
        <v>58</v>
      </c>
      <c r="J7616" s="36" t="s">
        <v>59</v>
      </c>
      <c r="K7616" s="36" t="s">
        <v>5654</v>
      </c>
    </row>
    <row r="7617" spans="1:11" ht="15" customHeight="1">
      <c r="A7617" s="36" t="s">
        <v>10079</v>
      </c>
      <c r="B7617" s="36">
        <v>477606</v>
      </c>
      <c r="C7617" s="35" t="str">
        <f>VLOOKUP(B7617,'[1]EC Sales Date'!$A:$C,2,)</f>
        <v>Robe imprimée</v>
      </c>
      <c r="D7617" s="36" t="s">
        <v>57</v>
      </c>
      <c r="E7617" s="36" t="s">
        <v>57</v>
      </c>
      <c r="F7617" s="36" t="s">
        <v>57</v>
      </c>
      <c r="G7617" s="36" t="s">
        <v>7504</v>
      </c>
      <c r="H7617" s="36" t="s">
        <v>7504</v>
      </c>
      <c r="I7617" s="36" t="s">
        <v>58</v>
      </c>
      <c r="J7617" s="36" t="s">
        <v>59</v>
      </c>
      <c r="K7617" s="36" t="s">
        <v>3936</v>
      </c>
    </row>
    <row r="7618" spans="1:11" ht="15" customHeight="1">
      <c r="A7618" s="36" t="s">
        <v>10080</v>
      </c>
      <c r="B7618" s="36">
        <v>471238</v>
      </c>
      <c r="C7618" s="35" t="str">
        <f>VLOOKUP(B7618,'[1]EC Sales Date'!$A:$C,2,)</f>
        <v>T-shirt UT Disney In Blue</v>
      </c>
      <c r="D7618" s="36" t="s">
        <v>86</v>
      </c>
      <c r="E7618" s="36" t="s">
        <v>86</v>
      </c>
      <c r="F7618" s="36" t="s">
        <v>86</v>
      </c>
      <c r="G7618" s="36" t="s">
        <v>7504</v>
      </c>
      <c r="H7618" s="36" t="s">
        <v>7504</v>
      </c>
      <c r="I7618" s="36" t="s">
        <v>58</v>
      </c>
      <c r="J7618" s="37" t="s">
        <v>123</v>
      </c>
      <c r="K7618" s="36" t="s">
        <v>124</v>
      </c>
    </row>
    <row r="7619" spans="1:11" ht="15" customHeight="1">
      <c r="A7619" s="36" t="s">
        <v>10081</v>
      </c>
      <c r="B7619" s="36">
        <v>479008</v>
      </c>
      <c r="C7619" s="35" t="str">
        <f>VLOOKUP(B7619,'[1]EC Sales Date'!$A:$C,2,)</f>
        <v>T-shirt UT Disney In Blue</v>
      </c>
      <c r="D7619" s="36" t="s">
        <v>86</v>
      </c>
      <c r="E7619" s="36" t="s">
        <v>86</v>
      </c>
      <c r="F7619" s="36" t="s">
        <v>86</v>
      </c>
      <c r="G7619" s="36" t="s">
        <v>7504</v>
      </c>
      <c r="H7619" s="36" t="s">
        <v>7504</v>
      </c>
      <c r="I7619" s="36" t="s">
        <v>58</v>
      </c>
      <c r="J7619" s="37" t="s">
        <v>123</v>
      </c>
      <c r="K7619" s="36" t="s">
        <v>124</v>
      </c>
    </row>
    <row r="7620" spans="1:11" ht="15" customHeight="1">
      <c r="A7620" s="36" t="s">
        <v>10082</v>
      </c>
      <c r="B7620" s="36">
        <v>479009</v>
      </c>
      <c r="C7620" s="35" t="str">
        <f>VLOOKUP(B7620,'[1]EC Sales Date'!$A:$C,2,)</f>
        <v>T-shirt UT Disney In Blue</v>
      </c>
      <c r="D7620" s="36" t="s">
        <v>86</v>
      </c>
      <c r="E7620" s="36" t="s">
        <v>86</v>
      </c>
      <c r="F7620" s="36" t="s">
        <v>86</v>
      </c>
      <c r="G7620" s="36" t="s">
        <v>7504</v>
      </c>
      <c r="H7620" s="36" t="s">
        <v>7504</v>
      </c>
      <c r="I7620" s="36" t="s">
        <v>58</v>
      </c>
      <c r="J7620" s="37" t="s">
        <v>123</v>
      </c>
      <c r="K7620" s="36" t="s">
        <v>124</v>
      </c>
    </row>
    <row r="7621" spans="1:11" ht="15" customHeight="1">
      <c r="A7621" s="36" t="s">
        <v>10083</v>
      </c>
      <c r="B7621" s="36">
        <v>479010</v>
      </c>
      <c r="C7621" s="35" t="str">
        <f>VLOOKUP(B7621,'[1]EC Sales Date'!$A:$C,2,)</f>
        <v>T-shirt UT Disney In Blue</v>
      </c>
      <c r="D7621" s="36" t="s">
        <v>86</v>
      </c>
      <c r="E7621" s="36" t="s">
        <v>86</v>
      </c>
      <c r="F7621" s="36" t="s">
        <v>86</v>
      </c>
      <c r="G7621" s="36" t="s">
        <v>7504</v>
      </c>
      <c r="H7621" s="36" t="s">
        <v>7504</v>
      </c>
      <c r="I7621" s="36" t="s">
        <v>58</v>
      </c>
      <c r="J7621" s="37" t="s">
        <v>123</v>
      </c>
      <c r="K7621" s="36" t="s">
        <v>124</v>
      </c>
    </row>
    <row r="7622" spans="1:11" ht="15" customHeight="1">
      <c r="A7622" s="36" t="s">
        <v>7091</v>
      </c>
      <c r="B7622" s="36">
        <v>471239</v>
      </c>
      <c r="C7622" s="35" t="str">
        <f>VLOOKUP(B7622,'[1]EC Sales Date'!$A:$C,2,)</f>
        <v>T-Shirt UT NY POP ART</v>
      </c>
      <c r="D7622" s="36" t="s">
        <v>86</v>
      </c>
      <c r="E7622" s="36" t="s">
        <v>86</v>
      </c>
      <c r="F7622" s="36" t="s">
        <v>86</v>
      </c>
      <c r="G7622" s="36" t="s">
        <v>7504</v>
      </c>
      <c r="H7622" s="36" t="s">
        <v>7504</v>
      </c>
      <c r="I7622" s="36" t="s">
        <v>58</v>
      </c>
      <c r="J7622" s="37" t="s">
        <v>123</v>
      </c>
      <c r="K7622" s="36" t="s">
        <v>124</v>
      </c>
    </row>
    <row r="7623" spans="1:11" ht="15" customHeight="1">
      <c r="A7623" s="36" t="s">
        <v>7092</v>
      </c>
      <c r="B7623" s="36">
        <v>471240</v>
      </c>
      <c r="C7623" s="35" t="str">
        <f>VLOOKUP(B7623,'[1]EC Sales Date'!$A:$C,2,)</f>
        <v>T-Shirt UT NY POP ART</v>
      </c>
      <c r="D7623" s="36" t="s">
        <v>86</v>
      </c>
      <c r="E7623" s="36" t="s">
        <v>86</v>
      </c>
      <c r="F7623" s="36" t="s">
        <v>86</v>
      </c>
      <c r="G7623" s="36" t="s">
        <v>7504</v>
      </c>
      <c r="H7623" s="36" t="s">
        <v>7504</v>
      </c>
      <c r="I7623" s="36" t="s">
        <v>58</v>
      </c>
      <c r="J7623" s="37" t="s">
        <v>123</v>
      </c>
      <c r="K7623" s="36" t="s">
        <v>124</v>
      </c>
    </row>
    <row r="7624" spans="1:11" ht="15" customHeight="1">
      <c r="A7624" s="36" t="s">
        <v>7093</v>
      </c>
      <c r="B7624" s="36">
        <v>471241</v>
      </c>
      <c r="C7624" s="35" t="str">
        <f>VLOOKUP(B7624,'[1]EC Sales Date'!$A:$C,2,)</f>
        <v>T-Shirt UT NY POP ART</v>
      </c>
      <c r="D7624" s="36" t="s">
        <v>86</v>
      </c>
      <c r="E7624" s="36" t="s">
        <v>86</v>
      </c>
      <c r="F7624" s="36" t="s">
        <v>86</v>
      </c>
      <c r="G7624" s="36" t="s">
        <v>7504</v>
      </c>
      <c r="H7624" s="36" t="s">
        <v>7504</v>
      </c>
      <c r="I7624" s="36" t="s">
        <v>58</v>
      </c>
      <c r="J7624" s="37" t="s">
        <v>123</v>
      </c>
      <c r="K7624" s="36" t="s">
        <v>124</v>
      </c>
    </row>
    <row r="7625" spans="1:11" ht="15" customHeight="1">
      <c r="A7625" s="36" t="s">
        <v>7094</v>
      </c>
      <c r="B7625" s="36">
        <v>471242</v>
      </c>
      <c r="C7625" s="35" t="str">
        <f>VLOOKUP(B7625,'[1]EC Sales Date'!$A:$C,2,)</f>
        <v>T-Shirt UT NY POP ART</v>
      </c>
      <c r="D7625" s="36" t="s">
        <v>86</v>
      </c>
      <c r="E7625" s="36" t="s">
        <v>86</v>
      </c>
      <c r="F7625" s="36" t="s">
        <v>86</v>
      </c>
      <c r="G7625" s="36" t="s">
        <v>7504</v>
      </c>
      <c r="H7625" s="36" t="s">
        <v>7504</v>
      </c>
      <c r="I7625" s="36" t="s">
        <v>58</v>
      </c>
      <c r="J7625" s="37" t="s">
        <v>123</v>
      </c>
      <c r="K7625" s="36" t="s">
        <v>124</v>
      </c>
    </row>
    <row r="7626" spans="1:11" ht="15" customHeight="1">
      <c r="A7626" s="36" t="s">
        <v>7095</v>
      </c>
      <c r="B7626" s="36">
        <v>471243</v>
      </c>
      <c r="C7626" s="35" t="str">
        <f>VLOOKUP(B7626,'[1]EC Sales Date'!$A:$C,2,)</f>
        <v>T-Shirt UT NY POP ART</v>
      </c>
      <c r="D7626" s="36" t="s">
        <v>86</v>
      </c>
      <c r="E7626" s="36" t="s">
        <v>86</v>
      </c>
      <c r="F7626" s="36" t="s">
        <v>86</v>
      </c>
      <c r="G7626" s="36" t="s">
        <v>7504</v>
      </c>
      <c r="H7626" s="36" t="s">
        <v>7504</v>
      </c>
      <c r="I7626" s="36" t="s">
        <v>58</v>
      </c>
      <c r="J7626" s="36" t="s">
        <v>59</v>
      </c>
      <c r="K7626" s="36" t="s">
        <v>121</v>
      </c>
    </row>
    <row r="7627" spans="1:11" ht="15" customHeight="1">
      <c r="A7627" s="36" t="s">
        <v>7096</v>
      </c>
      <c r="B7627" s="36">
        <v>471244</v>
      </c>
      <c r="C7627" s="35" t="str">
        <f>VLOOKUP(B7627,'[1]EC Sales Date'!$A:$C,2,)</f>
        <v>T-Shirt UT NY POP ART</v>
      </c>
      <c r="D7627" s="36" t="s">
        <v>86</v>
      </c>
      <c r="E7627" s="36" t="s">
        <v>86</v>
      </c>
      <c r="F7627" s="36" t="s">
        <v>86</v>
      </c>
      <c r="G7627" s="36" t="s">
        <v>7504</v>
      </c>
      <c r="H7627" s="36" t="s">
        <v>7504</v>
      </c>
      <c r="I7627" s="36" t="s">
        <v>58</v>
      </c>
      <c r="J7627" s="36" t="s">
        <v>59</v>
      </c>
      <c r="K7627" s="36" t="s">
        <v>121</v>
      </c>
    </row>
    <row r="7628" spans="1:11" ht="15" customHeight="1">
      <c r="A7628" s="36" t="s">
        <v>10084</v>
      </c>
      <c r="B7628" s="36">
        <v>477850</v>
      </c>
      <c r="C7628" s="35" t="str">
        <f>VLOOKUP(B7628,'[1]EC Sales Date'!$A:$C,2,)</f>
        <v>T-shirt UT NY Pop Art (Keith Haring)</v>
      </c>
      <c r="D7628" s="36" t="s">
        <v>57</v>
      </c>
      <c r="E7628" s="36" t="s">
        <v>57</v>
      </c>
      <c r="F7628" s="36" t="s">
        <v>57</v>
      </c>
      <c r="G7628" s="36" t="s">
        <v>7504</v>
      </c>
      <c r="H7628" s="36" t="s">
        <v>7504</v>
      </c>
      <c r="I7628" s="36" t="s">
        <v>58</v>
      </c>
      <c r="J7628" s="37" t="s">
        <v>123</v>
      </c>
      <c r="K7628" s="36" t="s">
        <v>124</v>
      </c>
    </row>
    <row r="7629" spans="1:11" ht="15" customHeight="1">
      <c r="A7629" s="36" t="s">
        <v>10085</v>
      </c>
      <c r="B7629" s="36">
        <v>477851</v>
      </c>
      <c r="C7629" s="35" t="str">
        <f>VLOOKUP(B7629,'[1]EC Sales Date'!$A:$C,2,)</f>
        <v>T-shirt UT NY Pop Art (Jean-Michel Basquiat)</v>
      </c>
      <c r="D7629" s="36" t="s">
        <v>57</v>
      </c>
      <c r="E7629" s="36" t="s">
        <v>57</v>
      </c>
      <c r="F7629" s="36" t="s">
        <v>57</v>
      </c>
      <c r="G7629" s="36" t="s">
        <v>7504</v>
      </c>
      <c r="H7629" s="36" t="s">
        <v>7504</v>
      </c>
      <c r="I7629" s="36" t="s">
        <v>58</v>
      </c>
      <c r="J7629" s="37" t="s">
        <v>123</v>
      </c>
      <c r="K7629" s="36" t="s">
        <v>124</v>
      </c>
    </row>
    <row r="7630" spans="1:11" ht="15" customHeight="1">
      <c r="A7630" s="36" t="s">
        <v>10086</v>
      </c>
      <c r="B7630" s="36">
        <v>479897</v>
      </c>
      <c r="C7630" s="35" t="str">
        <f>VLOOKUP(B7630,'[1]EC Sales Date'!$A:$C,2,)</f>
        <v>T-shirt UT NY Pop Art (Andy Warhol)</v>
      </c>
      <c r="D7630" s="36" t="s">
        <v>57</v>
      </c>
      <c r="E7630" s="36" t="s">
        <v>57</v>
      </c>
      <c r="F7630" s="36" t="s">
        <v>57</v>
      </c>
      <c r="G7630" s="36" t="s">
        <v>7504</v>
      </c>
      <c r="H7630" s="36" t="s">
        <v>7504</v>
      </c>
      <c r="I7630" s="36" t="s">
        <v>58</v>
      </c>
      <c r="J7630" s="37" t="s">
        <v>123</v>
      </c>
      <c r="K7630" s="36" t="s">
        <v>124</v>
      </c>
    </row>
    <row r="7631" spans="1:11" ht="15" customHeight="1">
      <c r="A7631" s="36" t="s">
        <v>10087</v>
      </c>
      <c r="B7631" s="36">
        <v>479898</v>
      </c>
      <c r="C7631" s="35" t="str">
        <f>VLOOKUP(B7631,'[1]EC Sales Date'!$A:$C,2,)</f>
        <v>T-shirt UT NY Pop Art (Keith Haring)</v>
      </c>
      <c r="D7631" s="36" t="s">
        <v>57</v>
      </c>
      <c r="E7631" s="36" t="s">
        <v>57</v>
      </c>
      <c r="F7631" s="36" t="s">
        <v>57</v>
      </c>
      <c r="G7631" s="36" t="s">
        <v>7504</v>
      </c>
      <c r="H7631" s="36" t="s">
        <v>7504</v>
      </c>
      <c r="I7631" s="36" t="s">
        <v>58</v>
      </c>
      <c r="J7631" s="37" t="s">
        <v>123</v>
      </c>
      <c r="K7631" s="36" t="s">
        <v>124</v>
      </c>
    </row>
    <row r="7632" spans="1:11" ht="15" customHeight="1">
      <c r="A7632" s="36" t="s">
        <v>7097</v>
      </c>
      <c r="B7632" s="36">
        <v>471251</v>
      </c>
      <c r="C7632" s="35" t="str">
        <f>VLOOKUP(B7632,'[1]EC Sales Date'!$A:$C,2,)</f>
        <v xml:space="preserve">T-shirt UT SpongeBob SquarePants Cactus Plant Flea Market </v>
      </c>
      <c r="D7632" s="36" t="s">
        <v>86</v>
      </c>
      <c r="E7632" s="36" t="s">
        <v>86</v>
      </c>
      <c r="F7632" s="36" t="s">
        <v>86</v>
      </c>
      <c r="G7632" s="36" t="s">
        <v>7504</v>
      </c>
      <c r="H7632" s="36" t="s">
        <v>7504</v>
      </c>
      <c r="I7632" s="36" t="s">
        <v>58</v>
      </c>
      <c r="J7632" s="37" t="s">
        <v>123</v>
      </c>
      <c r="K7632" s="36" t="s">
        <v>124</v>
      </c>
    </row>
    <row r="7633" spans="1:11" ht="15" customHeight="1">
      <c r="A7633" s="36" t="s">
        <v>7098</v>
      </c>
      <c r="B7633" s="36">
        <v>471253</v>
      </c>
      <c r="C7633" s="35" t="str">
        <f>VLOOKUP(B7633,'[1]EC Sales Date'!$A:$C,2,)</f>
        <v xml:space="preserve">T-shirt UT SpongeBob SquarePants Cactus Plant Flea Market </v>
      </c>
      <c r="D7633" s="36" t="s">
        <v>86</v>
      </c>
      <c r="E7633" s="36" t="s">
        <v>86</v>
      </c>
      <c r="F7633" s="36" t="s">
        <v>86</v>
      </c>
      <c r="G7633" s="36" t="s">
        <v>7504</v>
      </c>
      <c r="H7633" s="36" t="s">
        <v>7504</v>
      </c>
      <c r="I7633" s="36" t="s">
        <v>58</v>
      </c>
      <c r="J7633" s="37" t="s">
        <v>123</v>
      </c>
      <c r="K7633" s="36" t="s">
        <v>124</v>
      </c>
    </row>
    <row r="7634" spans="1:11" ht="15" customHeight="1">
      <c r="A7634" s="36" t="s">
        <v>7099</v>
      </c>
      <c r="B7634" s="36">
        <v>477227</v>
      </c>
      <c r="C7634" s="35" t="str">
        <f>VLOOKUP(B7634,'[1]EC Sales Date'!$A:$C,2,)</f>
        <v xml:space="preserve">T-shirt UT SpongeBob SquarePants Cactus Plant Flea Market </v>
      </c>
      <c r="D7634" s="36" t="s">
        <v>86</v>
      </c>
      <c r="E7634" s="36" t="s">
        <v>86</v>
      </c>
      <c r="F7634" s="36" t="s">
        <v>86</v>
      </c>
      <c r="G7634" s="36" t="s">
        <v>7504</v>
      </c>
      <c r="H7634" s="36" t="s">
        <v>7504</v>
      </c>
      <c r="I7634" s="36" t="s">
        <v>58</v>
      </c>
      <c r="J7634" s="37" t="s">
        <v>123</v>
      </c>
      <c r="K7634" s="36" t="s">
        <v>124</v>
      </c>
    </row>
    <row r="7635" spans="1:11" ht="15" customHeight="1">
      <c r="A7635" s="36" t="s">
        <v>10088</v>
      </c>
      <c r="B7635" s="36">
        <v>471254</v>
      </c>
      <c r="C7635" s="35" t="e">
        <f>VLOOKUP(B7635,'[1]EC Sales Date'!$A:$C,2,)</f>
        <v>#N/A</v>
      </c>
      <c r="D7635" s="36" t="s">
        <v>57</v>
      </c>
      <c r="E7635" s="36" t="s">
        <v>57</v>
      </c>
      <c r="F7635" s="36" t="s">
        <v>57</v>
      </c>
      <c r="G7635" s="36" t="s">
        <v>7504</v>
      </c>
      <c r="H7635" s="36" t="s">
        <v>7504</v>
      </c>
      <c r="I7635" s="36" t="s">
        <v>58</v>
      </c>
      <c r="J7635" s="36" t="s">
        <v>59</v>
      </c>
      <c r="K7635" s="36" t="s">
        <v>5684</v>
      </c>
    </row>
    <row r="7636" spans="1:11" ht="15" customHeight="1">
      <c r="A7636" s="36" t="s">
        <v>10089</v>
      </c>
      <c r="B7636" s="36">
        <v>471254</v>
      </c>
      <c r="C7636" s="35" t="e">
        <f>VLOOKUP(B7636,'[1]EC Sales Date'!$A:$C,2,)</f>
        <v>#N/A</v>
      </c>
      <c r="D7636" s="36" t="s">
        <v>57</v>
      </c>
      <c r="E7636" s="36" t="s">
        <v>57</v>
      </c>
      <c r="F7636" s="36" t="s">
        <v>57</v>
      </c>
      <c r="G7636" s="36" t="s">
        <v>7504</v>
      </c>
      <c r="H7636" s="36" t="s">
        <v>7504</v>
      </c>
      <c r="I7636" s="36" t="s">
        <v>58</v>
      </c>
      <c r="J7636" s="36" t="s">
        <v>59</v>
      </c>
      <c r="K7636" s="36" t="s">
        <v>5686</v>
      </c>
    </row>
    <row r="7637" spans="1:11" ht="15" customHeight="1">
      <c r="A7637" s="36" t="s">
        <v>10090</v>
      </c>
      <c r="B7637" s="36">
        <v>474592</v>
      </c>
      <c r="C7637" s="35" t="str">
        <f>VLOOKUP(B7637,'[1]EC Sales Date'!$A:$C,2,)</f>
        <v>Jogging DRY (Bande latérale)</v>
      </c>
      <c r="D7637" s="36" t="s">
        <v>57</v>
      </c>
      <c r="E7637" s="36" t="s">
        <v>57</v>
      </c>
      <c r="F7637" s="36" t="s">
        <v>57</v>
      </c>
      <c r="G7637" s="36" t="s">
        <v>7504</v>
      </c>
      <c r="H7637" s="36" t="s">
        <v>7504</v>
      </c>
      <c r="I7637" s="36" t="s">
        <v>621</v>
      </c>
      <c r="J7637" s="36" t="s">
        <v>59</v>
      </c>
      <c r="K7637" s="36" t="s">
        <v>2757</v>
      </c>
    </row>
    <row r="7638" spans="1:11" ht="15" customHeight="1">
      <c r="A7638" s="36" t="s">
        <v>7100</v>
      </c>
      <c r="B7638" s="36">
        <v>474593</v>
      </c>
      <c r="C7638" s="35" t="str">
        <f>VLOOKUP(B7638,'[1]EC Sales Date'!$A:$C,2,)</f>
        <v>T-Shirt DRY-EX (Imprimé)</v>
      </c>
      <c r="D7638" s="36" t="s">
        <v>57</v>
      </c>
      <c r="E7638" s="36" t="s">
        <v>57</v>
      </c>
      <c r="F7638" s="36" t="s">
        <v>57</v>
      </c>
      <c r="G7638" s="36" t="s">
        <v>7504</v>
      </c>
      <c r="H7638" s="36" t="s">
        <v>7504</v>
      </c>
      <c r="I7638" s="36" t="s">
        <v>58</v>
      </c>
      <c r="J7638" s="36" t="s">
        <v>59</v>
      </c>
      <c r="K7638" s="36" t="s">
        <v>7101</v>
      </c>
    </row>
    <row r="7639" spans="1:11" ht="15" customHeight="1">
      <c r="A7639" s="36" t="s">
        <v>7102</v>
      </c>
      <c r="B7639" s="36">
        <v>474594</v>
      </c>
      <c r="C7639" s="35" t="str">
        <f>VLOOKUP(B7639,'[1]EC Sales Date'!$A:$C,2,)</f>
        <v>T-Shirt DRY-EX</v>
      </c>
      <c r="D7639" s="36" t="s">
        <v>57</v>
      </c>
      <c r="E7639" s="36" t="s">
        <v>57</v>
      </c>
      <c r="F7639" s="36" t="s">
        <v>57</v>
      </c>
      <c r="G7639" s="36" t="s">
        <v>7504</v>
      </c>
      <c r="H7639" s="36" t="s">
        <v>7504</v>
      </c>
      <c r="I7639" s="36" t="s">
        <v>1978</v>
      </c>
      <c r="J7639" s="36" t="s">
        <v>59</v>
      </c>
      <c r="K7639" s="36" t="s">
        <v>5980</v>
      </c>
    </row>
    <row r="7640" spans="1:11" ht="15" customHeight="1">
      <c r="A7640" s="36" t="s">
        <v>7103</v>
      </c>
      <c r="B7640" s="36">
        <v>474594</v>
      </c>
      <c r="C7640" s="35" t="str">
        <f>VLOOKUP(B7640,'[1]EC Sales Date'!$A:$C,2,)</f>
        <v>T-Shirt DRY-EX</v>
      </c>
      <c r="D7640" s="36" t="s">
        <v>57</v>
      </c>
      <c r="E7640" s="36" t="s">
        <v>57</v>
      </c>
      <c r="F7640" s="36" t="s">
        <v>57</v>
      </c>
      <c r="G7640" s="36" t="s">
        <v>7504</v>
      </c>
      <c r="H7640" s="36" t="s">
        <v>7504</v>
      </c>
      <c r="I7640" s="36" t="s">
        <v>1981</v>
      </c>
      <c r="J7640" s="36" t="s">
        <v>59</v>
      </c>
      <c r="K7640" s="36" t="s">
        <v>7104</v>
      </c>
    </row>
    <row r="7641" spans="1:11" ht="15" customHeight="1">
      <c r="A7641" s="36" t="s">
        <v>7105</v>
      </c>
      <c r="B7641" s="36">
        <v>477759</v>
      </c>
      <c r="C7641" s="35" t="str">
        <f>VLOOKUP(B7641,'[1]EC Sales Date'!$A:$C,2,)</f>
        <v>T-Shirt DRY-EX (Imprimé)</v>
      </c>
      <c r="D7641" s="36" t="s">
        <v>57</v>
      </c>
      <c r="E7641" s="36" t="s">
        <v>57</v>
      </c>
      <c r="F7641" s="36" t="s">
        <v>57</v>
      </c>
      <c r="G7641" s="36" t="s">
        <v>7504</v>
      </c>
      <c r="H7641" s="36" t="s">
        <v>7504</v>
      </c>
      <c r="I7641" s="36" t="s">
        <v>58</v>
      </c>
      <c r="J7641" s="36" t="s">
        <v>59</v>
      </c>
      <c r="K7641" s="36" t="s">
        <v>7101</v>
      </c>
    </row>
    <row r="7642" spans="1:11" ht="15" customHeight="1">
      <c r="A7642" s="36" t="s">
        <v>7106</v>
      </c>
      <c r="B7642" s="36">
        <v>474596</v>
      </c>
      <c r="C7642" s="35" t="str">
        <f>VLOOKUP(B7642,'[1]EC Sales Date'!$A:$C,2,)</f>
        <v>T-Shirt en coton AIRism (Graphique, Manches Raglan)</v>
      </c>
      <c r="D7642" s="36" t="s">
        <v>57</v>
      </c>
      <c r="E7642" s="36" t="s">
        <v>57</v>
      </c>
      <c r="F7642" s="36" t="s">
        <v>57</v>
      </c>
      <c r="G7642" s="36" t="s">
        <v>7504</v>
      </c>
      <c r="H7642" s="36" t="s">
        <v>7504</v>
      </c>
      <c r="I7642" s="36" t="s">
        <v>621</v>
      </c>
      <c r="J7642" s="36" t="s">
        <v>59</v>
      </c>
      <c r="K7642" s="36" t="s">
        <v>2757</v>
      </c>
    </row>
    <row r="7643" spans="1:11" ht="15" customHeight="1">
      <c r="A7643" s="36" t="s">
        <v>7107</v>
      </c>
      <c r="B7643" s="36">
        <v>474596</v>
      </c>
      <c r="C7643" s="35" t="str">
        <f>VLOOKUP(B7643,'[1]EC Sales Date'!$A:$C,2,)</f>
        <v>T-Shirt en coton AIRism (Graphique, Manches Raglan)</v>
      </c>
      <c r="D7643" s="36" t="s">
        <v>57</v>
      </c>
      <c r="E7643" s="36" t="s">
        <v>57</v>
      </c>
      <c r="F7643" s="36" t="s">
        <v>57</v>
      </c>
      <c r="G7643" s="36" t="s">
        <v>7504</v>
      </c>
      <c r="H7643" s="36" t="s">
        <v>7504</v>
      </c>
      <c r="I7643" s="36" t="s">
        <v>58</v>
      </c>
      <c r="J7643" s="36" t="s">
        <v>59</v>
      </c>
      <c r="K7643" s="36" t="s">
        <v>1971</v>
      </c>
    </row>
    <row r="7644" spans="1:11" ht="15" customHeight="1">
      <c r="A7644" s="36" t="s">
        <v>7108</v>
      </c>
      <c r="B7644" s="36">
        <v>474599</v>
      </c>
      <c r="C7644" s="35" t="str">
        <f>VLOOKUP(B7644,'[1]EC Sales Date'!$A:$C,2,)</f>
        <v>T-Shirt en coton AIRism (Graphique, Manches Raglan)</v>
      </c>
      <c r="D7644" s="36" t="s">
        <v>57</v>
      </c>
      <c r="E7644" s="36" t="s">
        <v>57</v>
      </c>
      <c r="F7644" s="36" t="s">
        <v>57</v>
      </c>
      <c r="G7644" s="36" t="s">
        <v>7504</v>
      </c>
      <c r="H7644" s="36" t="s">
        <v>7504</v>
      </c>
      <c r="I7644" s="36" t="s">
        <v>621</v>
      </c>
      <c r="J7644" s="36" t="s">
        <v>59</v>
      </c>
      <c r="K7644" s="36" t="s">
        <v>2757</v>
      </c>
    </row>
    <row r="7645" spans="1:11" ht="15" customHeight="1">
      <c r="A7645" s="36" t="s">
        <v>7109</v>
      </c>
      <c r="B7645" s="36">
        <v>474599</v>
      </c>
      <c r="C7645" s="35" t="str">
        <f>VLOOKUP(B7645,'[1]EC Sales Date'!$A:$C,2,)</f>
        <v>T-Shirt en coton AIRism (Graphique, Manches Raglan)</v>
      </c>
      <c r="D7645" s="36" t="s">
        <v>57</v>
      </c>
      <c r="E7645" s="36" t="s">
        <v>57</v>
      </c>
      <c r="F7645" s="36" t="s">
        <v>57</v>
      </c>
      <c r="G7645" s="36" t="s">
        <v>7504</v>
      </c>
      <c r="H7645" s="36" t="s">
        <v>7504</v>
      </c>
      <c r="I7645" s="36" t="s">
        <v>58</v>
      </c>
      <c r="J7645" s="36" t="s">
        <v>59</v>
      </c>
      <c r="K7645" s="36" t="s">
        <v>1971</v>
      </c>
    </row>
    <row r="7646" spans="1:11" ht="15" customHeight="1">
      <c r="A7646" s="36" t="s">
        <v>7110</v>
      </c>
      <c r="B7646" s="36">
        <v>474600</v>
      </c>
      <c r="C7646" s="35" t="str">
        <f>VLOOKUP(B7646,'[1]EC Sales Date'!$A:$C,2,)</f>
        <v>T-Shirt en coton AIRism (Graphique, Ringer)</v>
      </c>
      <c r="D7646" s="36" t="s">
        <v>57</v>
      </c>
      <c r="E7646" s="36" t="s">
        <v>57</v>
      </c>
      <c r="F7646" s="36" t="s">
        <v>57</v>
      </c>
      <c r="G7646" s="36" t="s">
        <v>7504</v>
      </c>
      <c r="H7646" s="36" t="s">
        <v>7504</v>
      </c>
      <c r="I7646" s="36" t="s">
        <v>78</v>
      </c>
      <c r="J7646" s="36" t="s">
        <v>59</v>
      </c>
      <c r="K7646" s="36" t="s">
        <v>7111</v>
      </c>
    </row>
    <row r="7647" spans="1:11" ht="15" customHeight="1">
      <c r="A7647" s="36" t="s">
        <v>7112</v>
      </c>
      <c r="B7647" s="36">
        <v>474601</v>
      </c>
      <c r="C7647" s="35" t="str">
        <f>VLOOKUP(B7647,'[1]EC Sales Date'!$A:$C,2,)</f>
        <v>T-Shirt en coton AIRism (Graphique, Ringer)</v>
      </c>
      <c r="D7647" s="36" t="s">
        <v>57</v>
      </c>
      <c r="E7647" s="36" t="s">
        <v>57</v>
      </c>
      <c r="F7647" s="36" t="s">
        <v>57</v>
      </c>
      <c r="G7647" s="36" t="s">
        <v>7504</v>
      </c>
      <c r="H7647" s="36" t="s">
        <v>7504</v>
      </c>
      <c r="I7647" s="36" t="s">
        <v>78</v>
      </c>
      <c r="J7647" s="36" t="s">
        <v>59</v>
      </c>
      <c r="K7647" s="36" t="s">
        <v>7111</v>
      </c>
    </row>
    <row r="7648" spans="1:11" ht="15" customHeight="1">
      <c r="A7648" s="36" t="s">
        <v>7113</v>
      </c>
      <c r="B7648" s="36">
        <v>474602</v>
      </c>
      <c r="C7648" s="35" t="str">
        <f>VLOOKUP(B7648,'[1]EC Sales Date'!$A:$C,2,)</f>
        <v>T-Shirt en coton AIRism (Graphique, Rayé)</v>
      </c>
      <c r="D7648" s="36" t="s">
        <v>57</v>
      </c>
      <c r="E7648" s="36" t="s">
        <v>57</v>
      </c>
      <c r="F7648" s="36" t="s">
        <v>57</v>
      </c>
      <c r="G7648" s="36" t="s">
        <v>7504</v>
      </c>
      <c r="H7648" s="36" t="s">
        <v>7504</v>
      </c>
      <c r="I7648" s="36" t="s">
        <v>621</v>
      </c>
      <c r="J7648" s="36" t="s">
        <v>59</v>
      </c>
      <c r="K7648" s="36" t="s">
        <v>2757</v>
      </c>
    </row>
    <row r="7649" spans="1:11" ht="15" customHeight="1">
      <c r="A7649" s="36" t="s">
        <v>7114</v>
      </c>
      <c r="B7649" s="36">
        <v>474603</v>
      </c>
      <c r="C7649" s="35" t="str">
        <f>VLOOKUP(B7649,'[1]EC Sales Date'!$A:$C,2,)</f>
        <v>T-Shirt en coton AIRism (Graphique, Rayé)</v>
      </c>
      <c r="D7649" s="36" t="s">
        <v>57</v>
      </c>
      <c r="E7649" s="36" t="s">
        <v>57</v>
      </c>
      <c r="F7649" s="36" t="s">
        <v>57</v>
      </c>
      <c r="G7649" s="36" t="s">
        <v>7504</v>
      </c>
      <c r="H7649" s="36" t="s">
        <v>7504</v>
      </c>
      <c r="I7649" s="36" t="s">
        <v>621</v>
      </c>
      <c r="J7649" s="36" t="s">
        <v>59</v>
      </c>
      <c r="K7649" s="36" t="s">
        <v>2757</v>
      </c>
    </row>
    <row r="7650" spans="1:11" ht="15" customHeight="1">
      <c r="A7650" s="36" t="s">
        <v>10091</v>
      </c>
      <c r="B7650" s="36">
        <v>474607</v>
      </c>
      <c r="C7650" s="35" t="e">
        <f>VLOOKUP(B7650,'[1]EC Sales Date'!$A:$C,2,)</f>
        <v>#N/A</v>
      </c>
      <c r="D7650" s="36" t="s">
        <v>86</v>
      </c>
      <c r="E7650" s="36" t="s">
        <v>86</v>
      </c>
      <c r="F7650" s="36" t="s">
        <v>86</v>
      </c>
      <c r="G7650" s="36" t="s">
        <v>7504</v>
      </c>
      <c r="H7650" s="36" t="s">
        <v>7504</v>
      </c>
      <c r="I7650" s="36" t="s">
        <v>58</v>
      </c>
      <c r="J7650" s="37" t="s">
        <v>123</v>
      </c>
      <c r="K7650" s="36" t="s">
        <v>124</v>
      </c>
    </row>
    <row r="7651" spans="1:11" ht="15" customHeight="1">
      <c r="A7651" s="36" t="s">
        <v>10092</v>
      </c>
      <c r="B7651" s="36">
        <v>474624</v>
      </c>
      <c r="C7651" s="35" t="str">
        <f>VLOOKUP(B7651,'[1]EC Sales Date'!$A:$C,2,)</f>
        <v>T-shirt UT Pokémon Sketch</v>
      </c>
      <c r="D7651" s="36" t="s">
        <v>57</v>
      </c>
      <c r="E7651" s="36" t="s">
        <v>57</v>
      </c>
      <c r="F7651" s="36" t="s">
        <v>57</v>
      </c>
      <c r="G7651" s="36" t="s">
        <v>7504</v>
      </c>
      <c r="H7651" s="36" t="s">
        <v>7504</v>
      </c>
      <c r="I7651" s="36" t="s">
        <v>58</v>
      </c>
      <c r="J7651" s="37" t="s">
        <v>123</v>
      </c>
      <c r="K7651" s="36" t="s">
        <v>124</v>
      </c>
    </row>
    <row r="7652" spans="1:11" ht="15" customHeight="1">
      <c r="A7652" s="36" t="s">
        <v>10093</v>
      </c>
      <c r="B7652" s="36">
        <v>474625</v>
      </c>
      <c r="C7652" s="35" t="str">
        <f>VLOOKUP(B7652,'[1]EC Sales Date'!$A:$C,2,)</f>
        <v>T-shirt UT Pokémon Sketch</v>
      </c>
      <c r="D7652" s="36" t="s">
        <v>57</v>
      </c>
      <c r="E7652" s="36" t="s">
        <v>57</v>
      </c>
      <c r="F7652" s="36" t="s">
        <v>57</v>
      </c>
      <c r="G7652" s="36" t="s">
        <v>7504</v>
      </c>
      <c r="H7652" s="36" t="s">
        <v>7504</v>
      </c>
      <c r="I7652" s="36" t="s">
        <v>58</v>
      </c>
      <c r="J7652" s="37" t="s">
        <v>123</v>
      </c>
      <c r="K7652" s="36" t="s">
        <v>124</v>
      </c>
    </row>
    <row r="7653" spans="1:11" ht="15" customHeight="1">
      <c r="A7653" s="36" t="s">
        <v>10094</v>
      </c>
      <c r="B7653" s="36">
        <v>474626</v>
      </c>
      <c r="C7653" s="35" t="str">
        <f>VLOOKUP(B7653,'[1]EC Sales Date'!$A:$C,2,)</f>
        <v>T-shirt UT Pokémon Sketch</v>
      </c>
      <c r="D7653" s="36" t="s">
        <v>57</v>
      </c>
      <c r="E7653" s="36" t="s">
        <v>57</v>
      </c>
      <c r="F7653" s="36" t="s">
        <v>57</v>
      </c>
      <c r="G7653" s="36" t="s">
        <v>7504</v>
      </c>
      <c r="H7653" s="36" t="s">
        <v>7504</v>
      </c>
      <c r="I7653" s="36" t="s">
        <v>58</v>
      </c>
      <c r="J7653" s="37" t="s">
        <v>123</v>
      </c>
      <c r="K7653" s="36" t="s">
        <v>124</v>
      </c>
    </row>
    <row r="7654" spans="1:11" ht="15" customHeight="1">
      <c r="A7654" s="36" t="s">
        <v>10095</v>
      </c>
      <c r="B7654" s="36">
        <v>474627</v>
      </c>
      <c r="C7654" s="35" t="str">
        <f>VLOOKUP(B7654,'[1]EC Sales Date'!$A:$C,2,)</f>
        <v>T-shirt UT Pokémon Sketch</v>
      </c>
      <c r="D7654" s="36" t="s">
        <v>57</v>
      </c>
      <c r="E7654" s="36" t="s">
        <v>57</v>
      </c>
      <c r="F7654" s="36" t="s">
        <v>57</v>
      </c>
      <c r="G7654" s="36" t="s">
        <v>7504</v>
      </c>
      <c r="H7654" s="36" t="s">
        <v>7504</v>
      </c>
      <c r="I7654" s="36" t="s">
        <v>58</v>
      </c>
      <c r="J7654" s="37" t="s">
        <v>123</v>
      </c>
      <c r="K7654" s="36" t="s">
        <v>124</v>
      </c>
    </row>
    <row r="7655" spans="1:11" ht="15" customHeight="1">
      <c r="A7655" s="36" t="s">
        <v>10096</v>
      </c>
      <c r="B7655" s="36">
        <v>474628</v>
      </c>
      <c r="C7655" s="35" t="str">
        <f>VLOOKUP(B7655,'[1]EC Sales Date'!$A:$C,2,)</f>
        <v>T-shirt UT Pokémon Sketch</v>
      </c>
      <c r="D7655" s="36" t="s">
        <v>57</v>
      </c>
      <c r="E7655" s="36" t="s">
        <v>57</v>
      </c>
      <c r="F7655" s="36" t="s">
        <v>57</v>
      </c>
      <c r="G7655" s="36" t="s">
        <v>7504</v>
      </c>
      <c r="H7655" s="36" t="s">
        <v>7504</v>
      </c>
      <c r="I7655" s="36" t="s">
        <v>58</v>
      </c>
      <c r="J7655" s="37" t="s">
        <v>123</v>
      </c>
      <c r="K7655" s="36" t="s">
        <v>124</v>
      </c>
    </row>
    <row r="7656" spans="1:11" ht="15" customHeight="1">
      <c r="A7656" s="36" t="s">
        <v>10097</v>
      </c>
      <c r="B7656" s="36">
        <v>479899</v>
      </c>
      <c r="C7656" s="35" t="str">
        <f>VLOOKUP(B7656,'[1]EC Sales Date'!$A:$C,2,)</f>
        <v>T-shirt UT Pokémon Sketch</v>
      </c>
      <c r="D7656" s="36" t="s">
        <v>57</v>
      </c>
      <c r="E7656" s="36" t="s">
        <v>57</v>
      </c>
      <c r="F7656" s="36" t="s">
        <v>57</v>
      </c>
      <c r="G7656" s="36" t="s">
        <v>7504</v>
      </c>
      <c r="H7656" s="36" t="s">
        <v>7504</v>
      </c>
      <c r="I7656" s="36" t="s">
        <v>58</v>
      </c>
      <c r="J7656" s="37" t="s">
        <v>123</v>
      </c>
      <c r="K7656" s="36" t="s">
        <v>124</v>
      </c>
    </row>
    <row r="7657" spans="1:11" ht="15" customHeight="1">
      <c r="A7657" s="36" t="s">
        <v>10098</v>
      </c>
      <c r="B7657" s="36">
        <v>479900</v>
      </c>
      <c r="C7657" s="35" t="e">
        <f>VLOOKUP(B7657,'[1]EC Sales Date'!$A:$C,2,)</f>
        <v>#N/A</v>
      </c>
      <c r="D7657" s="36" t="s">
        <v>86</v>
      </c>
      <c r="E7657" s="36" t="s">
        <v>86</v>
      </c>
      <c r="F7657" s="36" t="s">
        <v>86</v>
      </c>
      <c r="G7657" s="36" t="s">
        <v>7504</v>
      </c>
      <c r="H7657" s="36" t="s">
        <v>7504</v>
      </c>
      <c r="I7657" s="36" t="s">
        <v>58</v>
      </c>
      <c r="J7657" s="37" t="s">
        <v>123</v>
      </c>
      <c r="K7657" s="36" t="s">
        <v>124</v>
      </c>
    </row>
    <row r="7658" spans="1:11" ht="15" customHeight="1">
      <c r="A7658" s="36" t="s">
        <v>10099</v>
      </c>
      <c r="B7658" s="36">
        <v>479901</v>
      </c>
      <c r="C7658" s="35" t="e">
        <f>VLOOKUP(B7658,'[1]EC Sales Date'!$A:$C,2,)</f>
        <v>#N/A</v>
      </c>
      <c r="D7658" s="36" t="s">
        <v>86</v>
      </c>
      <c r="E7658" s="36" t="s">
        <v>86</v>
      </c>
      <c r="F7658" s="36" t="s">
        <v>86</v>
      </c>
      <c r="G7658" s="36" t="s">
        <v>7504</v>
      </c>
      <c r="H7658" s="36" t="s">
        <v>7504</v>
      </c>
      <c r="I7658" s="36" t="s">
        <v>58</v>
      </c>
      <c r="J7658" s="37" t="s">
        <v>123</v>
      </c>
      <c r="K7658" s="36" t="s">
        <v>124</v>
      </c>
    </row>
    <row r="7659" spans="1:11" ht="15" customHeight="1">
      <c r="A7659" s="36" t="s">
        <v>10100</v>
      </c>
      <c r="B7659" s="36">
        <v>479902</v>
      </c>
      <c r="C7659" s="35" t="e">
        <f>VLOOKUP(B7659,'[1]EC Sales Date'!$A:$C,2,)</f>
        <v>#N/A</v>
      </c>
      <c r="D7659" s="36" t="s">
        <v>86</v>
      </c>
      <c r="E7659" s="36" t="s">
        <v>86</v>
      </c>
      <c r="F7659" s="36" t="s">
        <v>86</v>
      </c>
      <c r="G7659" s="36" t="s">
        <v>7504</v>
      </c>
      <c r="H7659" s="36" t="s">
        <v>7504</v>
      </c>
      <c r="I7659" s="36" t="s">
        <v>58</v>
      </c>
      <c r="J7659" s="37" t="s">
        <v>123</v>
      </c>
      <c r="K7659" s="36" t="s">
        <v>124</v>
      </c>
    </row>
    <row r="7660" spans="1:11" ht="15" customHeight="1">
      <c r="A7660" s="36" t="s">
        <v>10101</v>
      </c>
      <c r="B7660" s="36">
        <v>479903</v>
      </c>
      <c r="C7660" s="35" t="e">
        <f>VLOOKUP(B7660,'[1]EC Sales Date'!$A:$C,2,)</f>
        <v>#N/A</v>
      </c>
      <c r="D7660" s="36" t="s">
        <v>86</v>
      </c>
      <c r="E7660" s="36" t="s">
        <v>86</v>
      </c>
      <c r="F7660" s="36" t="s">
        <v>86</v>
      </c>
      <c r="G7660" s="36" t="s">
        <v>7504</v>
      </c>
      <c r="H7660" s="36" t="s">
        <v>7504</v>
      </c>
      <c r="I7660" s="36" t="s">
        <v>58</v>
      </c>
      <c r="J7660" s="37" t="s">
        <v>123</v>
      </c>
      <c r="K7660" s="36" t="s">
        <v>124</v>
      </c>
    </row>
    <row r="7661" spans="1:11" ht="15" customHeight="1">
      <c r="A7661" s="36" t="s">
        <v>10102</v>
      </c>
      <c r="B7661" s="36">
        <v>474629</v>
      </c>
      <c r="C7661" s="35" t="str">
        <f>VLOOKUP(B7661,'[1]EC Sales Date'!$A:$C,2,)</f>
        <v>T-shirt UT Super Mario Archive</v>
      </c>
      <c r="D7661" s="36" t="s">
        <v>86</v>
      </c>
      <c r="E7661" s="36" t="s">
        <v>86</v>
      </c>
      <c r="F7661" s="36" t="s">
        <v>86</v>
      </c>
      <c r="G7661" s="36" t="s">
        <v>7504</v>
      </c>
      <c r="H7661" s="36" t="s">
        <v>7504</v>
      </c>
      <c r="I7661" s="36" t="s">
        <v>58</v>
      </c>
      <c r="J7661" s="37" t="s">
        <v>123</v>
      </c>
      <c r="K7661" s="36" t="s">
        <v>124</v>
      </c>
    </row>
    <row r="7662" spans="1:11" ht="15" customHeight="1">
      <c r="A7662" s="36" t="s">
        <v>10103</v>
      </c>
      <c r="B7662" s="36">
        <v>474630</v>
      </c>
      <c r="C7662" s="35" t="str">
        <f>VLOOKUP(B7662,'[1]EC Sales Date'!$A:$C,2,)</f>
        <v>T-shirt UT Super Mario Archive</v>
      </c>
      <c r="D7662" s="36" t="s">
        <v>86</v>
      </c>
      <c r="E7662" s="36" t="s">
        <v>86</v>
      </c>
      <c r="F7662" s="36" t="s">
        <v>86</v>
      </c>
      <c r="G7662" s="36" t="s">
        <v>7504</v>
      </c>
      <c r="H7662" s="36" t="s">
        <v>7504</v>
      </c>
      <c r="I7662" s="36" t="s">
        <v>58</v>
      </c>
      <c r="J7662" s="37" t="s">
        <v>123</v>
      </c>
      <c r="K7662" s="36" t="s">
        <v>124</v>
      </c>
    </row>
    <row r="7663" spans="1:11" ht="15" customHeight="1">
      <c r="A7663" s="36" t="s">
        <v>10104</v>
      </c>
      <c r="B7663" s="36">
        <v>474631</v>
      </c>
      <c r="C7663" s="35" t="str">
        <f>VLOOKUP(B7663,'[1]EC Sales Date'!$A:$C,2,)</f>
        <v>T-shirt UT Super Mario Archive</v>
      </c>
      <c r="D7663" s="36" t="s">
        <v>86</v>
      </c>
      <c r="E7663" s="36" t="s">
        <v>86</v>
      </c>
      <c r="F7663" s="36" t="s">
        <v>86</v>
      </c>
      <c r="G7663" s="36" t="s">
        <v>7504</v>
      </c>
      <c r="H7663" s="36" t="s">
        <v>7504</v>
      </c>
      <c r="I7663" s="36" t="s">
        <v>58</v>
      </c>
      <c r="J7663" s="37" t="s">
        <v>123</v>
      </c>
      <c r="K7663" s="36" t="s">
        <v>124</v>
      </c>
    </row>
    <row r="7664" spans="1:11" ht="15" customHeight="1">
      <c r="A7664" s="36" t="s">
        <v>10105</v>
      </c>
      <c r="B7664" s="36">
        <v>474632</v>
      </c>
      <c r="C7664" s="35" t="str">
        <f>VLOOKUP(B7664,'[1]EC Sales Date'!$A:$C,2,)</f>
        <v>T-shirt UT Super Mario Archive</v>
      </c>
      <c r="D7664" s="36" t="s">
        <v>86</v>
      </c>
      <c r="E7664" s="36" t="s">
        <v>86</v>
      </c>
      <c r="F7664" s="36" t="s">
        <v>86</v>
      </c>
      <c r="G7664" s="36" t="s">
        <v>7504</v>
      </c>
      <c r="H7664" s="36" t="s">
        <v>7504</v>
      </c>
      <c r="I7664" s="36" t="s">
        <v>58</v>
      </c>
      <c r="J7664" s="37" t="s">
        <v>123</v>
      </c>
      <c r="K7664" s="36" t="s">
        <v>124</v>
      </c>
    </row>
    <row r="7665" spans="1:11" ht="15" customHeight="1">
      <c r="A7665" s="36" t="s">
        <v>10106</v>
      </c>
      <c r="B7665" s="36">
        <v>474633</v>
      </c>
      <c r="C7665" s="35" t="str">
        <f>VLOOKUP(B7665,'[1]EC Sales Date'!$A:$C,2,)</f>
        <v>T-shirt UT Super Mario Archive</v>
      </c>
      <c r="D7665" s="36" t="s">
        <v>86</v>
      </c>
      <c r="E7665" s="36" t="s">
        <v>86</v>
      </c>
      <c r="F7665" s="36" t="s">
        <v>86</v>
      </c>
      <c r="G7665" s="36" t="s">
        <v>7504</v>
      </c>
      <c r="H7665" s="36" t="s">
        <v>7504</v>
      </c>
      <c r="I7665" s="36" t="s">
        <v>58</v>
      </c>
      <c r="J7665" s="37" t="s">
        <v>123</v>
      </c>
      <c r="K7665" s="36" t="s">
        <v>124</v>
      </c>
    </row>
    <row r="7666" spans="1:11" ht="15" customHeight="1">
      <c r="A7666" s="36" t="s">
        <v>10107</v>
      </c>
      <c r="B7666" s="36">
        <v>474634</v>
      </c>
      <c r="C7666" s="35" t="str">
        <f>VLOOKUP(B7666,'[1]EC Sales Date'!$A:$C,2,)</f>
        <v>T-shirt UT Super Mario Archive</v>
      </c>
      <c r="D7666" s="36" t="s">
        <v>86</v>
      </c>
      <c r="E7666" s="36" t="s">
        <v>86</v>
      </c>
      <c r="F7666" s="36" t="s">
        <v>86</v>
      </c>
      <c r="G7666" s="36" t="s">
        <v>7504</v>
      </c>
      <c r="H7666" s="36" t="s">
        <v>7504</v>
      </c>
      <c r="I7666" s="36" t="s">
        <v>58</v>
      </c>
      <c r="J7666" s="37" t="s">
        <v>123</v>
      </c>
      <c r="K7666" s="36" t="s">
        <v>124</v>
      </c>
    </row>
    <row r="7667" spans="1:11" ht="15" customHeight="1">
      <c r="A7667" s="36" t="s">
        <v>7115</v>
      </c>
      <c r="B7667" s="36">
        <v>474635</v>
      </c>
      <c r="C7667" s="35" t="str">
        <f>VLOOKUP(B7667,'[1]EC Sales Date'!$A:$C,2,)</f>
        <v>T-Shirt en coton AIRism (Rayé)</v>
      </c>
      <c r="D7667" s="36" t="s">
        <v>57</v>
      </c>
      <c r="E7667" s="36" t="s">
        <v>57</v>
      </c>
      <c r="F7667" s="36" t="s">
        <v>57</v>
      </c>
      <c r="G7667" s="36" t="s">
        <v>7504</v>
      </c>
      <c r="H7667" s="36" t="s">
        <v>7504</v>
      </c>
      <c r="I7667" s="36" t="s">
        <v>621</v>
      </c>
      <c r="J7667" s="36" t="s">
        <v>59</v>
      </c>
      <c r="K7667" s="36" t="s">
        <v>2501</v>
      </c>
    </row>
    <row r="7668" spans="1:11" ht="15" customHeight="1">
      <c r="A7668" s="36" t="s">
        <v>10108</v>
      </c>
      <c r="B7668" s="36">
        <v>474636</v>
      </c>
      <c r="C7668" s="35" t="str">
        <f>VLOOKUP(B7668,'[1]EC Sales Date'!$A:$C,2,)</f>
        <v>T-Shirt AIRism en coton (Rayé)</v>
      </c>
      <c r="D7668" s="36" t="s">
        <v>57</v>
      </c>
      <c r="E7668" s="36" t="s">
        <v>57</v>
      </c>
      <c r="F7668" s="36" t="s">
        <v>57</v>
      </c>
      <c r="G7668" s="36" t="s">
        <v>7504</v>
      </c>
      <c r="H7668" s="36" t="s">
        <v>7504</v>
      </c>
      <c r="I7668" s="36" t="s">
        <v>621</v>
      </c>
      <c r="J7668" s="36" t="s">
        <v>59</v>
      </c>
      <c r="K7668" s="36" t="s">
        <v>2501</v>
      </c>
    </row>
    <row r="7669" spans="1:11" ht="15" customHeight="1">
      <c r="A7669" s="36" t="s">
        <v>7116</v>
      </c>
      <c r="B7669" s="36">
        <v>474643</v>
      </c>
      <c r="C7669" s="35" t="str">
        <f>VLOOKUP(B7669,'[1]EC Sales Date'!$A:$C,2,)</f>
        <v>Polo en paille piquée DRY (Rayé)</v>
      </c>
      <c r="D7669" s="36" t="s">
        <v>57</v>
      </c>
      <c r="E7669" s="36" t="s">
        <v>57</v>
      </c>
      <c r="F7669" s="36" t="s">
        <v>57</v>
      </c>
      <c r="G7669" s="36" t="s">
        <v>7504</v>
      </c>
      <c r="H7669" s="36" t="s">
        <v>7504</v>
      </c>
      <c r="I7669" s="36" t="s">
        <v>58</v>
      </c>
      <c r="J7669" s="36" t="s">
        <v>59</v>
      </c>
      <c r="K7669" s="36" t="s">
        <v>7117</v>
      </c>
    </row>
    <row r="7670" spans="1:11" ht="15" customHeight="1">
      <c r="A7670" s="36" t="s">
        <v>7118</v>
      </c>
      <c r="B7670" s="36">
        <v>474644</v>
      </c>
      <c r="C7670" s="35" t="str">
        <f>VLOOKUP(B7670,'[1]EC Sales Date'!$A:$C,2,)</f>
        <v>Polo en maille piquée DRY (Color Block)</v>
      </c>
      <c r="D7670" s="36" t="s">
        <v>57</v>
      </c>
      <c r="E7670" s="36" t="s">
        <v>57</v>
      </c>
      <c r="F7670" s="36" t="s">
        <v>57</v>
      </c>
      <c r="G7670" s="36" t="s">
        <v>7504</v>
      </c>
      <c r="H7670" s="36" t="s">
        <v>7504</v>
      </c>
      <c r="I7670" s="36" t="s">
        <v>58</v>
      </c>
      <c r="J7670" s="36" t="s">
        <v>59</v>
      </c>
      <c r="K7670" s="36" t="s">
        <v>5680</v>
      </c>
    </row>
    <row r="7671" spans="1:11" ht="15" customHeight="1">
      <c r="A7671" s="36" t="s">
        <v>7119</v>
      </c>
      <c r="B7671" s="36">
        <v>474645</v>
      </c>
      <c r="C7671" s="35" t="str">
        <f>VLOOKUP(B7671,'[1]EC Sales Date'!$A:$C,2,)</f>
        <v>Polo en maille piquée Dry (Brodé)</v>
      </c>
      <c r="D7671" s="36" t="s">
        <v>57</v>
      </c>
      <c r="E7671" s="36" t="s">
        <v>57</v>
      </c>
      <c r="F7671" s="36" t="s">
        <v>57</v>
      </c>
      <c r="G7671" s="36" t="s">
        <v>7504</v>
      </c>
      <c r="H7671" s="36" t="s">
        <v>7504</v>
      </c>
      <c r="I7671" s="36" t="s">
        <v>58</v>
      </c>
      <c r="J7671" s="36" t="s">
        <v>59</v>
      </c>
      <c r="K7671" s="36" t="s">
        <v>5680</v>
      </c>
    </row>
    <row r="7672" spans="1:11" ht="15" customHeight="1">
      <c r="A7672" s="36" t="s">
        <v>7120</v>
      </c>
      <c r="B7672" s="36">
        <v>474646</v>
      </c>
      <c r="C7672" s="35" t="str">
        <f>VLOOKUP(B7672,'[1]EC Sales Date'!$A:$C,2,)</f>
        <v>Polo en paille piquée DRY</v>
      </c>
      <c r="D7672" s="36" t="s">
        <v>57</v>
      </c>
      <c r="E7672" s="36" t="s">
        <v>57</v>
      </c>
      <c r="F7672" s="36" t="s">
        <v>57</v>
      </c>
      <c r="G7672" s="36" t="s">
        <v>7504</v>
      </c>
      <c r="H7672" s="36" t="s">
        <v>7504</v>
      </c>
      <c r="I7672" s="36" t="s">
        <v>58</v>
      </c>
      <c r="J7672" s="36" t="s">
        <v>59</v>
      </c>
      <c r="K7672" s="36" t="s">
        <v>5680</v>
      </c>
    </row>
    <row r="7673" spans="1:11" ht="15" customHeight="1">
      <c r="A7673" s="36" t="s">
        <v>7121</v>
      </c>
      <c r="B7673" s="36">
        <v>474648</v>
      </c>
      <c r="C7673" s="35" t="str">
        <f>VLOOKUP(B7673,'[1]EC Sales Date'!$A:$C,2,)</f>
        <v>Sweat zippé à capuche AIRism Protection UV</v>
      </c>
      <c r="D7673" s="36" t="s">
        <v>57</v>
      </c>
      <c r="E7673" s="36" t="s">
        <v>57</v>
      </c>
      <c r="F7673" s="36" t="s">
        <v>57</v>
      </c>
      <c r="G7673" s="36" t="s">
        <v>7504</v>
      </c>
      <c r="H7673" s="36" t="s">
        <v>7504</v>
      </c>
      <c r="I7673" s="36" t="s">
        <v>58</v>
      </c>
      <c r="J7673" s="36" t="s">
        <v>59</v>
      </c>
      <c r="K7673" s="36" t="s">
        <v>7122</v>
      </c>
    </row>
    <row r="7674" spans="1:11" ht="15" customHeight="1">
      <c r="A7674" s="36" t="s">
        <v>7123</v>
      </c>
      <c r="B7674" s="36">
        <v>474648</v>
      </c>
      <c r="C7674" s="35" t="str">
        <f>VLOOKUP(B7674,'[1]EC Sales Date'!$A:$C,2,)</f>
        <v>Sweat zippé à capuche AIRism Protection UV</v>
      </c>
      <c r="D7674" s="36" t="s">
        <v>57</v>
      </c>
      <c r="E7674" s="36" t="s">
        <v>57</v>
      </c>
      <c r="F7674" s="36" t="s">
        <v>57</v>
      </c>
      <c r="G7674" s="36" t="s">
        <v>7504</v>
      </c>
      <c r="H7674" s="36" t="s">
        <v>7504</v>
      </c>
      <c r="I7674" s="36" t="s">
        <v>58</v>
      </c>
      <c r="J7674" s="36" t="s">
        <v>59</v>
      </c>
      <c r="K7674" s="36" t="s">
        <v>7122</v>
      </c>
    </row>
    <row r="7675" spans="1:11" ht="15" customHeight="1">
      <c r="A7675" s="36" t="s">
        <v>7124</v>
      </c>
      <c r="B7675" s="36">
        <v>474651</v>
      </c>
      <c r="C7675" s="35" t="str">
        <f>VLOOKUP(B7675,'[1]EC Sales Date'!$A:$C,2,)</f>
        <v>Sweat zippé à capuche AIRism Protection UV (Imprimé)</v>
      </c>
      <c r="D7675" s="36" t="s">
        <v>57</v>
      </c>
      <c r="E7675" s="36" t="s">
        <v>57</v>
      </c>
      <c r="F7675" s="36" t="s">
        <v>57</v>
      </c>
      <c r="G7675" s="36" t="s">
        <v>7504</v>
      </c>
      <c r="H7675" s="36" t="s">
        <v>7504</v>
      </c>
      <c r="I7675" s="36" t="s">
        <v>58</v>
      </c>
      <c r="J7675" s="36" t="s">
        <v>59</v>
      </c>
      <c r="K7675" s="36" t="s">
        <v>7122</v>
      </c>
    </row>
    <row r="7676" spans="1:11" ht="15" customHeight="1">
      <c r="A7676" s="36" t="s">
        <v>10109</v>
      </c>
      <c r="B7676" s="36">
        <v>474655</v>
      </c>
      <c r="C7676" s="35" t="str">
        <f>VLOOKUP(B7676,'[1]EC Sales Date'!$A:$C,2,)</f>
        <v>Short Active Ultra Stretch</v>
      </c>
      <c r="D7676" s="36" t="s">
        <v>57</v>
      </c>
      <c r="E7676" s="36" t="s">
        <v>57</v>
      </c>
      <c r="F7676" s="36" t="s">
        <v>57</v>
      </c>
      <c r="G7676" s="36" t="s">
        <v>7504</v>
      </c>
      <c r="H7676" s="36" t="s">
        <v>7504</v>
      </c>
      <c r="I7676" s="36" t="s">
        <v>58</v>
      </c>
      <c r="J7676" s="36" t="s">
        <v>59</v>
      </c>
      <c r="K7676" s="36" t="s">
        <v>1963</v>
      </c>
    </row>
    <row r="7677" spans="1:11" ht="15" customHeight="1">
      <c r="A7677" s="36" t="s">
        <v>10110</v>
      </c>
      <c r="B7677" s="36">
        <v>474655</v>
      </c>
      <c r="C7677" s="35" t="str">
        <f>VLOOKUP(B7677,'[1]EC Sales Date'!$A:$C,2,)</f>
        <v>Short Active Ultra Stretch</v>
      </c>
      <c r="D7677" s="36" t="s">
        <v>57</v>
      </c>
      <c r="E7677" s="36" t="s">
        <v>57</v>
      </c>
      <c r="F7677" s="36" t="s">
        <v>57</v>
      </c>
      <c r="G7677" s="36" t="s">
        <v>7504</v>
      </c>
      <c r="H7677" s="36" t="s">
        <v>7504</v>
      </c>
      <c r="I7677" s="36" t="s">
        <v>58</v>
      </c>
      <c r="J7677" s="36" t="s">
        <v>59</v>
      </c>
      <c r="K7677" s="36" t="s">
        <v>1965</v>
      </c>
    </row>
    <row r="7678" spans="1:11" ht="15" customHeight="1">
      <c r="A7678" s="36" t="s">
        <v>10111</v>
      </c>
      <c r="B7678" s="36">
        <v>475415</v>
      </c>
      <c r="C7678" s="35" t="str">
        <f>VLOOKUP(B7678,'[1]EC Sales Date'!$A:$C,2,)</f>
        <v>Short Active Ultra Stretch (Bande Latérale)</v>
      </c>
      <c r="D7678" s="36" t="s">
        <v>57</v>
      </c>
      <c r="E7678" s="36" t="s">
        <v>57</v>
      </c>
      <c r="F7678" s="36" t="s">
        <v>57</v>
      </c>
      <c r="G7678" s="36" t="s">
        <v>7504</v>
      </c>
      <c r="H7678" s="36" t="s">
        <v>7504</v>
      </c>
      <c r="I7678" s="36" t="s">
        <v>58</v>
      </c>
      <c r="J7678" s="36" t="s">
        <v>59</v>
      </c>
      <c r="K7678" s="36" t="s">
        <v>1963</v>
      </c>
    </row>
    <row r="7679" spans="1:11" ht="15" customHeight="1">
      <c r="A7679" s="36" t="s">
        <v>10112</v>
      </c>
      <c r="B7679" s="36">
        <v>475415</v>
      </c>
      <c r="C7679" s="35" t="str">
        <f>VLOOKUP(B7679,'[1]EC Sales Date'!$A:$C,2,)</f>
        <v>Short Active Ultra Stretch (Bande Latérale)</v>
      </c>
      <c r="D7679" s="36" t="s">
        <v>57</v>
      </c>
      <c r="E7679" s="36" t="s">
        <v>57</v>
      </c>
      <c r="F7679" s="36" t="s">
        <v>57</v>
      </c>
      <c r="G7679" s="36" t="s">
        <v>7504</v>
      </c>
      <c r="H7679" s="36" t="s">
        <v>7504</v>
      </c>
      <c r="I7679" s="36" t="s">
        <v>58</v>
      </c>
      <c r="J7679" s="36" t="s">
        <v>59</v>
      </c>
      <c r="K7679" s="36" t="s">
        <v>1965</v>
      </c>
    </row>
    <row r="7680" spans="1:11" ht="15" customHeight="1">
      <c r="A7680" s="36" t="s">
        <v>7125</v>
      </c>
      <c r="B7680" s="36">
        <v>475423</v>
      </c>
      <c r="C7680" s="35" t="str">
        <f>VLOOKUP(B7680,'[1]EC Sales Date'!$A:$C,2,)</f>
        <v xml:space="preserve">Sweat à Capuche UT SpongeBob SquarePants Cactus Plant Flea Market </v>
      </c>
      <c r="D7680" s="36" t="s">
        <v>86</v>
      </c>
      <c r="E7680" s="36" t="s">
        <v>86</v>
      </c>
      <c r="F7680" s="36" t="s">
        <v>86</v>
      </c>
      <c r="G7680" s="36" t="s">
        <v>7504</v>
      </c>
      <c r="H7680" s="36" t="s">
        <v>7504</v>
      </c>
      <c r="I7680" s="36" t="s">
        <v>58</v>
      </c>
      <c r="J7680" s="36" t="s">
        <v>59</v>
      </c>
      <c r="K7680" s="36" t="s">
        <v>1555</v>
      </c>
    </row>
    <row r="7681" spans="1:11" ht="15" customHeight="1">
      <c r="A7681" s="36" t="s">
        <v>7126</v>
      </c>
      <c r="B7681" s="36">
        <v>477228</v>
      </c>
      <c r="C7681" s="35" t="str">
        <f>VLOOKUP(B7681,'[1]EC Sales Date'!$A:$C,2,)</f>
        <v xml:space="preserve">Sweat à Capuche UT SpongeBob SquarePants Cactus Plant Flea Market </v>
      </c>
      <c r="D7681" s="36" t="s">
        <v>86</v>
      </c>
      <c r="E7681" s="36" t="s">
        <v>86</v>
      </c>
      <c r="F7681" s="36" t="s">
        <v>86</v>
      </c>
      <c r="G7681" s="36" t="s">
        <v>7504</v>
      </c>
      <c r="H7681" s="36" t="s">
        <v>7504</v>
      </c>
      <c r="I7681" s="36" t="s">
        <v>58</v>
      </c>
      <c r="J7681" s="36" t="s">
        <v>59</v>
      </c>
      <c r="K7681" s="36" t="s">
        <v>1555</v>
      </c>
    </row>
    <row r="7682" spans="1:11" ht="15" customHeight="1">
      <c r="A7682" s="36" t="s">
        <v>7127</v>
      </c>
      <c r="B7682" s="36">
        <v>477229</v>
      </c>
      <c r="C7682" s="35" t="str">
        <f>VLOOKUP(B7682,'[1]EC Sales Date'!$A:$C,2,)</f>
        <v xml:space="preserve">Sweat à Capuche UT SpongeBob SquarePants Cactus Plant Flea Market </v>
      </c>
      <c r="D7682" s="36" t="s">
        <v>86</v>
      </c>
      <c r="E7682" s="36" t="s">
        <v>86</v>
      </c>
      <c r="F7682" s="36" t="s">
        <v>86</v>
      </c>
      <c r="G7682" s="36" t="s">
        <v>7504</v>
      </c>
      <c r="H7682" s="36" t="s">
        <v>7504</v>
      </c>
      <c r="I7682" s="36" t="s">
        <v>58</v>
      </c>
      <c r="J7682" s="36" t="s">
        <v>59</v>
      </c>
      <c r="K7682" s="36" t="s">
        <v>1555</v>
      </c>
    </row>
    <row r="7683" spans="1:11" ht="15" customHeight="1">
      <c r="A7683" s="36" t="s">
        <v>10113</v>
      </c>
      <c r="B7683" s="36">
        <v>475433</v>
      </c>
      <c r="C7683" s="35" t="str">
        <f>VLOOKUP(B7683,'[1]EC Sales Date'!$A:$C,2,)</f>
        <v>Sac multi-poches</v>
      </c>
      <c r="D7683" s="36" t="s">
        <v>86</v>
      </c>
      <c r="E7683" s="36" t="s">
        <v>86</v>
      </c>
      <c r="F7683" s="36" t="s">
        <v>86</v>
      </c>
      <c r="G7683" s="36" t="s">
        <v>7504</v>
      </c>
      <c r="H7683" s="36" t="s">
        <v>7504</v>
      </c>
      <c r="I7683" s="36" t="s">
        <v>58</v>
      </c>
      <c r="J7683" s="37" t="s">
        <v>123</v>
      </c>
      <c r="K7683" s="36" t="s">
        <v>124</v>
      </c>
    </row>
    <row r="7684" spans="1:11" ht="15" customHeight="1">
      <c r="A7684" s="36" t="s">
        <v>10114</v>
      </c>
      <c r="B7684" s="36">
        <v>475436</v>
      </c>
      <c r="C7684" s="35" t="str">
        <f>VLOOKUP(B7684,'[1]EC Sales Date'!$A:$C,2,)</f>
        <v>Veste en coton mélangé</v>
      </c>
      <c r="D7684" s="36" t="s">
        <v>86</v>
      </c>
      <c r="E7684" s="36" t="s">
        <v>86</v>
      </c>
      <c r="F7684" s="36" t="s">
        <v>86</v>
      </c>
      <c r="G7684" s="36" t="s">
        <v>7504</v>
      </c>
      <c r="H7684" s="36" t="s">
        <v>7504</v>
      </c>
      <c r="I7684" s="36" t="s">
        <v>58</v>
      </c>
      <c r="J7684" s="37" t="s">
        <v>123</v>
      </c>
      <c r="K7684" s="36" t="s">
        <v>124</v>
      </c>
    </row>
    <row r="7685" spans="1:11" ht="15" customHeight="1">
      <c r="A7685" s="36" t="s">
        <v>10115</v>
      </c>
      <c r="B7685" s="36">
        <v>477667</v>
      </c>
      <c r="C7685" s="35" t="str">
        <f>VLOOKUP(B7685,'[1]EC Sales Date'!$A:$C,2,)</f>
        <v>Pull col V en lin et viscose mélangés</v>
      </c>
      <c r="D7685" s="36" t="s">
        <v>86</v>
      </c>
      <c r="E7685" s="36" t="s">
        <v>86</v>
      </c>
      <c r="F7685" s="36" t="s">
        <v>86</v>
      </c>
      <c r="G7685" s="36" t="s">
        <v>7504</v>
      </c>
      <c r="H7685" s="36" t="s">
        <v>7504</v>
      </c>
      <c r="I7685" s="36" t="s">
        <v>58</v>
      </c>
      <c r="J7685" s="37" t="s">
        <v>123</v>
      </c>
      <c r="K7685" s="36" t="s">
        <v>124</v>
      </c>
    </row>
    <row r="7686" spans="1:11" ht="15" customHeight="1">
      <c r="A7686" s="36" t="s">
        <v>10116</v>
      </c>
      <c r="B7686" s="36">
        <v>475438</v>
      </c>
      <c r="C7686" s="35" t="str">
        <f>VLOOKUP(B7686,'[1]EC Sales Date'!$A:$C,2,)</f>
        <v>T-shirt UT Minecraft</v>
      </c>
      <c r="D7686" s="36" t="s">
        <v>86</v>
      </c>
      <c r="E7686" s="36" t="s">
        <v>86</v>
      </c>
      <c r="F7686" s="36" t="s">
        <v>86</v>
      </c>
      <c r="G7686" s="36" t="s">
        <v>7504</v>
      </c>
      <c r="H7686" s="36" t="s">
        <v>7504</v>
      </c>
      <c r="I7686" s="36" t="s">
        <v>58</v>
      </c>
      <c r="J7686" s="37" t="s">
        <v>123</v>
      </c>
      <c r="K7686" s="36" t="s">
        <v>124</v>
      </c>
    </row>
    <row r="7687" spans="1:11" ht="15" customHeight="1">
      <c r="A7687" s="36" t="s">
        <v>10117</v>
      </c>
      <c r="B7687" s="36">
        <v>475439</v>
      </c>
      <c r="C7687" s="35" t="str">
        <f>VLOOKUP(B7687,'[1]EC Sales Date'!$A:$C,2,)</f>
        <v>T-shirt UT Minecraft</v>
      </c>
      <c r="D7687" s="36" t="s">
        <v>86</v>
      </c>
      <c r="E7687" s="36" t="s">
        <v>86</v>
      </c>
      <c r="F7687" s="36" t="s">
        <v>86</v>
      </c>
      <c r="G7687" s="36" t="s">
        <v>7504</v>
      </c>
      <c r="H7687" s="36" t="s">
        <v>7504</v>
      </c>
      <c r="I7687" s="36" t="s">
        <v>58</v>
      </c>
      <c r="J7687" s="37" t="s">
        <v>123</v>
      </c>
      <c r="K7687" s="36" t="s">
        <v>124</v>
      </c>
    </row>
    <row r="7688" spans="1:11" ht="15" customHeight="1">
      <c r="A7688" s="36" t="s">
        <v>10118</v>
      </c>
      <c r="B7688" s="36">
        <v>475440</v>
      </c>
      <c r="C7688" s="35" t="str">
        <f>VLOOKUP(B7688,'[1]EC Sales Date'!$A:$C,2,)</f>
        <v>T-shirt UT Minecraft</v>
      </c>
      <c r="D7688" s="36" t="s">
        <v>86</v>
      </c>
      <c r="E7688" s="36" t="s">
        <v>86</v>
      </c>
      <c r="F7688" s="36" t="s">
        <v>86</v>
      </c>
      <c r="G7688" s="36" t="s">
        <v>7504</v>
      </c>
      <c r="H7688" s="36" t="s">
        <v>7504</v>
      </c>
      <c r="I7688" s="36" t="s">
        <v>58</v>
      </c>
      <c r="J7688" s="37" t="s">
        <v>123</v>
      </c>
      <c r="K7688" s="36" t="s">
        <v>124</v>
      </c>
    </row>
    <row r="7689" spans="1:11" ht="15" customHeight="1">
      <c r="A7689" s="36" t="s">
        <v>10119</v>
      </c>
      <c r="B7689" s="36">
        <v>475441</v>
      </c>
      <c r="C7689" s="35" t="str">
        <f>VLOOKUP(B7689,'[1]EC Sales Date'!$A:$C,2,)</f>
        <v>T-shirt UT Minecraft</v>
      </c>
      <c r="D7689" s="36" t="s">
        <v>86</v>
      </c>
      <c r="E7689" s="36" t="s">
        <v>86</v>
      </c>
      <c r="F7689" s="36" t="s">
        <v>86</v>
      </c>
      <c r="G7689" s="36" t="s">
        <v>7504</v>
      </c>
      <c r="H7689" s="36" t="s">
        <v>7504</v>
      </c>
      <c r="I7689" s="36" t="s">
        <v>58</v>
      </c>
      <c r="J7689" s="37" t="s">
        <v>123</v>
      </c>
      <c r="K7689" s="36" t="s">
        <v>124</v>
      </c>
    </row>
    <row r="7690" spans="1:11" ht="15" customHeight="1">
      <c r="A7690" s="36" t="s">
        <v>10120</v>
      </c>
      <c r="B7690" s="36">
        <v>475442</v>
      </c>
      <c r="C7690" s="35" t="str">
        <f>VLOOKUP(B7690,'[1]EC Sales Date'!$A:$C,2,)</f>
        <v>T-shirt UT Minecraft</v>
      </c>
      <c r="D7690" s="36" t="s">
        <v>86</v>
      </c>
      <c r="E7690" s="36" t="s">
        <v>86</v>
      </c>
      <c r="F7690" s="36" t="s">
        <v>86</v>
      </c>
      <c r="G7690" s="36" t="s">
        <v>7504</v>
      </c>
      <c r="H7690" s="36" t="s">
        <v>7504</v>
      </c>
      <c r="I7690" s="36" t="s">
        <v>58</v>
      </c>
      <c r="J7690" s="37" t="s">
        <v>123</v>
      </c>
      <c r="K7690" s="36" t="s">
        <v>124</v>
      </c>
    </row>
    <row r="7691" spans="1:11" ht="15" customHeight="1">
      <c r="A7691" s="36" t="s">
        <v>10121</v>
      </c>
      <c r="B7691" s="36">
        <v>475443</v>
      </c>
      <c r="C7691" s="35" t="str">
        <f>VLOOKUP(B7691,'[1]EC Sales Date'!$A:$C,2,)</f>
        <v>T-shirt UT Minecraft</v>
      </c>
      <c r="D7691" s="36" t="s">
        <v>86</v>
      </c>
      <c r="E7691" s="36" t="s">
        <v>86</v>
      </c>
      <c r="F7691" s="36" t="s">
        <v>86</v>
      </c>
      <c r="G7691" s="36" t="s">
        <v>7504</v>
      </c>
      <c r="H7691" s="36" t="s">
        <v>7504</v>
      </c>
      <c r="I7691" s="36" t="s">
        <v>58</v>
      </c>
      <c r="J7691" s="37" t="s">
        <v>123</v>
      </c>
      <c r="K7691" s="36" t="s">
        <v>124</v>
      </c>
    </row>
    <row r="7692" spans="1:11" ht="15" customHeight="1">
      <c r="A7692" s="36" t="s">
        <v>10122</v>
      </c>
      <c r="B7692" s="36">
        <v>479948</v>
      </c>
      <c r="C7692" s="35" t="str">
        <f>VLOOKUP(B7692,'[1]EC Sales Date'!$A:$C,2,)</f>
        <v>T-shirt UT Minecraft</v>
      </c>
      <c r="D7692" s="36" t="s">
        <v>86</v>
      </c>
      <c r="E7692" s="36" t="s">
        <v>86</v>
      </c>
      <c r="F7692" s="36" t="s">
        <v>86</v>
      </c>
      <c r="G7692" s="36" t="s">
        <v>7504</v>
      </c>
      <c r="H7692" s="36" t="s">
        <v>7504</v>
      </c>
      <c r="I7692" s="36" t="s">
        <v>58</v>
      </c>
      <c r="J7692" s="37" t="s">
        <v>123</v>
      </c>
      <c r="K7692" s="36" t="s">
        <v>124</v>
      </c>
    </row>
    <row r="7693" spans="1:11" ht="15" customHeight="1">
      <c r="A7693" s="36" t="s">
        <v>10123</v>
      </c>
      <c r="B7693" s="36">
        <v>475459</v>
      </c>
      <c r="C7693" s="35" t="str">
        <f>VLOOKUP(B7693,'[1]EC Sales Date'!$A:$C,2,)</f>
        <v>T-shirt UT MAGIC FOR ALL Timeless</v>
      </c>
      <c r="D7693" s="36" t="s">
        <v>86</v>
      </c>
      <c r="E7693" s="36" t="s">
        <v>86</v>
      </c>
      <c r="F7693" s="36" t="s">
        <v>86</v>
      </c>
      <c r="G7693" s="36" t="s">
        <v>7504</v>
      </c>
      <c r="H7693" s="36" t="s">
        <v>7504</v>
      </c>
      <c r="I7693" s="36" t="s">
        <v>58</v>
      </c>
      <c r="J7693" s="37" t="s">
        <v>123</v>
      </c>
      <c r="K7693" s="36" t="s">
        <v>124</v>
      </c>
    </row>
    <row r="7694" spans="1:11" ht="15" customHeight="1">
      <c r="A7694" s="36" t="s">
        <v>10124</v>
      </c>
      <c r="B7694" s="36">
        <v>479953</v>
      </c>
      <c r="C7694" s="35" t="str">
        <f>VLOOKUP(B7694,'[1]EC Sales Date'!$A:$C,2,)</f>
        <v>T-shirt UT MAGIC FOR ALL Timeless</v>
      </c>
      <c r="D7694" s="36" t="s">
        <v>86</v>
      </c>
      <c r="E7694" s="36" t="s">
        <v>86</v>
      </c>
      <c r="F7694" s="36" t="s">
        <v>86</v>
      </c>
      <c r="G7694" s="36" t="s">
        <v>7504</v>
      </c>
      <c r="H7694" s="36" t="s">
        <v>7504</v>
      </c>
      <c r="I7694" s="36" t="s">
        <v>58</v>
      </c>
      <c r="J7694" s="37" t="s">
        <v>123</v>
      </c>
      <c r="K7694" s="36" t="s">
        <v>124</v>
      </c>
    </row>
    <row r="7695" spans="1:11" ht="15" customHeight="1">
      <c r="A7695" s="36" t="s">
        <v>10125</v>
      </c>
      <c r="B7695" s="36">
        <v>479954</v>
      </c>
      <c r="C7695" s="35" t="str">
        <f>VLOOKUP(B7695,'[1]EC Sales Date'!$A:$C,2,)</f>
        <v>T-shirt UT MAGIC FOR ALL Timeless</v>
      </c>
      <c r="D7695" s="36" t="s">
        <v>86</v>
      </c>
      <c r="E7695" s="36" t="s">
        <v>86</v>
      </c>
      <c r="F7695" s="36" t="s">
        <v>86</v>
      </c>
      <c r="G7695" s="36" t="s">
        <v>7504</v>
      </c>
      <c r="H7695" s="36" t="s">
        <v>7504</v>
      </c>
      <c r="I7695" s="36" t="s">
        <v>58</v>
      </c>
      <c r="J7695" s="37" t="s">
        <v>123</v>
      </c>
      <c r="K7695" s="36" t="s">
        <v>124</v>
      </c>
    </row>
    <row r="7696" spans="1:11" ht="15" customHeight="1">
      <c r="A7696" s="36" t="s">
        <v>10126</v>
      </c>
      <c r="B7696" s="36">
        <v>481505</v>
      </c>
      <c r="C7696" s="35" t="str">
        <f>VLOOKUP(B7696,'[1]EC Sales Date'!$A:$C,2,)</f>
        <v>T-shirt UT MAGIC FOR ALL Timeless</v>
      </c>
      <c r="D7696" s="36" t="s">
        <v>86</v>
      </c>
      <c r="E7696" s="36" t="s">
        <v>86</v>
      </c>
      <c r="F7696" s="36" t="s">
        <v>86</v>
      </c>
      <c r="G7696" s="36" t="s">
        <v>7504</v>
      </c>
      <c r="H7696" s="36" t="s">
        <v>7504</v>
      </c>
      <c r="I7696" s="36" t="s">
        <v>58</v>
      </c>
      <c r="J7696" s="37" t="s">
        <v>123</v>
      </c>
      <c r="K7696" s="36" t="s">
        <v>124</v>
      </c>
    </row>
    <row r="7697" spans="1:11" ht="15" customHeight="1">
      <c r="A7697" s="36" t="s">
        <v>10127</v>
      </c>
      <c r="B7697" s="36">
        <v>481506</v>
      </c>
      <c r="C7697" s="35" t="str">
        <f>VLOOKUP(B7697,'[1]EC Sales Date'!$A:$C,2,)</f>
        <v>T-shirt UT MAGIC FOR ALL Timeless</v>
      </c>
      <c r="D7697" s="36" t="s">
        <v>86</v>
      </c>
      <c r="E7697" s="36" t="s">
        <v>86</v>
      </c>
      <c r="F7697" s="36" t="s">
        <v>86</v>
      </c>
      <c r="G7697" s="36" t="s">
        <v>7504</v>
      </c>
      <c r="H7697" s="36" t="s">
        <v>7504</v>
      </c>
      <c r="I7697" s="36" t="s">
        <v>58</v>
      </c>
      <c r="J7697" s="37" t="s">
        <v>123</v>
      </c>
      <c r="K7697" s="36" t="s">
        <v>124</v>
      </c>
    </row>
    <row r="7698" spans="1:11" ht="15" customHeight="1">
      <c r="A7698" s="36" t="s">
        <v>10128</v>
      </c>
      <c r="B7698" s="36">
        <v>476597</v>
      </c>
      <c r="C7698" s="35" t="str">
        <f>VLOOKUP(B7698,'[1]EC Sales Date'!$A:$C,2,)</f>
        <v>T-shirt UT TOY STORY 30th</v>
      </c>
      <c r="D7698" s="36" t="s">
        <v>86</v>
      </c>
      <c r="E7698" s="36" t="s">
        <v>86</v>
      </c>
      <c r="F7698" s="36" t="s">
        <v>86</v>
      </c>
      <c r="G7698" s="36" t="s">
        <v>7504</v>
      </c>
      <c r="H7698" s="36" t="s">
        <v>7504</v>
      </c>
      <c r="I7698" s="36" t="s">
        <v>58</v>
      </c>
      <c r="J7698" s="37" t="s">
        <v>123</v>
      </c>
      <c r="K7698" s="36" t="s">
        <v>124</v>
      </c>
    </row>
    <row r="7699" spans="1:11" ht="15" customHeight="1">
      <c r="A7699" s="36" t="s">
        <v>10129</v>
      </c>
      <c r="B7699" s="36">
        <v>479949</v>
      </c>
      <c r="C7699" s="35" t="str">
        <f>VLOOKUP(B7699,'[1]EC Sales Date'!$A:$C,2,)</f>
        <v>T-shirt UT TOY STORY 30th</v>
      </c>
      <c r="D7699" s="36" t="s">
        <v>86</v>
      </c>
      <c r="E7699" s="36" t="s">
        <v>86</v>
      </c>
      <c r="F7699" s="36" t="s">
        <v>86</v>
      </c>
      <c r="G7699" s="36" t="s">
        <v>7504</v>
      </c>
      <c r="H7699" s="36" t="s">
        <v>7504</v>
      </c>
      <c r="I7699" s="36" t="s">
        <v>58</v>
      </c>
      <c r="J7699" s="37" t="s">
        <v>123</v>
      </c>
      <c r="K7699" s="36" t="s">
        <v>124</v>
      </c>
    </row>
    <row r="7700" spans="1:11" ht="15" customHeight="1">
      <c r="A7700" s="36" t="s">
        <v>10130</v>
      </c>
      <c r="B7700" s="36">
        <v>479950</v>
      </c>
      <c r="C7700" s="35" t="str">
        <f>VLOOKUP(B7700,'[1]EC Sales Date'!$A:$C,2,)</f>
        <v>T-shirt UT TOY STORY 30th</v>
      </c>
      <c r="D7700" s="36" t="s">
        <v>86</v>
      </c>
      <c r="E7700" s="36" t="s">
        <v>86</v>
      </c>
      <c r="F7700" s="36" t="s">
        <v>86</v>
      </c>
      <c r="G7700" s="36" t="s">
        <v>7504</v>
      </c>
      <c r="H7700" s="36" t="s">
        <v>7504</v>
      </c>
      <c r="I7700" s="36" t="s">
        <v>58</v>
      </c>
      <c r="J7700" s="37" t="s">
        <v>123</v>
      </c>
      <c r="K7700" s="36" t="s">
        <v>124</v>
      </c>
    </row>
    <row r="7701" spans="1:11" ht="15" customHeight="1">
      <c r="A7701" s="36" t="s">
        <v>10131</v>
      </c>
      <c r="B7701" s="36">
        <v>479951</v>
      </c>
      <c r="C7701" s="35" t="str">
        <f>VLOOKUP(B7701,'[1]EC Sales Date'!$A:$C,2,)</f>
        <v>T-shirt UT TOY STORY 30th</v>
      </c>
      <c r="D7701" s="36" t="s">
        <v>86</v>
      </c>
      <c r="E7701" s="36" t="s">
        <v>86</v>
      </c>
      <c r="F7701" s="36" t="s">
        <v>86</v>
      </c>
      <c r="G7701" s="36" t="s">
        <v>7504</v>
      </c>
      <c r="H7701" s="36" t="s">
        <v>7504</v>
      </c>
      <c r="I7701" s="36" t="s">
        <v>58</v>
      </c>
      <c r="J7701" s="37" t="s">
        <v>123</v>
      </c>
      <c r="K7701" s="36" t="s">
        <v>124</v>
      </c>
    </row>
    <row r="7702" spans="1:11" ht="15" customHeight="1">
      <c r="A7702" s="36" t="s">
        <v>10132</v>
      </c>
      <c r="B7702" s="36">
        <v>480345</v>
      </c>
      <c r="C7702" s="35" t="str">
        <f>VLOOKUP(B7702,'[1]EC Sales Date'!$A:$C,2,)</f>
        <v>T-shirt UT Studio Ghibli</v>
      </c>
      <c r="D7702" s="36" t="s">
        <v>86</v>
      </c>
      <c r="E7702" s="36" t="s">
        <v>86</v>
      </c>
      <c r="F7702" s="36" t="s">
        <v>86</v>
      </c>
      <c r="G7702" s="36" t="s">
        <v>7504</v>
      </c>
      <c r="H7702" s="36" t="s">
        <v>7504</v>
      </c>
      <c r="I7702" s="36" t="s">
        <v>58</v>
      </c>
      <c r="J7702" s="37" t="s">
        <v>123</v>
      </c>
      <c r="K7702" s="36" t="s">
        <v>124</v>
      </c>
    </row>
    <row r="7703" spans="1:11" ht="15" customHeight="1">
      <c r="A7703" s="36" t="s">
        <v>10133</v>
      </c>
      <c r="B7703" s="36">
        <v>480985</v>
      </c>
      <c r="C7703" s="35" t="str">
        <f>VLOOKUP(B7703,'[1]EC Sales Date'!$A:$C,2,)</f>
        <v>T-shirt UT Studio Ghibli</v>
      </c>
      <c r="D7703" s="36" t="s">
        <v>86</v>
      </c>
      <c r="E7703" s="36" t="s">
        <v>86</v>
      </c>
      <c r="F7703" s="36" t="s">
        <v>86</v>
      </c>
      <c r="G7703" s="36" t="s">
        <v>7504</v>
      </c>
      <c r="H7703" s="36" t="s">
        <v>7504</v>
      </c>
      <c r="I7703" s="36" t="s">
        <v>58</v>
      </c>
      <c r="J7703" s="37" t="s">
        <v>123</v>
      </c>
      <c r="K7703" s="36" t="s">
        <v>124</v>
      </c>
    </row>
    <row r="7704" spans="1:11" ht="15" customHeight="1">
      <c r="A7704" s="36" t="s">
        <v>10134</v>
      </c>
      <c r="B7704" s="36">
        <v>480986</v>
      </c>
      <c r="C7704" s="35" t="str">
        <f>VLOOKUP(B7704,'[1]EC Sales Date'!$A:$C,2,)</f>
        <v>T-shirt UT Studio Ghibli</v>
      </c>
      <c r="D7704" s="36" t="s">
        <v>86</v>
      </c>
      <c r="E7704" s="36" t="s">
        <v>86</v>
      </c>
      <c r="F7704" s="36" t="s">
        <v>86</v>
      </c>
      <c r="G7704" s="36" t="s">
        <v>7504</v>
      </c>
      <c r="H7704" s="36" t="s">
        <v>7504</v>
      </c>
      <c r="I7704" s="36" t="s">
        <v>58</v>
      </c>
      <c r="J7704" s="37" t="s">
        <v>123</v>
      </c>
      <c r="K7704" s="36" t="s">
        <v>124</v>
      </c>
    </row>
    <row r="7705" spans="1:11" ht="15" customHeight="1">
      <c r="A7705" s="36" t="s">
        <v>10135</v>
      </c>
      <c r="B7705" s="36">
        <v>480987</v>
      </c>
      <c r="C7705" s="35" t="str">
        <f>VLOOKUP(B7705,'[1]EC Sales Date'!$A:$C,2,)</f>
        <v>T-shirt UT Studio Ghibli</v>
      </c>
      <c r="D7705" s="36" t="s">
        <v>86</v>
      </c>
      <c r="E7705" s="36" t="s">
        <v>86</v>
      </c>
      <c r="F7705" s="36" t="s">
        <v>86</v>
      </c>
      <c r="G7705" s="36" t="s">
        <v>7504</v>
      </c>
      <c r="H7705" s="36" t="s">
        <v>7504</v>
      </c>
      <c r="I7705" s="36" t="s">
        <v>58</v>
      </c>
      <c r="J7705" s="37" t="s">
        <v>123</v>
      </c>
      <c r="K7705" s="36" t="s">
        <v>124</v>
      </c>
    </row>
    <row r="7706" spans="1:11" ht="15" customHeight="1">
      <c r="A7706" s="36" t="s">
        <v>10136</v>
      </c>
      <c r="B7706" s="36">
        <v>481052</v>
      </c>
      <c r="C7706" s="35" t="str">
        <f>VLOOKUP(B7706,'[1]EC Sales Date'!$A:$C,2,)</f>
        <v>T-shirt UT Studio Ghibli</v>
      </c>
      <c r="D7706" s="36" t="s">
        <v>86</v>
      </c>
      <c r="E7706" s="36" t="s">
        <v>86</v>
      </c>
      <c r="F7706" s="36" t="s">
        <v>86</v>
      </c>
      <c r="G7706" s="36" t="s">
        <v>7504</v>
      </c>
      <c r="H7706" s="36" t="s">
        <v>7504</v>
      </c>
      <c r="I7706" s="36" t="s">
        <v>58</v>
      </c>
      <c r="J7706" s="37" t="s">
        <v>123</v>
      </c>
      <c r="K7706" s="36" t="s">
        <v>124</v>
      </c>
    </row>
    <row r="7707" spans="1:11" ht="15" customHeight="1">
      <c r="A7707" s="36" t="s">
        <v>10137</v>
      </c>
      <c r="B7707" s="36">
        <v>481655</v>
      </c>
      <c r="C7707" s="35" t="str">
        <f>VLOOKUP(B7707,'[1]EC Sales Date'!$A:$C,2,)</f>
        <v>T-shirt UT Studio Ghibli</v>
      </c>
      <c r="D7707" s="36" t="s">
        <v>86</v>
      </c>
      <c r="E7707" s="36" t="s">
        <v>86</v>
      </c>
      <c r="F7707" s="36" t="s">
        <v>86</v>
      </c>
      <c r="G7707" s="36" t="s">
        <v>7504</v>
      </c>
      <c r="H7707" s="36" t="s">
        <v>7504</v>
      </c>
      <c r="I7707" s="36" t="s">
        <v>58</v>
      </c>
      <c r="J7707" s="37" t="s">
        <v>123</v>
      </c>
      <c r="K7707" s="36" t="s">
        <v>124</v>
      </c>
    </row>
    <row r="7708" spans="1:11" ht="15" customHeight="1">
      <c r="A7708" s="36" t="s">
        <v>7128</v>
      </c>
      <c r="B7708" s="36">
        <v>474735</v>
      </c>
      <c r="C7708" s="35" t="str">
        <f>VLOOKUP(B7708,'[1]EC Sales Date'!$A:$C,2,)</f>
        <v>T-shirt court UT Sanrio Characters</v>
      </c>
      <c r="D7708" s="36" t="s">
        <v>86</v>
      </c>
      <c r="E7708" s="36" t="s">
        <v>86</v>
      </c>
      <c r="F7708" s="36" t="s">
        <v>86</v>
      </c>
      <c r="G7708" s="36" t="s">
        <v>7504</v>
      </c>
      <c r="H7708" s="36" t="s">
        <v>7504</v>
      </c>
      <c r="I7708" s="36" t="s">
        <v>58</v>
      </c>
      <c r="J7708" s="37" t="s">
        <v>123</v>
      </c>
      <c r="K7708" s="36" t="s">
        <v>124</v>
      </c>
    </row>
    <row r="7709" spans="1:11" ht="15" customHeight="1">
      <c r="A7709" s="36" t="s">
        <v>7129</v>
      </c>
      <c r="B7709" s="36">
        <v>474736</v>
      </c>
      <c r="C7709" s="35" t="str">
        <f>VLOOKUP(B7709,'[1]EC Sales Date'!$A:$C,2,)</f>
        <v>T-shirt court UT Sanrio Characters</v>
      </c>
      <c r="D7709" s="36" t="s">
        <v>86</v>
      </c>
      <c r="E7709" s="36" t="s">
        <v>86</v>
      </c>
      <c r="F7709" s="36" t="s">
        <v>86</v>
      </c>
      <c r="G7709" s="36" t="s">
        <v>7504</v>
      </c>
      <c r="H7709" s="36" t="s">
        <v>7504</v>
      </c>
      <c r="I7709" s="36" t="s">
        <v>58</v>
      </c>
      <c r="J7709" s="37" t="s">
        <v>123</v>
      </c>
      <c r="K7709" s="36" t="s">
        <v>124</v>
      </c>
    </row>
    <row r="7710" spans="1:11" ht="15" customHeight="1">
      <c r="A7710" s="36" t="s">
        <v>7130</v>
      </c>
      <c r="B7710" s="36">
        <v>474737</v>
      </c>
      <c r="C7710" s="35" t="str">
        <f>VLOOKUP(B7710,'[1]EC Sales Date'!$A:$C,2,)</f>
        <v>T-shirt court UT Sanrio Characters</v>
      </c>
      <c r="D7710" s="36" t="s">
        <v>86</v>
      </c>
      <c r="E7710" s="36" t="s">
        <v>86</v>
      </c>
      <c r="F7710" s="36" t="s">
        <v>86</v>
      </c>
      <c r="G7710" s="36" t="s">
        <v>7504</v>
      </c>
      <c r="H7710" s="36" t="s">
        <v>7504</v>
      </c>
      <c r="I7710" s="36" t="s">
        <v>58</v>
      </c>
      <c r="J7710" s="37" t="s">
        <v>123</v>
      </c>
      <c r="K7710" s="36" t="s">
        <v>124</v>
      </c>
    </row>
    <row r="7711" spans="1:11" ht="15" customHeight="1">
      <c r="A7711" s="36" t="s">
        <v>7131</v>
      </c>
      <c r="B7711" s="36">
        <v>474738</v>
      </c>
      <c r="C7711" s="35" t="str">
        <f>VLOOKUP(B7711,'[1]EC Sales Date'!$A:$C,2,)</f>
        <v>T-shirt court UT Sanrio Characters</v>
      </c>
      <c r="D7711" s="36" t="s">
        <v>86</v>
      </c>
      <c r="E7711" s="36" t="s">
        <v>86</v>
      </c>
      <c r="F7711" s="36" t="s">
        <v>86</v>
      </c>
      <c r="G7711" s="36" t="s">
        <v>7504</v>
      </c>
      <c r="H7711" s="36" t="s">
        <v>7504</v>
      </c>
      <c r="I7711" s="36" t="s">
        <v>58</v>
      </c>
      <c r="J7711" s="37" t="s">
        <v>123</v>
      </c>
      <c r="K7711" s="36" t="s">
        <v>124</v>
      </c>
    </row>
    <row r="7712" spans="1:11" ht="15" customHeight="1">
      <c r="A7712" s="36" t="s">
        <v>10138</v>
      </c>
      <c r="B7712" s="36">
        <v>474739</v>
      </c>
      <c r="C7712" s="35" t="str">
        <f>VLOOKUP(B7712,'[1]EC Sales Date'!$A:$C,2,)</f>
        <v>T-shirt Court UT Sanrio Characters</v>
      </c>
      <c r="D7712" s="36" t="s">
        <v>86</v>
      </c>
      <c r="E7712" s="36" t="s">
        <v>86</v>
      </c>
      <c r="F7712" s="36" t="s">
        <v>86</v>
      </c>
      <c r="G7712" s="36" t="s">
        <v>7504</v>
      </c>
      <c r="H7712" s="36" t="s">
        <v>7504</v>
      </c>
      <c r="I7712" s="36" t="s">
        <v>58</v>
      </c>
      <c r="J7712" s="37" t="s">
        <v>123</v>
      </c>
      <c r="K7712" s="36" t="s">
        <v>124</v>
      </c>
    </row>
    <row r="7713" spans="1:11" ht="15" customHeight="1">
      <c r="A7713" s="36" t="s">
        <v>10139</v>
      </c>
      <c r="B7713" s="36">
        <v>476610</v>
      </c>
      <c r="C7713" s="35" t="str">
        <f>VLOOKUP(B7713,'[1]EC Sales Date'!$A:$C,2,)</f>
        <v>T-shirt Court UT Sanrio Characters</v>
      </c>
      <c r="D7713" s="36" t="s">
        <v>86</v>
      </c>
      <c r="E7713" s="36" t="s">
        <v>86</v>
      </c>
      <c r="F7713" s="36" t="s">
        <v>86</v>
      </c>
      <c r="G7713" s="36" t="s">
        <v>7504</v>
      </c>
      <c r="H7713" s="36" t="s">
        <v>7504</v>
      </c>
      <c r="I7713" s="36" t="s">
        <v>58</v>
      </c>
      <c r="J7713" s="37" t="s">
        <v>123</v>
      </c>
      <c r="K7713" s="36" t="s">
        <v>124</v>
      </c>
    </row>
    <row r="7714" spans="1:11" ht="15" customHeight="1">
      <c r="A7714" s="36" t="s">
        <v>10140</v>
      </c>
      <c r="B7714" s="36">
        <v>476611</v>
      </c>
      <c r="C7714" s="35" t="str">
        <f>VLOOKUP(B7714,'[1]EC Sales Date'!$A:$C,2,)</f>
        <v>T-shirt Court UT Sanrio Characters</v>
      </c>
      <c r="D7714" s="36" t="s">
        <v>86</v>
      </c>
      <c r="E7714" s="36" t="s">
        <v>86</v>
      </c>
      <c r="F7714" s="36" t="s">
        <v>86</v>
      </c>
      <c r="G7714" s="36" t="s">
        <v>7504</v>
      </c>
      <c r="H7714" s="36" t="s">
        <v>7504</v>
      </c>
      <c r="I7714" s="36" t="s">
        <v>58</v>
      </c>
      <c r="J7714" s="37" t="s">
        <v>123</v>
      </c>
      <c r="K7714" s="36" t="s">
        <v>124</v>
      </c>
    </row>
    <row r="7715" spans="1:11" ht="15" customHeight="1">
      <c r="A7715" s="36" t="s">
        <v>10141</v>
      </c>
      <c r="B7715" s="36">
        <v>476612</v>
      </c>
      <c r="C7715" s="35" t="str">
        <f>VLOOKUP(B7715,'[1]EC Sales Date'!$A:$C,2,)</f>
        <v>T-shirt Court UT Sanrio Characters</v>
      </c>
      <c r="D7715" s="36" t="s">
        <v>86</v>
      </c>
      <c r="E7715" s="36" t="s">
        <v>86</v>
      </c>
      <c r="F7715" s="36" t="s">
        <v>86</v>
      </c>
      <c r="G7715" s="36" t="s">
        <v>7504</v>
      </c>
      <c r="H7715" s="36" t="s">
        <v>7504</v>
      </c>
      <c r="I7715" s="36" t="s">
        <v>58</v>
      </c>
      <c r="J7715" s="37" t="s">
        <v>123</v>
      </c>
      <c r="K7715" s="36" t="s">
        <v>124</v>
      </c>
    </row>
    <row r="7716" spans="1:11" ht="15" customHeight="1">
      <c r="A7716" s="36" t="s">
        <v>10142</v>
      </c>
      <c r="B7716" s="36">
        <v>474761</v>
      </c>
      <c r="C7716" s="35" t="e">
        <f>VLOOKUP(B7716,'[1]EC Sales Date'!$A:$C,2,)</f>
        <v>#N/A</v>
      </c>
      <c r="D7716" s="36" t="s">
        <v>57</v>
      </c>
      <c r="E7716" s="36" t="s">
        <v>57</v>
      </c>
      <c r="F7716" s="36" t="s">
        <v>57</v>
      </c>
      <c r="G7716" s="36" t="s">
        <v>7504</v>
      </c>
      <c r="H7716" s="36" t="s">
        <v>7504</v>
      </c>
      <c r="I7716" s="36" t="s">
        <v>58</v>
      </c>
      <c r="J7716" s="37" t="s">
        <v>123</v>
      </c>
      <c r="K7716" s="36" t="s">
        <v>124</v>
      </c>
    </row>
    <row r="7717" spans="1:11" ht="15" customHeight="1">
      <c r="A7717" s="36" t="s">
        <v>10143</v>
      </c>
      <c r="B7717" s="36">
        <v>474763</v>
      </c>
      <c r="C7717" s="35" t="e">
        <f>VLOOKUP(B7717,'[1]EC Sales Date'!$A:$C,2,)</f>
        <v>#N/A</v>
      </c>
      <c r="D7717" s="36" t="s">
        <v>57</v>
      </c>
      <c r="E7717" s="36" t="s">
        <v>57</v>
      </c>
      <c r="F7717" s="36" t="s">
        <v>57</v>
      </c>
      <c r="G7717" s="36" t="s">
        <v>7504</v>
      </c>
      <c r="H7717" s="36" t="s">
        <v>7504</v>
      </c>
      <c r="I7717" s="36" t="s">
        <v>58</v>
      </c>
      <c r="J7717" s="37" t="s">
        <v>123</v>
      </c>
      <c r="K7717" s="36" t="s">
        <v>124</v>
      </c>
    </row>
    <row r="7718" spans="1:11" ht="15" customHeight="1">
      <c r="A7718" s="36" t="s">
        <v>10144</v>
      </c>
      <c r="B7718" s="36">
        <v>474764</v>
      </c>
      <c r="C7718" s="35" t="e">
        <f>VLOOKUP(B7718,'[1]EC Sales Date'!$A:$C,2,)</f>
        <v>#N/A</v>
      </c>
      <c r="D7718" s="36" t="s">
        <v>57</v>
      </c>
      <c r="E7718" s="36" t="s">
        <v>57</v>
      </c>
      <c r="F7718" s="36" t="s">
        <v>57</v>
      </c>
      <c r="G7718" s="36" t="s">
        <v>7504</v>
      </c>
      <c r="H7718" s="36" t="s">
        <v>7504</v>
      </c>
      <c r="I7718" s="36" t="s">
        <v>58</v>
      </c>
      <c r="J7718" s="37" t="s">
        <v>123</v>
      </c>
      <c r="K7718" s="36" t="s">
        <v>124</v>
      </c>
    </row>
    <row r="7719" spans="1:11" ht="15" customHeight="1">
      <c r="A7719" s="36" t="s">
        <v>10145</v>
      </c>
      <c r="B7719" s="36">
        <v>474765</v>
      </c>
      <c r="C7719" s="35" t="e">
        <f>VLOOKUP(B7719,'[1]EC Sales Date'!$A:$C,2,)</f>
        <v>#N/A</v>
      </c>
      <c r="D7719" s="36" t="s">
        <v>57</v>
      </c>
      <c r="E7719" s="36" t="s">
        <v>57</v>
      </c>
      <c r="F7719" s="36" t="s">
        <v>57</v>
      </c>
      <c r="G7719" s="36" t="s">
        <v>7504</v>
      </c>
      <c r="H7719" s="36" t="s">
        <v>7504</v>
      </c>
      <c r="I7719" s="36" t="s">
        <v>58</v>
      </c>
      <c r="J7719" s="37" t="s">
        <v>123</v>
      </c>
      <c r="K7719" s="36" t="s">
        <v>124</v>
      </c>
    </row>
    <row r="7720" spans="1:11" ht="15" customHeight="1">
      <c r="A7720" s="36" t="s">
        <v>10146</v>
      </c>
      <c r="B7720" s="36">
        <v>474766</v>
      </c>
      <c r="C7720" s="35" t="e">
        <f>VLOOKUP(B7720,'[1]EC Sales Date'!$A:$C,2,)</f>
        <v>#N/A</v>
      </c>
      <c r="D7720" s="36" t="s">
        <v>56</v>
      </c>
      <c r="E7720" s="36" t="s">
        <v>56</v>
      </c>
      <c r="F7720" s="36" t="s">
        <v>56</v>
      </c>
      <c r="G7720" s="36" t="s">
        <v>7504</v>
      </c>
      <c r="H7720" s="36" t="s">
        <v>7504</v>
      </c>
      <c r="I7720" s="36" t="s">
        <v>58</v>
      </c>
      <c r="J7720" s="37" t="s">
        <v>123</v>
      </c>
      <c r="K7720" s="36" t="s">
        <v>124</v>
      </c>
    </row>
    <row r="7721" spans="1:11" ht="15" customHeight="1">
      <c r="A7721" s="36" t="s">
        <v>10147</v>
      </c>
      <c r="B7721" s="36">
        <v>476617</v>
      </c>
      <c r="C7721" s="35" t="e">
        <f>VLOOKUP(B7721,'[1]EC Sales Date'!$A:$C,2,)</f>
        <v>#N/A</v>
      </c>
      <c r="D7721" s="36" t="s">
        <v>56</v>
      </c>
      <c r="E7721" s="36" t="s">
        <v>56</v>
      </c>
      <c r="F7721" s="36" t="s">
        <v>56</v>
      </c>
      <c r="G7721" s="36" t="s">
        <v>7504</v>
      </c>
      <c r="H7721" s="36" t="s">
        <v>7504</v>
      </c>
      <c r="I7721" s="36" t="s">
        <v>58</v>
      </c>
      <c r="J7721" s="37" t="s">
        <v>123</v>
      </c>
      <c r="K7721" s="36" t="s">
        <v>124</v>
      </c>
    </row>
    <row r="7722" spans="1:11" ht="15" customHeight="1">
      <c r="A7722" s="36" t="s">
        <v>10148</v>
      </c>
      <c r="B7722" s="36">
        <v>476618</v>
      </c>
      <c r="C7722" s="35" t="e">
        <f>VLOOKUP(B7722,'[1]EC Sales Date'!$A:$C,2,)</f>
        <v>#N/A</v>
      </c>
      <c r="D7722" s="36" t="s">
        <v>56</v>
      </c>
      <c r="E7722" s="36" t="s">
        <v>56</v>
      </c>
      <c r="F7722" s="36" t="s">
        <v>56</v>
      </c>
      <c r="G7722" s="36" t="s">
        <v>7504</v>
      </c>
      <c r="H7722" s="36" t="s">
        <v>7504</v>
      </c>
      <c r="I7722" s="36" t="s">
        <v>58</v>
      </c>
      <c r="J7722" s="37" t="s">
        <v>123</v>
      </c>
      <c r="K7722" s="36" t="s">
        <v>124</v>
      </c>
    </row>
    <row r="7723" spans="1:11" ht="15" customHeight="1">
      <c r="A7723" s="36" t="s">
        <v>10149</v>
      </c>
      <c r="B7723" s="36">
        <v>483629</v>
      </c>
      <c r="C7723" s="35" t="e">
        <f>VLOOKUP(B7723,'[1]EC Sales Date'!$A:$C,2,)</f>
        <v>#N/A</v>
      </c>
      <c r="D7723" s="36" t="s">
        <v>56</v>
      </c>
      <c r="E7723" s="36" t="s">
        <v>56</v>
      </c>
      <c r="F7723" s="36" t="s">
        <v>56</v>
      </c>
      <c r="G7723" s="36" t="s">
        <v>7504</v>
      </c>
      <c r="H7723" s="36" t="s">
        <v>7504</v>
      </c>
      <c r="I7723" s="36" t="s">
        <v>58</v>
      </c>
      <c r="J7723" s="37" t="s">
        <v>123</v>
      </c>
      <c r="K7723" s="36" t="s">
        <v>124</v>
      </c>
    </row>
    <row r="7724" spans="1:11" ht="15" customHeight="1">
      <c r="A7724" s="36" t="s">
        <v>10150</v>
      </c>
      <c r="B7724" s="36">
        <v>474767</v>
      </c>
      <c r="C7724" s="35" t="str">
        <f>VLOOKUP(B7724,'[1]EC Sales Date'!$A:$C,2,)</f>
        <v>T-shirt UT CHIIKAWA x JOKE BEAR</v>
      </c>
      <c r="D7724" s="36" t="s">
        <v>86</v>
      </c>
      <c r="E7724" s="36" t="s">
        <v>86</v>
      </c>
      <c r="F7724" s="36" t="s">
        <v>86</v>
      </c>
      <c r="G7724" s="36" t="s">
        <v>7504</v>
      </c>
      <c r="H7724" s="36" t="s">
        <v>7504</v>
      </c>
      <c r="I7724" s="36" t="s">
        <v>58</v>
      </c>
      <c r="J7724" s="37" t="s">
        <v>123</v>
      </c>
      <c r="K7724" s="36" t="s">
        <v>124</v>
      </c>
    </row>
    <row r="7725" spans="1:11" ht="15" customHeight="1">
      <c r="A7725" s="36" t="s">
        <v>10151</v>
      </c>
      <c r="B7725" s="36">
        <v>474768</v>
      </c>
      <c r="C7725" s="35" t="str">
        <f>VLOOKUP(B7725,'[1]EC Sales Date'!$A:$C,2,)</f>
        <v>T-shirt UT CHIIKAWA x JOKE BEAR</v>
      </c>
      <c r="D7725" s="36" t="s">
        <v>86</v>
      </c>
      <c r="E7725" s="36" t="s">
        <v>86</v>
      </c>
      <c r="F7725" s="36" t="s">
        <v>86</v>
      </c>
      <c r="G7725" s="36" t="s">
        <v>7504</v>
      </c>
      <c r="H7725" s="36" t="s">
        <v>7504</v>
      </c>
      <c r="I7725" s="36" t="s">
        <v>58</v>
      </c>
      <c r="J7725" s="37" t="s">
        <v>123</v>
      </c>
      <c r="K7725" s="36" t="s">
        <v>124</v>
      </c>
    </row>
    <row r="7726" spans="1:11" ht="15" customHeight="1">
      <c r="A7726" s="36" t="s">
        <v>10152</v>
      </c>
      <c r="B7726" s="36">
        <v>474769</v>
      </c>
      <c r="C7726" s="35" t="str">
        <f>VLOOKUP(B7726,'[1]EC Sales Date'!$A:$C,2,)</f>
        <v>T-shirt UT CHIIKAWA x JOKE BEAR</v>
      </c>
      <c r="D7726" s="36" t="s">
        <v>86</v>
      </c>
      <c r="E7726" s="36" t="s">
        <v>86</v>
      </c>
      <c r="F7726" s="36" t="s">
        <v>86</v>
      </c>
      <c r="G7726" s="36" t="s">
        <v>7504</v>
      </c>
      <c r="H7726" s="36" t="s">
        <v>7504</v>
      </c>
      <c r="I7726" s="36" t="s">
        <v>58</v>
      </c>
      <c r="J7726" s="37" t="s">
        <v>123</v>
      </c>
      <c r="K7726" s="36" t="s">
        <v>124</v>
      </c>
    </row>
    <row r="7727" spans="1:11" ht="15" customHeight="1">
      <c r="A7727" s="36" t="s">
        <v>10153</v>
      </c>
      <c r="B7727" s="36">
        <v>474770</v>
      </c>
      <c r="C7727" s="35" t="str">
        <f>VLOOKUP(B7727,'[1]EC Sales Date'!$A:$C,2,)</f>
        <v>T-shirt UT CHIIKAWA x JOKE BEAR</v>
      </c>
      <c r="D7727" s="36" t="s">
        <v>86</v>
      </c>
      <c r="E7727" s="36" t="s">
        <v>86</v>
      </c>
      <c r="F7727" s="36" t="s">
        <v>86</v>
      </c>
      <c r="G7727" s="36" t="s">
        <v>7504</v>
      </c>
      <c r="H7727" s="36" t="s">
        <v>7504</v>
      </c>
      <c r="I7727" s="36" t="s">
        <v>58</v>
      </c>
      <c r="J7727" s="37" t="s">
        <v>123</v>
      </c>
      <c r="K7727" s="36" t="s">
        <v>124</v>
      </c>
    </row>
    <row r="7728" spans="1:11" ht="15" customHeight="1">
      <c r="A7728" s="36" t="s">
        <v>7132</v>
      </c>
      <c r="B7728" s="36">
        <v>474773</v>
      </c>
      <c r="C7728" s="35" t="str">
        <f>VLOOKUP(B7728,'[1]EC Sales Date'!$A:$C,2,)</f>
        <v>T-Shirt court côtelé (Ringer)</v>
      </c>
      <c r="D7728" s="36" t="s">
        <v>86</v>
      </c>
      <c r="E7728" s="36" t="s">
        <v>86</v>
      </c>
      <c r="F7728" s="36" t="s">
        <v>86</v>
      </c>
      <c r="G7728" s="36" t="s">
        <v>7504</v>
      </c>
      <c r="H7728" s="36" t="s">
        <v>7504</v>
      </c>
      <c r="I7728" s="36" t="s">
        <v>58</v>
      </c>
      <c r="J7728" s="36" t="s">
        <v>59</v>
      </c>
      <c r="K7728" s="36" t="s">
        <v>7133</v>
      </c>
    </row>
    <row r="7729" spans="1:11" ht="15" customHeight="1">
      <c r="A7729" s="36" t="s">
        <v>7134</v>
      </c>
      <c r="B7729" s="36">
        <v>475792</v>
      </c>
      <c r="C7729" s="35" t="str">
        <f>VLOOKUP(B7729,'[1]EC Sales Date'!$A:$C,2,)</f>
        <v>T-Shirt court côtelé (Rayé)</v>
      </c>
      <c r="D7729" s="36" t="s">
        <v>86</v>
      </c>
      <c r="E7729" s="36" t="s">
        <v>57</v>
      </c>
      <c r="F7729" s="36" t="s">
        <v>57</v>
      </c>
      <c r="G7729" s="36" t="s">
        <v>7504</v>
      </c>
      <c r="H7729" s="36" t="s">
        <v>7504</v>
      </c>
      <c r="I7729" s="36" t="s">
        <v>58</v>
      </c>
      <c r="J7729" s="36" t="s">
        <v>59</v>
      </c>
      <c r="K7729" s="36" t="s">
        <v>3444</v>
      </c>
    </row>
    <row r="7730" spans="1:11" ht="15" customHeight="1">
      <c r="A7730" s="36" t="s">
        <v>10154</v>
      </c>
      <c r="B7730" s="36">
        <v>474775</v>
      </c>
      <c r="C7730" s="35" t="str">
        <f>VLOOKUP(B7730,'[1]EC Sales Date'!$A:$C,2,)</f>
        <v>T-shirt court en coton AIRism</v>
      </c>
      <c r="D7730" s="36" t="s">
        <v>86</v>
      </c>
      <c r="E7730" s="36" t="s">
        <v>86</v>
      </c>
      <c r="F7730" s="36" t="s">
        <v>86</v>
      </c>
      <c r="G7730" s="36" t="s">
        <v>7504</v>
      </c>
      <c r="H7730" s="36" t="s">
        <v>7504</v>
      </c>
      <c r="I7730" s="36" t="s">
        <v>78</v>
      </c>
      <c r="J7730" s="36" t="s">
        <v>59</v>
      </c>
      <c r="K7730" s="36" t="s">
        <v>10155</v>
      </c>
    </row>
    <row r="7731" spans="1:11" ht="15" customHeight="1">
      <c r="A7731" s="36" t="s">
        <v>10156</v>
      </c>
      <c r="B7731" s="36">
        <v>474800</v>
      </c>
      <c r="C7731" s="35" t="str">
        <f>VLOOKUP(B7731,'[1]EC Sales Date'!$A:$C,2,)</f>
        <v>T-shirt UT mofusand</v>
      </c>
      <c r="D7731" s="36" t="s">
        <v>57</v>
      </c>
      <c r="E7731" s="36" t="s">
        <v>57</v>
      </c>
      <c r="F7731" s="36" t="s">
        <v>57</v>
      </c>
      <c r="G7731" s="36" t="s">
        <v>7504</v>
      </c>
      <c r="H7731" s="36" t="s">
        <v>7504</v>
      </c>
      <c r="I7731" s="36" t="s">
        <v>58</v>
      </c>
      <c r="J7731" s="37" t="s">
        <v>123</v>
      </c>
      <c r="K7731" s="36" t="s">
        <v>124</v>
      </c>
    </row>
    <row r="7732" spans="1:11" ht="15" customHeight="1">
      <c r="A7732" s="36" t="s">
        <v>10157</v>
      </c>
      <c r="B7732" s="36">
        <v>476619</v>
      </c>
      <c r="C7732" s="35" t="str">
        <f>VLOOKUP(B7732,'[1]EC Sales Date'!$A:$C,2,)</f>
        <v>T-shirt UT mofusand</v>
      </c>
      <c r="D7732" s="36" t="s">
        <v>57</v>
      </c>
      <c r="E7732" s="36" t="s">
        <v>57</v>
      </c>
      <c r="F7732" s="36" t="s">
        <v>57</v>
      </c>
      <c r="G7732" s="36" t="s">
        <v>7504</v>
      </c>
      <c r="H7732" s="36" t="s">
        <v>7504</v>
      </c>
      <c r="I7732" s="36" t="s">
        <v>58</v>
      </c>
      <c r="J7732" s="37" t="s">
        <v>123</v>
      </c>
      <c r="K7732" s="36" t="s">
        <v>124</v>
      </c>
    </row>
    <row r="7733" spans="1:11" ht="15" customHeight="1">
      <c r="A7733" s="36" t="s">
        <v>10158</v>
      </c>
      <c r="B7733" s="36">
        <v>476620</v>
      </c>
      <c r="C7733" s="35" t="str">
        <f>VLOOKUP(B7733,'[1]EC Sales Date'!$A:$C,2,)</f>
        <v>T-shirt UT mofusand</v>
      </c>
      <c r="D7733" s="36" t="s">
        <v>57</v>
      </c>
      <c r="E7733" s="36" t="s">
        <v>57</v>
      </c>
      <c r="F7733" s="36" t="s">
        <v>57</v>
      </c>
      <c r="G7733" s="36" t="s">
        <v>7504</v>
      </c>
      <c r="H7733" s="36" t="s">
        <v>7504</v>
      </c>
      <c r="I7733" s="36" t="s">
        <v>58</v>
      </c>
      <c r="J7733" s="37" t="s">
        <v>123</v>
      </c>
      <c r="K7733" s="36" t="s">
        <v>124</v>
      </c>
    </row>
    <row r="7734" spans="1:11" ht="15" customHeight="1">
      <c r="A7734" s="36" t="s">
        <v>10159</v>
      </c>
      <c r="B7734" s="36">
        <v>476621</v>
      </c>
      <c r="C7734" s="35" t="str">
        <f>VLOOKUP(B7734,'[1]EC Sales Date'!$A:$C,2,)</f>
        <v>T-shirt UT mofusand</v>
      </c>
      <c r="D7734" s="36" t="s">
        <v>57</v>
      </c>
      <c r="E7734" s="36" t="s">
        <v>57</v>
      </c>
      <c r="F7734" s="36" t="s">
        <v>57</v>
      </c>
      <c r="G7734" s="36" t="s">
        <v>7504</v>
      </c>
      <c r="H7734" s="36" t="s">
        <v>7504</v>
      </c>
      <c r="I7734" s="36" t="s">
        <v>58</v>
      </c>
      <c r="J7734" s="37" t="s">
        <v>123</v>
      </c>
      <c r="K7734" s="36" t="s">
        <v>124</v>
      </c>
    </row>
    <row r="7735" spans="1:11" ht="15" customHeight="1">
      <c r="A7735" s="36" t="s">
        <v>7135</v>
      </c>
      <c r="B7735" s="36">
        <v>475473</v>
      </c>
      <c r="C7735" s="35" t="str">
        <f>VLOOKUP(B7735,'[1]EC Sales Date'!$A:$C,2,)</f>
        <v>Pantalon large côtelé</v>
      </c>
      <c r="D7735" s="36" t="s">
        <v>57</v>
      </c>
      <c r="E7735" s="36" t="s">
        <v>57</v>
      </c>
      <c r="F7735" s="36" t="s">
        <v>57</v>
      </c>
      <c r="G7735" s="36" t="s">
        <v>7504</v>
      </c>
      <c r="H7735" s="36" t="s">
        <v>7504</v>
      </c>
      <c r="I7735" s="36" t="s">
        <v>58</v>
      </c>
      <c r="J7735" s="36" t="s">
        <v>59</v>
      </c>
      <c r="K7735" s="36" t="s">
        <v>3973</v>
      </c>
    </row>
    <row r="7736" spans="1:11" ht="15" customHeight="1">
      <c r="A7736" s="36" t="s">
        <v>7136</v>
      </c>
      <c r="B7736" s="36">
        <v>475475</v>
      </c>
      <c r="C7736" s="35" t="str">
        <f>VLOOKUP(B7736,'[1]EC Sales Date'!$A:$C,2,)</f>
        <v>Legging doux AIRism</v>
      </c>
      <c r="D7736" s="36" t="s">
        <v>86</v>
      </c>
      <c r="E7736" s="36" t="s">
        <v>86</v>
      </c>
      <c r="F7736" s="36" t="s">
        <v>86</v>
      </c>
      <c r="G7736" s="36" t="s">
        <v>7504</v>
      </c>
      <c r="H7736" s="36" t="s">
        <v>7504</v>
      </c>
      <c r="I7736" s="36" t="s">
        <v>2254</v>
      </c>
      <c r="J7736" s="36" t="s">
        <v>59</v>
      </c>
      <c r="K7736" s="36" t="s">
        <v>2255</v>
      </c>
    </row>
    <row r="7737" spans="1:11" ht="15" customHeight="1">
      <c r="A7737" s="36" t="s">
        <v>7137</v>
      </c>
      <c r="B7737" s="36">
        <v>475476</v>
      </c>
      <c r="C7737" s="35" t="str">
        <f>VLOOKUP(B7737,'[1]EC Sales Date'!$A:$C,2,)</f>
        <v>T-shirt froncé (Manches évasées)</v>
      </c>
      <c r="D7737" s="36" t="s">
        <v>57</v>
      </c>
      <c r="E7737" s="36" t="s">
        <v>57</v>
      </c>
      <c r="F7737" s="36" t="s">
        <v>57</v>
      </c>
      <c r="G7737" s="36" t="s">
        <v>7504</v>
      </c>
      <c r="H7737" s="36" t="s">
        <v>7504</v>
      </c>
      <c r="I7737" s="36" t="s">
        <v>58</v>
      </c>
      <c r="J7737" s="36" t="s">
        <v>59</v>
      </c>
      <c r="K7737" s="36" t="s">
        <v>523</v>
      </c>
    </row>
    <row r="7738" spans="1:11" ht="15" customHeight="1">
      <c r="A7738" s="36" t="s">
        <v>7138</v>
      </c>
      <c r="B7738" s="36">
        <v>476600</v>
      </c>
      <c r="C7738" s="35" t="str">
        <f>VLOOKUP(B7738,'[1]EC Sales Date'!$A:$C,2,)</f>
        <v>Robe (Manches évasées)</v>
      </c>
      <c r="D7738" s="36" t="s">
        <v>57</v>
      </c>
      <c r="E7738" s="36" t="s">
        <v>57</v>
      </c>
      <c r="F7738" s="36" t="s">
        <v>57</v>
      </c>
      <c r="G7738" s="36" t="s">
        <v>7504</v>
      </c>
      <c r="H7738" s="36" t="s">
        <v>7504</v>
      </c>
      <c r="I7738" s="36" t="s">
        <v>58</v>
      </c>
      <c r="J7738" s="36" t="s">
        <v>59</v>
      </c>
      <c r="K7738" s="36" t="s">
        <v>7139</v>
      </c>
    </row>
    <row r="7739" spans="1:11" ht="15" customHeight="1">
      <c r="A7739" s="36" t="s">
        <v>7140</v>
      </c>
      <c r="B7739" s="36">
        <v>476600</v>
      </c>
      <c r="C7739" s="35" t="str">
        <f>VLOOKUP(B7739,'[1]EC Sales Date'!$A:$C,2,)</f>
        <v>Robe (Manches évasées)</v>
      </c>
      <c r="D7739" s="36" t="s">
        <v>57</v>
      </c>
      <c r="E7739" s="36" t="s">
        <v>57</v>
      </c>
      <c r="F7739" s="36" t="s">
        <v>57</v>
      </c>
      <c r="G7739" s="36" t="s">
        <v>7504</v>
      </c>
      <c r="H7739" s="36" t="s">
        <v>7504</v>
      </c>
      <c r="I7739" s="36" t="s">
        <v>58</v>
      </c>
      <c r="J7739" s="36" t="s">
        <v>59</v>
      </c>
      <c r="K7739" s="36" t="s">
        <v>7141</v>
      </c>
    </row>
    <row r="7740" spans="1:11" ht="15" customHeight="1">
      <c r="A7740" s="36" t="s">
        <v>10160</v>
      </c>
      <c r="B7740" s="36">
        <v>481035</v>
      </c>
      <c r="C7740" s="35" t="e">
        <f>VLOOKUP(B7740,'[1]EC Sales Date'!$A:$C,2,)</f>
        <v>#N/A</v>
      </c>
      <c r="D7740" s="36" t="s">
        <v>86</v>
      </c>
      <c r="E7740" s="36" t="s">
        <v>86</v>
      </c>
      <c r="F7740" s="36" t="s">
        <v>86</v>
      </c>
      <c r="G7740" s="36" t="s">
        <v>7504</v>
      </c>
      <c r="H7740" s="36" t="s">
        <v>7504</v>
      </c>
      <c r="I7740" s="36" t="s">
        <v>58</v>
      </c>
      <c r="J7740" s="36" t="s">
        <v>59</v>
      </c>
      <c r="K7740" s="36" t="s">
        <v>10161</v>
      </c>
    </row>
    <row r="7741" spans="1:11" ht="15" customHeight="1">
      <c r="A7741" s="36" t="s">
        <v>7142</v>
      </c>
      <c r="B7741" s="36">
        <v>474811</v>
      </c>
      <c r="C7741" s="35" t="str">
        <f>VLOOKUP(B7741,'[1]EC Sales Date'!$A:$C,2,)</f>
        <v>Cardigan en maille côtelée (Lavable en machine)</v>
      </c>
      <c r="D7741" s="36" t="s">
        <v>86</v>
      </c>
      <c r="E7741" s="36" t="s">
        <v>86</v>
      </c>
      <c r="F7741" s="36" t="s">
        <v>57</v>
      </c>
      <c r="G7741" s="36" t="s">
        <v>7504</v>
      </c>
      <c r="H7741" s="36" t="s">
        <v>7504</v>
      </c>
      <c r="I7741" s="36" t="s">
        <v>58</v>
      </c>
      <c r="J7741" s="37" t="s">
        <v>123</v>
      </c>
      <c r="K7741" s="36" t="s">
        <v>2274</v>
      </c>
    </row>
    <row r="7742" spans="1:11" ht="15" customHeight="1">
      <c r="A7742" s="36" t="s">
        <v>10162</v>
      </c>
      <c r="B7742" s="36">
        <v>477187</v>
      </c>
      <c r="C7742" s="35" t="str">
        <f>VLOOKUP(B7742,'[1]EC Sales Date'!$A:$C,2,)</f>
        <v>Short en jersey Easy</v>
      </c>
      <c r="D7742" s="36" t="s">
        <v>57</v>
      </c>
      <c r="E7742" s="36" t="s">
        <v>57</v>
      </c>
      <c r="F7742" s="36" t="s">
        <v>57</v>
      </c>
      <c r="G7742" s="36" t="s">
        <v>7504</v>
      </c>
      <c r="H7742" s="36" t="s">
        <v>7504</v>
      </c>
      <c r="I7742" s="36" t="s">
        <v>58</v>
      </c>
      <c r="J7742" s="37" t="s">
        <v>123</v>
      </c>
      <c r="K7742" s="36" t="s">
        <v>364</v>
      </c>
    </row>
    <row r="7743" spans="1:11" ht="15" customHeight="1">
      <c r="A7743" s="36" t="s">
        <v>10163</v>
      </c>
      <c r="B7743" s="36">
        <v>477497</v>
      </c>
      <c r="C7743" s="35" t="str">
        <f>VLOOKUP(B7743,'[1]EC Sales Date'!$A:$C,2,)</f>
        <v>Short en jersey Easy</v>
      </c>
      <c r="D7743" s="36" t="s">
        <v>57</v>
      </c>
      <c r="E7743" s="36" t="s">
        <v>57</v>
      </c>
      <c r="F7743" s="36" t="s">
        <v>57</v>
      </c>
      <c r="G7743" s="36" t="s">
        <v>7504</v>
      </c>
      <c r="H7743" s="36" t="s">
        <v>7504</v>
      </c>
      <c r="I7743" s="36" t="s">
        <v>58</v>
      </c>
      <c r="J7743" s="36" t="s">
        <v>59</v>
      </c>
      <c r="K7743" s="36" t="s">
        <v>203</v>
      </c>
    </row>
    <row r="7744" spans="1:11" ht="15" customHeight="1">
      <c r="A7744" s="36" t="s">
        <v>7143</v>
      </c>
      <c r="B7744" s="36">
        <v>474819</v>
      </c>
      <c r="C7744" s="35" t="str">
        <f>VLOOKUP(B7744,'[1]EC Sales Date'!$A:$C,2,)</f>
        <v>Top court côtelé à brassière intégrée (Sans manches)</v>
      </c>
      <c r="D7744" s="36" t="s">
        <v>57</v>
      </c>
      <c r="E7744" s="36" t="s">
        <v>57</v>
      </c>
      <c r="F7744" s="36" t="s">
        <v>57</v>
      </c>
      <c r="G7744" s="36" t="s">
        <v>7504</v>
      </c>
      <c r="H7744" s="36" t="s">
        <v>7504</v>
      </c>
      <c r="I7744" s="36" t="s">
        <v>58</v>
      </c>
      <c r="J7744" s="36" t="s">
        <v>59</v>
      </c>
      <c r="K7744" s="36" t="s">
        <v>7144</v>
      </c>
    </row>
    <row r="7745" spans="1:11" ht="15" customHeight="1">
      <c r="A7745" s="36" t="s">
        <v>7145</v>
      </c>
      <c r="B7745" s="36">
        <v>475733</v>
      </c>
      <c r="C7745" s="35" t="str">
        <f>VLOOKUP(B7745,'[1]EC Sales Date'!$A:$C,2,)</f>
        <v>Top court côtelé à brassière intégrée (Rayures, Sans manches)</v>
      </c>
      <c r="D7745" s="36" t="s">
        <v>57</v>
      </c>
      <c r="E7745" s="36" t="s">
        <v>57</v>
      </c>
      <c r="F7745" s="36" t="s">
        <v>57</v>
      </c>
      <c r="G7745" s="36" t="s">
        <v>7504</v>
      </c>
      <c r="H7745" s="36" t="s">
        <v>7504</v>
      </c>
      <c r="I7745" s="36" t="s">
        <v>58</v>
      </c>
      <c r="J7745" s="36" t="s">
        <v>59</v>
      </c>
      <c r="K7745" s="36" t="s">
        <v>7146</v>
      </c>
    </row>
    <row r="7746" spans="1:11" ht="15" customHeight="1">
      <c r="A7746" s="36" t="s">
        <v>10164</v>
      </c>
      <c r="B7746" s="36">
        <v>475734</v>
      </c>
      <c r="C7746" s="35" t="str">
        <f>VLOOKUP(B7746,'[1]EC Sales Date'!$A:$C,2,)</f>
        <v>Top court côtelé à brassière intégrée (Ringer)</v>
      </c>
      <c r="D7746" s="36" t="s">
        <v>57</v>
      </c>
      <c r="E7746" s="36" t="s">
        <v>57</v>
      </c>
      <c r="F7746" s="36" t="s">
        <v>57</v>
      </c>
      <c r="G7746" s="36" t="s">
        <v>7504</v>
      </c>
      <c r="H7746" s="36" t="s">
        <v>7504</v>
      </c>
      <c r="I7746" s="36" t="s">
        <v>58</v>
      </c>
      <c r="J7746" s="36" t="s">
        <v>59</v>
      </c>
      <c r="K7746" s="36" t="s">
        <v>10165</v>
      </c>
    </row>
    <row r="7747" spans="1:11" ht="15" customHeight="1">
      <c r="A7747" s="36" t="s">
        <v>10166</v>
      </c>
      <c r="B7747" s="36">
        <v>477185</v>
      </c>
      <c r="C7747" s="35" t="str">
        <f>VLOOKUP(B7747,'[1]EC Sales Date'!$A:$C,2,)</f>
        <v>Short Easy</v>
      </c>
      <c r="D7747" s="36" t="s">
        <v>57</v>
      </c>
      <c r="E7747" s="36" t="s">
        <v>57</v>
      </c>
      <c r="F7747" s="36" t="s">
        <v>57</v>
      </c>
      <c r="G7747" s="36" t="s">
        <v>7504</v>
      </c>
      <c r="H7747" s="36" t="s">
        <v>7504</v>
      </c>
      <c r="I7747" s="36" t="s">
        <v>58</v>
      </c>
      <c r="J7747" s="36" t="s">
        <v>59</v>
      </c>
      <c r="K7747" s="36" t="s">
        <v>10167</v>
      </c>
    </row>
    <row r="7748" spans="1:11" ht="15" customHeight="1">
      <c r="A7748" s="36" t="s">
        <v>10168</v>
      </c>
      <c r="B7748" s="36">
        <v>477498</v>
      </c>
      <c r="C7748" s="35" t="str">
        <f>VLOOKUP(B7748,'[1]EC Sales Date'!$A:$C,2,)</f>
        <v>Short Easy</v>
      </c>
      <c r="D7748" s="36" t="s">
        <v>57</v>
      </c>
      <c r="E7748" s="36" t="s">
        <v>57</v>
      </c>
      <c r="F7748" s="36" t="s">
        <v>7504</v>
      </c>
      <c r="G7748" s="36" t="s">
        <v>57</v>
      </c>
      <c r="H7748" s="36" t="s">
        <v>7504</v>
      </c>
      <c r="I7748" s="36" t="s">
        <v>58</v>
      </c>
      <c r="J7748" s="37" t="s">
        <v>123</v>
      </c>
      <c r="K7748" s="36" t="s">
        <v>124</v>
      </c>
    </row>
    <row r="7749" spans="1:11" ht="15" customHeight="1">
      <c r="A7749" s="36" t="s">
        <v>7147</v>
      </c>
      <c r="B7749" s="36">
        <v>473585</v>
      </c>
      <c r="C7749" s="35" t="str">
        <f>VLOOKUP(B7749,'[1]EC Sales Date'!$A:$C,2,)</f>
        <v>Combinaison (Manches courtes)</v>
      </c>
      <c r="D7749" s="36" t="s">
        <v>57</v>
      </c>
      <c r="E7749" s="36" t="s">
        <v>57</v>
      </c>
      <c r="F7749" s="36" t="s">
        <v>57</v>
      </c>
      <c r="G7749" s="36" t="s">
        <v>7504</v>
      </c>
      <c r="H7749" s="36" t="s">
        <v>7504</v>
      </c>
      <c r="I7749" s="36" t="s">
        <v>58</v>
      </c>
      <c r="J7749" s="37" t="s">
        <v>123</v>
      </c>
      <c r="K7749" s="36" t="s">
        <v>124</v>
      </c>
    </row>
    <row r="7750" spans="1:11" ht="15" customHeight="1">
      <c r="A7750" s="36" t="s">
        <v>7148</v>
      </c>
      <c r="B7750" s="36">
        <v>473586</v>
      </c>
      <c r="C7750" s="35" t="str">
        <f>VLOOKUP(B7750,'[1]EC Sales Date'!$A:$C,2,)</f>
        <v>Combinaison (Sans manches)</v>
      </c>
      <c r="D7750" s="36" t="s">
        <v>57</v>
      </c>
      <c r="E7750" s="36" t="s">
        <v>57</v>
      </c>
      <c r="F7750" s="36" t="s">
        <v>57</v>
      </c>
      <c r="G7750" s="36" t="s">
        <v>7504</v>
      </c>
      <c r="H7750" s="36" t="s">
        <v>7504</v>
      </c>
      <c r="I7750" s="36" t="s">
        <v>58</v>
      </c>
      <c r="J7750" s="37" t="s">
        <v>123</v>
      </c>
      <c r="K7750" s="36" t="s">
        <v>124</v>
      </c>
    </row>
    <row r="7751" spans="1:11" ht="15" customHeight="1">
      <c r="A7751" s="36" t="s">
        <v>10169</v>
      </c>
      <c r="B7751" s="36">
        <v>473611</v>
      </c>
      <c r="C7751" s="35" t="str">
        <f>VLOOKUP(B7751,'[1]EC Sales Date'!$A:$C,2,)</f>
        <v>Short en sergé Easy</v>
      </c>
      <c r="D7751" s="36" t="s">
        <v>57</v>
      </c>
      <c r="E7751" s="36" t="s">
        <v>57</v>
      </c>
      <c r="F7751" s="36" t="s">
        <v>57</v>
      </c>
      <c r="G7751" s="36" t="s">
        <v>7504</v>
      </c>
      <c r="H7751" s="36" t="s">
        <v>7504</v>
      </c>
      <c r="I7751" s="36" t="s">
        <v>58</v>
      </c>
      <c r="J7751" s="37" t="s">
        <v>123</v>
      </c>
      <c r="K7751" s="36" t="s">
        <v>124</v>
      </c>
    </row>
    <row r="7752" spans="1:11" ht="15" customHeight="1">
      <c r="A7752" s="36" t="s">
        <v>10170</v>
      </c>
      <c r="B7752" s="36">
        <v>473614</v>
      </c>
      <c r="C7752" s="35" t="str">
        <f>VLOOKUP(B7752,'[1]EC Sales Date'!$A:$C,2,)</f>
        <v>Short à volants Easy</v>
      </c>
      <c r="D7752" s="36" t="s">
        <v>57</v>
      </c>
      <c r="E7752" s="36" t="s">
        <v>57</v>
      </c>
      <c r="F7752" s="36" t="s">
        <v>57</v>
      </c>
      <c r="G7752" s="36" t="s">
        <v>7504</v>
      </c>
      <c r="H7752" s="36" t="s">
        <v>7504</v>
      </c>
      <c r="I7752" s="36" t="s">
        <v>58</v>
      </c>
      <c r="J7752" s="37" t="s">
        <v>123</v>
      </c>
      <c r="K7752" s="36" t="s">
        <v>124</v>
      </c>
    </row>
    <row r="7753" spans="1:11" ht="15" customHeight="1">
      <c r="A7753" s="36" t="s">
        <v>10171</v>
      </c>
      <c r="B7753" s="36">
        <v>473615</v>
      </c>
      <c r="C7753" s="35" t="str">
        <f>VLOOKUP(B7753,'[1]EC Sales Date'!$A:$C,2,)</f>
        <v>Short en denim Easy</v>
      </c>
      <c r="D7753" s="36" t="s">
        <v>57</v>
      </c>
      <c r="E7753" s="36" t="s">
        <v>57</v>
      </c>
      <c r="F7753" s="36" t="s">
        <v>57</v>
      </c>
      <c r="G7753" s="36" t="s">
        <v>7504</v>
      </c>
      <c r="H7753" s="36" t="s">
        <v>7504</v>
      </c>
      <c r="I7753" s="36" t="s">
        <v>58</v>
      </c>
      <c r="J7753" s="37" t="s">
        <v>123</v>
      </c>
      <c r="K7753" s="36" t="s">
        <v>124</v>
      </c>
    </row>
    <row r="7754" spans="1:11" ht="15" customHeight="1">
      <c r="A7754" s="36" t="s">
        <v>10172</v>
      </c>
      <c r="B7754" s="36">
        <v>473617</v>
      </c>
      <c r="C7754" s="35" t="str">
        <f>VLOOKUP(B7754,'[1]EC Sales Date'!$A:$C,2,)</f>
        <v>Short à volants Easy (Motifs carreaux)</v>
      </c>
      <c r="D7754" s="36" t="s">
        <v>57</v>
      </c>
      <c r="E7754" s="36" t="s">
        <v>57</v>
      </c>
      <c r="F7754" s="36" t="s">
        <v>57</v>
      </c>
      <c r="G7754" s="36" t="s">
        <v>7504</v>
      </c>
      <c r="H7754" s="36" t="s">
        <v>7504</v>
      </c>
      <c r="I7754" s="36" t="s">
        <v>58</v>
      </c>
      <c r="J7754" s="36" t="s">
        <v>59</v>
      </c>
      <c r="K7754" s="36" t="s">
        <v>10173</v>
      </c>
    </row>
    <row r="7755" spans="1:11" ht="15" customHeight="1">
      <c r="A7755" s="36" t="s">
        <v>7149</v>
      </c>
      <c r="B7755" s="36">
        <v>473623</v>
      </c>
      <c r="C7755" s="35" t="str">
        <f>VLOOKUP(B7755,'[1]EC Sales Date'!$A:$C,2,)</f>
        <v>T-Shirt DRY (Rayé)</v>
      </c>
      <c r="D7755" s="36" t="s">
        <v>57</v>
      </c>
      <c r="E7755" s="36" t="s">
        <v>57</v>
      </c>
      <c r="F7755" s="36" t="s">
        <v>57</v>
      </c>
      <c r="G7755" s="36" t="s">
        <v>7504</v>
      </c>
      <c r="H7755" s="36" t="s">
        <v>7504</v>
      </c>
      <c r="I7755" s="36" t="s">
        <v>58</v>
      </c>
      <c r="J7755" s="36" t="s">
        <v>59</v>
      </c>
      <c r="K7755" s="36" t="s">
        <v>2063</v>
      </c>
    </row>
    <row r="7756" spans="1:11" ht="15" customHeight="1">
      <c r="A7756" s="36" t="s">
        <v>7150</v>
      </c>
      <c r="B7756" s="36">
        <v>473624</v>
      </c>
      <c r="C7756" s="35" t="str">
        <f>VLOOKUP(B7756,'[1]EC Sales Date'!$A:$C,2,)</f>
        <v>T-Shirt DRY</v>
      </c>
      <c r="D7756" s="36" t="s">
        <v>57</v>
      </c>
      <c r="E7756" s="36" t="s">
        <v>57</v>
      </c>
      <c r="F7756" s="36" t="s">
        <v>57</v>
      </c>
      <c r="G7756" s="36" t="s">
        <v>7504</v>
      </c>
      <c r="H7756" s="36" t="s">
        <v>7504</v>
      </c>
      <c r="I7756" s="36" t="s">
        <v>58</v>
      </c>
      <c r="J7756" s="36" t="s">
        <v>59</v>
      </c>
      <c r="K7756" s="36" t="s">
        <v>2063</v>
      </c>
    </row>
    <row r="7757" spans="1:11" ht="15" customHeight="1">
      <c r="A7757" s="36" t="s">
        <v>7151</v>
      </c>
      <c r="B7757" s="36">
        <v>473625</v>
      </c>
      <c r="C7757" s="35" t="str">
        <f>VLOOKUP(B7757,'[1]EC Sales Date'!$A:$C,2,)</f>
        <v>T-Shirt DRY (Volants)</v>
      </c>
      <c r="D7757" s="36" t="s">
        <v>57</v>
      </c>
      <c r="E7757" s="36" t="s">
        <v>57</v>
      </c>
      <c r="F7757" s="36" t="s">
        <v>57</v>
      </c>
      <c r="G7757" s="36" t="s">
        <v>7504</v>
      </c>
      <c r="H7757" s="36" t="s">
        <v>7504</v>
      </c>
      <c r="I7757" s="36" t="s">
        <v>1345</v>
      </c>
      <c r="J7757" s="36" t="s">
        <v>59</v>
      </c>
      <c r="K7757" s="36" t="s">
        <v>7152</v>
      </c>
    </row>
    <row r="7758" spans="1:11" ht="15" customHeight="1">
      <c r="A7758" s="36" t="s">
        <v>7153</v>
      </c>
      <c r="B7758" s="36">
        <v>473626</v>
      </c>
      <c r="C7758" s="35" t="str">
        <f>VLOOKUP(B7758,'[1]EC Sales Date'!$A:$C,2,)</f>
        <v>T-Shirt DRY Joy of Print</v>
      </c>
      <c r="D7758" s="36" t="s">
        <v>57</v>
      </c>
      <c r="E7758" s="36" t="s">
        <v>57</v>
      </c>
      <c r="F7758" s="36" t="s">
        <v>57</v>
      </c>
      <c r="G7758" s="36" t="s">
        <v>7504</v>
      </c>
      <c r="H7758" s="36" t="s">
        <v>7504</v>
      </c>
      <c r="I7758" s="36" t="s">
        <v>58</v>
      </c>
      <c r="J7758" s="36" t="s">
        <v>59</v>
      </c>
      <c r="K7758" s="36" t="s">
        <v>2063</v>
      </c>
    </row>
    <row r="7759" spans="1:11" ht="15" customHeight="1">
      <c r="A7759" s="36" t="s">
        <v>7154</v>
      </c>
      <c r="B7759" s="36">
        <v>473659</v>
      </c>
      <c r="C7759" s="35" t="str">
        <f>VLOOKUP(B7759,'[1]EC Sales Date'!$A:$C,2,)</f>
        <v>Pyjamas Dry UT The Picture Book Collection</v>
      </c>
      <c r="D7759" s="36" t="s">
        <v>57</v>
      </c>
      <c r="E7759" s="36" t="s">
        <v>57</v>
      </c>
      <c r="F7759" s="36" t="s">
        <v>57</v>
      </c>
      <c r="G7759" s="36" t="s">
        <v>7504</v>
      </c>
      <c r="H7759" s="36" t="s">
        <v>7504</v>
      </c>
      <c r="I7759" s="36" t="s">
        <v>58</v>
      </c>
      <c r="J7759" s="36" t="s">
        <v>59</v>
      </c>
      <c r="K7759" s="36" t="s">
        <v>5793</v>
      </c>
    </row>
    <row r="7760" spans="1:11" ht="15" customHeight="1">
      <c r="A7760" s="36" t="s">
        <v>7155</v>
      </c>
      <c r="B7760" s="36">
        <v>473660</v>
      </c>
      <c r="C7760" s="35" t="str">
        <f>VLOOKUP(B7760,'[1]EC Sales Date'!$A:$C,2,)</f>
        <v>Pyjamas Dry UT The Picture Book Collection</v>
      </c>
      <c r="D7760" s="36" t="s">
        <v>57</v>
      </c>
      <c r="E7760" s="36" t="s">
        <v>57</v>
      </c>
      <c r="F7760" s="36" t="s">
        <v>57</v>
      </c>
      <c r="G7760" s="36" t="s">
        <v>7504</v>
      </c>
      <c r="H7760" s="36" t="s">
        <v>7504</v>
      </c>
      <c r="I7760" s="36" t="s">
        <v>58</v>
      </c>
      <c r="J7760" s="36" t="s">
        <v>59</v>
      </c>
      <c r="K7760" s="36" t="s">
        <v>3883</v>
      </c>
    </row>
    <row r="7761" spans="1:11" ht="15" customHeight="1">
      <c r="A7761" s="36" t="s">
        <v>7156</v>
      </c>
      <c r="B7761" s="36">
        <v>473661</v>
      </c>
      <c r="C7761" s="35" t="str">
        <f>VLOOKUP(B7761,'[1]EC Sales Date'!$A:$C,2,)</f>
        <v>Pyjamas Dry UT The Picture Book Collection</v>
      </c>
      <c r="D7761" s="36" t="s">
        <v>57</v>
      </c>
      <c r="E7761" s="36" t="s">
        <v>57</v>
      </c>
      <c r="F7761" s="36" t="s">
        <v>57</v>
      </c>
      <c r="G7761" s="36" t="s">
        <v>7504</v>
      </c>
      <c r="H7761" s="36" t="s">
        <v>7504</v>
      </c>
      <c r="I7761" s="36" t="s">
        <v>58</v>
      </c>
      <c r="J7761" s="36" t="s">
        <v>59</v>
      </c>
      <c r="K7761" s="36" t="s">
        <v>5793</v>
      </c>
    </row>
    <row r="7762" spans="1:11" ht="15" customHeight="1">
      <c r="A7762" s="36" t="s">
        <v>7157</v>
      </c>
      <c r="B7762" s="36">
        <v>473662</v>
      </c>
      <c r="C7762" s="35" t="str">
        <f>VLOOKUP(B7762,'[1]EC Sales Date'!$A:$C,2,)</f>
        <v>Pyjamas Dry UT The Picture Book Collection</v>
      </c>
      <c r="D7762" s="36" t="s">
        <v>57</v>
      </c>
      <c r="E7762" s="36" t="s">
        <v>57</v>
      </c>
      <c r="F7762" s="36" t="s">
        <v>57</v>
      </c>
      <c r="G7762" s="36" t="s">
        <v>7504</v>
      </c>
      <c r="H7762" s="36" t="s">
        <v>7504</v>
      </c>
      <c r="I7762" s="36" t="s">
        <v>58</v>
      </c>
      <c r="J7762" s="36" t="s">
        <v>59</v>
      </c>
      <c r="K7762" s="36" t="s">
        <v>3883</v>
      </c>
    </row>
    <row r="7763" spans="1:11" ht="15" customHeight="1">
      <c r="A7763" s="36" t="s">
        <v>7436</v>
      </c>
      <c r="B7763" s="36">
        <v>475183</v>
      </c>
      <c r="C7763" s="35" t="str">
        <f>VLOOKUP(B7763,'[1]EC Sales Date'!$A:$C,2,)</f>
        <v>Robe</v>
      </c>
      <c r="D7763" s="36" t="s">
        <v>57</v>
      </c>
      <c r="E7763" s="36" t="s">
        <v>57</v>
      </c>
      <c r="F7763" s="36" t="s">
        <v>57</v>
      </c>
      <c r="G7763" s="36" t="s">
        <v>7504</v>
      </c>
      <c r="H7763" s="36" t="s">
        <v>7504</v>
      </c>
      <c r="I7763" s="36" t="s">
        <v>58</v>
      </c>
      <c r="J7763" s="36" t="s">
        <v>59</v>
      </c>
      <c r="K7763" s="36" t="s">
        <v>523</v>
      </c>
    </row>
    <row r="7764" spans="1:11" ht="15" customHeight="1">
      <c r="A7764" s="36" t="s">
        <v>7437</v>
      </c>
      <c r="B7764" s="36">
        <v>475184</v>
      </c>
      <c r="C7764" s="35" t="str">
        <f>VLOOKUP(B7764,'[1]EC Sales Date'!$A:$C,2,)</f>
        <v>Robe (Rayée)</v>
      </c>
      <c r="D7764" s="36" t="s">
        <v>57</v>
      </c>
      <c r="E7764" s="36" t="s">
        <v>57</v>
      </c>
      <c r="F7764" s="36" t="s">
        <v>57</v>
      </c>
      <c r="G7764" s="36" t="s">
        <v>7504</v>
      </c>
      <c r="H7764" s="36" t="s">
        <v>7504</v>
      </c>
      <c r="I7764" s="36" t="s">
        <v>58</v>
      </c>
      <c r="J7764" s="36" t="s">
        <v>59</v>
      </c>
      <c r="K7764" s="36" t="s">
        <v>523</v>
      </c>
    </row>
    <row r="7765" spans="1:11" ht="15" customHeight="1">
      <c r="A7765" s="36" t="s">
        <v>7438</v>
      </c>
      <c r="B7765" s="36">
        <v>475182</v>
      </c>
      <c r="C7765" s="35" t="str">
        <f>VLOOKUP(B7765,'[1]EC Sales Date'!$A:$C,2,)</f>
        <v>Chapeau à Protection UV</v>
      </c>
      <c r="D7765" s="36" t="s">
        <v>57</v>
      </c>
      <c r="E7765" s="36" t="s">
        <v>57</v>
      </c>
      <c r="F7765" s="36" t="s">
        <v>57</v>
      </c>
      <c r="G7765" s="36" t="s">
        <v>7504</v>
      </c>
      <c r="H7765" s="36" t="s">
        <v>7504</v>
      </c>
      <c r="I7765" s="36" t="s">
        <v>58</v>
      </c>
      <c r="J7765" s="36" t="s">
        <v>59</v>
      </c>
      <c r="K7765" s="36" t="s">
        <v>1439</v>
      </c>
    </row>
    <row r="7766" spans="1:11" ht="15" customHeight="1">
      <c r="A7766" s="36" t="s">
        <v>7158</v>
      </c>
      <c r="B7766" s="36">
        <v>475694</v>
      </c>
      <c r="C7766" s="35" t="str">
        <f>VLOOKUP(B7766,'[1]EC Sales Date'!$A:$C,2,)</f>
        <v>T-shirt UT Magic For All</v>
      </c>
      <c r="D7766" s="36" t="s">
        <v>57</v>
      </c>
      <c r="E7766" s="36" t="s">
        <v>57</v>
      </c>
      <c r="F7766" s="36" t="s">
        <v>57</v>
      </c>
      <c r="G7766" s="36" t="s">
        <v>7504</v>
      </c>
      <c r="H7766" s="36" t="s">
        <v>7504</v>
      </c>
      <c r="I7766" s="36" t="s">
        <v>58</v>
      </c>
      <c r="J7766" s="36" t="s">
        <v>59</v>
      </c>
      <c r="K7766" s="36" t="s">
        <v>1991</v>
      </c>
    </row>
    <row r="7767" spans="1:11" ht="15" customHeight="1">
      <c r="A7767" s="36" t="s">
        <v>7159</v>
      </c>
      <c r="B7767" s="36">
        <v>475695</v>
      </c>
      <c r="C7767" s="35" t="str">
        <f>VLOOKUP(B7767,'[1]EC Sales Date'!$A:$C,2,)</f>
        <v>T-shirt UT Magic For All</v>
      </c>
      <c r="D7767" s="36" t="s">
        <v>57</v>
      </c>
      <c r="E7767" s="36" t="s">
        <v>57</v>
      </c>
      <c r="F7767" s="36" t="s">
        <v>57</v>
      </c>
      <c r="G7767" s="36" t="s">
        <v>7504</v>
      </c>
      <c r="H7767" s="36" t="s">
        <v>7504</v>
      </c>
      <c r="I7767" s="36" t="s">
        <v>58</v>
      </c>
      <c r="J7767" s="36" t="s">
        <v>59</v>
      </c>
      <c r="K7767" s="36" t="s">
        <v>1991</v>
      </c>
    </row>
    <row r="7768" spans="1:11" ht="15" customHeight="1">
      <c r="A7768" s="36" t="s">
        <v>7160</v>
      </c>
      <c r="B7768" s="36">
        <v>475696</v>
      </c>
      <c r="C7768" s="35" t="str">
        <f>VLOOKUP(B7768,'[1]EC Sales Date'!$A:$C,2,)</f>
        <v>T-shirt UT Magic For All</v>
      </c>
      <c r="D7768" s="36" t="s">
        <v>57</v>
      </c>
      <c r="E7768" s="36" t="s">
        <v>57</v>
      </c>
      <c r="F7768" s="36" t="s">
        <v>57</v>
      </c>
      <c r="G7768" s="36" t="s">
        <v>7504</v>
      </c>
      <c r="H7768" s="36" t="s">
        <v>7504</v>
      </c>
      <c r="I7768" s="36" t="s">
        <v>58</v>
      </c>
      <c r="J7768" s="36" t="s">
        <v>59</v>
      </c>
      <c r="K7768" s="36" t="s">
        <v>1991</v>
      </c>
    </row>
    <row r="7769" spans="1:11" ht="15" customHeight="1">
      <c r="A7769" s="36" t="s">
        <v>7161</v>
      </c>
      <c r="B7769" s="36">
        <v>475697</v>
      </c>
      <c r="C7769" s="35" t="str">
        <f>VLOOKUP(B7769,'[1]EC Sales Date'!$A:$C,2,)</f>
        <v>T-shirt UT Magic For All</v>
      </c>
      <c r="D7769" s="36" t="s">
        <v>57</v>
      </c>
      <c r="E7769" s="36" t="s">
        <v>57</v>
      </c>
      <c r="F7769" s="36" t="s">
        <v>57</v>
      </c>
      <c r="G7769" s="36" t="s">
        <v>7504</v>
      </c>
      <c r="H7769" s="36" t="s">
        <v>7504</v>
      </c>
      <c r="I7769" s="36" t="s">
        <v>58</v>
      </c>
      <c r="J7769" s="36" t="s">
        <v>59</v>
      </c>
      <c r="K7769" s="36" t="s">
        <v>1991</v>
      </c>
    </row>
    <row r="7770" spans="1:11" ht="15" customHeight="1">
      <c r="A7770" s="36" t="s">
        <v>10174</v>
      </c>
      <c r="B7770" s="36">
        <v>475698</v>
      </c>
      <c r="C7770" s="35" t="str">
        <f>VLOOKUP(B7770,'[1]EC Sales Date'!$A:$C,2,)</f>
        <v>T-Shirt UT Pokémon</v>
      </c>
      <c r="D7770" s="36" t="s">
        <v>57</v>
      </c>
      <c r="E7770" s="36" t="s">
        <v>57</v>
      </c>
      <c r="F7770" s="36" t="s">
        <v>57</v>
      </c>
      <c r="G7770" s="36" t="s">
        <v>7504</v>
      </c>
      <c r="H7770" s="36" t="s">
        <v>7504</v>
      </c>
      <c r="I7770" s="36" t="s">
        <v>58</v>
      </c>
      <c r="J7770" s="36" t="s">
        <v>59</v>
      </c>
      <c r="K7770" s="36" t="s">
        <v>1991</v>
      </c>
    </row>
    <row r="7771" spans="1:11" ht="15" customHeight="1">
      <c r="A7771" s="36" t="s">
        <v>10175</v>
      </c>
      <c r="B7771" s="36">
        <v>475699</v>
      </c>
      <c r="C7771" s="35" t="str">
        <f>VLOOKUP(B7771,'[1]EC Sales Date'!$A:$C,2,)</f>
        <v>T-Shirt UT Pokémon</v>
      </c>
      <c r="D7771" s="36" t="s">
        <v>57</v>
      </c>
      <c r="E7771" s="36" t="s">
        <v>57</v>
      </c>
      <c r="F7771" s="36" t="s">
        <v>57</v>
      </c>
      <c r="G7771" s="36" t="s">
        <v>7504</v>
      </c>
      <c r="H7771" s="36" t="s">
        <v>7504</v>
      </c>
      <c r="I7771" s="36" t="s">
        <v>58</v>
      </c>
      <c r="J7771" s="36" t="s">
        <v>59</v>
      </c>
      <c r="K7771" s="36" t="s">
        <v>1991</v>
      </c>
    </row>
    <row r="7772" spans="1:11" ht="15" customHeight="1">
      <c r="A7772" s="36" t="s">
        <v>10176</v>
      </c>
      <c r="B7772" s="36">
        <v>475700</v>
      </c>
      <c r="C7772" s="35" t="str">
        <f>VLOOKUP(B7772,'[1]EC Sales Date'!$A:$C,2,)</f>
        <v>T-Shirt UT Pokémon</v>
      </c>
      <c r="D7772" s="36" t="s">
        <v>57</v>
      </c>
      <c r="E7772" s="36" t="s">
        <v>57</v>
      </c>
      <c r="F7772" s="36" t="s">
        <v>57</v>
      </c>
      <c r="G7772" s="36" t="s">
        <v>7504</v>
      </c>
      <c r="H7772" s="36" t="s">
        <v>7504</v>
      </c>
      <c r="I7772" s="36" t="s">
        <v>58</v>
      </c>
      <c r="J7772" s="36" t="s">
        <v>59</v>
      </c>
      <c r="K7772" s="36" t="s">
        <v>1991</v>
      </c>
    </row>
    <row r="7773" spans="1:11" ht="15" customHeight="1">
      <c r="A7773" s="36" t="s">
        <v>10177</v>
      </c>
      <c r="B7773" s="36">
        <v>475701</v>
      </c>
      <c r="C7773" s="35" t="str">
        <f>VLOOKUP(B7773,'[1]EC Sales Date'!$A:$C,2,)</f>
        <v>T-Shirt UT Pokémon</v>
      </c>
      <c r="D7773" s="36" t="s">
        <v>57</v>
      </c>
      <c r="E7773" s="36" t="s">
        <v>57</v>
      </c>
      <c r="F7773" s="36" t="s">
        <v>57</v>
      </c>
      <c r="G7773" s="36" t="s">
        <v>7504</v>
      </c>
      <c r="H7773" s="36" t="s">
        <v>7504</v>
      </c>
      <c r="I7773" s="36" t="s">
        <v>58</v>
      </c>
      <c r="J7773" s="36" t="s">
        <v>59</v>
      </c>
      <c r="K7773" s="36" t="s">
        <v>1991</v>
      </c>
    </row>
    <row r="7774" spans="1:11" ht="15" customHeight="1">
      <c r="A7774" s="36" t="s">
        <v>10178</v>
      </c>
      <c r="B7774" s="36">
        <v>475703</v>
      </c>
      <c r="C7774" s="35" t="str">
        <f>VLOOKUP(B7774,'[1]EC Sales Date'!$A:$C,2,)</f>
        <v>T-shirt UT The Picture Book Collection</v>
      </c>
      <c r="D7774" s="36" t="s">
        <v>57</v>
      </c>
      <c r="E7774" s="36" t="s">
        <v>57</v>
      </c>
      <c r="F7774" s="36" t="s">
        <v>57</v>
      </c>
      <c r="G7774" s="36" t="s">
        <v>7504</v>
      </c>
      <c r="H7774" s="36" t="s">
        <v>7504</v>
      </c>
      <c r="I7774" s="36" t="s">
        <v>58</v>
      </c>
      <c r="J7774" s="36" t="s">
        <v>59</v>
      </c>
      <c r="K7774" s="36" t="s">
        <v>1991</v>
      </c>
    </row>
    <row r="7775" spans="1:11" ht="15" customHeight="1">
      <c r="A7775" s="36" t="s">
        <v>10179</v>
      </c>
      <c r="B7775" s="36">
        <v>477608</v>
      </c>
      <c r="C7775" s="35" t="str">
        <f>VLOOKUP(B7775,'[1]EC Sales Date'!$A:$C,2,)</f>
        <v>T-shirt UT The Picture Book Collection</v>
      </c>
      <c r="D7775" s="36" t="s">
        <v>57</v>
      </c>
      <c r="E7775" s="36" t="s">
        <v>57</v>
      </c>
      <c r="F7775" s="36" t="s">
        <v>57</v>
      </c>
      <c r="G7775" s="36" t="s">
        <v>7504</v>
      </c>
      <c r="H7775" s="36" t="s">
        <v>7504</v>
      </c>
      <c r="I7775" s="36" t="s">
        <v>58</v>
      </c>
      <c r="J7775" s="36" t="s">
        <v>59</v>
      </c>
      <c r="K7775" s="36" t="s">
        <v>1991</v>
      </c>
    </row>
    <row r="7776" spans="1:11" ht="15" customHeight="1">
      <c r="A7776" s="36" t="s">
        <v>10180</v>
      </c>
      <c r="B7776" s="36">
        <v>477609</v>
      </c>
      <c r="C7776" s="35" t="str">
        <f>VLOOKUP(B7776,'[1]EC Sales Date'!$A:$C,2,)</f>
        <v>T-shirt UT The Picture Book Collection</v>
      </c>
      <c r="D7776" s="36" t="s">
        <v>57</v>
      </c>
      <c r="E7776" s="36" t="s">
        <v>57</v>
      </c>
      <c r="F7776" s="36" t="s">
        <v>57</v>
      </c>
      <c r="G7776" s="36" t="s">
        <v>7504</v>
      </c>
      <c r="H7776" s="36" t="s">
        <v>7504</v>
      </c>
      <c r="I7776" s="36" t="s">
        <v>58</v>
      </c>
      <c r="J7776" s="36" t="s">
        <v>59</v>
      </c>
      <c r="K7776" s="36" t="s">
        <v>1991</v>
      </c>
    </row>
    <row r="7777" spans="1:11" ht="15" customHeight="1">
      <c r="A7777" s="36" t="s">
        <v>7162</v>
      </c>
      <c r="B7777" s="36">
        <v>477031</v>
      </c>
      <c r="C7777" s="35" t="str">
        <f>VLOOKUP(B7777,'[1]EC Sales Date'!$A:$C,2,)</f>
        <v>Salopette</v>
      </c>
      <c r="D7777" s="36" t="s">
        <v>57</v>
      </c>
      <c r="E7777" s="36" t="s">
        <v>57</v>
      </c>
      <c r="F7777" s="36" t="s">
        <v>57</v>
      </c>
      <c r="G7777" s="36" t="s">
        <v>7504</v>
      </c>
      <c r="H7777" s="36" t="s">
        <v>7504</v>
      </c>
      <c r="I7777" s="36" t="s">
        <v>58</v>
      </c>
      <c r="J7777" s="36" t="s">
        <v>59</v>
      </c>
      <c r="K7777" s="36" t="s">
        <v>5529</v>
      </c>
    </row>
    <row r="7778" spans="1:11" ht="15" customHeight="1">
      <c r="A7778" s="36" t="s">
        <v>7163</v>
      </c>
      <c r="B7778" s="36">
        <v>477031</v>
      </c>
      <c r="C7778" s="35" t="str">
        <f>VLOOKUP(B7778,'[1]EC Sales Date'!$A:$C,2,)</f>
        <v>Salopette</v>
      </c>
      <c r="D7778" s="36" t="s">
        <v>57</v>
      </c>
      <c r="E7778" s="36" t="s">
        <v>57</v>
      </c>
      <c r="F7778" s="36" t="s">
        <v>57</v>
      </c>
      <c r="G7778" s="36" t="s">
        <v>7504</v>
      </c>
      <c r="H7778" s="36" t="s">
        <v>7504</v>
      </c>
      <c r="I7778" s="36" t="s">
        <v>58</v>
      </c>
      <c r="J7778" s="36" t="s">
        <v>59</v>
      </c>
      <c r="K7778" s="36" t="s">
        <v>5529</v>
      </c>
    </row>
    <row r="7779" spans="1:11" ht="15" customHeight="1">
      <c r="A7779" s="36" t="s">
        <v>7164</v>
      </c>
      <c r="B7779" s="36">
        <v>477673</v>
      </c>
      <c r="C7779" s="35" t="str">
        <f>VLOOKUP(B7779,'[1]EC Sales Date'!$A:$C,2,)</f>
        <v>Salopette</v>
      </c>
      <c r="D7779" s="36" t="s">
        <v>57</v>
      </c>
      <c r="E7779" s="36" t="s">
        <v>57</v>
      </c>
      <c r="F7779" s="36" t="s">
        <v>57</v>
      </c>
      <c r="G7779" s="36" t="s">
        <v>7504</v>
      </c>
      <c r="H7779" s="36" t="s">
        <v>7504</v>
      </c>
      <c r="I7779" s="36" t="s">
        <v>58</v>
      </c>
      <c r="J7779" s="36" t="s">
        <v>59</v>
      </c>
      <c r="K7779" s="36" t="s">
        <v>5529</v>
      </c>
    </row>
    <row r="7780" spans="1:11" ht="15" customHeight="1">
      <c r="A7780" s="36" t="s">
        <v>7165</v>
      </c>
      <c r="B7780" s="36">
        <v>477673</v>
      </c>
      <c r="C7780" s="35" t="str">
        <f>VLOOKUP(B7780,'[1]EC Sales Date'!$A:$C,2,)</f>
        <v>Salopette</v>
      </c>
      <c r="D7780" s="36" t="s">
        <v>57</v>
      </c>
      <c r="E7780" s="36" t="s">
        <v>57</v>
      </c>
      <c r="F7780" s="36" t="s">
        <v>57</v>
      </c>
      <c r="G7780" s="36" t="s">
        <v>7504</v>
      </c>
      <c r="H7780" s="36" t="s">
        <v>7504</v>
      </c>
      <c r="I7780" s="36" t="s">
        <v>58</v>
      </c>
      <c r="J7780" s="36" t="s">
        <v>59</v>
      </c>
      <c r="K7780" s="36" t="s">
        <v>5529</v>
      </c>
    </row>
    <row r="7781" spans="1:11" ht="15" customHeight="1">
      <c r="A7781" s="36" t="s">
        <v>10181</v>
      </c>
      <c r="B7781" s="36">
        <v>474194</v>
      </c>
      <c r="C7781" s="35" t="e">
        <f>VLOOKUP(B7781,'[1]EC Sales Date'!$A:$C,2,)</f>
        <v>#N/A</v>
      </c>
      <c r="D7781" s="36" t="s">
        <v>57</v>
      </c>
      <c r="E7781" s="36" t="s">
        <v>57</v>
      </c>
      <c r="F7781" s="36" t="s">
        <v>57</v>
      </c>
      <c r="G7781" s="36" t="s">
        <v>7504</v>
      </c>
      <c r="H7781" s="36" t="s">
        <v>7504</v>
      </c>
      <c r="I7781" s="36" t="s">
        <v>58</v>
      </c>
      <c r="J7781" s="36" t="s">
        <v>59</v>
      </c>
      <c r="K7781" s="36" t="s">
        <v>1439</v>
      </c>
    </row>
    <row r="7782" spans="1:11" ht="15" customHeight="1">
      <c r="A7782" s="36" t="s">
        <v>7166</v>
      </c>
      <c r="B7782" s="36">
        <v>474560</v>
      </c>
      <c r="C7782" s="35" t="str">
        <f>VLOOKUP(B7782,'[1]EC Sales Date'!$A:$C,2,)</f>
        <v>Veste AirSense (Décontractée)</v>
      </c>
      <c r="D7782" s="36" t="s">
        <v>57</v>
      </c>
      <c r="E7782" s="36" t="s">
        <v>555</v>
      </c>
      <c r="F7782" s="36" t="s">
        <v>555</v>
      </c>
      <c r="G7782" s="36" t="s">
        <v>7504</v>
      </c>
      <c r="H7782" s="36" t="s">
        <v>7504</v>
      </c>
      <c r="I7782" s="36" t="s">
        <v>78</v>
      </c>
      <c r="J7782" s="36" t="s">
        <v>59</v>
      </c>
      <c r="K7782" s="36" t="s">
        <v>7167</v>
      </c>
    </row>
    <row r="7783" spans="1:11" ht="15" customHeight="1">
      <c r="A7783" s="36" t="s">
        <v>7168</v>
      </c>
      <c r="B7783" s="36">
        <v>474894</v>
      </c>
      <c r="C7783" s="35" t="str">
        <f>VLOOKUP(B7783,'[1]EC Sales Date'!$A:$C,2,)</f>
        <v>Blouson Coupe-vent</v>
      </c>
      <c r="D7783" s="36" t="s">
        <v>57</v>
      </c>
      <c r="E7783" s="36" t="s">
        <v>57</v>
      </c>
      <c r="F7783" s="36" t="s">
        <v>57</v>
      </c>
      <c r="G7783" s="36" t="s">
        <v>7504</v>
      </c>
      <c r="H7783" s="36" t="s">
        <v>7504</v>
      </c>
      <c r="I7783" s="36" t="s">
        <v>58</v>
      </c>
      <c r="J7783" s="36" t="s">
        <v>59</v>
      </c>
      <c r="K7783" s="36" t="s">
        <v>7169</v>
      </c>
    </row>
    <row r="7784" spans="1:11" ht="15" customHeight="1">
      <c r="A7784" s="36" t="s">
        <v>7170</v>
      </c>
      <c r="B7784" s="36">
        <v>474939</v>
      </c>
      <c r="C7784" s="35" t="str">
        <f>VLOOKUP(B7784,'[1]EC Sales Date'!$A:$C,2,)</f>
        <v>Veste sans manches zippée</v>
      </c>
      <c r="D7784" s="36" t="s">
        <v>57</v>
      </c>
      <c r="E7784" s="36" t="s">
        <v>57</v>
      </c>
      <c r="F7784" s="36" t="s">
        <v>57</v>
      </c>
      <c r="G7784" s="36" t="s">
        <v>7504</v>
      </c>
      <c r="H7784" s="36" t="s">
        <v>7504</v>
      </c>
      <c r="I7784" s="36" t="s">
        <v>78</v>
      </c>
      <c r="J7784" s="36" t="s">
        <v>59</v>
      </c>
      <c r="K7784" s="36" t="s">
        <v>7171</v>
      </c>
    </row>
    <row r="7785" spans="1:11" ht="15" customHeight="1">
      <c r="A7785" s="36" t="s">
        <v>10182</v>
      </c>
      <c r="B7785" s="36">
        <v>476253</v>
      </c>
      <c r="C7785" s="35" t="str">
        <f>VLOOKUP(B7785,'[1]EC Sales Date'!$A:$C,2,)</f>
        <v>Veste en Lin Mélangé</v>
      </c>
      <c r="D7785" s="36" t="s">
        <v>57</v>
      </c>
      <c r="E7785" s="36" t="s">
        <v>57</v>
      </c>
      <c r="F7785" s="36" t="s">
        <v>57</v>
      </c>
      <c r="G7785" s="36" t="s">
        <v>7504</v>
      </c>
      <c r="H7785" s="36" t="s">
        <v>7504</v>
      </c>
      <c r="I7785" s="36" t="s">
        <v>58</v>
      </c>
      <c r="J7785" s="36" t="s">
        <v>59</v>
      </c>
      <c r="K7785" s="36" t="s">
        <v>5810</v>
      </c>
    </row>
    <row r="7786" spans="1:11" ht="15" customHeight="1">
      <c r="A7786" s="36" t="s">
        <v>7172</v>
      </c>
      <c r="B7786" s="36">
        <v>473685</v>
      </c>
      <c r="C7786" s="35" t="str">
        <f>VLOOKUP(B7786,'[1]EC Sales Date'!$A:$C,2,)</f>
        <v>Pantalon fuselé en coton et lin</v>
      </c>
      <c r="D7786" s="36" t="s">
        <v>57</v>
      </c>
      <c r="E7786" s="36" t="s">
        <v>57</v>
      </c>
      <c r="F7786" s="36" t="s">
        <v>57</v>
      </c>
      <c r="G7786" s="36" t="s">
        <v>7504</v>
      </c>
      <c r="H7786" s="36" t="s">
        <v>7504</v>
      </c>
      <c r="I7786" s="36" t="s">
        <v>58</v>
      </c>
      <c r="J7786" s="37" t="s">
        <v>123</v>
      </c>
      <c r="K7786" s="36" t="s">
        <v>2130</v>
      </c>
    </row>
    <row r="7787" spans="1:11" ht="15" customHeight="1">
      <c r="A7787" s="36" t="s">
        <v>7173</v>
      </c>
      <c r="B7787" s="36">
        <v>473685</v>
      </c>
      <c r="C7787" s="35" t="str">
        <f>VLOOKUP(B7787,'[1]EC Sales Date'!$A:$C,2,)</f>
        <v>Pantalon fuselé en coton et lin</v>
      </c>
      <c r="D7787" s="36" t="s">
        <v>57</v>
      </c>
      <c r="E7787" s="36" t="s">
        <v>57</v>
      </c>
      <c r="F7787" s="36" t="s">
        <v>57</v>
      </c>
      <c r="G7787" s="36" t="s">
        <v>7504</v>
      </c>
      <c r="H7787" s="36" t="s">
        <v>7504</v>
      </c>
      <c r="I7787" s="36" t="s">
        <v>58</v>
      </c>
      <c r="J7787" s="37" t="s">
        <v>123</v>
      </c>
      <c r="K7787" s="36" t="s">
        <v>2130</v>
      </c>
    </row>
    <row r="7788" spans="1:11" ht="15" customHeight="1">
      <c r="A7788" s="36" t="s">
        <v>7174</v>
      </c>
      <c r="B7788" s="36">
        <v>473685</v>
      </c>
      <c r="C7788" s="35" t="str">
        <f>VLOOKUP(B7788,'[1]EC Sales Date'!$A:$C,2,)</f>
        <v>Pantalon fuselé en coton et lin</v>
      </c>
      <c r="D7788" s="36" t="s">
        <v>86</v>
      </c>
      <c r="E7788" s="36" t="s">
        <v>86</v>
      </c>
      <c r="F7788" s="36" t="s">
        <v>86</v>
      </c>
      <c r="G7788" s="36" t="s">
        <v>7504</v>
      </c>
      <c r="H7788" s="36" t="s">
        <v>7504</v>
      </c>
      <c r="I7788" s="36" t="s">
        <v>58</v>
      </c>
      <c r="J7788" s="37" t="s">
        <v>123</v>
      </c>
      <c r="K7788" s="36" t="s">
        <v>2130</v>
      </c>
    </row>
    <row r="7789" spans="1:11" ht="15" customHeight="1">
      <c r="A7789" s="36" t="s">
        <v>7175</v>
      </c>
      <c r="B7789" s="36">
        <v>473686</v>
      </c>
      <c r="C7789" s="35" t="str">
        <f>VLOOKUP(B7789,'[1]EC Sales Date'!$A:$C,2,)</f>
        <v>Pantalon fuselé en coton et lin (Rayé)</v>
      </c>
      <c r="D7789" s="36" t="s">
        <v>57</v>
      </c>
      <c r="E7789" s="36" t="s">
        <v>57</v>
      </c>
      <c r="F7789" s="36" t="s">
        <v>57</v>
      </c>
      <c r="G7789" s="36" t="s">
        <v>7504</v>
      </c>
      <c r="H7789" s="36" t="s">
        <v>7504</v>
      </c>
      <c r="I7789" s="36" t="s">
        <v>58</v>
      </c>
      <c r="J7789" s="37" t="s">
        <v>123</v>
      </c>
      <c r="K7789" s="36" t="s">
        <v>1472</v>
      </c>
    </row>
    <row r="7790" spans="1:11" ht="15" customHeight="1">
      <c r="A7790" s="36" t="s">
        <v>7176</v>
      </c>
      <c r="B7790" s="36">
        <v>473687</v>
      </c>
      <c r="C7790" s="35" t="str">
        <f>VLOOKUP(B7790,'[1]EC Sales Date'!$A:$C,2,)</f>
        <v>Pantalon fuselé en coton et lin (Long)</v>
      </c>
      <c r="D7790" s="36" t="s">
        <v>57</v>
      </c>
      <c r="E7790" s="36" t="s">
        <v>57</v>
      </c>
      <c r="F7790" s="36" t="s">
        <v>57</v>
      </c>
      <c r="G7790" s="36" t="s">
        <v>7504</v>
      </c>
      <c r="H7790" s="36" t="s">
        <v>7504</v>
      </c>
      <c r="I7790" s="36" t="s">
        <v>58</v>
      </c>
      <c r="J7790" s="37" t="s">
        <v>123</v>
      </c>
      <c r="K7790" s="36" t="s">
        <v>2130</v>
      </c>
    </row>
    <row r="7791" spans="1:11" ht="15" customHeight="1">
      <c r="A7791" s="36" t="s">
        <v>7177</v>
      </c>
      <c r="B7791" s="36">
        <v>473687</v>
      </c>
      <c r="C7791" s="35" t="str">
        <f>VLOOKUP(B7791,'[1]EC Sales Date'!$A:$C,2,)</f>
        <v>Pantalon fuselé en coton et lin (Long)</v>
      </c>
      <c r="D7791" s="36" t="s">
        <v>57</v>
      </c>
      <c r="E7791" s="36" t="s">
        <v>57</v>
      </c>
      <c r="F7791" s="36" t="s">
        <v>57</v>
      </c>
      <c r="G7791" s="36" t="s">
        <v>7504</v>
      </c>
      <c r="H7791" s="36" t="s">
        <v>7504</v>
      </c>
      <c r="I7791" s="36" t="s">
        <v>58</v>
      </c>
      <c r="J7791" s="37" t="s">
        <v>123</v>
      </c>
      <c r="K7791" s="36" t="s">
        <v>2130</v>
      </c>
    </row>
    <row r="7792" spans="1:11" ht="15" customHeight="1">
      <c r="A7792" s="36" t="s">
        <v>7178</v>
      </c>
      <c r="B7792" s="36">
        <v>473688</v>
      </c>
      <c r="C7792" s="35" t="str">
        <f>VLOOKUP(B7792,'[1]EC Sales Date'!$A:$C,2,)</f>
        <v>Pantalon fuselé en coton et lin (Rayé, Long)</v>
      </c>
      <c r="D7792" s="36" t="s">
        <v>57</v>
      </c>
      <c r="E7792" s="36" t="s">
        <v>57</v>
      </c>
      <c r="F7792" s="36" t="s">
        <v>57</v>
      </c>
      <c r="G7792" s="36" t="s">
        <v>7504</v>
      </c>
      <c r="H7792" s="36" t="s">
        <v>7504</v>
      </c>
      <c r="I7792" s="36" t="s">
        <v>58</v>
      </c>
      <c r="J7792" s="37" t="s">
        <v>123</v>
      </c>
      <c r="K7792" s="36" t="s">
        <v>1472</v>
      </c>
    </row>
    <row r="7793" spans="1:11" ht="15" customHeight="1">
      <c r="A7793" s="36" t="s">
        <v>10183</v>
      </c>
      <c r="B7793" s="36">
        <v>473696</v>
      </c>
      <c r="C7793" s="35" t="str">
        <f>VLOOKUP(B7793,'[1]EC Sales Date'!$A:$C,2,)</f>
        <v>Short en lin et coton mélangés</v>
      </c>
      <c r="D7793" s="36" t="s">
        <v>57</v>
      </c>
      <c r="E7793" s="36" t="s">
        <v>57</v>
      </c>
      <c r="F7793" s="36" t="s">
        <v>57</v>
      </c>
      <c r="G7793" s="36" t="s">
        <v>7504</v>
      </c>
      <c r="H7793" s="36" t="s">
        <v>7504</v>
      </c>
      <c r="I7793" s="36" t="s">
        <v>58</v>
      </c>
      <c r="J7793" s="37" t="s">
        <v>123</v>
      </c>
      <c r="K7793" s="36" t="s">
        <v>2130</v>
      </c>
    </row>
    <row r="7794" spans="1:11" ht="15" customHeight="1">
      <c r="A7794" s="36" t="s">
        <v>10184</v>
      </c>
      <c r="B7794" s="36">
        <v>473696</v>
      </c>
      <c r="C7794" s="35" t="str">
        <f>VLOOKUP(B7794,'[1]EC Sales Date'!$A:$C,2,)</f>
        <v>Short en lin et coton mélangés</v>
      </c>
      <c r="D7794" s="36" t="s">
        <v>57</v>
      </c>
      <c r="E7794" s="36" t="s">
        <v>57</v>
      </c>
      <c r="F7794" s="36" t="s">
        <v>57</v>
      </c>
      <c r="G7794" s="36" t="s">
        <v>7504</v>
      </c>
      <c r="H7794" s="36" t="s">
        <v>7504</v>
      </c>
      <c r="I7794" s="36" t="s">
        <v>58</v>
      </c>
      <c r="J7794" s="37" t="s">
        <v>123</v>
      </c>
      <c r="K7794" s="36" t="s">
        <v>2130</v>
      </c>
    </row>
    <row r="7795" spans="1:11" ht="15" customHeight="1">
      <c r="A7795" s="36" t="s">
        <v>10185</v>
      </c>
      <c r="B7795" s="36">
        <v>473696</v>
      </c>
      <c r="C7795" s="35" t="str">
        <f>VLOOKUP(B7795,'[1]EC Sales Date'!$A:$C,2,)</f>
        <v>Short en lin et coton mélangés</v>
      </c>
      <c r="D7795" s="36" t="s">
        <v>57</v>
      </c>
      <c r="E7795" s="36" t="s">
        <v>57</v>
      </c>
      <c r="F7795" s="36" t="s">
        <v>57</v>
      </c>
      <c r="G7795" s="36" t="s">
        <v>7504</v>
      </c>
      <c r="H7795" s="36" t="s">
        <v>7504</v>
      </c>
      <c r="I7795" s="36" t="s">
        <v>58</v>
      </c>
      <c r="J7795" s="36" t="s">
        <v>59</v>
      </c>
      <c r="K7795" s="36" t="s">
        <v>10186</v>
      </c>
    </row>
    <row r="7796" spans="1:11" ht="15" customHeight="1">
      <c r="A7796" s="36" t="s">
        <v>10187</v>
      </c>
      <c r="B7796" s="36">
        <v>473696</v>
      </c>
      <c r="C7796" s="35" t="str">
        <f>VLOOKUP(B7796,'[1]EC Sales Date'!$A:$C,2,)</f>
        <v>Short en lin et coton mélangés</v>
      </c>
      <c r="D7796" s="36" t="s">
        <v>57</v>
      </c>
      <c r="E7796" s="36" t="s">
        <v>57</v>
      </c>
      <c r="F7796" s="36" t="s">
        <v>57</v>
      </c>
      <c r="G7796" s="36" t="s">
        <v>7504</v>
      </c>
      <c r="H7796" s="36" t="s">
        <v>7504</v>
      </c>
      <c r="I7796" s="36" t="s">
        <v>58</v>
      </c>
      <c r="J7796" s="36" t="s">
        <v>59</v>
      </c>
      <c r="K7796" s="36" t="s">
        <v>10186</v>
      </c>
    </row>
    <row r="7797" spans="1:11" ht="15" customHeight="1">
      <c r="A7797" s="36" t="s">
        <v>10188</v>
      </c>
      <c r="B7797" s="36">
        <v>473698</v>
      </c>
      <c r="C7797" s="35" t="str">
        <f>VLOOKUP(B7797,'[1]EC Sales Date'!$A:$C,2,)</f>
        <v>Short en lin et coton mélangés (Rayé)</v>
      </c>
      <c r="D7797" s="36" t="s">
        <v>57</v>
      </c>
      <c r="E7797" s="36" t="s">
        <v>57</v>
      </c>
      <c r="F7797" s="36" t="s">
        <v>57</v>
      </c>
      <c r="G7797" s="36" t="s">
        <v>7504</v>
      </c>
      <c r="H7797" s="36" t="s">
        <v>7504</v>
      </c>
      <c r="I7797" s="36" t="s">
        <v>58</v>
      </c>
      <c r="J7797" s="37" t="s">
        <v>123</v>
      </c>
      <c r="K7797" s="36" t="s">
        <v>1472</v>
      </c>
    </row>
    <row r="7798" spans="1:11" ht="15" customHeight="1">
      <c r="A7798" s="36" t="s">
        <v>10189</v>
      </c>
      <c r="B7798" s="36">
        <v>473698</v>
      </c>
      <c r="C7798" s="35" t="str">
        <f>VLOOKUP(B7798,'[1]EC Sales Date'!$A:$C,2,)</f>
        <v>Short en lin et coton mélangés (Rayé)</v>
      </c>
      <c r="D7798" s="36" t="s">
        <v>57</v>
      </c>
      <c r="E7798" s="36" t="s">
        <v>57</v>
      </c>
      <c r="F7798" s="36" t="s">
        <v>57</v>
      </c>
      <c r="G7798" s="36" t="s">
        <v>7504</v>
      </c>
      <c r="H7798" s="36" t="s">
        <v>7504</v>
      </c>
      <c r="I7798" s="36" t="s">
        <v>58</v>
      </c>
      <c r="J7798" s="37" t="s">
        <v>123</v>
      </c>
      <c r="K7798" s="36" t="s">
        <v>1472</v>
      </c>
    </row>
    <row r="7799" spans="1:11" ht="15" customHeight="1">
      <c r="A7799" s="36" t="s">
        <v>10190</v>
      </c>
      <c r="B7799" s="36">
        <v>473701</v>
      </c>
      <c r="C7799" s="35" t="str">
        <f>VLOOKUP(B7799,'[1]EC Sales Date'!$A:$C,2,)</f>
        <v>Jupe-short en lin mélangé</v>
      </c>
      <c r="D7799" s="36" t="s">
        <v>86</v>
      </c>
      <c r="E7799" s="36" t="s">
        <v>57</v>
      </c>
      <c r="F7799" s="36" t="s">
        <v>57</v>
      </c>
      <c r="G7799" s="36" t="s">
        <v>7504</v>
      </c>
      <c r="H7799" s="36" t="s">
        <v>7504</v>
      </c>
      <c r="I7799" s="36" t="s">
        <v>58</v>
      </c>
      <c r="J7799" s="37" t="s">
        <v>123</v>
      </c>
      <c r="K7799" s="36" t="s">
        <v>10191</v>
      </c>
    </row>
    <row r="7800" spans="1:11" ht="15" customHeight="1">
      <c r="A7800" s="36" t="s">
        <v>10192</v>
      </c>
      <c r="B7800" s="36">
        <v>473701</v>
      </c>
      <c r="C7800" s="35" t="str">
        <f>VLOOKUP(B7800,'[1]EC Sales Date'!$A:$C,2,)</f>
        <v>Jupe-short en lin mélangé</v>
      </c>
      <c r="D7800" s="36" t="s">
        <v>86</v>
      </c>
      <c r="E7800" s="36" t="s">
        <v>57</v>
      </c>
      <c r="F7800" s="36" t="s">
        <v>57</v>
      </c>
      <c r="G7800" s="36" t="s">
        <v>7504</v>
      </c>
      <c r="H7800" s="36" t="s">
        <v>7504</v>
      </c>
      <c r="I7800" s="36" t="s">
        <v>58</v>
      </c>
      <c r="J7800" s="36" t="s">
        <v>59</v>
      </c>
      <c r="K7800" s="36" t="s">
        <v>10193</v>
      </c>
    </row>
    <row r="7801" spans="1:11" ht="15" customHeight="1">
      <c r="A7801" s="36" t="s">
        <v>10194</v>
      </c>
      <c r="B7801" s="36">
        <v>477613</v>
      </c>
      <c r="C7801" s="35" t="str">
        <f>VLOOKUP(B7801,'[1]EC Sales Date'!$A:$C,2,)</f>
        <v>Jupe-short en lin mélangé (Motifs carreaux)</v>
      </c>
      <c r="D7801" s="36" t="s">
        <v>57</v>
      </c>
      <c r="E7801" s="36" t="s">
        <v>57</v>
      </c>
      <c r="F7801" s="36" t="s">
        <v>57</v>
      </c>
      <c r="G7801" s="36" t="s">
        <v>7504</v>
      </c>
      <c r="H7801" s="36" t="s">
        <v>7504</v>
      </c>
      <c r="I7801" s="36" t="s">
        <v>58</v>
      </c>
      <c r="J7801" s="36" t="s">
        <v>59</v>
      </c>
      <c r="K7801" s="36" t="s">
        <v>10195</v>
      </c>
    </row>
    <row r="7802" spans="1:11" ht="15" customHeight="1">
      <c r="A7802" s="36" t="s">
        <v>10196</v>
      </c>
      <c r="B7802" s="36">
        <v>477613</v>
      </c>
      <c r="C7802" s="35" t="str">
        <f>VLOOKUP(B7802,'[1]EC Sales Date'!$A:$C,2,)</f>
        <v>Jupe-short en lin mélangé (Motifs carreaux)</v>
      </c>
      <c r="D7802" s="36" t="s">
        <v>86</v>
      </c>
      <c r="E7802" s="36" t="s">
        <v>57</v>
      </c>
      <c r="F7802" s="36" t="s">
        <v>57</v>
      </c>
      <c r="G7802" s="36" t="s">
        <v>7504</v>
      </c>
      <c r="H7802" s="36" t="s">
        <v>7504</v>
      </c>
      <c r="I7802" s="36" t="s">
        <v>58</v>
      </c>
      <c r="J7802" s="36" t="s">
        <v>59</v>
      </c>
      <c r="K7802" s="36" t="s">
        <v>10195</v>
      </c>
    </row>
    <row r="7803" spans="1:11" ht="15" customHeight="1">
      <c r="A7803" s="36" t="s">
        <v>7179</v>
      </c>
      <c r="B7803" s="36">
        <v>475819</v>
      </c>
      <c r="C7803" s="35" t="str">
        <f>VLOOKUP(B7803,'[1]EC Sales Date'!$A:$C,2,)</f>
        <v>Pantalon Large AirSense</v>
      </c>
      <c r="D7803" s="36" t="s">
        <v>57</v>
      </c>
      <c r="E7803" s="36" t="s">
        <v>555</v>
      </c>
      <c r="F7803" s="36" t="s">
        <v>555</v>
      </c>
      <c r="G7803" s="36" t="s">
        <v>7504</v>
      </c>
      <c r="H7803" s="36" t="s">
        <v>7504</v>
      </c>
      <c r="I7803" s="36" t="s">
        <v>58</v>
      </c>
      <c r="J7803" s="36" t="s">
        <v>59</v>
      </c>
      <c r="K7803" s="36" t="s">
        <v>2144</v>
      </c>
    </row>
    <row r="7804" spans="1:11" ht="15" customHeight="1">
      <c r="A7804" s="36" t="s">
        <v>7180</v>
      </c>
      <c r="B7804" s="36">
        <v>477872</v>
      </c>
      <c r="C7804" s="35" t="str">
        <f>VLOOKUP(B7804,'[1]EC Sales Date'!$A:$C,2,)</f>
        <v>Pantalon Large AirSense (Long)</v>
      </c>
      <c r="D7804" s="36" t="s">
        <v>57</v>
      </c>
      <c r="E7804" s="36" t="s">
        <v>555</v>
      </c>
      <c r="F7804" s="36" t="s">
        <v>555</v>
      </c>
      <c r="G7804" s="36" t="s">
        <v>7504</v>
      </c>
      <c r="H7804" s="36" t="s">
        <v>7504</v>
      </c>
      <c r="I7804" s="36" t="s">
        <v>58</v>
      </c>
      <c r="J7804" s="36" t="s">
        <v>59</v>
      </c>
      <c r="K7804" s="36" t="s">
        <v>2144</v>
      </c>
    </row>
    <row r="7805" spans="1:11" ht="15" customHeight="1">
      <c r="A7805" s="36" t="s">
        <v>10197</v>
      </c>
      <c r="B7805" s="36">
        <v>475820</v>
      </c>
      <c r="C7805" s="35" t="str">
        <f>VLOOKUP(B7805,'[1]EC Sales Date'!$A:$C,2,)</f>
        <v>Pantalon en nylon</v>
      </c>
      <c r="D7805" s="36" t="s">
        <v>80</v>
      </c>
      <c r="E7805" s="36" t="s">
        <v>57</v>
      </c>
      <c r="F7805" s="36" t="s">
        <v>57</v>
      </c>
      <c r="G7805" s="36" t="s">
        <v>7504</v>
      </c>
      <c r="H7805" s="36" t="s">
        <v>7504</v>
      </c>
      <c r="I7805" s="36" t="s">
        <v>621</v>
      </c>
      <c r="J7805" s="36" t="s">
        <v>59</v>
      </c>
      <c r="K7805" s="36" t="s">
        <v>10198</v>
      </c>
    </row>
    <row r="7806" spans="1:11" ht="15" customHeight="1">
      <c r="A7806" s="36" t="s">
        <v>10199</v>
      </c>
      <c r="B7806" s="36">
        <v>475823</v>
      </c>
      <c r="C7806" s="35" t="str">
        <f>VLOOKUP(B7806,'[1]EC Sales Date'!$A:$C,2,)</f>
        <v>Bermuda utilitaire</v>
      </c>
      <c r="D7806" s="36" t="s">
        <v>57</v>
      </c>
      <c r="E7806" s="36" t="s">
        <v>57</v>
      </c>
      <c r="F7806" s="36" t="s">
        <v>57</v>
      </c>
      <c r="G7806" s="36" t="s">
        <v>7504</v>
      </c>
      <c r="H7806" s="36" t="s">
        <v>7504</v>
      </c>
      <c r="I7806" s="36" t="s">
        <v>58</v>
      </c>
      <c r="J7806" s="36" t="s">
        <v>59</v>
      </c>
      <c r="K7806" s="36" t="s">
        <v>10200</v>
      </c>
    </row>
    <row r="7807" spans="1:11" ht="15" customHeight="1">
      <c r="A7807" s="36" t="s">
        <v>10201</v>
      </c>
      <c r="B7807" s="36">
        <v>475823</v>
      </c>
      <c r="C7807" s="35" t="str">
        <f>VLOOKUP(B7807,'[1]EC Sales Date'!$A:$C,2,)</f>
        <v>Bermuda utilitaire</v>
      </c>
      <c r="D7807" s="36" t="s">
        <v>57</v>
      </c>
      <c r="E7807" s="36" t="s">
        <v>57</v>
      </c>
      <c r="F7807" s="36" t="s">
        <v>57</v>
      </c>
      <c r="G7807" s="36" t="s">
        <v>7504</v>
      </c>
      <c r="H7807" s="36" t="s">
        <v>7504</v>
      </c>
      <c r="I7807" s="36" t="s">
        <v>58</v>
      </c>
      <c r="J7807" s="36" t="s">
        <v>59</v>
      </c>
      <c r="K7807" s="36" t="s">
        <v>10202</v>
      </c>
    </row>
    <row r="7808" spans="1:11" ht="15" customHeight="1">
      <c r="A7808" s="36" t="s">
        <v>10203</v>
      </c>
      <c r="B7808" s="36">
        <v>475861</v>
      </c>
      <c r="C7808" s="35" t="str">
        <f>VLOOKUP(B7808,'[1]EC Sales Date'!$A:$C,2,)</f>
        <v>Short en jean</v>
      </c>
      <c r="D7808" s="36" t="s">
        <v>80</v>
      </c>
      <c r="E7808" s="36" t="s">
        <v>86</v>
      </c>
      <c r="F7808" s="36" t="s">
        <v>86</v>
      </c>
      <c r="G7808" s="36" t="s">
        <v>7504</v>
      </c>
      <c r="H7808" s="36" t="s">
        <v>7504</v>
      </c>
      <c r="I7808" s="36" t="s">
        <v>58</v>
      </c>
      <c r="J7808" s="37" t="s">
        <v>123</v>
      </c>
      <c r="K7808" s="36" t="s">
        <v>76</v>
      </c>
    </row>
    <row r="7809" spans="1:11" ht="15" customHeight="1">
      <c r="A7809" s="36" t="s">
        <v>10204</v>
      </c>
      <c r="B7809" s="36">
        <v>475861</v>
      </c>
      <c r="C7809" s="35" t="str">
        <f>VLOOKUP(B7809,'[1]EC Sales Date'!$A:$C,2,)</f>
        <v>Short en jean</v>
      </c>
      <c r="D7809" s="36" t="s">
        <v>80</v>
      </c>
      <c r="E7809" s="36" t="s">
        <v>86</v>
      </c>
      <c r="F7809" s="36" t="s">
        <v>86</v>
      </c>
      <c r="G7809" s="36" t="s">
        <v>7504</v>
      </c>
      <c r="H7809" s="36" t="s">
        <v>7504</v>
      </c>
      <c r="I7809" s="36" t="s">
        <v>58</v>
      </c>
      <c r="J7809" s="37" t="s">
        <v>123</v>
      </c>
      <c r="K7809" s="36" t="s">
        <v>76</v>
      </c>
    </row>
    <row r="7810" spans="1:11" ht="15" customHeight="1">
      <c r="A7810" s="36" t="s">
        <v>10205</v>
      </c>
      <c r="B7810" s="36">
        <v>475861</v>
      </c>
      <c r="C7810" s="35" t="str">
        <f>VLOOKUP(B7810,'[1]EC Sales Date'!$A:$C,2,)</f>
        <v>Short en jean</v>
      </c>
      <c r="D7810" s="36" t="s">
        <v>80</v>
      </c>
      <c r="E7810" s="36" t="s">
        <v>86</v>
      </c>
      <c r="F7810" s="36" t="s">
        <v>86</v>
      </c>
      <c r="G7810" s="36" t="s">
        <v>7504</v>
      </c>
      <c r="H7810" s="36" t="s">
        <v>7504</v>
      </c>
      <c r="I7810" s="36" t="s">
        <v>58</v>
      </c>
      <c r="J7810" s="37" t="s">
        <v>123</v>
      </c>
      <c r="K7810" s="36" t="s">
        <v>76</v>
      </c>
    </row>
    <row r="7811" spans="1:11" ht="15" customHeight="1">
      <c r="A7811" s="36" t="s">
        <v>10206</v>
      </c>
      <c r="B7811" s="36">
        <v>475861</v>
      </c>
      <c r="C7811" s="35" t="str">
        <f>VLOOKUP(B7811,'[1]EC Sales Date'!$A:$C,2,)</f>
        <v>Short en jean</v>
      </c>
      <c r="D7811" s="36" t="s">
        <v>56</v>
      </c>
      <c r="E7811" s="36" t="s">
        <v>86</v>
      </c>
      <c r="F7811" s="36" t="s">
        <v>86</v>
      </c>
      <c r="G7811" s="36" t="s">
        <v>7504</v>
      </c>
      <c r="H7811" s="36" t="s">
        <v>7504</v>
      </c>
      <c r="I7811" s="36" t="s">
        <v>58</v>
      </c>
      <c r="J7811" s="37" t="s">
        <v>123</v>
      </c>
      <c r="K7811" s="36" t="s">
        <v>76</v>
      </c>
    </row>
    <row r="7812" spans="1:11" ht="15" customHeight="1">
      <c r="A7812" s="36" t="s">
        <v>10207</v>
      </c>
      <c r="B7812" s="36">
        <v>475861</v>
      </c>
      <c r="C7812" s="35" t="str">
        <f>VLOOKUP(B7812,'[1]EC Sales Date'!$A:$C,2,)</f>
        <v>Short en jean</v>
      </c>
      <c r="D7812" s="36" t="s">
        <v>80</v>
      </c>
      <c r="E7812" s="36" t="s">
        <v>86</v>
      </c>
      <c r="F7812" s="36" t="s">
        <v>86</v>
      </c>
      <c r="G7812" s="36" t="s">
        <v>7504</v>
      </c>
      <c r="H7812" s="36" t="s">
        <v>7504</v>
      </c>
      <c r="I7812" s="36" t="s">
        <v>58</v>
      </c>
      <c r="J7812" s="37" t="s">
        <v>123</v>
      </c>
      <c r="K7812" s="36" t="s">
        <v>76</v>
      </c>
    </row>
    <row r="7813" spans="1:11" ht="15" customHeight="1">
      <c r="A7813" s="36" t="s">
        <v>7181</v>
      </c>
      <c r="B7813" s="36">
        <v>476096</v>
      </c>
      <c r="C7813" s="35" t="str">
        <f>VLOOKUP(B7813,'[1]EC Sales Date'!$A:$C,2,)</f>
        <v>Bermuda AirSense</v>
      </c>
      <c r="D7813" s="36" t="s">
        <v>57</v>
      </c>
      <c r="E7813" s="36" t="s">
        <v>555</v>
      </c>
      <c r="F7813" s="36" t="s">
        <v>555</v>
      </c>
      <c r="G7813" s="36" t="s">
        <v>7504</v>
      </c>
      <c r="H7813" s="36" t="s">
        <v>7504</v>
      </c>
      <c r="I7813" s="36" t="s">
        <v>58</v>
      </c>
      <c r="J7813" s="36" t="s">
        <v>59</v>
      </c>
      <c r="K7813" s="36" t="s">
        <v>2144</v>
      </c>
    </row>
    <row r="7814" spans="1:11" ht="15" customHeight="1">
      <c r="A7814" s="36" t="s">
        <v>10208</v>
      </c>
      <c r="B7814" s="36">
        <v>476203</v>
      </c>
      <c r="C7814" s="35" t="str">
        <f>VLOOKUP(B7814,'[1]EC Sales Date'!$A:$C,2,)</f>
        <v>Pantalon Barrel en lin mélangé</v>
      </c>
      <c r="D7814" s="36" t="s">
        <v>57</v>
      </c>
      <c r="E7814" s="36" t="s">
        <v>57</v>
      </c>
      <c r="F7814" s="36" t="s">
        <v>57</v>
      </c>
      <c r="G7814" s="36" t="s">
        <v>7504</v>
      </c>
      <c r="H7814" s="36" t="s">
        <v>7504</v>
      </c>
      <c r="I7814" s="36" t="s">
        <v>58</v>
      </c>
      <c r="J7814" s="36" t="s">
        <v>59</v>
      </c>
      <c r="K7814" s="36" t="s">
        <v>2089</v>
      </c>
    </row>
    <row r="7815" spans="1:11" ht="15" customHeight="1">
      <c r="A7815" s="36" t="s">
        <v>10209</v>
      </c>
      <c r="B7815" s="36">
        <v>476203</v>
      </c>
      <c r="C7815" s="35" t="str">
        <f>VLOOKUP(B7815,'[1]EC Sales Date'!$A:$C,2,)</f>
        <v>Pantalon Barrel en lin mélangé</v>
      </c>
      <c r="D7815" s="36" t="s">
        <v>57</v>
      </c>
      <c r="E7815" s="36" t="s">
        <v>57</v>
      </c>
      <c r="F7815" s="36" t="s">
        <v>57</v>
      </c>
      <c r="G7815" s="36" t="s">
        <v>7504</v>
      </c>
      <c r="H7815" s="36" t="s">
        <v>7504</v>
      </c>
      <c r="I7815" s="36" t="s">
        <v>58</v>
      </c>
      <c r="J7815" s="36" t="s">
        <v>59</v>
      </c>
      <c r="K7815" s="36" t="s">
        <v>2089</v>
      </c>
    </row>
    <row r="7816" spans="1:11" ht="15" customHeight="1">
      <c r="A7816" s="36" t="s">
        <v>10210</v>
      </c>
      <c r="B7816" s="36">
        <v>479310</v>
      </c>
      <c r="C7816" s="35" t="str">
        <f>VLOOKUP(B7816,'[1]EC Sales Date'!$A:$C,2,)</f>
        <v>Pantalon Barrel en lin mélangé (Long)</v>
      </c>
      <c r="D7816" s="36" t="s">
        <v>57</v>
      </c>
      <c r="E7816" s="36" t="s">
        <v>57</v>
      </c>
      <c r="F7816" s="36" t="s">
        <v>57</v>
      </c>
      <c r="G7816" s="36" t="s">
        <v>7504</v>
      </c>
      <c r="H7816" s="36" t="s">
        <v>7504</v>
      </c>
      <c r="I7816" s="36" t="s">
        <v>58</v>
      </c>
      <c r="J7816" s="36" t="s">
        <v>59</v>
      </c>
      <c r="K7816" s="36" t="s">
        <v>2089</v>
      </c>
    </row>
    <row r="7817" spans="1:11" ht="15" customHeight="1">
      <c r="A7817" s="36" t="s">
        <v>10211</v>
      </c>
      <c r="B7817" s="36">
        <v>479310</v>
      </c>
      <c r="C7817" s="35" t="str">
        <f>VLOOKUP(B7817,'[1]EC Sales Date'!$A:$C,2,)</f>
        <v>Pantalon Barrel en lin mélangé (Long)</v>
      </c>
      <c r="D7817" s="36" t="s">
        <v>57</v>
      </c>
      <c r="E7817" s="36" t="s">
        <v>57</v>
      </c>
      <c r="F7817" s="36" t="s">
        <v>57</v>
      </c>
      <c r="G7817" s="36" t="s">
        <v>7504</v>
      </c>
      <c r="H7817" s="36" t="s">
        <v>7504</v>
      </c>
      <c r="I7817" s="36" t="s">
        <v>58</v>
      </c>
      <c r="J7817" s="36" t="s">
        <v>59</v>
      </c>
      <c r="K7817" s="36" t="s">
        <v>2089</v>
      </c>
    </row>
    <row r="7818" spans="1:11" ht="15" customHeight="1">
      <c r="A7818" s="36" t="s">
        <v>10212</v>
      </c>
      <c r="B7818" s="36">
        <v>479311</v>
      </c>
      <c r="C7818" s="35" t="str">
        <f>VLOOKUP(B7818,'[1]EC Sales Date'!$A:$C,2,)</f>
        <v>Pantalon Barrel en lin mélangé (Court)</v>
      </c>
      <c r="D7818" s="36" t="s">
        <v>57</v>
      </c>
      <c r="E7818" s="36" t="s">
        <v>57</v>
      </c>
      <c r="F7818" s="36" t="s">
        <v>57</v>
      </c>
      <c r="G7818" s="36" t="s">
        <v>7504</v>
      </c>
      <c r="H7818" s="36" t="s">
        <v>7504</v>
      </c>
      <c r="I7818" s="36" t="s">
        <v>58</v>
      </c>
      <c r="J7818" s="36" t="s">
        <v>59</v>
      </c>
      <c r="K7818" s="36" t="s">
        <v>2089</v>
      </c>
    </row>
    <row r="7819" spans="1:11" ht="15" customHeight="1">
      <c r="A7819" s="36" t="s">
        <v>10213</v>
      </c>
      <c r="B7819" s="36">
        <v>479311</v>
      </c>
      <c r="C7819" s="35" t="str">
        <f>VLOOKUP(B7819,'[1]EC Sales Date'!$A:$C,2,)</f>
        <v>Pantalon Barrel en lin mélangé (Court)</v>
      </c>
      <c r="D7819" s="36" t="s">
        <v>57</v>
      </c>
      <c r="E7819" s="36" t="s">
        <v>57</v>
      </c>
      <c r="F7819" s="36" t="s">
        <v>57</v>
      </c>
      <c r="G7819" s="36" t="s">
        <v>7504</v>
      </c>
      <c r="H7819" s="36" t="s">
        <v>7504</v>
      </c>
      <c r="I7819" s="36" t="s">
        <v>58</v>
      </c>
      <c r="J7819" s="36" t="s">
        <v>59</v>
      </c>
      <c r="K7819" s="36" t="s">
        <v>2089</v>
      </c>
    </row>
    <row r="7820" spans="1:11" ht="15" customHeight="1">
      <c r="A7820" s="36" t="s">
        <v>7182</v>
      </c>
      <c r="B7820" s="36">
        <v>476301</v>
      </c>
      <c r="C7820" s="35" t="str">
        <f>VLOOKUP(B7820,'[1]EC Sales Date'!$A:$C,2,)</f>
        <v>Short en Nylon</v>
      </c>
      <c r="D7820" s="36" t="s">
        <v>86</v>
      </c>
      <c r="E7820" s="36" t="s">
        <v>57</v>
      </c>
      <c r="F7820" s="36" t="s">
        <v>57</v>
      </c>
      <c r="G7820" s="36" t="s">
        <v>7504</v>
      </c>
      <c r="H7820" s="36" t="s">
        <v>7504</v>
      </c>
      <c r="I7820" s="36" t="s">
        <v>1532</v>
      </c>
      <c r="J7820" s="36" t="s">
        <v>59</v>
      </c>
      <c r="K7820" s="36" t="s">
        <v>7183</v>
      </c>
    </row>
    <row r="7821" spans="1:11" ht="15" customHeight="1">
      <c r="A7821" s="36" t="s">
        <v>7184</v>
      </c>
      <c r="B7821" s="36">
        <v>476314</v>
      </c>
      <c r="C7821" s="35" t="str">
        <f>VLOOKUP(B7821,'[1]EC Sales Date'!$A:$C,2,)</f>
        <v>Pantalon large plissé AirSense</v>
      </c>
      <c r="D7821" s="36" t="s">
        <v>57</v>
      </c>
      <c r="E7821" s="36" t="s">
        <v>555</v>
      </c>
      <c r="F7821" s="36" t="s">
        <v>555</v>
      </c>
      <c r="G7821" s="36" t="s">
        <v>7504</v>
      </c>
      <c r="H7821" s="36" t="s">
        <v>7504</v>
      </c>
      <c r="I7821" s="36" t="s">
        <v>58</v>
      </c>
      <c r="J7821" s="36" t="s">
        <v>59</v>
      </c>
      <c r="K7821" s="36" t="s">
        <v>2144</v>
      </c>
    </row>
    <row r="7822" spans="1:11" ht="15" customHeight="1">
      <c r="A7822" s="36" t="s">
        <v>7185</v>
      </c>
      <c r="B7822" s="36">
        <v>476346</v>
      </c>
      <c r="C7822" s="35" t="str">
        <f>VLOOKUP(B7822,'[1]EC Sales Date'!$A:$C,2,)</f>
        <v>Jean drappé coupe Flare</v>
      </c>
      <c r="D7822" s="36" t="s">
        <v>57</v>
      </c>
      <c r="E7822" s="36" t="s">
        <v>57</v>
      </c>
      <c r="F7822" s="36" t="s">
        <v>57</v>
      </c>
      <c r="G7822" s="36" t="s">
        <v>7504</v>
      </c>
      <c r="H7822" s="36" t="s">
        <v>7504</v>
      </c>
      <c r="I7822" s="36" t="s">
        <v>58</v>
      </c>
      <c r="J7822" s="37" t="s">
        <v>123</v>
      </c>
      <c r="K7822" s="36" t="s">
        <v>3449</v>
      </c>
    </row>
    <row r="7823" spans="1:11" ht="15" customHeight="1">
      <c r="A7823" s="36" t="s">
        <v>7186</v>
      </c>
      <c r="B7823" s="36">
        <v>476346</v>
      </c>
      <c r="C7823" s="35" t="str">
        <f>VLOOKUP(B7823,'[1]EC Sales Date'!$A:$C,2,)</f>
        <v>Jean drappé coupe Flare</v>
      </c>
      <c r="D7823" s="36" t="s">
        <v>57</v>
      </c>
      <c r="E7823" s="36" t="s">
        <v>57</v>
      </c>
      <c r="F7823" s="36" t="s">
        <v>57</v>
      </c>
      <c r="G7823" s="36" t="s">
        <v>7504</v>
      </c>
      <c r="H7823" s="36" t="s">
        <v>7504</v>
      </c>
      <c r="I7823" s="36" t="s">
        <v>58</v>
      </c>
      <c r="J7823" s="37" t="s">
        <v>123</v>
      </c>
      <c r="K7823" s="36" t="s">
        <v>3449</v>
      </c>
    </row>
    <row r="7824" spans="1:11" ht="15" customHeight="1">
      <c r="A7824" s="36" t="s">
        <v>7187</v>
      </c>
      <c r="B7824" s="36">
        <v>476346</v>
      </c>
      <c r="C7824" s="35" t="str">
        <f>VLOOKUP(B7824,'[1]EC Sales Date'!$A:$C,2,)</f>
        <v>Jean drappé coupe Flare</v>
      </c>
      <c r="D7824" s="36" t="s">
        <v>57</v>
      </c>
      <c r="E7824" s="36" t="s">
        <v>57</v>
      </c>
      <c r="F7824" s="36" t="s">
        <v>57</v>
      </c>
      <c r="G7824" s="36" t="s">
        <v>86</v>
      </c>
      <c r="H7824" s="36" t="s">
        <v>7504</v>
      </c>
      <c r="I7824" s="36" t="s">
        <v>58</v>
      </c>
      <c r="J7824" s="37" t="s">
        <v>123</v>
      </c>
      <c r="K7824" s="36" t="s">
        <v>3449</v>
      </c>
    </row>
    <row r="7825" spans="1:11" ht="15" customHeight="1">
      <c r="A7825" s="36" t="s">
        <v>7188</v>
      </c>
      <c r="B7825" s="36">
        <v>476346</v>
      </c>
      <c r="C7825" s="35" t="str">
        <f>VLOOKUP(B7825,'[1]EC Sales Date'!$A:$C,2,)</f>
        <v>Jean drappé coupe Flare</v>
      </c>
      <c r="D7825" s="36" t="s">
        <v>57</v>
      </c>
      <c r="E7825" s="36" t="s">
        <v>57</v>
      </c>
      <c r="F7825" s="36" t="s">
        <v>57</v>
      </c>
      <c r="G7825" s="36" t="s">
        <v>7504</v>
      </c>
      <c r="H7825" s="36" t="s">
        <v>7504</v>
      </c>
      <c r="I7825" s="36" t="s">
        <v>58</v>
      </c>
      <c r="J7825" s="37" t="s">
        <v>123</v>
      </c>
      <c r="K7825" s="36" t="s">
        <v>7189</v>
      </c>
    </row>
    <row r="7826" spans="1:11" ht="15" customHeight="1">
      <c r="A7826" s="36" t="s">
        <v>7190</v>
      </c>
      <c r="B7826" s="36">
        <v>477332</v>
      </c>
      <c r="C7826" s="35" t="str">
        <f>VLOOKUP(B7826,'[1]EC Sales Date'!$A:$C,2,)</f>
        <v>Jean drappé coupe Flare (Long)</v>
      </c>
      <c r="D7826" s="36" t="s">
        <v>57</v>
      </c>
      <c r="E7826" s="36" t="s">
        <v>57</v>
      </c>
      <c r="F7826" s="36" t="s">
        <v>57</v>
      </c>
      <c r="G7826" s="36" t="s">
        <v>7504</v>
      </c>
      <c r="H7826" s="36" t="s">
        <v>7504</v>
      </c>
      <c r="I7826" s="36" t="s">
        <v>58</v>
      </c>
      <c r="J7826" s="37" t="s">
        <v>123</v>
      </c>
      <c r="K7826" s="36" t="s">
        <v>3449</v>
      </c>
    </row>
    <row r="7827" spans="1:11" ht="15" customHeight="1">
      <c r="A7827" s="36" t="s">
        <v>7191</v>
      </c>
      <c r="B7827" s="36">
        <v>477332</v>
      </c>
      <c r="C7827" s="35" t="str">
        <f>VLOOKUP(B7827,'[1]EC Sales Date'!$A:$C,2,)</f>
        <v>Jean drappé coupe Flare (Long)</v>
      </c>
      <c r="D7827" s="36" t="s">
        <v>57</v>
      </c>
      <c r="E7827" s="36" t="s">
        <v>57</v>
      </c>
      <c r="F7827" s="36" t="s">
        <v>57</v>
      </c>
      <c r="G7827" s="36" t="s">
        <v>7504</v>
      </c>
      <c r="H7827" s="36" t="s">
        <v>7504</v>
      </c>
      <c r="I7827" s="36" t="s">
        <v>58</v>
      </c>
      <c r="J7827" s="37" t="s">
        <v>123</v>
      </c>
      <c r="K7827" s="36" t="s">
        <v>3449</v>
      </c>
    </row>
    <row r="7828" spans="1:11" ht="15" customHeight="1">
      <c r="A7828" s="36" t="s">
        <v>7192</v>
      </c>
      <c r="B7828" s="36">
        <v>477332</v>
      </c>
      <c r="C7828" s="35" t="str">
        <f>VLOOKUP(B7828,'[1]EC Sales Date'!$A:$C,2,)</f>
        <v>Jean drappé coupe Flare (Long)</v>
      </c>
      <c r="D7828" s="36" t="s">
        <v>57</v>
      </c>
      <c r="E7828" s="36" t="s">
        <v>57</v>
      </c>
      <c r="F7828" s="36" t="s">
        <v>57</v>
      </c>
      <c r="G7828" s="36" t="s">
        <v>86</v>
      </c>
      <c r="H7828" s="36" t="s">
        <v>7504</v>
      </c>
      <c r="I7828" s="36" t="s">
        <v>58</v>
      </c>
      <c r="J7828" s="37" t="s">
        <v>123</v>
      </c>
      <c r="K7828" s="36" t="s">
        <v>3449</v>
      </c>
    </row>
    <row r="7829" spans="1:11" ht="15" customHeight="1">
      <c r="A7829" s="36" t="s">
        <v>7193</v>
      </c>
      <c r="B7829" s="36">
        <v>477332</v>
      </c>
      <c r="C7829" s="35" t="str">
        <f>VLOOKUP(B7829,'[1]EC Sales Date'!$A:$C,2,)</f>
        <v>Jean drappé coupe Flare (Long)</v>
      </c>
      <c r="D7829" s="36" t="s">
        <v>57</v>
      </c>
      <c r="E7829" s="36" t="s">
        <v>57</v>
      </c>
      <c r="F7829" s="36" t="s">
        <v>57</v>
      </c>
      <c r="G7829" s="36" t="s">
        <v>7504</v>
      </c>
      <c r="H7829" s="36" t="s">
        <v>7504</v>
      </c>
      <c r="I7829" s="36" t="s">
        <v>58</v>
      </c>
      <c r="J7829" s="37" t="s">
        <v>123</v>
      </c>
      <c r="K7829" s="36" t="s">
        <v>7189</v>
      </c>
    </row>
    <row r="7830" spans="1:11" ht="15" customHeight="1">
      <c r="A7830" s="36" t="s">
        <v>7194</v>
      </c>
      <c r="B7830" s="36">
        <v>477333</v>
      </c>
      <c r="C7830" s="35" t="str">
        <f>VLOOKUP(B7830,'[1]EC Sales Date'!$A:$C,2,)</f>
        <v>Jean drappé coupe Flare (Court)</v>
      </c>
      <c r="D7830" s="36" t="s">
        <v>57</v>
      </c>
      <c r="E7830" s="36" t="s">
        <v>57</v>
      </c>
      <c r="F7830" s="36" t="s">
        <v>57</v>
      </c>
      <c r="G7830" s="36" t="s">
        <v>7504</v>
      </c>
      <c r="H7830" s="36" t="s">
        <v>7504</v>
      </c>
      <c r="I7830" s="36" t="s">
        <v>58</v>
      </c>
      <c r="J7830" s="37" t="s">
        <v>123</v>
      </c>
      <c r="K7830" s="36" t="s">
        <v>3449</v>
      </c>
    </row>
    <row r="7831" spans="1:11" ht="15" customHeight="1">
      <c r="A7831" s="36" t="s">
        <v>7195</v>
      </c>
      <c r="B7831" s="36">
        <v>477333</v>
      </c>
      <c r="C7831" s="35" t="str">
        <f>VLOOKUP(B7831,'[1]EC Sales Date'!$A:$C,2,)</f>
        <v>Jean drappé coupe Flare (Court)</v>
      </c>
      <c r="D7831" s="36" t="s">
        <v>57</v>
      </c>
      <c r="E7831" s="36" t="s">
        <v>57</v>
      </c>
      <c r="F7831" s="36" t="s">
        <v>57</v>
      </c>
      <c r="G7831" s="36" t="s">
        <v>7504</v>
      </c>
      <c r="H7831" s="36" t="s">
        <v>7504</v>
      </c>
      <c r="I7831" s="36" t="s">
        <v>58</v>
      </c>
      <c r="J7831" s="37" t="s">
        <v>123</v>
      </c>
      <c r="K7831" s="36" t="s">
        <v>3449</v>
      </c>
    </row>
    <row r="7832" spans="1:11" ht="15" customHeight="1">
      <c r="A7832" s="36" t="s">
        <v>7196</v>
      </c>
      <c r="B7832" s="36">
        <v>477333</v>
      </c>
      <c r="C7832" s="35" t="str">
        <f>VLOOKUP(B7832,'[1]EC Sales Date'!$A:$C,2,)</f>
        <v>Jean drappé coupe Flare (Court)</v>
      </c>
      <c r="D7832" s="36" t="s">
        <v>57</v>
      </c>
      <c r="E7832" s="36" t="s">
        <v>57</v>
      </c>
      <c r="F7832" s="36" t="s">
        <v>57</v>
      </c>
      <c r="G7832" s="36" t="s">
        <v>86</v>
      </c>
      <c r="H7832" s="36" t="s">
        <v>7504</v>
      </c>
      <c r="I7832" s="36" t="s">
        <v>58</v>
      </c>
      <c r="J7832" s="37" t="s">
        <v>123</v>
      </c>
      <c r="K7832" s="36" t="s">
        <v>3449</v>
      </c>
    </row>
    <row r="7833" spans="1:11" ht="15" customHeight="1">
      <c r="A7833" s="36" t="s">
        <v>7197</v>
      </c>
      <c r="B7833" s="36">
        <v>477333</v>
      </c>
      <c r="C7833" s="35" t="str">
        <f>VLOOKUP(B7833,'[1]EC Sales Date'!$A:$C,2,)</f>
        <v>Jean drappé coupe Flare (Court)</v>
      </c>
      <c r="D7833" s="36" t="s">
        <v>57</v>
      </c>
      <c r="E7833" s="36" t="s">
        <v>57</v>
      </c>
      <c r="F7833" s="36" t="s">
        <v>57</v>
      </c>
      <c r="G7833" s="36" t="s">
        <v>7504</v>
      </c>
      <c r="H7833" s="36" t="s">
        <v>7504</v>
      </c>
      <c r="I7833" s="36" t="s">
        <v>58</v>
      </c>
      <c r="J7833" s="37" t="s">
        <v>123</v>
      </c>
      <c r="K7833" s="36" t="s">
        <v>7189</v>
      </c>
    </row>
    <row r="7834" spans="1:11" ht="15" customHeight="1">
      <c r="A7834" s="36" t="s">
        <v>7198</v>
      </c>
      <c r="B7834" s="36">
        <v>477512</v>
      </c>
      <c r="C7834" s="35" t="str">
        <f>VLOOKUP(B7834,'[1]EC Sales Date'!$A:$C,2,)</f>
        <v>Pantalon Large</v>
      </c>
      <c r="D7834" s="36" t="s">
        <v>57</v>
      </c>
      <c r="E7834" s="36" t="s">
        <v>57</v>
      </c>
      <c r="F7834" s="36" t="s">
        <v>57</v>
      </c>
      <c r="G7834" s="36" t="s">
        <v>7504</v>
      </c>
      <c r="H7834" s="36" t="s">
        <v>7504</v>
      </c>
      <c r="I7834" s="36" t="s">
        <v>58</v>
      </c>
      <c r="J7834" s="36" t="s">
        <v>59</v>
      </c>
      <c r="K7834" s="36" t="s">
        <v>2445</v>
      </c>
    </row>
    <row r="7835" spans="1:11" ht="15" customHeight="1">
      <c r="A7835" s="36" t="s">
        <v>10214</v>
      </c>
      <c r="B7835" s="36">
        <v>477522</v>
      </c>
      <c r="C7835" s="35" t="str">
        <f>VLOOKUP(B7835,'[1]EC Sales Date'!$A:$C,2,)</f>
        <v>Jupe-short drapée en Denim</v>
      </c>
      <c r="D7835" s="36" t="s">
        <v>56</v>
      </c>
      <c r="E7835" s="36" t="s">
        <v>57</v>
      </c>
      <c r="F7835" s="36" t="s">
        <v>57</v>
      </c>
      <c r="G7835" s="36" t="s">
        <v>7504</v>
      </c>
      <c r="H7835" s="36" t="s">
        <v>7504</v>
      </c>
      <c r="I7835" s="36" t="s">
        <v>58</v>
      </c>
      <c r="J7835" s="37" t="s">
        <v>123</v>
      </c>
      <c r="K7835" s="36" t="s">
        <v>3449</v>
      </c>
    </row>
    <row r="7836" spans="1:11" ht="15" customHeight="1">
      <c r="A7836" s="36" t="s">
        <v>10215</v>
      </c>
      <c r="B7836" s="36">
        <v>477522</v>
      </c>
      <c r="C7836" s="35" t="str">
        <f>VLOOKUP(B7836,'[1]EC Sales Date'!$A:$C,2,)</f>
        <v>Jupe-short drapée en Denim</v>
      </c>
      <c r="D7836" s="36" t="s">
        <v>56</v>
      </c>
      <c r="E7836" s="36" t="s">
        <v>57</v>
      </c>
      <c r="F7836" s="36" t="s">
        <v>57</v>
      </c>
      <c r="G7836" s="36" t="s">
        <v>7504</v>
      </c>
      <c r="H7836" s="36" t="s">
        <v>7504</v>
      </c>
      <c r="I7836" s="36" t="s">
        <v>58</v>
      </c>
      <c r="J7836" s="37" t="s">
        <v>123</v>
      </c>
      <c r="K7836" s="36" t="s">
        <v>3449</v>
      </c>
    </row>
    <row r="7837" spans="1:11" ht="15" customHeight="1">
      <c r="A7837" s="36" t="s">
        <v>10216</v>
      </c>
      <c r="B7837" s="36">
        <v>477522</v>
      </c>
      <c r="C7837" s="35" t="str">
        <f>VLOOKUP(B7837,'[1]EC Sales Date'!$A:$C,2,)</f>
        <v>Jupe-short drapée en Denim</v>
      </c>
      <c r="D7837" s="36" t="s">
        <v>56</v>
      </c>
      <c r="E7837" s="36" t="s">
        <v>57</v>
      </c>
      <c r="F7837" s="36" t="s">
        <v>57</v>
      </c>
      <c r="G7837" s="36" t="s">
        <v>7504</v>
      </c>
      <c r="H7837" s="36" t="s">
        <v>7504</v>
      </c>
      <c r="I7837" s="36" t="s">
        <v>58</v>
      </c>
      <c r="J7837" s="37" t="s">
        <v>123</v>
      </c>
      <c r="K7837" s="36" t="s">
        <v>7189</v>
      </c>
    </row>
    <row r="7838" spans="1:11" ht="15" customHeight="1">
      <c r="A7838" s="36" t="s">
        <v>10217</v>
      </c>
      <c r="B7838" s="36">
        <v>474956</v>
      </c>
      <c r="C7838" s="35" t="str">
        <f>VLOOKUP(B7838,'[1]EC Sales Date'!$A:$C,2,)</f>
        <v>Jupe Cocon en Coton Mélangé</v>
      </c>
      <c r="D7838" s="36" t="s">
        <v>57</v>
      </c>
      <c r="E7838" s="36" t="s">
        <v>57</v>
      </c>
      <c r="F7838" s="36" t="s">
        <v>57</v>
      </c>
      <c r="G7838" s="36" t="s">
        <v>7504</v>
      </c>
      <c r="H7838" s="36" t="s">
        <v>7504</v>
      </c>
      <c r="I7838" s="36" t="s">
        <v>58</v>
      </c>
      <c r="J7838" s="36" t="s">
        <v>59</v>
      </c>
      <c r="K7838" s="36" t="s">
        <v>10218</v>
      </c>
    </row>
    <row r="7839" spans="1:11" ht="15" customHeight="1">
      <c r="A7839" s="36" t="s">
        <v>10219</v>
      </c>
      <c r="B7839" s="36">
        <v>476319</v>
      </c>
      <c r="C7839" s="35" t="str">
        <f>VLOOKUP(B7839,'[1]EC Sales Date'!$A:$C,2,)</f>
        <v>Jupe Cocon en Coton Mélangé (Imprimé)</v>
      </c>
      <c r="D7839" s="36" t="s">
        <v>57</v>
      </c>
      <c r="E7839" s="36" t="s">
        <v>57</v>
      </c>
      <c r="F7839" s="36" t="s">
        <v>57</v>
      </c>
      <c r="G7839" s="36" t="s">
        <v>7504</v>
      </c>
      <c r="H7839" s="36" t="s">
        <v>7504</v>
      </c>
      <c r="I7839" s="36" t="s">
        <v>58</v>
      </c>
      <c r="J7839" s="36" t="s">
        <v>59</v>
      </c>
      <c r="K7839" s="36" t="s">
        <v>10220</v>
      </c>
    </row>
    <row r="7840" spans="1:11" ht="15" customHeight="1">
      <c r="A7840" s="36" t="s">
        <v>10221</v>
      </c>
      <c r="B7840" s="36">
        <v>475858</v>
      </c>
      <c r="C7840" s="35" t="str">
        <f>VLOOKUP(B7840,'[1]EC Sales Date'!$A:$C,2,)</f>
        <v>Jupe volumineuse en Seersucker</v>
      </c>
      <c r="D7840" s="36" t="s">
        <v>57</v>
      </c>
      <c r="E7840" s="36" t="s">
        <v>57</v>
      </c>
      <c r="F7840" s="36" t="s">
        <v>57</v>
      </c>
      <c r="G7840" s="36" t="s">
        <v>7504</v>
      </c>
      <c r="H7840" s="36" t="s">
        <v>7504</v>
      </c>
      <c r="I7840" s="36" t="s">
        <v>78</v>
      </c>
      <c r="J7840" s="36" t="s">
        <v>59</v>
      </c>
      <c r="K7840" s="36" t="s">
        <v>10222</v>
      </c>
    </row>
    <row r="7841" spans="1:11" ht="15" customHeight="1">
      <c r="A7841" s="36" t="s">
        <v>10223</v>
      </c>
      <c r="B7841" s="36">
        <v>477691</v>
      </c>
      <c r="C7841" s="35" t="str">
        <f>VLOOKUP(B7841,'[1]EC Sales Date'!$A:$C,2,)</f>
        <v>Jupe volumineuse en Seersucker (Motifs à carreaux)</v>
      </c>
      <c r="D7841" s="36" t="s">
        <v>57</v>
      </c>
      <c r="E7841" s="36" t="s">
        <v>57</v>
      </c>
      <c r="F7841" s="36" t="s">
        <v>57</v>
      </c>
      <c r="G7841" s="36" t="s">
        <v>7504</v>
      </c>
      <c r="H7841" s="36" t="s">
        <v>7504</v>
      </c>
      <c r="I7841" s="36" t="s">
        <v>9440</v>
      </c>
      <c r="J7841" s="36" t="s">
        <v>59</v>
      </c>
      <c r="K7841" s="36" t="s">
        <v>10224</v>
      </c>
    </row>
    <row r="7842" spans="1:11" ht="15" customHeight="1">
      <c r="A7842" s="36" t="s">
        <v>10225</v>
      </c>
      <c r="B7842" s="36">
        <v>479739</v>
      </c>
      <c r="C7842" s="35" t="str">
        <f>VLOOKUP(B7842,'[1]EC Sales Date'!$A:$C,2,)</f>
        <v>Jupe à volants (Standard)</v>
      </c>
      <c r="D7842" s="36" t="s">
        <v>57</v>
      </c>
      <c r="E7842" s="36" t="s">
        <v>57</v>
      </c>
      <c r="F7842" s="36" t="s">
        <v>57</v>
      </c>
      <c r="G7842" s="36" t="s">
        <v>7504</v>
      </c>
      <c r="H7842" s="36" t="s">
        <v>7504</v>
      </c>
      <c r="I7842" s="36" t="s">
        <v>58</v>
      </c>
      <c r="J7842" s="36" t="s">
        <v>59</v>
      </c>
      <c r="K7842" s="36" t="s">
        <v>10226</v>
      </c>
    </row>
    <row r="7843" spans="1:11" ht="15" customHeight="1">
      <c r="A7843" s="36" t="s">
        <v>10227</v>
      </c>
      <c r="B7843" s="36">
        <v>479739</v>
      </c>
      <c r="C7843" s="35" t="str">
        <f>VLOOKUP(B7843,'[1]EC Sales Date'!$A:$C,2,)</f>
        <v>Jupe à volants (Standard)</v>
      </c>
      <c r="D7843" s="36" t="s">
        <v>57</v>
      </c>
      <c r="E7843" s="36" t="s">
        <v>57</v>
      </c>
      <c r="F7843" s="36" t="s">
        <v>57</v>
      </c>
      <c r="G7843" s="36" t="s">
        <v>7504</v>
      </c>
      <c r="H7843" s="36" t="s">
        <v>7504</v>
      </c>
      <c r="I7843" s="36" t="s">
        <v>58</v>
      </c>
      <c r="J7843" s="36" t="s">
        <v>59</v>
      </c>
      <c r="K7843" s="36" t="s">
        <v>10226</v>
      </c>
    </row>
    <row r="7844" spans="1:11" ht="15" customHeight="1">
      <c r="A7844" s="36" t="s">
        <v>10228</v>
      </c>
      <c r="B7844" s="36">
        <v>480053</v>
      </c>
      <c r="C7844" s="35" t="str">
        <f>VLOOKUP(B7844,'[1]EC Sales Date'!$A:$C,2,)</f>
        <v>Jupe à volants (Court)</v>
      </c>
      <c r="D7844" s="36" t="s">
        <v>57</v>
      </c>
      <c r="E7844" s="36" t="s">
        <v>57</v>
      </c>
      <c r="F7844" s="36" t="s">
        <v>57</v>
      </c>
      <c r="G7844" s="36" t="s">
        <v>7504</v>
      </c>
      <c r="H7844" s="36" t="s">
        <v>7504</v>
      </c>
      <c r="I7844" s="36" t="s">
        <v>58</v>
      </c>
      <c r="J7844" s="36" t="s">
        <v>59</v>
      </c>
      <c r="K7844" s="36" t="s">
        <v>10226</v>
      </c>
    </row>
    <row r="7845" spans="1:11" ht="15" customHeight="1">
      <c r="A7845" s="36" t="s">
        <v>10229</v>
      </c>
      <c r="B7845" s="36">
        <v>477523</v>
      </c>
      <c r="C7845" s="35" t="str">
        <f>VLOOKUP(B7845,'[1]EC Sales Date'!$A:$C,2,)</f>
        <v>Jupe en lin mélangé (Standard)</v>
      </c>
      <c r="D7845" s="36" t="s">
        <v>57</v>
      </c>
      <c r="E7845" s="36" t="s">
        <v>57</v>
      </c>
      <c r="F7845" s="36" t="s">
        <v>57</v>
      </c>
      <c r="G7845" s="36" t="s">
        <v>7504</v>
      </c>
      <c r="H7845" s="36" t="s">
        <v>7504</v>
      </c>
      <c r="I7845" s="36" t="s">
        <v>78</v>
      </c>
      <c r="J7845" s="36" t="s">
        <v>59</v>
      </c>
      <c r="K7845" s="36" t="s">
        <v>10230</v>
      </c>
    </row>
    <row r="7846" spans="1:11" ht="15" customHeight="1">
      <c r="A7846" s="36" t="s">
        <v>10231</v>
      </c>
      <c r="B7846" s="36">
        <v>480070</v>
      </c>
      <c r="C7846" s="35" t="str">
        <f>VLOOKUP(B7846,'[1]EC Sales Date'!$A:$C,2,)</f>
        <v>Jupe en lin mélangé (Court)</v>
      </c>
      <c r="D7846" s="36" t="s">
        <v>57</v>
      </c>
      <c r="E7846" s="36" t="s">
        <v>57</v>
      </c>
      <c r="F7846" s="36" t="s">
        <v>57</v>
      </c>
      <c r="G7846" s="36" t="s">
        <v>7504</v>
      </c>
      <c r="H7846" s="36" t="s">
        <v>7504</v>
      </c>
      <c r="I7846" s="36" t="s">
        <v>78</v>
      </c>
      <c r="J7846" s="36" t="s">
        <v>59</v>
      </c>
      <c r="K7846" s="36" t="s">
        <v>10230</v>
      </c>
    </row>
    <row r="7847" spans="1:11" ht="15" customHeight="1">
      <c r="A7847" s="36" t="s">
        <v>10232</v>
      </c>
      <c r="B7847" s="36">
        <v>478100</v>
      </c>
      <c r="C7847" s="35" t="e">
        <f>VLOOKUP(B7847,'[1]EC Sales Date'!$A:$C,2,)</f>
        <v>#N/A</v>
      </c>
      <c r="D7847" s="36" t="s">
        <v>57</v>
      </c>
      <c r="E7847" s="36" t="s">
        <v>57</v>
      </c>
      <c r="F7847" s="36" t="s">
        <v>57</v>
      </c>
      <c r="G7847" s="36" t="s">
        <v>7504</v>
      </c>
      <c r="H7847" s="36" t="s">
        <v>7504</v>
      </c>
      <c r="I7847" s="36" t="s">
        <v>78</v>
      </c>
      <c r="J7847" s="36" t="s">
        <v>59</v>
      </c>
      <c r="K7847" s="36" t="s">
        <v>10233</v>
      </c>
    </row>
    <row r="7848" spans="1:11" ht="15" customHeight="1">
      <c r="A7848" s="36" t="s">
        <v>10234</v>
      </c>
      <c r="B7848" s="36">
        <v>478206</v>
      </c>
      <c r="C7848" s="35" t="e">
        <f>VLOOKUP(B7848,'[1]EC Sales Date'!$A:$C,2,)</f>
        <v>#N/A</v>
      </c>
      <c r="D7848" s="36" t="s">
        <v>57</v>
      </c>
      <c r="E7848" s="36" t="s">
        <v>57</v>
      </c>
      <c r="F7848" s="36" t="s">
        <v>57</v>
      </c>
      <c r="G7848" s="36" t="s">
        <v>7504</v>
      </c>
      <c r="H7848" s="36" t="s">
        <v>7504</v>
      </c>
      <c r="I7848" s="36" t="s">
        <v>78</v>
      </c>
      <c r="J7848" s="36" t="s">
        <v>59</v>
      </c>
      <c r="K7848" s="36" t="s">
        <v>10235</v>
      </c>
    </row>
    <row r="7849" spans="1:11" ht="15" customHeight="1">
      <c r="A7849" s="36" t="s">
        <v>7199</v>
      </c>
      <c r="B7849" s="36">
        <v>475527</v>
      </c>
      <c r="C7849" s="35" t="str">
        <f>VLOOKUP(B7849,'[1]EC Sales Date'!$A:$C,2,)</f>
        <v>Chemise courte (manches capes)</v>
      </c>
      <c r="D7849" s="36" t="s">
        <v>57</v>
      </c>
      <c r="E7849" s="36" t="s">
        <v>57</v>
      </c>
      <c r="F7849" s="36" t="s">
        <v>57</v>
      </c>
      <c r="G7849" s="36" t="s">
        <v>7504</v>
      </c>
      <c r="H7849" s="36" t="s">
        <v>7504</v>
      </c>
      <c r="I7849" s="36" t="s">
        <v>58</v>
      </c>
      <c r="J7849" s="37" t="s">
        <v>123</v>
      </c>
      <c r="K7849" s="36" t="s">
        <v>124</v>
      </c>
    </row>
    <row r="7850" spans="1:11" ht="15" customHeight="1">
      <c r="A7850" s="36" t="s">
        <v>7439</v>
      </c>
      <c r="B7850" s="36">
        <v>475642</v>
      </c>
      <c r="C7850" s="35" t="str">
        <f>VLOOKUP(B7850,'[1]EC Sales Date'!$A:$C,2,)</f>
        <v>Blouse en viscose (Manches courtes)</v>
      </c>
      <c r="D7850" s="36" t="s">
        <v>57</v>
      </c>
      <c r="E7850" s="36" t="s">
        <v>57</v>
      </c>
      <c r="F7850" s="36" t="s">
        <v>57</v>
      </c>
      <c r="G7850" s="36" t="s">
        <v>7504</v>
      </c>
      <c r="H7850" s="36" t="s">
        <v>7504</v>
      </c>
      <c r="I7850" s="36" t="s">
        <v>310</v>
      </c>
      <c r="J7850" s="36" t="s">
        <v>59</v>
      </c>
      <c r="K7850" s="36" t="s">
        <v>484</v>
      </c>
    </row>
    <row r="7851" spans="1:11" ht="15" customHeight="1">
      <c r="A7851" s="36" t="s">
        <v>7440</v>
      </c>
      <c r="B7851" s="36">
        <v>475643</v>
      </c>
      <c r="C7851" s="35" t="str">
        <f>VLOOKUP(B7851,'[1]EC Sales Date'!$A:$C,2,)</f>
        <v>Blouse en viscose (Imprimée, Manches courtes)</v>
      </c>
      <c r="D7851" s="36" t="s">
        <v>57</v>
      </c>
      <c r="E7851" s="36" t="s">
        <v>57</v>
      </c>
      <c r="F7851" s="36" t="s">
        <v>57</v>
      </c>
      <c r="G7851" s="36" t="s">
        <v>7504</v>
      </c>
      <c r="H7851" s="36" t="s">
        <v>7504</v>
      </c>
      <c r="I7851" s="36" t="s">
        <v>310</v>
      </c>
      <c r="J7851" s="36" t="s">
        <v>59</v>
      </c>
      <c r="K7851" s="36" t="s">
        <v>484</v>
      </c>
    </row>
    <row r="7852" spans="1:11" ht="15" customHeight="1">
      <c r="A7852" s="36" t="s">
        <v>7200</v>
      </c>
      <c r="B7852" s="36">
        <v>475647</v>
      </c>
      <c r="C7852" s="35" t="str">
        <f>VLOOKUP(B7852,'[1]EC Sales Date'!$A:$C,2,)</f>
        <v>Chemise 100% Lin Premium</v>
      </c>
      <c r="D7852" s="36" t="s">
        <v>57</v>
      </c>
      <c r="E7852" s="36" t="s">
        <v>57</v>
      </c>
      <c r="F7852" s="36" t="s">
        <v>57</v>
      </c>
      <c r="G7852" s="36" t="s">
        <v>7504</v>
      </c>
      <c r="H7852" s="36" t="s">
        <v>7504</v>
      </c>
      <c r="I7852" s="36" t="s">
        <v>58</v>
      </c>
      <c r="J7852" s="37" t="s">
        <v>123</v>
      </c>
      <c r="K7852" s="36" t="s">
        <v>2179</v>
      </c>
    </row>
    <row r="7853" spans="1:11" ht="15" customHeight="1">
      <c r="A7853" s="36" t="s">
        <v>7201</v>
      </c>
      <c r="B7853" s="36">
        <v>475648</v>
      </c>
      <c r="C7853" s="35" t="str">
        <f>VLOOKUP(B7853,'[1]EC Sales Date'!$A:$C,2,)</f>
        <v>Chemise 100% Lin Premium (Rayée)</v>
      </c>
      <c r="D7853" s="36" t="s">
        <v>57</v>
      </c>
      <c r="E7853" s="36" t="s">
        <v>57</v>
      </c>
      <c r="F7853" s="36" t="s">
        <v>57</v>
      </c>
      <c r="G7853" s="36" t="s">
        <v>7504</v>
      </c>
      <c r="H7853" s="36" t="s">
        <v>7504</v>
      </c>
      <c r="I7853" s="36" t="s">
        <v>58</v>
      </c>
      <c r="J7853" s="37" t="s">
        <v>123</v>
      </c>
      <c r="K7853" s="36" t="s">
        <v>2179</v>
      </c>
    </row>
    <row r="7854" spans="1:11" ht="15" customHeight="1">
      <c r="A7854" s="36" t="s">
        <v>7202</v>
      </c>
      <c r="B7854" s="36">
        <v>477556</v>
      </c>
      <c r="C7854" s="35" t="str">
        <f>VLOOKUP(B7854,'[1]EC Sales Date'!$A:$C,2,)</f>
        <v>Chemise 100% Lin Premium (Motif Vichy)</v>
      </c>
      <c r="D7854" s="36" t="s">
        <v>57</v>
      </c>
      <c r="E7854" s="36" t="s">
        <v>57</v>
      </c>
      <c r="F7854" s="36" t="s">
        <v>57</v>
      </c>
      <c r="G7854" s="36" t="s">
        <v>7504</v>
      </c>
      <c r="H7854" s="36" t="s">
        <v>7504</v>
      </c>
      <c r="I7854" s="36" t="s">
        <v>58</v>
      </c>
      <c r="J7854" s="37" t="s">
        <v>123</v>
      </c>
      <c r="K7854" s="36" t="s">
        <v>2179</v>
      </c>
    </row>
    <row r="7855" spans="1:11" ht="15" customHeight="1">
      <c r="A7855" s="36" t="s">
        <v>7203</v>
      </c>
      <c r="B7855" s="36">
        <v>475649</v>
      </c>
      <c r="C7855" s="35" t="str">
        <f>VLOOKUP(B7855,'[1]EC Sales Date'!$A:$C,2,)</f>
        <v>Chemise 100% Lin Premium (Col skipper, manches 3/4)</v>
      </c>
      <c r="D7855" s="36" t="s">
        <v>57</v>
      </c>
      <c r="E7855" s="36" t="s">
        <v>57</v>
      </c>
      <c r="F7855" s="36" t="s">
        <v>57</v>
      </c>
      <c r="G7855" s="36" t="s">
        <v>7504</v>
      </c>
      <c r="H7855" s="36" t="s">
        <v>7504</v>
      </c>
      <c r="I7855" s="36" t="s">
        <v>58</v>
      </c>
      <c r="J7855" s="37" t="s">
        <v>123</v>
      </c>
      <c r="K7855" s="36" t="s">
        <v>2179</v>
      </c>
    </row>
    <row r="7856" spans="1:11" ht="15" customHeight="1">
      <c r="A7856" s="36" t="s">
        <v>7204</v>
      </c>
      <c r="B7856" s="36">
        <v>475650</v>
      </c>
      <c r="C7856" s="35" t="str">
        <f>VLOOKUP(B7856,'[1]EC Sales Date'!$A:$C,2,)</f>
        <v>Chemise 100% Lin Premium (Col skipper, rayures, manches 3/4)</v>
      </c>
      <c r="D7856" s="36" t="s">
        <v>57</v>
      </c>
      <c r="E7856" s="36" t="s">
        <v>57</v>
      </c>
      <c r="F7856" s="36" t="s">
        <v>57</v>
      </c>
      <c r="G7856" s="36" t="s">
        <v>7504</v>
      </c>
      <c r="H7856" s="36" t="s">
        <v>7504</v>
      </c>
      <c r="I7856" s="36" t="s">
        <v>58</v>
      </c>
      <c r="J7856" s="37" t="s">
        <v>123</v>
      </c>
      <c r="K7856" s="36" t="s">
        <v>2179</v>
      </c>
    </row>
    <row r="7857" spans="1:11" ht="15" customHeight="1">
      <c r="A7857" s="36" t="s">
        <v>7441</v>
      </c>
      <c r="B7857" s="36">
        <v>475651</v>
      </c>
      <c r="C7857" s="35" t="str">
        <f>VLOOKUP(B7857,'[1]EC Sales Date'!$A:$C,2,)</f>
        <v>Chemise en lin mélangé (Manches courtes)</v>
      </c>
      <c r="D7857" s="36" t="s">
        <v>57</v>
      </c>
      <c r="E7857" s="36" t="s">
        <v>57</v>
      </c>
      <c r="F7857" s="36" t="s">
        <v>57</v>
      </c>
      <c r="G7857" s="36" t="s">
        <v>7504</v>
      </c>
      <c r="H7857" s="36" t="s">
        <v>7504</v>
      </c>
      <c r="I7857" s="36" t="s">
        <v>58</v>
      </c>
      <c r="J7857" s="36" t="s">
        <v>59</v>
      </c>
      <c r="K7857" s="36" t="s">
        <v>7442</v>
      </c>
    </row>
    <row r="7858" spans="1:11" ht="15" customHeight="1">
      <c r="A7858" s="36" t="s">
        <v>7443</v>
      </c>
      <c r="B7858" s="36">
        <v>475651</v>
      </c>
      <c r="C7858" s="35" t="str">
        <f>VLOOKUP(B7858,'[1]EC Sales Date'!$A:$C,2,)</f>
        <v>Chemise en lin mélangé (Manches courtes)</v>
      </c>
      <c r="D7858" s="36" t="s">
        <v>86</v>
      </c>
      <c r="E7858" s="36" t="s">
        <v>86</v>
      </c>
      <c r="F7858" s="36" t="s">
        <v>86</v>
      </c>
      <c r="G7858" s="36" t="s">
        <v>7504</v>
      </c>
      <c r="H7858" s="36" t="s">
        <v>7504</v>
      </c>
      <c r="I7858" s="36" t="s">
        <v>58</v>
      </c>
      <c r="J7858" s="36" t="s">
        <v>59</v>
      </c>
      <c r="K7858" s="36" t="s">
        <v>7442</v>
      </c>
    </row>
    <row r="7859" spans="1:11" ht="15" customHeight="1">
      <c r="A7859" s="36" t="s">
        <v>7444</v>
      </c>
      <c r="B7859" s="36">
        <v>475652</v>
      </c>
      <c r="C7859" s="35" t="str">
        <f>VLOOKUP(B7859,'[1]EC Sales Date'!$A:$C,2,)</f>
        <v>Chemise à col ouvert en lin mélangé (Rayée, Manches courtes)</v>
      </c>
      <c r="D7859" s="36" t="s">
        <v>86</v>
      </c>
      <c r="E7859" s="36" t="s">
        <v>86</v>
      </c>
      <c r="F7859" s="36" t="s">
        <v>86</v>
      </c>
      <c r="G7859" s="36" t="s">
        <v>7504</v>
      </c>
      <c r="H7859" s="36" t="s">
        <v>7504</v>
      </c>
      <c r="I7859" s="36" t="s">
        <v>58</v>
      </c>
      <c r="J7859" s="36" t="s">
        <v>59</v>
      </c>
      <c r="K7859" s="36" t="s">
        <v>7442</v>
      </c>
    </row>
    <row r="7860" spans="1:11" ht="15" customHeight="1">
      <c r="A7860" s="36" t="s">
        <v>10236</v>
      </c>
      <c r="B7860" s="36">
        <v>475652</v>
      </c>
      <c r="C7860" s="35" t="str">
        <f>VLOOKUP(B7860,'[1]EC Sales Date'!$A:$C,2,)</f>
        <v>Chemise à col ouvert en lin mélangé (Rayée, Manches courtes)</v>
      </c>
      <c r="D7860" s="36" t="s">
        <v>57</v>
      </c>
      <c r="E7860" s="36" t="s">
        <v>57</v>
      </c>
      <c r="F7860" s="36" t="s">
        <v>57</v>
      </c>
      <c r="G7860" s="36" t="s">
        <v>7504</v>
      </c>
      <c r="H7860" s="36" t="s">
        <v>7504</v>
      </c>
      <c r="I7860" s="36" t="s">
        <v>58</v>
      </c>
      <c r="J7860" s="36" t="s">
        <v>59</v>
      </c>
      <c r="K7860" s="36" t="s">
        <v>7442</v>
      </c>
    </row>
    <row r="7861" spans="1:11" ht="15" customHeight="1">
      <c r="A7861" s="36" t="s">
        <v>7445</v>
      </c>
      <c r="B7861" s="36">
        <v>477635</v>
      </c>
      <c r="C7861" s="35" t="str">
        <f>VLOOKUP(B7861,'[1]EC Sales Date'!$A:$C,2,)</f>
        <v>Chemise à col ouvert en lin mélangé (Motifs à carreaux, Manches courtes)</v>
      </c>
      <c r="D7861" s="36" t="s">
        <v>57</v>
      </c>
      <c r="E7861" s="36" t="s">
        <v>57</v>
      </c>
      <c r="F7861" s="36" t="s">
        <v>57</v>
      </c>
      <c r="G7861" s="36" t="s">
        <v>7504</v>
      </c>
      <c r="H7861" s="36" t="s">
        <v>7504</v>
      </c>
      <c r="I7861" s="36" t="s">
        <v>58</v>
      </c>
      <c r="J7861" s="36" t="s">
        <v>59</v>
      </c>
      <c r="K7861" s="36" t="s">
        <v>7442</v>
      </c>
    </row>
    <row r="7862" spans="1:11" ht="15" customHeight="1">
      <c r="A7862" s="36" t="s">
        <v>7446</v>
      </c>
      <c r="B7862" s="36">
        <v>475655</v>
      </c>
      <c r="C7862" s="35" t="str">
        <f>VLOOKUP(B7862,'[1]EC Sales Date'!$A:$C,2,)</f>
        <v>Blouse en lin mélangé (Manches courtes)</v>
      </c>
      <c r="D7862" s="36" t="s">
        <v>57</v>
      </c>
      <c r="E7862" s="36" t="s">
        <v>57</v>
      </c>
      <c r="F7862" s="36" t="s">
        <v>57</v>
      </c>
      <c r="G7862" s="36" t="s">
        <v>7504</v>
      </c>
      <c r="H7862" s="36" t="s">
        <v>7504</v>
      </c>
      <c r="I7862" s="36" t="s">
        <v>58</v>
      </c>
      <c r="J7862" s="36" t="s">
        <v>59</v>
      </c>
      <c r="K7862" s="36" t="s">
        <v>7442</v>
      </c>
    </row>
    <row r="7863" spans="1:11" ht="15" customHeight="1">
      <c r="A7863" s="36" t="s">
        <v>7447</v>
      </c>
      <c r="B7863" s="36">
        <v>477604</v>
      </c>
      <c r="C7863" s="35" t="str">
        <f>VLOOKUP(B7863,'[1]EC Sales Date'!$A:$C,2,)</f>
        <v>Blouse en lin mélangé (Motif Vichy, Sans manches)</v>
      </c>
      <c r="D7863" s="36" t="s">
        <v>57</v>
      </c>
      <c r="E7863" s="36" t="s">
        <v>57</v>
      </c>
      <c r="F7863" s="36" t="s">
        <v>57</v>
      </c>
      <c r="G7863" s="36" t="s">
        <v>7504</v>
      </c>
      <c r="H7863" s="36" t="s">
        <v>7504</v>
      </c>
      <c r="I7863" s="36" t="s">
        <v>58</v>
      </c>
      <c r="J7863" s="36" t="s">
        <v>59</v>
      </c>
      <c r="K7863" s="36" t="s">
        <v>7442</v>
      </c>
    </row>
    <row r="7864" spans="1:11" ht="15" customHeight="1">
      <c r="A7864" s="36" t="s">
        <v>7448</v>
      </c>
      <c r="B7864" s="36">
        <v>475672</v>
      </c>
      <c r="C7864" s="35" t="str">
        <f>VLOOKUP(B7864,'[1]EC Sales Date'!$A:$C,2,)</f>
        <v>Chemise courte en coton (Manches courtes)</v>
      </c>
      <c r="D7864" s="36" t="s">
        <v>57</v>
      </c>
      <c r="E7864" s="36" t="s">
        <v>57</v>
      </c>
      <c r="F7864" s="36" t="s">
        <v>57</v>
      </c>
      <c r="G7864" s="36" t="s">
        <v>7504</v>
      </c>
      <c r="H7864" s="36" t="s">
        <v>7504</v>
      </c>
      <c r="I7864" s="36" t="s">
        <v>58</v>
      </c>
      <c r="J7864" s="37" t="s">
        <v>123</v>
      </c>
      <c r="K7864" s="36" t="s">
        <v>124</v>
      </c>
    </row>
    <row r="7865" spans="1:11" ht="15" customHeight="1">
      <c r="A7865" s="36" t="s">
        <v>7449</v>
      </c>
      <c r="B7865" s="36">
        <v>475754</v>
      </c>
      <c r="C7865" s="35" t="str">
        <f>VLOOKUP(B7865,'[1]EC Sales Date'!$A:$C,2,)</f>
        <v>Chemise courte en coton (Imprimée, Manches courtes)</v>
      </c>
      <c r="D7865" s="36" t="s">
        <v>57</v>
      </c>
      <c r="E7865" s="36" t="s">
        <v>57</v>
      </c>
      <c r="F7865" s="36" t="s">
        <v>57</v>
      </c>
      <c r="G7865" s="36" t="s">
        <v>7504</v>
      </c>
      <c r="H7865" s="36" t="s">
        <v>7504</v>
      </c>
      <c r="I7865" s="36" t="s">
        <v>58</v>
      </c>
      <c r="J7865" s="37" t="s">
        <v>123</v>
      </c>
      <c r="K7865" s="36" t="s">
        <v>124</v>
      </c>
    </row>
    <row r="7866" spans="1:11" ht="15" customHeight="1">
      <c r="A7866" s="36" t="s">
        <v>10237</v>
      </c>
      <c r="B7866" s="36">
        <v>479966</v>
      </c>
      <c r="C7866" s="35" t="str">
        <f>VLOOKUP(B7866,'[1]EC Sales Date'!$A:$C,2,)</f>
        <v>Blouse en lin mélangé (Sans manches)</v>
      </c>
      <c r="D7866" s="36" t="s">
        <v>57</v>
      </c>
      <c r="E7866" s="36" t="s">
        <v>57</v>
      </c>
      <c r="F7866" s="36" t="s">
        <v>57</v>
      </c>
      <c r="G7866" s="36" t="s">
        <v>7504</v>
      </c>
      <c r="H7866" s="36" t="s">
        <v>7504</v>
      </c>
      <c r="I7866" s="36" t="s">
        <v>58</v>
      </c>
      <c r="J7866" s="37" t="s">
        <v>123</v>
      </c>
      <c r="K7866" s="36" t="s">
        <v>2183</v>
      </c>
    </row>
    <row r="7867" spans="1:11" ht="15" customHeight="1">
      <c r="A7867" s="36" t="s">
        <v>10238</v>
      </c>
      <c r="B7867" s="36">
        <v>475677</v>
      </c>
      <c r="C7867" s="35" t="str">
        <f>VLOOKUP(B7867,'[1]EC Sales Date'!$A:$C,2,)</f>
        <v>Blouse en Seersucker (Manches courtes)</v>
      </c>
      <c r="D7867" s="36" t="s">
        <v>57</v>
      </c>
      <c r="E7867" s="36" t="s">
        <v>57</v>
      </c>
      <c r="F7867" s="36" t="s">
        <v>57</v>
      </c>
      <c r="G7867" s="36" t="s">
        <v>7504</v>
      </c>
      <c r="H7867" s="36" t="s">
        <v>7504</v>
      </c>
      <c r="I7867" s="36" t="s">
        <v>9440</v>
      </c>
      <c r="J7867" s="36" t="s">
        <v>59</v>
      </c>
      <c r="K7867" s="36" t="s">
        <v>10239</v>
      </c>
    </row>
    <row r="7868" spans="1:11" ht="15" customHeight="1">
      <c r="A7868" s="36" t="s">
        <v>10240</v>
      </c>
      <c r="B7868" s="36">
        <v>476775</v>
      </c>
      <c r="C7868" s="35" t="str">
        <f>VLOOKUP(B7868,'[1]EC Sales Date'!$A:$C,2,)</f>
        <v>Blouse en Seersucker (Motif Vichy, Manches courtes)</v>
      </c>
      <c r="D7868" s="36" t="s">
        <v>57</v>
      </c>
      <c r="E7868" s="36" t="s">
        <v>57</v>
      </c>
      <c r="F7868" s="36" t="s">
        <v>57</v>
      </c>
      <c r="G7868" s="36" t="s">
        <v>7504</v>
      </c>
      <c r="H7868" s="36" t="s">
        <v>7504</v>
      </c>
      <c r="I7868" s="36" t="s">
        <v>9440</v>
      </c>
      <c r="J7868" s="36" t="s">
        <v>59</v>
      </c>
      <c r="K7868" s="36" t="s">
        <v>10239</v>
      </c>
    </row>
    <row r="7869" spans="1:11" ht="15" customHeight="1">
      <c r="A7869" s="36" t="s">
        <v>10241</v>
      </c>
      <c r="B7869" s="36">
        <v>475719</v>
      </c>
      <c r="C7869" s="35" t="str">
        <f>VLOOKUP(B7869,'[1]EC Sales Date'!$A:$C,2,)</f>
        <v>Chemise oversize en lin mélangé</v>
      </c>
      <c r="D7869" s="36" t="s">
        <v>57</v>
      </c>
      <c r="E7869" s="36" t="s">
        <v>57</v>
      </c>
      <c r="F7869" s="36" t="s">
        <v>57</v>
      </c>
      <c r="G7869" s="36" t="s">
        <v>7504</v>
      </c>
      <c r="H7869" s="36" t="s">
        <v>7504</v>
      </c>
      <c r="I7869" s="36" t="s">
        <v>58</v>
      </c>
      <c r="J7869" s="36" t="s">
        <v>59</v>
      </c>
      <c r="K7869" s="36" t="s">
        <v>7442</v>
      </c>
    </row>
    <row r="7870" spans="1:11" ht="15" customHeight="1">
      <c r="A7870" s="36" t="s">
        <v>10242</v>
      </c>
      <c r="B7870" s="36">
        <v>477681</v>
      </c>
      <c r="C7870" s="35" t="str">
        <f>VLOOKUP(B7870,'[1]EC Sales Date'!$A:$C,2,)</f>
        <v>Chemise oversize en lin mélangé (Motif Vichy)</v>
      </c>
      <c r="D7870" s="36" t="s">
        <v>57</v>
      </c>
      <c r="E7870" s="36" t="s">
        <v>57</v>
      </c>
      <c r="F7870" s="36" t="s">
        <v>57</v>
      </c>
      <c r="G7870" s="36" t="s">
        <v>7504</v>
      </c>
      <c r="H7870" s="36" t="s">
        <v>7504</v>
      </c>
      <c r="I7870" s="36" t="s">
        <v>58</v>
      </c>
      <c r="J7870" s="36" t="s">
        <v>59</v>
      </c>
      <c r="K7870" s="36" t="s">
        <v>7442</v>
      </c>
    </row>
    <row r="7871" spans="1:11" ht="15" customHeight="1">
      <c r="A7871" s="36" t="s">
        <v>10243</v>
      </c>
      <c r="B7871" s="36">
        <v>475720</v>
      </c>
      <c r="C7871" s="35" t="str">
        <f>VLOOKUP(B7871,'[1]EC Sales Date'!$A:$C,2,)</f>
        <v>Blouse à volants en lin mélangé (Manches courtes)</v>
      </c>
      <c r="D7871" s="36" t="s">
        <v>57</v>
      </c>
      <c r="E7871" s="36" t="s">
        <v>57</v>
      </c>
      <c r="F7871" s="36" t="s">
        <v>57</v>
      </c>
      <c r="G7871" s="36" t="s">
        <v>7504</v>
      </c>
      <c r="H7871" s="36" t="s">
        <v>7504</v>
      </c>
      <c r="I7871" s="36" t="s">
        <v>58</v>
      </c>
      <c r="J7871" s="36" t="s">
        <v>59</v>
      </c>
      <c r="K7871" s="36" t="s">
        <v>7442</v>
      </c>
    </row>
    <row r="7872" spans="1:11" ht="15" customHeight="1">
      <c r="A7872" s="36" t="s">
        <v>10244</v>
      </c>
      <c r="B7872" s="36">
        <v>477682</v>
      </c>
      <c r="C7872" s="35" t="str">
        <f>VLOOKUP(B7872,'[1]EC Sales Date'!$A:$C,2,)</f>
        <v>Blouse à volants en lin mélangé (Motif Vichy, Manches courtes)</v>
      </c>
      <c r="D7872" s="36" t="s">
        <v>57</v>
      </c>
      <c r="E7872" s="36" t="s">
        <v>57</v>
      </c>
      <c r="F7872" s="36" t="s">
        <v>57</v>
      </c>
      <c r="G7872" s="36" t="s">
        <v>7504</v>
      </c>
      <c r="H7872" s="36" t="s">
        <v>7504</v>
      </c>
      <c r="I7872" s="36" t="s">
        <v>58</v>
      </c>
      <c r="J7872" s="36" t="s">
        <v>59</v>
      </c>
      <c r="K7872" s="36" t="s">
        <v>7442</v>
      </c>
    </row>
    <row r="7873" spans="1:11" ht="15" customHeight="1">
      <c r="A7873" s="36" t="s">
        <v>10245</v>
      </c>
      <c r="B7873" s="36">
        <v>476947</v>
      </c>
      <c r="C7873" s="35" t="str">
        <f>VLOOKUP(B7873,'[1]EC Sales Date'!$A:$C,2,)</f>
        <v>Chemise longue (Sans manches)</v>
      </c>
      <c r="D7873" s="36" t="s">
        <v>57</v>
      </c>
      <c r="E7873" s="36" t="s">
        <v>57</v>
      </c>
      <c r="F7873" s="36" t="s">
        <v>57</v>
      </c>
      <c r="G7873" s="36" t="s">
        <v>7504</v>
      </c>
      <c r="H7873" s="36" t="s">
        <v>7504</v>
      </c>
      <c r="I7873" s="36" t="s">
        <v>58</v>
      </c>
      <c r="J7873" s="37" t="s">
        <v>123</v>
      </c>
      <c r="K7873" s="36" t="s">
        <v>10246</v>
      </c>
    </row>
    <row r="7874" spans="1:11" ht="15" customHeight="1">
      <c r="A7874" s="36" t="s">
        <v>10247</v>
      </c>
      <c r="B7874" s="36">
        <v>478591</v>
      </c>
      <c r="C7874" s="35" t="str">
        <f>VLOOKUP(B7874,'[1]EC Sales Date'!$A:$C,2,)</f>
        <v>Blouse transparente en coton (Sans manches)</v>
      </c>
      <c r="D7874" s="36" t="s">
        <v>57</v>
      </c>
      <c r="E7874" s="36" t="s">
        <v>57</v>
      </c>
      <c r="F7874" s="36" t="s">
        <v>57</v>
      </c>
      <c r="G7874" s="36" t="s">
        <v>7504</v>
      </c>
      <c r="H7874" s="36" t="s">
        <v>7504</v>
      </c>
      <c r="I7874" s="36" t="s">
        <v>58</v>
      </c>
      <c r="J7874" s="37" t="s">
        <v>123</v>
      </c>
      <c r="K7874" s="36" t="s">
        <v>124</v>
      </c>
    </row>
    <row r="7875" spans="1:11" ht="15" customHeight="1">
      <c r="A7875" s="36" t="s">
        <v>10248</v>
      </c>
      <c r="B7875" s="36">
        <v>478592</v>
      </c>
      <c r="C7875" s="35" t="str">
        <f>VLOOKUP(B7875,'[1]EC Sales Date'!$A:$C,2,)</f>
        <v>Blouse transparente en coton (Manches 3/4)</v>
      </c>
      <c r="D7875" s="36" t="s">
        <v>57</v>
      </c>
      <c r="E7875" s="36" t="s">
        <v>57</v>
      </c>
      <c r="F7875" s="36" t="s">
        <v>57</v>
      </c>
      <c r="G7875" s="36" t="s">
        <v>7504</v>
      </c>
      <c r="H7875" s="36" t="s">
        <v>7504</v>
      </c>
      <c r="I7875" s="36" t="s">
        <v>58</v>
      </c>
      <c r="J7875" s="37" t="s">
        <v>123</v>
      </c>
      <c r="K7875" s="36" t="s">
        <v>124</v>
      </c>
    </row>
    <row r="7876" spans="1:11" ht="15" customHeight="1">
      <c r="A7876" s="36" t="s">
        <v>7205</v>
      </c>
      <c r="B7876" s="36">
        <v>474404</v>
      </c>
      <c r="C7876" s="35" t="str">
        <f>VLOOKUP(B7876,'[1]EC Sales Date'!$A:$C,2,)</f>
        <v>T-shirt</v>
      </c>
      <c r="D7876" s="36" t="s">
        <v>86</v>
      </c>
      <c r="E7876" s="36" t="s">
        <v>86</v>
      </c>
      <c r="F7876" s="36" t="s">
        <v>86</v>
      </c>
      <c r="G7876" s="36" t="s">
        <v>7504</v>
      </c>
      <c r="H7876" s="36" t="s">
        <v>7504</v>
      </c>
      <c r="I7876" s="36" t="s">
        <v>58</v>
      </c>
      <c r="J7876" s="37" t="s">
        <v>123</v>
      </c>
      <c r="K7876" s="36" t="s">
        <v>124</v>
      </c>
    </row>
    <row r="7877" spans="1:11" ht="15" customHeight="1">
      <c r="A7877" s="36" t="s">
        <v>7206</v>
      </c>
      <c r="B7877" s="36">
        <v>474404</v>
      </c>
      <c r="C7877" s="35" t="str">
        <f>VLOOKUP(B7877,'[1]EC Sales Date'!$A:$C,2,)</f>
        <v>T-shirt</v>
      </c>
      <c r="D7877" s="36" t="s">
        <v>427</v>
      </c>
      <c r="E7877" s="36" t="s">
        <v>427</v>
      </c>
      <c r="F7877" s="36" t="s">
        <v>427</v>
      </c>
      <c r="G7877" s="36" t="s">
        <v>7504</v>
      </c>
      <c r="H7877" s="36" t="s">
        <v>7504</v>
      </c>
      <c r="I7877" s="36" t="s">
        <v>58</v>
      </c>
      <c r="J7877" s="37" t="s">
        <v>123</v>
      </c>
      <c r="K7877" s="36" t="s">
        <v>124</v>
      </c>
    </row>
    <row r="7878" spans="1:11" ht="15" customHeight="1">
      <c r="A7878" s="36" t="s">
        <v>7207</v>
      </c>
      <c r="B7878" s="36">
        <v>474405</v>
      </c>
      <c r="C7878" s="35" t="str">
        <f>VLOOKUP(B7878,'[1]EC Sales Date'!$A:$C,2,)</f>
        <v>T-Shirt AIRism en coton</v>
      </c>
      <c r="D7878" s="36" t="s">
        <v>86</v>
      </c>
      <c r="E7878" s="36" t="s">
        <v>57</v>
      </c>
      <c r="F7878" s="36" t="s">
        <v>57</v>
      </c>
      <c r="G7878" s="36" t="s">
        <v>7504</v>
      </c>
      <c r="H7878" s="36" t="s">
        <v>7504</v>
      </c>
      <c r="I7878" s="36" t="s">
        <v>58</v>
      </c>
      <c r="J7878" s="36" t="s">
        <v>59</v>
      </c>
      <c r="K7878" s="36" t="s">
        <v>2251</v>
      </c>
    </row>
    <row r="7879" spans="1:11" ht="15" customHeight="1">
      <c r="A7879" s="36" t="s">
        <v>10249</v>
      </c>
      <c r="B7879" s="36">
        <v>480054</v>
      </c>
      <c r="C7879" s="35" t="str">
        <f>VLOOKUP(B7879,'[1]EC Sales Date'!$A:$C,2,)</f>
        <v>T-Shirt en coton AIRism (Rayé)</v>
      </c>
      <c r="D7879" s="36" t="s">
        <v>86</v>
      </c>
      <c r="E7879" s="36" t="s">
        <v>57</v>
      </c>
      <c r="F7879" s="36" t="s">
        <v>57</v>
      </c>
      <c r="G7879" s="36" t="s">
        <v>7504</v>
      </c>
      <c r="H7879" s="36" t="s">
        <v>7504</v>
      </c>
      <c r="I7879" s="36" t="s">
        <v>58</v>
      </c>
      <c r="J7879" s="36" t="s">
        <v>59</v>
      </c>
      <c r="K7879" s="36" t="s">
        <v>2251</v>
      </c>
    </row>
    <row r="7880" spans="1:11" ht="15" customHeight="1">
      <c r="A7880" s="36" t="s">
        <v>7208</v>
      </c>
      <c r="B7880" s="36">
        <v>474406</v>
      </c>
      <c r="C7880" s="35" t="str">
        <f>VLOOKUP(B7880,'[1]EC Sales Date'!$A:$C,2,)</f>
        <v>T-shirt col bateau (Demi-manches)</v>
      </c>
      <c r="D7880" s="36" t="s">
        <v>57</v>
      </c>
      <c r="E7880" s="36" t="s">
        <v>57</v>
      </c>
      <c r="F7880" s="36" t="s">
        <v>57</v>
      </c>
      <c r="G7880" s="36" t="s">
        <v>7504</v>
      </c>
      <c r="H7880" s="36" t="s">
        <v>7504</v>
      </c>
      <c r="I7880" s="36" t="s">
        <v>58</v>
      </c>
      <c r="J7880" s="36" t="s">
        <v>59</v>
      </c>
      <c r="K7880" s="36" t="s">
        <v>379</v>
      </c>
    </row>
    <row r="7881" spans="1:11" ht="15" customHeight="1">
      <c r="A7881" s="36" t="s">
        <v>7209</v>
      </c>
      <c r="B7881" s="36">
        <v>474406</v>
      </c>
      <c r="C7881" s="35" t="str">
        <f>VLOOKUP(B7881,'[1]EC Sales Date'!$A:$C,2,)</f>
        <v>T-shirt col bateau (Demi-manches)</v>
      </c>
      <c r="D7881" s="36" t="s">
        <v>57</v>
      </c>
      <c r="E7881" s="36" t="s">
        <v>57</v>
      </c>
      <c r="F7881" s="36" t="s">
        <v>57</v>
      </c>
      <c r="G7881" s="36" t="s">
        <v>7504</v>
      </c>
      <c r="H7881" s="36" t="s">
        <v>7504</v>
      </c>
      <c r="I7881" s="36" t="s">
        <v>58</v>
      </c>
      <c r="J7881" s="36" t="s">
        <v>59</v>
      </c>
      <c r="K7881" s="36" t="s">
        <v>379</v>
      </c>
    </row>
    <row r="7882" spans="1:11" ht="15" customHeight="1">
      <c r="A7882" s="36" t="s">
        <v>7210</v>
      </c>
      <c r="B7882" s="36">
        <v>474406</v>
      </c>
      <c r="C7882" s="35" t="str">
        <f>VLOOKUP(B7882,'[1]EC Sales Date'!$A:$C,2,)</f>
        <v>T-shirt col bateau (Demi-manches)</v>
      </c>
      <c r="D7882" s="36" t="s">
        <v>57</v>
      </c>
      <c r="E7882" s="36" t="s">
        <v>57</v>
      </c>
      <c r="F7882" s="36" t="s">
        <v>57</v>
      </c>
      <c r="G7882" s="36" t="s">
        <v>7504</v>
      </c>
      <c r="H7882" s="36" t="s">
        <v>7504</v>
      </c>
      <c r="I7882" s="36" t="s">
        <v>58</v>
      </c>
      <c r="J7882" s="36" t="s">
        <v>59</v>
      </c>
      <c r="K7882" s="36" t="s">
        <v>379</v>
      </c>
    </row>
    <row r="7883" spans="1:11" ht="15" customHeight="1">
      <c r="A7883" s="36" t="s">
        <v>7211</v>
      </c>
      <c r="B7883" s="36">
        <v>475842</v>
      </c>
      <c r="C7883" s="35" t="str">
        <f>VLOOKUP(B7883,'[1]EC Sales Date'!$A:$C,2,)</f>
        <v>T-shirt col bateau (Demi-manches, rayures)</v>
      </c>
      <c r="D7883" s="36" t="s">
        <v>57</v>
      </c>
      <c r="E7883" s="36" t="s">
        <v>57</v>
      </c>
      <c r="F7883" s="36" t="s">
        <v>57</v>
      </c>
      <c r="G7883" s="36" t="s">
        <v>7504</v>
      </c>
      <c r="H7883" s="36" t="s">
        <v>7504</v>
      </c>
      <c r="I7883" s="36" t="s">
        <v>58</v>
      </c>
      <c r="J7883" s="36" t="s">
        <v>59</v>
      </c>
      <c r="K7883" s="36" t="s">
        <v>379</v>
      </c>
    </row>
    <row r="7884" spans="1:11" ht="15" customHeight="1">
      <c r="A7884" s="36" t="s">
        <v>7212</v>
      </c>
      <c r="B7884" s="36">
        <v>475842</v>
      </c>
      <c r="C7884" s="35" t="str">
        <f>VLOOKUP(B7884,'[1]EC Sales Date'!$A:$C,2,)</f>
        <v>T-shirt col bateau (Demi-manches, rayures)</v>
      </c>
      <c r="D7884" s="36" t="s">
        <v>57</v>
      </c>
      <c r="E7884" s="36" t="s">
        <v>57</v>
      </c>
      <c r="F7884" s="36" t="s">
        <v>57</v>
      </c>
      <c r="G7884" s="36" t="s">
        <v>7504</v>
      </c>
      <c r="H7884" s="36" t="s">
        <v>7504</v>
      </c>
      <c r="I7884" s="36" t="s">
        <v>58</v>
      </c>
      <c r="J7884" s="36" t="s">
        <v>59</v>
      </c>
      <c r="K7884" s="36" t="s">
        <v>379</v>
      </c>
    </row>
    <row r="7885" spans="1:11" ht="15" customHeight="1">
      <c r="A7885" s="36" t="s">
        <v>10250</v>
      </c>
      <c r="B7885" s="36">
        <v>474408</v>
      </c>
      <c r="C7885" s="35" t="str">
        <f>VLOOKUP(B7885,'[1]EC Sales Date'!$A:$C,2,)</f>
        <v>T-shirt en Coton Supima</v>
      </c>
      <c r="D7885" s="36" t="s">
        <v>86</v>
      </c>
      <c r="E7885" s="36" t="s">
        <v>57</v>
      </c>
      <c r="F7885" s="36" t="s">
        <v>57</v>
      </c>
      <c r="G7885" s="36" t="s">
        <v>7504</v>
      </c>
      <c r="H7885" s="36" t="s">
        <v>7504</v>
      </c>
      <c r="I7885" s="36" t="s">
        <v>58</v>
      </c>
      <c r="J7885" s="37" t="s">
        <v>123</v>
      </c>
      <c r="K7885" s="36" t="s">
        <v>124</v>
      </c>
    </row>
    <row r="7886" spans="1:11" ht="15" customHeight="1">
      <c r="A7886" s="36" t="s">
        <v>7213</v>
      </c>
      <c r="B7886" s="36">
        <v>474409</v>
      </c>
      <c r="C7886" s="35" t="str">
        <f>VLOOKUP(B7886,'[1]EC Sales Date'!$A:$C,2,)</f>
        <v>T-Shirt 100% Coton Supima Col V</v>
      </c>
      <c r="D7886" s="36" t="s">
        <v>427</v>
      </c>
      <c r="E7886" s="36" t="s">
        <v>427</v>
      </c>
      <c r="F7886" s="36" t="s">
        <v>427</v>
      </c>
      <c r="G7886" s="36" t="s">
        <v>7504</v>
      </c>
      <c r="H7886" s="36" t="s">
        <v>7504</v>
      </c>
      <c r="I7886" s="36" t="s">
        <v>58</v>
      </c>
      <c r="J7886" s="37" t="s">
        <v>123</v>
      </c>
      <c r="K7886" s="36" t="s">
        <v>124</v>
      </c>
    </row>
    <row r="7887" spans="1:11" ht="15" customHeight="1">
      <c r="A7887" s="36" t="s">
        <v>7214</v>
      </c>
      <c r="B7887" s="36">
        <v>474409</v>
      </c>
      <c r="C7887" s="35" t="str">
        <f>VLOOKUP(B7887,'[1]EC Sales Date'!$A:$C,2,)</f>
        <v>T-Shirt 100% Coton Supima Col V</v>
      </c>
      <c r="D7887" s="36" t="s">
        <v>427</v>
      </c>
      <c r="E7887" s="36" t="s">
        <v>427</v>
      </c>
      <c r="F7887" s="36" t="s">
        <v>427</v>
      </c>
      <c r="G7887" s="36" t="s">
        <v>7504</v>
      </c>
      <c r="H7887" s="36" t="s">
        <v>7504</v>
      </c>
      <c r="I7887" s="36" t="s">
        <v>58</v>
      </c>
      <c r="J7887" s="37" t="s">
        <v>123</v>
      </c>
      <c r="K7887" s="36" t="s">
        <v>124</v>
      </c>
    </row>
    <row r="7888" spans="1:11" ht="15" customHeight="1">
      <c r="A7888" s="36" t="s">
        <v>7215</v>
      </c>
      <c r="B7888" s="36">
        <v>474410</v>
      </c>
      <c r="C7888" s="35" t="str">
        <f>VLOOKUP(B7888,'[1]EC Sales Date'!$A:$C,2,)</f>
        <v>T-Shirt court</v>
      </c>
      <c r="D7888" s="36" t="s">
        <v>86</v>
      </c>
      <c r="E7888" s="36" t="s">
        <v>57</v>
      </c>
      <c r="F7888" s="36" t="s">
        <v>57</v>
      </c>
      <c r="G7888" s="36" t="s">
        <v>7504</v>
      </c>
      <c r="H7888" s="36" t="s">
        <v>7504</v>
      </c>
      <c r="I7888" s="36" t="s">
        <v>58</v>
      </c>
      <c r="J7888" s="36" t="s">
        <v>59</v>
      </c>
      <c r="K7888" s="36" t="s">
        <v>379</v>
      </c>
    </row>
    <row r="7889" spans="1:11" ht="15" customHeight="1">
      <c r="A7889" s="36" t="s">
        <v>7216</v>
      </c>
      <c r="B7889" s="36">
        <v>474410</v>
      </c>
      <c r="C7889" s="35" t="str">
        <f>VLOOKUP(B7889,'[1]EC Sales Date'!$A:$C,2,)</f>
        <v>T-Shirt court</v>
      </c>
      <c r="D7889" s="36" t="s">
        <v>86</v>
      </c>
      <c r="E7889" s="36" t="s">
        <v>57</v>
      </c>
      <c r="F7889" s="36" t="s">
        <v>57</v>
      </c>
      <c r="G7889" s="36" t="s">
        <v>7504</v>
      </c>
      <c r="H7889" s="36" t="s">
        <v>7504</v>
      </c>
      <c r="I7889" s="36" t="s">
        <v>58</v>
      </c>
      <c r="J7889" s="36" t="s">
        <v>59</v>
      </c>
      <c r="K7889" s="36" t="s">
        <v>379</v>
      </c>
    </row>
    <row r="7890" spans="1:11" ht="15" customHeight="1">
      <c r="A7890" s="36" t="s">
        <v>7217</v>
      </c>
      <c r="B7890" s="36">
        <v>476602</v>
      </c>
      <c r="C7890" s="35" t="str">
        <f>VLOOKUP(B7890,'[1]EC Sales Date'!$A:$C,2,)</f>
        <v>T-Shirt court (Manches Raglan)</v>
      </c>
      <c r="D7890" s="36" t="s">
        <v>86</v>
      </c>
      <c r="E7890" s="36" t="s">
        <v>57</v>
      </c>
      <c r="F7890" s="36" t="s">
        <v>57</v>
      </c>
      <c r="G7890" s="36" t="s">
        <v>7504</v>
      </c>
      <c r="H7890" s="36" t="s">
        <v>7504</v>
      </c>
      <c r="I7890" s="36" t="s">
        <v>58</v>
      </c>
      <c r="J7890" s="36" t="s">
        <v>59</v>
      </c>
      <c r="K7890" s="36" t="s">
        <v>379</v>
      </c>
    </row>
    <row r="7891" spans="1:11" ht="15" customHeight="1">
      <c r="A7891" s="36" t="s">
        <v>7218</v>
      </c>
      <c r="B7891" s="36">
        <v>476602</v>
      </c>
      <c r="C7891" s="35" t="str">
        <f>VLOOKUP(B7891,'[1]EC Sales Date'!$A:$C,2,)</f>
        <v>T-Shirt court (Manches Raglan)</v>
      </c>
      <c r="D7891" s="36" t="s">
        <v>86</v>
      </c>
      <c r="E7891" s="36" t="s">
        <v>57</v>
      </c>
      <c r="F7891" s="36" t="s">
        <v>57</v>
      </c>
      <c r="G7891" s="36" t="s">
        <v>7504</v>
      </c>
      <c r="H7891" s="36" t="s">
        <v>7504</v>
      </c>
      <c r="I7891" s="36" t="s">
        <v>58</v>
      </c>
      <c r="J7891" s="36" t="s">
        <v>59</v>
      </c>
      <c r="K7891" s="36" t="s">
        <v>379</v>
      </c>
    </row>
    <row r="7892" spans="1:11" ht="15" customHeight="1">
      <c r="A7892" s="36" t="s">
        <v>7219</v>
      </c>
      <c r="B7892" s="36">
        <v>476856</v>
      </c>
      <c r="C7892" s="35" t="str">
        <f>VLOOKUP(B7892,'[1]EC Sales Date'!$A:$C,2,)</f>
        <v>T-Shirt court (Rayé)</v>
      </c>
      <c r="D7892" s="36" t="s">
        <v>86</v>
      </c>
      <c r="E7892" s="36" t="s">
        <v>57</v>
      </c>
      <c r="F7892" s="36" t="s">
        <v>57</v>
      </c>
      <c r="G7892" s="36" t="s">
        <v>7504</v>
      </c>
      <c r="H7892" s="36" t="s">
        <v>7504</v>
      </c>
      <c r="I7892" s="36" t="s">
        <v>58</v>
      </c>
      <c r="J7892" s="36" t="s">
        <v>59</v>
      </c>
      <c r="K7892" s="36" t="s">
        <v>379</v>
      </c>
    </row>
    <row r="7893" spans="1:11" ht="15" customHeight="1">
      <c r="A7893" s="36" t="s">
        <v>7220</v>
      </c>
      <c r="B7893" s="36">
        <v>476856</v>
      </c>
      <c r="C7893" s="35" t="str">
        <f>VLOOKUP(B7893,'[1]EC Sales Date'!$A:$C,2,)</f>
        <v>T-Shirt court (Rayé)</v>
      </c>
      <c r="D7893" s="36" t="s">
        <v>86</v>
      </c>
      <c r="E7893" s="36" t="s">
        <v>57</v>
      </c>
      <c r="F7893" s="36" t="s">
        <v>57</v>
      </c>
      <c r="G7893" s="36" t="s">
        <v>7504</v>
      </c>
      <c r="H7893" s="36" t="s">
        <v>7504</v>
      </c>
      <c r="I7893" s="36" t="s">
        <v>58</v>
      </c>
      <c r="J7893" s="36" t="s">
        <v>59</v>
      </c>
      <c r="K7893" s="36" t="s">
        <v>379</v>
      </c>
    </row>
    <row r="7894" spans="1:11" ht="15" customHeight="1">
      <c r="A7894" s="36" t="s">
        <v>10251</v>
      </c>
      <c r="B7894" s="36">
        <v>480820</v>
      </c>
      <c r="C7894" s="35" t="str">
        <f>VLOOKUP(B7894,'[1]EC Sales Date'!$A:$C,2,)</f>
        <v>Mini T-shirt</v>
      </c>
      <c r="D7894" s="36" t="s">
        <v>86</v>
      </c>
      <c r="E7894" s="36" t="s">
        <v>57</v>
      </c>
      <c r="F7894" s="36" t="s">
        <v>57</v>
      </c>
      <c r="G7894" s="36" t="s">
        <v>7504</v>
      </c>
      <c r="H7894" s="36" t="s">
        <v>7504</v>
      </c>
      <c r="I7894" s="36" t="s">
        <v>58</v>
      </c>
      <c r="J7894" s="36" t="s">
        <v>59</v>
      </c>
      <c r="K7894" s="36" t="s">
        <v>379</v>
      </c>
    </row>
    <row r="7895" spans="1:11" ht="15" customHeight="1">
      <c r="A7895" s="36" t="s">
        <v>7221</v>
      </c>
      <c r="B7895" s="36">
        <v>474411</v>
      </c>
      <c r="C7895" s="35" t="str">
        <f>VLOOKUP(B7895,'[1]EC Sales Date'!$A:$C,2,)</f>
        <v>T-shirt court AIRism</v>
      </c>
      <c r="D7895" s="36" t="s">
        <v>86</v>
      </c>
      <c r="E7895" s="36" t="s">
        <v>86</v>
      </c>
      <c r="F7895" s="36" t="s">
        <v>86</v>
      </c>
      <c r="G7895" s="36" t="s">
        <v>7504</v>
      </c>
      <c r="H7895" s="36" t="s">
        <v>7504</v>
      </c>
      <c r="I7895" s="36" t="s">
        <v>2254</v>
      </c>
      <c r="J7895" s="36" t="s">
        <v>59</v>
      </c>
      <c r="K7895" s="36" t="s">
        <v>2255</v>
      </c>
    </row>
    <row r="7896" spans="1:11" ht="15" customHeight="1">
      <c r="A7896" s="36" t="s">
        <v>10252</v>
      </c>
      <c r="B7896" s="36">
        <v>474412</v>
      </c>
      <c r="C7896" s="35" t="str">
        <f>VLOOKUP(B7896,'[1]EC Sales Date'!$A:$C,2,)</f>
        <v>T-shirt col Henley</v>
      </c>
      <c r="D7896" s="36" t="s">
        <v>57</v>
      </c>
      <c r="E7896" s="36" t="s">
        <v>57</v>
      </c>
      <c r="F7896" s="36" t="s">
        <v>57</v>
      </c>
      <c r="G7896" s="36" t="s">
        <v>7504</v>
      </c>
      <c r="H7896" s="36" t="s">
        <v>7504</v>
      </c>
      <c r="I7896" s="36" t="s">
        <v>58</v>
      </c>
      <c r="J7896" s="36" t="s">
        <v>59</v>
      </c>
      <c r="K7896" s="36" t="s">
        <v>1991</v>
      </c>
    </row>
    <row r="7897" spans="1:11" ht="15" customHeight="1">
      <c r="A7897" s="36" t="s">
        <v>10253</v>
      </c>
      <c r="B7897" s="36">
        <v>477607</v>
      </c>
      <c r="C7897" s="35" t="str">
        <f>VLOOKUP(B7897,'[1]EC Sales Date'!$A:$C,2,)</f>
        <v>T-shirt col Henley (Imprimé)</v>
      </c>
      <c r="D7897" s="36" t="s">
        <v>57</v>
      </c>
      <c r="E7897" s="36" t="s">
        <v>57</v>
      </c>
      <c r="F7897" s="36" t="s">
        <v>57</v>
      </c>
      <c r="G7897" s="36" t="s">
        <v>7504</v>
      </c>
      <c r="H7897" s="36" t="s">
        <v>7504</v>
      </c>
      <c r="I7897" s="36" t="s">
        <v>58</v>
      </c>
      <c r="J7897" s="36" t="s">
        <v>59</v>
      </c>
      <c r="K7897" s="36" t="s">
        <v>1991</v>
      </c>
    </row>
    <row r="7898" spans="1:11" ht="15" customHeight="1">
      <c r="A7898" s="36" t="s">
        <v>7222</v>
      </c>
      <c r="B7898" s="36">
        <v>474415</v>
      </c>
      <c r="C7898" s="35" t="str">
        <f>VLOOKUP(B7898,'[1]EC Sales Date'!$A:$C,2,)</f>
        <v>T-Shirt AIRism sans coutures</v>
      </c>
      <c r="D7898" s="36" t="s">
        <v>86</v>
      </c>
      <c r="E7898" s="36" t="s">
        <v>86</v>
      </c>
      <c r="F7898" s="36" t="s">
        <v>86</v>
      </c>
      <c r="G7898" s="36" t="s">
        <v>7504</v>
      </c>
      <c r="H7898" s="36" t="s">
        <v>7504</v>
      </c>
      <c r="I7898" s="36" t="s">
        <v>58</v>
      </c>
      <c r="J7898" s="36" t="s">
        <v>59</v>
      </c>
      <c r="K7898" s="36" t="s">
        <v>2258</v>
      </c>
    </row>
    <row r="7899" spans="1:11" ht="15" customHeight="1">
      <c r="A7899" s="36" t="s">
        <v>10254</v>
      </c>
      <c r="B7899" s="36">
        <v>474473</v>
      </c>
      <c r="C7899" s="35" t="str">
        <f>VLOOKUP(B7899,'[1]EC Sales Date'!$A:$C,2,)</f>
        <v>Débardeur Côtelé</v>
      </c>
      <c r="D7899" s="36" t="s">
        <v>57</v>
      </c>
      <c r="E7899" s="36" t="s">
        <v>57</v>
      </c>
      <c r="F7899" s="36" t="s">
        <v>57</v>
      </c>
      <c r="G7899" s="36" t="s">
        <v>7504</v>
      </c>
      <c r="H7899" s="36" t="s">
        <v>7504</v>
      </c>
      <c r="I7899" s="36" t="s">
        <v>58</v>
      </c>
      <c r="J7899" s="36" t="s">
        <v>59</v>
      </c>
      <c r="K7899" s="36" t="s">
        <v>3444</v>
      </c>
    </row>
    <row r="7900" spans="1:11" ht="15" customHeight="1">
      <c r="A7900" s="36" t="s">
        <v>10255</v>
      </c>
      <c r="B7900" s="36">
        <v>474473</v>
      </c>
      <c r="C7900" s="35" t="str">
        <f>VLOOKUP(B7900,'[1]EC Sales Date'!$A:$C,2,)</f>
        <v>Débardeur Côtelé</v>
      </c>
      <c r="D7900" s="36" t="s">
        <v>80</v>
      </c>
      <c r="E7900" s="36" t="s">
        <v>86</v>
      </c>
      <c r="F7900" s="36" t="s">
        <v>86</v>
      </c>
      <c r="G7900" s="36" t="s">
        <v>7504</v>
      </c>
      <c r="H7900" s="36" t="s">
        <v>7504</v>
      </c>
      <c r="I7900" s="36" t="s">
        <v>58</v>
      </c>
      <c r="J7900" s="36" t="s">
        <v>59</v>
      </c>
      <c r="K7900" s="36" t="s">
        <v>3444</v>
      </c>
    </row>
    <row r="7901" spans="1:11" ht="15" customHeight="1">
      <c r="A7901" s="36" t="s">
        <v>10256</v>
      </c>
      <c r="B7901" s="36">
        <v>474473</v>
      </c>
      <c r="C7901" s="35" t="str">
        <f>VLOOKUP(B7901,'[1]EC Sales Date'!$A:$C,2,)</f>
        <v>Débardeur Côtelé</v>
      </c>
      <c r="D7901" s="36" t="s">
        <v>57</v>
      </c>
      <c r="E7901" s="36" t="s">
        <v>57</v>
      </c>
      <c r="F7901" s="36" t="s">
        <v>57</v>
      </c>
      <c r="G7901" s="36" t="s">
        <v>7504</v>
      </c>
      <c r="H7901" s="36" t="s">
        <v>7504</v>
      </c>
      <c r="I7901" s="36" t="s">
        <v>58</v>
      </c>
      <c r="J7901" s="36" t="s">
        <v>59</v>
      </c>
      <c r="K7901" s="36" t="s">
        <v>3444</v>
      </c>
    </row>
    <row r="7902" spans="1:11" ht="15" customHeight="1">
      <c r="A7902" s="36" t="s">
        <v>10257</v>
      </c>
      <c r="B7902" s="36">
        <v>474473</v>
      </c>
      <c r="C7902" s="35" t="str">
        <f>VLOOKUP(B7902,'[1]EC Sales Date'!$A:$C,2,)</f>
        <v>Débardeur Côtelé</v>
      </c>
      <c r="D7902" s="36" t="s">
        <v>80</v>
      </c>
      <c r="E7902" s="36" t="s">
        <v>86</v>
      </c>
      <c r="F7902" s="36" t="s">
        <v>86</v>
      </c>
      <c r="G7902" s="36" t="s">
        <v>7504</v>
      </c>
      <c r="H7902" s="36" t="s">
        <v>7504</v>
      </c>
      <c r="I7902" s="36" t="s">
        <v>58</v>
      </c>
      <c r="J7902" s="36" t="s">
        <v>59</v>
      </c>
      <c r="K7902" s="36" t="s">
        <v>3444</v>
      </c>
    </row>
    <row r="7903" spans="1:11" ht="15" customHeight="1">
      <c r="A7903" s="36" t="s">
        <v>10258</v>
      </c>
      <c r="B7903" s="36">
        <v>474473</v>
      </c>
      <c r="C7903" s="35" t="str">
        <f>VLOOKUP(B7903,'[1]EC Sales Date'!$A:$C,2,)</f>
        <v>Débardeur Côtelé</v>
      </c>
      <c r="D7903" s="36" t="s">
        <v>57</v>
      </c>
      <c r="E7903" s="36" t="s">
        <v>57</v>
      </c>
      <c r="F7903" s="36" t="s">
        <v>57</v>
      </c>
      <c r="G7903" s="36" t="s">
        <v>7504</v>
      </c>
      <c r="H7903" s="36" t="s">
        <v>7504</v>
      </c>
      <c r="I7903" s="36" t="s">
        <v>58</v>
      </c>
      <c r="J7903" s="36" t="s">
        <v>59</v>
      </c>
      <c r="K7903" s="36" t="s">
        <v>3444</v>
      </c>
    </row>
    <row r="7904" spans="1:11" ht="15" customHeight="1">
      <c r="A7904" s="36" t="s">
        <v>7223</v>
      </c>
      <c r="B7904" s="36">
        <v>474479</v>
      </c>
      <c r="C7904" s="35" t="str">
        <f>VLOOKUP(B7904,'[1]EC Sales Date'!$A:$C,2,)</f>
        <v>Jogging Active Ultra Stretch</v>
      </c>
      <c r="D7904" s="36" t="s">
        <v>86</v>
      </c>
      <c r="E7904" s="36" t="s">
        <v>57</v>
      </c>
      <c r="F7904" s="36" t="s">
        <v>57</v>
      </c>
      <c r="G7904" s="36" t="s">
        <v>7504</v>
      </c>
      <c r="H7904" s="36" t="s">
        <v>7504</v>
      </c>
      <c r="I7904" s="36" t="s">
        <v>2382</v>
      </c>
      <c r="J7904" s="36" t="s">
        <v>59</v>
      </c>
      <c r="K7904" s="36" t="s">
        <v>7224</v>
      </c>
    </row>
    <row r="7905" spans="1:11" ht="15" customHeight="1">
      <c r="A7905" s="36" t="s">
        <v>7225</v>
      </c>
      <c r="B7905" s="36">
        <v>474479</v>
      </c>
      <c r="C7905" s="35" t="str">
        <f>VLOOKUP(B7905,'[1]EC Sales Date'!$A:$C,2,)</f>
        <v>Jogging Active Ultra Stretch</v>
      </c>
      <c r="D7905" s="36" t="s">
        <v>86</v>
      </c>
      <c r="E7905" s="36" t="s">
        <v>86</v>
      </c>
      <c r="F7905" s="36" t="s">
        <v>86</v>
      </c>
      <c r="G7905" s="36" t="s">
        <v>7504</v>
      </c>
      <c r="H7905" s="36" t="s">
        <v>7504</v>
      </c>
      <c r="I7905" s="36" t="s">
        <v>821</v>
      </c>
      <c r="J7905" s="36" t="s">
        <v>59</v>
      </c>
      <c r="K7905" s="36" t="s">
        <v>7226</v>
      </c>
    </row>
    <row r="7906" spans="1:11" ht="15" customHeight="1">
      <c r="A7906" s="36" t="s">
        <v>7227</v>
      </c>
      <c r="B7906" s="36">
        <v>477867</v>
      </c>
      <c r="C7906" s="35" t="str">
        <f>VLOOKUP(B7906,'[1]EC Sales Date'!$A:$C,2,)</f>
        <v>Jogging Active Ultra Stretch (Long)</v>
      </c>
      <c r="D7906" s="36" t="s">
        <v>86</v>
      </c>
      <c r="E7906" s="36" t="s">
        <v>86</v>
      </c>
      <c r="F7906" s="36" t="s">
        <v>86</v>
      </c>
      <c r="G7906" s="36" t="s">
        <v>7504</v>
      </c>
      <c r="H7906" s="36" t="s">
        <v>7504</v>
      </c>
      <c r="I7906" s="36" t="s">
        <v>2382</v>
      </c>
      <c r="J7906" s="36" t="s">
        <v>59</v>
      </c>
      <c r="K7906" s="36" t="s">
        <v>7224</v>
      </c>
    </row>
    <row r="7907" spans="1:11" ht="15" customHeight="1">
      <c r="A7907" s="36" t="s">
        <v>7228</v>
      </c>
      <c r="B7907" s="36">
        <v>477867</v>
      </c>
      <c r="C7907" s="35" t="str">
        <f>VLOOKUP(B7907,'[1]EC Sales Date'!$A:$C,2,)</f>
        <v>Jogging Active Ultra Stretch (Long)</v>
      </c>
      <c r="D7907" s="36" t="s">
        <v>86</v>
      </c>
      <c r="E7907" s="36" t="s">
        <v>86</v>
      </c>
      <c r="F7907" s="36" t="s">
        <v>86</v>
      </c>
      <c r="G7907" s="36" t="s">
        <v>7504</v>
      </c>
      <c r="H7907" s="36" t="s">
        <v>7504</v>
      </c>
      <c r="I7907" s="36" t="s">
        <v>821</v>
      </c>
      <c r="J7907" s="36" t="s">
        <v>59</v>
      </c>
      <c r="K7907" s="36" t="s">
        <v>7226</v>
      </c>
    </row>
    <row r="7908" spans="1:11" ht="15" customHeight="1">
      <c r="A7908" s="36" t="s">
        <v>7229</v>
      </c>
      <c r="B7908" s="36">
        <v>474481</v>
      </c>
      <c r="C7908" s="35" t="str">
        <f>VLOOKUP(B7908,'[1]EC Sales Date'!$A:$C,2,)</f>
        <v>Pantalon large Active Ultra Stretch</v>
      </c>
      <c r="D7908" s="36" t="s">
        <v>57</v>
      </c>
      <c r="E7908" s="36" t="s">
        <v>57</v>
      </c>
      <c r="F7908" s="36" t="s">
        <v>57</v>
      </c>
      <c r="G7908" s="36" t="s">
        <v>7504</v>
      </c>
      <c r="H7908" s="36" t="s">
        <v>7504</v>
      </c>
      <c r="I7908" s="36" t="s">
        <v>58</v>
      </c>
      <c r="J7908" s="36" t="s">
        <v>59</v>
      </c>
      <c r="K7908" s="36" t="s">
        <v>7230</v>
      </c>
    </row>
    <row r="7909" spans="1:11" ht="15" customHeight="1">
      <c r="A7909" s="36" t="s">
        <v>7231</v>
      </c>
      <c r="B7909" s="36">
        <v>474483</v>
      </c>
      <c r="C7909" s="35" t="str">
        <f>VLOOKUP(B7909,'[1]EC Sales Date'!$A:$C,2,)</f>
        <v>Short cycliste AIRism</v>
      </c>
      <c r="D7909" s="36" t="s">
        <v>86</v>
      </c>
      <c r="E7909" s="36" t="s">
        <v>86</v>
      </c>
      <c r="F7909" s="36" t="s">
        <v>86</v>
      </c>
      <c r="G7909" s="36" t="s">
        <v>7504</v>
      </c>
      <c r="H7909" s="36" t="s">
        <v>7504</v>
      </c>
      <c r="I7909" s="36" t="s">
        <v>2254</v>
      </c>
      <c r="J7909" s="36" t="s">
        <v>59</v>
      </c>
      <c r="K7909" s="36" t="s">
        <v>2255</v>
      </c>
    </row>
    <row r="7910" spans="1:11" ht="15" customHeight="1">
      <c r="A7910" s="36" t="s">
        <v>10259</v>
      </c>
      <c r="B7910" s="36">
        <v>475517</v>
      </c>
      <c r="C7910" s="35" t="str">
        <f>VLOOKUP(B7910,'[1]EC Sales Date'!$A:$C,2,)</f>
        <v>T-shirt UT Disney In Blue</v>
      </c>
      <c r="D7910" s="36" t="s">
        <v>86</v>
      </c>
      <c r="E7910" s="36" t="s">
        <v>86</v>
      </c>
      <c r="F7910" s="36" t="s">
        <v>57</v>
      </c>
      <c r="G7910" s="36" t="s">
        <v>7504</v>
      </c>
      <c r="H7910" s="36" t="s">
        <v>7504</v>
      </c>
      <c r="I7910" s="36" t="s">
        <v>58</v>
      </c>
      <c r="J7910" s="36" t="s">
        <v>59</v>
      </c>
      <c r="K7910" s="36" t="s">
        <v>10260</v>
      </c>
    </row>
    <row r="7911" spans="1:11" ht="15" customHeight="1">
      <c r="A7911" s="36" t="s">
        <v>10261</v>
      </c>
      <c r="B7911" s="36">
        <v>479625</v>
      </c>
      <c r="C7911" s="35" t="str">
        <f>VLOOKUP(B7911,'[1]EC Sales Date'!$A:$C,2,)</f>
        <v>T-shirt UT Disney In Blue</v>
      </c>
      <c r="D7911" s="36" t="s">
        <v>86</v>
      </c>
      <c r="E7911" s="36" t="s">
        <v>86</v>
      </c>
      <c r="F7911" s="36" t="s">
        <v>57</v>
      </c>
      <c r="G7911" s="36" t="s">
        <v>7504</v>
      </c>
      <c r="H7911" s="36" t="s">
        <v>7504</v>
      </c>
      <c r="I7911" s="36" t="s">
        <v>58</v>
      </c>
      <c r="J7911" s="37" t="s">
        <v>123</v>
      </c>
      <c r="K7911" s="36" t="s">
        <v>124</v>
      </c>
    </row>
    <row r="7912" spans="1:11" ht="15" customHeight="1">
      <c r="A7912" s="36" t="s">
        <v>10262</v>
      </c>
      <c r="B7912" s="36">
        <v>479626</v>
      </c>
      <c r="C7912" s="35" t="str">
        <f>VLOOKUP(B7912,'[1]EC Sales Date'!$A:$C,2,)</f>
        <v>T-shirt UT Disney In Blue</v>
      </c>
      <c r="D7912" s="36" t="s">
        <v>86</v>
      </c>
      <c r="E7912" s="36" t="s">
        <v>86</v>
      </c>
      <c r="F7912" s="36" t="s">
        <v>57</v>
      </c>
      <c r="G7912" s="36" t="s">
        <v>7504</v>
      </c>
      <c r="H7912" s="36" t="s">
        <v>7504</v>
      </c>
      <c r="I7912" s="36" t="s">
        <v>58</v>
      </c>
      <c r="J7912" s="37" t="s">
        <v>123</v>
      </c>
      <c r="K7912" s="36" t="s">
        <v>124</v>
      </c>
    </row>
    <row r="7913" spans="1:11" ht="15" customHeight="1">
      <c r="A7913" s="36" t="s">
        <v>10263</v>
      </c>
      <c r="B7913" s="36">
        <v>479627</v>
      </c>
      <c r="C7913" s="35" t="str">
        <f>VLOOKUP(B7913,'[1]EC Sales Date'!$A:$C,2,)</f>
        <v>T-shirt UT Disney In Blue</v>
      </c>
      <c r="D7913" s="36" t="s">
        <v>86</v>
      </c>
      <c r="E7913" s="36" t="s">
        <v>86</v>
      </c>
      <c r="F7913" s="36" t="s">
        <v>57</v>
      </c>
      <c r="G7913" s="36" t="s">
        <v>7504</v>
      </c>
      <c r="H7913" s="36" t="s">
        <v>7504</v>
      </c>
      <c r="I7913" s="36" t="s">
        <v>58</v>
      </c>
      <c r="J7913" s="37" t="s">
        <v>123</v>
      </c>
      <c r="K7913" s="36" t="s">
        <v>124</v>
      </c>
    </row>
    <row r="7914" spans="1:11" ht="15" customHeight="1">
      <c r="A7914" s="36" t="s">
        <v>7232</v>
      </c>
      <c r="B7914" s="36">
        <v>475518</v>
      </c>
      <c r="C7914" s="35" t="str">
        <f>VLOOKUP(B7914,'[1]EC Sales Date'!$A:$C,2,)</f>
        <v>T-Shirt UT Magic For All Icons</v>
      </c>
      <c r="D7914" s="36" t="s">
        <v>86</v>
      </c>
      <c r="E7914" s="36" t="s">
        <v>86</v>
      </c>
      <c r="F7914" s="36" t="s">
        <v>86</v>
      </c>
      <c r="G7914" s="36" t="s">
        <v>7504</v>
      </c>
      <c r="H7914" s="36" t="s">
        <v>7504</v>
      </c>
      <c r="I7914" s="36" t="s">
        <v>58</v>
      </c>
      <c r="J7914" s="36" t="s">
        <v>59</v>
      </c>
      <c r="K7914" s="36" t="s">
        <v>379</v>
      </c>
    </row>
    <row r="7915" spans="1:11" ht="15" customHeight="1">
      <c r="A7915" s="36" t="s">
        <v>7233</v>
      </c>
      <c r="B7915" s="36">
        <v>477487</v>
      </c>
      <c r="C7915" s="35" t="str">
        <f>VLOOKUP(B7915,'[1]EC Sales Date'!$A:$C,2,)</f>
        <v>T-shirt UT Magic For All Icons</v>
      </c>
      <c r="D7915" s="36" t="s">
        <v>86</v>
      </c>
      <c r="E7915" s="36" t="s">
        <v>86</v>
      </c>
      <c r="F7915" s="36" t="s">
        <v>86</v>
      </c>
      <c r="G7915" s="36" t="s">
        <v>7504</v>
      </c>
      <c r="H7915" s="36" t="s">
        <v>7504</v>
      </c>
      <c r="I7915" s="36" t="s">
        <v>58</v>
      </c>
      <c r="J7915" s="36" t="s">
        <v>59</v>
      </c>
      <c r="K7915" s="36" t="s">
        <v>379</v>
      </c>
    </row>
    <row r="7916" spans="1:11" ht="15" customHeight="1">
      <c r="A7916" s="36" t="s">
        <v>7234</v>
      </c>
      <c r="B7916" s="36">
        <v>477488</v>
      </c>
      <c r="C7916" s="35" t="str">
        <f>VLOOKUP(B7916,'[1]EC Sales Date'!$A:$C,2,)</f>
        <v>T-shirt UT Magic For All Icons</v>
      </c>
      <c r="D7916" s="36" t="s">
        <v>86</v>
      </c>
      <c r="E7916" s="36" t="s">
        <v>86</v>
      </c>
      <c r="F7916" s="36" t="s">
        <v>86</v>
      </c>
      <c r="G7916" s="36" t="s">
        <v>7504</v>
      </c>
      <c r="H7916" s="36" t="s">
        <v>7504</v>
      </c>
      <c r="I7916" s="36" t="s">
        <v>58</v>
      </c>
      <c r="J7916" s="36" t="s">
        <v>59</v>
      </c>
      <c r="K7916" s="36" t="s">
        <v>379</v>
      </c>
    </row>
    <row r="7917" spans="1:11" ht="15" customHeight="1">
      <c r="A7917" s="36" t="s">
        <v>7235</v>
      </c>
      <c r="B7917" s="36">
        <v>477499</v>
      </c>
      <c r="C7917" s="35" t="str">
        <f>VLOOKUP(B7917,'[1]EC Sales Date'!$A:$C,2,)</f>
        <v>T-shirt UT Magic For All Icons</v>
      </c>
      <c r="D7917" s="36" t="s">
        <v>86</v>
      </c>
      <c r="E7917" s="36" t="s">
        <v>86</v>
      </c>
      <c r="F7917" s="36" t="s">
        <v>86</v>
      </c>
      <c r="G7917" s="36" t="s">
        <v>7504</v>
      </c>
      <c r="H7917" s="36" t="s">
        <v>7504</v>
      </c>
      <c r="I7917" s="36" t="s">
        <v>58</v>
      </c>
      <c r="J7917" s="36" t="s">
        <v>59</v>
      </c>
      <c r="K7917" s="36" t="s">
        <v>379</v>
      </c>
    </row>
    <row r="7918" spans="1:11" ht="15" customHeight="1">
      <c r="A7918" s="36" t="s">
        <v>7236</v>
      </c>
      <c r="B7918" s="36">
        <v>477500</v>
      </c>
      <c r="C7918" s="35" t="str">
        <f>VLOOKUP(B7918,'[1]EC Sales Date'!$A:$C,2,)</f>
        <v>T-shirt UT Magic For All Icons</v>
      </c>
      <c r="D7918" s="36" t="s">
        <v>86</v>
      </c>
      <c r="E7918" s="36" t="s">
        <v>86</v>
      </c>
      <c r="F7918" s="36" t="s">
        <v>86</v>
      </c>
      <c r="G7918" s="36" t="s">
        <v>7504</v>
      </c>
      <c r="H7918" s="36" t="s">
        <v>7504</v>
      </c>
      <c r="I7918" s="36" t="s">
        <v>58</v>
      </c>
      <c r="J7918" s="36" t="s">
        <v>59</v>
      </c>
      <c r="K7918" s="36" t="s">
        <v>379</v>
      </c>
    </row>
    <row r="7919" spans="1:11" ht="15" customHeight="1">
      <c r="A7919" s="36" t="s">
        <v>7237</v>
      </c>
      <c r="B7919" s="36">
        <v>477501</v>
      </c>
      <c r="C7919" s="35" t="str">
        <f>VLOOKUP(B7919,'[1]EC Sales Date'!$A:$C,2,)</f>
        <v>T-shirt UT Magic For All Icons</v>
      </c>
      <c r="D7919" s="36" t="s">
        <v>86</v>
      </c>
      <c r="E7919" s="36" t="s">
        <v>86</v>
      </c>
      <c r="F7919" s="36" t="s">
        <v>86</v>
      </c>
      <c r="G7919" s="36" t="s">
        <v>7504</v>
      </c>
      <c r="H7919" s="36" t="s">
        <v>7504</v>
      </c>
      <c r="I7919" s="36" t="s">
        <v>58</v>
      </c>
      <c r="J7919" s="36" t="s">
        <v>59</v>
      </c>
      <c r="K7919" s="36" t="s">
        <v>379</v>
      </c>
    </row>
    <row r="7920" spans="1:11" ht="15" customHeight="1">
      <c r="A7920" s="36" t="s">
        <v>10264</v>
      </c>
      <c r="B7920" s="36">
        <v>475520</v>
      </c>
      <c r="C7920" s="35" t="str">
        <f>VLOOKUP(B7920,'[1]EC Sales Date'!$A:$C,2,)</f>
        <v>T-shirt UT miffy</v>
      </c>
      <c r="D7920" s="36" t="s">
        <v>86</v>
      </c>
      <c r="E7920" s="36" t="s">
        <v>86</v>
      </c>
      <c r="F7920" s="36" t="s">
        <v>57</v>
      </c>
      <c r="G7920" s="36" t="s">
        <v>7504</v>
      </c>
      <c r="H7920" s="36" t="s">
        <v>7504</v>
      </c>
      <c r="I7920" s="36" t="s">
        <v>58</v>
      </c>
      <c r="J7920" s="37" t="s">
        <v>123</v>
      </c>
      <c r="K7920" s="36" t="s">
        <v>124</v>
      </c>
    </row>
    <row r="7921" spans="1:11" ht="15" customHeight="1">
      <c r="A7921" s="36" t="s">
        <v>10265</v>
      </c>
      <c r="B7921" s="36">
        <v>478978</v>
      </c>
      <c r="C7921" s="35" t="str">
        <f>VLOOKUP(B7921,'[1]EC Sales Date'!$A:$C,2,)</f>
        <v>T-shirt UT miffy</v>
      </c>
      <c r="D7921" s="36" t="s">
        <v>86</v>
      </c>
      <c r="E7921" s="36" t="s">
        <v>86</v>
      </c>
      <c r="F7921" s="36" t="s">
        <v>57</v>
      </c>
      <c r="G7921" s="36" t="s">
        <v>7504</v>
      </c>
      <c r="H7921" s="36" t="s">
        <v>7504</v>
      </c>
      <c r="I7921" s="36" t="s">
        <v>58</v>
      </c>
      <c r="J7921" s="37" t="s">
        <v>123</v>
      </c>
      <c r="K7921" s="36" t="s">
        <v>124</v>
      </c>
    </row>
    <row r="7922" spans="1:11" ht="15" customHeight="1">
      <c r="A7922" s="36" t="s">
        <v>10266</v>
      </c>
      <c r="B7922" s="36">
        <v>478979</v>
      </c>
      <c r="C7922" s="35" t="str">
        <f>VLOOKUP(B7922,'[1]EC Sales Date'!$A:$C,2,)</f>
        <v>T-shirt UT miffy</v>
      </c>
      <c r="D7922" s="36" t="s">
        <v>86</v>
      </c>
      <c r="E7922" s="36" t="s">
        <v>86</v>
      </c>
      <c r="F7922" s="36" t="s">
        <v>57</v>
      </c>
      <c r="G7922" s="36" t="s">
        <v>7504</v>
      </c>
      <c r="H7922" s="36" t="s">
        <v>7504</v>
      </c>
      <c r="I7922" s="36" t="s">
        <v>58</v>
      </c>
      <c r="J7922" s="37" t="s">
        <v>123</v>
      </c>
      <c r="K7922" s="36" t="s">
        <v>124</v>
      </c>
    </row>
    <row r="7923" spans="1:11" ht="15" customHeight="1">
      <c r="A7923" s="36" t="s">
        <v>10267</v>
      </c>
      <c r="B7923" s="36">
        <v>478980</v>
      </c>
      <c r="C7923" s="35" t="str">
        <f>VLOOKUP(B7923,'[1]EC Sales Date'!$A:$C,2,)</f>
        <v>T-shirt UT miffy</v>
      </c>
      <c r="D7923" s="36" t="s">
        <v>86</v>
      </c>
      <c r="E7923" s="36" t="s">
        <v>86</v>
      </c>
      <c r="F7923" s="36" t="s">
        <v>86</v>
      </c>
      <c r="G7923" s="36" t="s">
        <v>7504</v>
      </c>
      <c r="H7923" s="36" t="s">
        <v>7504</v>
      </c>
      <c r="I7923" s="36" t="s">
        <v>58</v>
      </c>
      <c r="J7923" s="37" t="s">
        <v>123</v>
      </c>
      <c r="K7923" s="36" t="s">
        <v>124</v>
      </c>
    </row>
    <row r="7924" spans="1:11" ht="15" customHeight="1">
      <c r="A7924" s="36" t="s">
        <v>10268</v>
      </c>
      <c r="B7924" s="36">
        <v>480655</v>
      </c>
      <c r="C7924" s="35" t="e">
        <f>VLOOKUP(B7924,'[1]EC Sales Date'!$A:$C,2,)</f>
        <v>#N/A</v>
      </c>
      <c r="D7924" s="36" t="s">
        <v>86</v>
      </c>
      <c r="E7924" s="36" t="s">
        <v>86</v>
      </c>
      <c r="F7924" s="36" t="s">
        <v>57</v>
      </c>
      <c r="G7924" s="36" t="s">
        <v>7504</v>
      </c>
      <c r="H7924" s="36" t="s">
        <v>7504</v>
      </c>
      <c r="I7924" s="36" t="s">
        <v>58</v>
      </c>
      <c r="J7924" s="37" t="s">
        <v>123</v>
      </c>
      <c r="K7924" s="36" t="s">
        <v>124</v>
      </c>
    </row>
    <row r="7925" spans="1:11" ht="15" customHeight="1">
      <c r="A7925" s="36" t="s">
        <v>10269</v>
      </c>
      <c r="B7925" s="36">
        <v>480656</v>
      </c>
      <c r="C7925" s="35" t="e">
        <f>VLOOKUP(B7925,'[1]EC Sales Date'!$A:$C,2,)</f>
        <v>#N/A</v>
      </c>
      <c r="D7925" s="36" t="s">
        <v>86</v>
      </c>
      <c r="E7925" s="36" t="s">
        <v>86</v>
      </c>
      <c r="F7925" s="36" t="s">
        <v>86</v>
      </c>
      <c r="G7925" s="36" t="s">
        <v>7504</v>
      </c>
      <c r="H7925" s="36" t="s">
        <v>7504</v>
      </c>
      <c r="I7925" s="36" t="s">
        <v>58</v>
      </c>
      <c r="J7925" s="37" t="s">
        <v>123</v>
      </c>
      <c r="K7925" s="36" t="s">
        <v>124</v>
      </c>
    </row>
    <row r="7926" spans="1:11" ht="15" customHeight="1">
      <c r="A7926" s="36" t="s">
        <v>7238</v>
      </c>
      <c r="B7926" s="36">
        <v>475521</v>
      </c>
      <c r="C7926" s="35" t="str">
        <f>VLOOKUP(B7926,'[1]EC Sales Date'!$A:$C,2,)</f>
        <v>T-shirt UT Memories of Snoopy</v>
      </c>
      <c r="D7926" s="36" t="s">
        <v>86</v>
      </c>
      <c r="E7926" s="36" t="s">
        <v>86</v>
      </c>
      <c r="F7926" s="36" t="s">
        <v>86</v>
      </c>
      <c r="G7926" s="36" t="s">
        <v>7504</v>
      </c>
      <c r="H7926" s="36" t="s">
        <v>7504</v>
      </c>
      <c r="I7926" s="36" t="s">
        <v>58</v>
      </c>
      <c r="J7926" s="37" t="s">
        <v>123</v>
      </c>
      <c r="K7926" s="36" t="s">
        <v>124</v>
      </c>
    </row>
    <row r="7927" spans="1:11" ht="15" customHeight="1">
      <c r="A7927" s="36" t="s">
        <v>7239</v>
      </c>
      <c r="B7927" s="36">
        <v>475812</v>
      </c>
      <c r="C7927" s="35" t="str">
        <f>VLOOKUP(B7927,'[1]EC Sales Date'!$A:$C,2,)</f>
        <v>T-shirt UT Memories of Snoopy</v>
      </c>
      <c r="D7927" s="36" t="s">
        <v>86</v>
      </c>
      <c r="E7927" s="36" t="s">
        <v>86</v>
      </c>
      <c r="F7927" s="36" t="s">
        <v>86</v>
      </c>
      <c r="G7927" s="36" t="s">
        <v>7504</v>
      </c>
      <c r="H7927" s="36" t="s">
        <v>7504</v>
      </c>
      <c r="I7927" s="36" t="s">
        <v>58</v>
      </c>
      <c r="J7927" s="37" t="s">
        <v>123</v>
      </c>
      <c r="K7927" s="36" t="s">
        <v>124</v>
      </c>
    </row>
    <row r="7928" spans="1:11" ht="15" customHeight="1">
      <c r="A7928" s="36" t="s">
        <v>7240</v>
      </c>
      <c r="B7928" s="36">
        <v>476605</v>
      </c>
      <c r="C7928" s="35" t="str">
        <f>VLOOKUP(B7928,'[1]EC Sales Date'!$A:$C,2,)</f>
        <v>T-shirt UT Memories of Snoopy</v>
      </c>
      <c r="D7928" s="36" t="s">
        <v>86</v>
      </c>
      <c r="E7928" s="36" t="s">
        <v>86</v>
      </c>
      <c r="F7928" s="36" t="s">
        <v>86</v>
      </c>
      <c r="G7928" s="36" t="s">
        <v>7504</v>
      </c>
      <c r="H7928" s="36" t="s">
        <v>7504</v>
      </c>
      <c r="I7928" s="36" t="s">
        <v>58</v>
      </c>
      <c r="J7928" s="36" t="s">
        <v>59</v>
      </c>
      <c r="K7928" s="36" t="s">
        <v>660</v>
      </c>
    </row>
    <row r="7929" spans="1:11" ht="15" customHeight="1">
      <c r="A7929" s="36" t="s">
        <v>7241</v>
      </c>
      <c r="B7929" s="36">
        <v>477715</v>
      </c>
      <c r="C7929" s="35" t="str">
        <f>VLOOKUP(B7929,'[1]EC Sales Date'!$A:$C,2,)</f>
        <v>T-shirt UT Memories of Snoopy</v>
      </c>
      <c r="D7929" s="36" t="s">
        <v>86</v>
      </c>
      <c r="E7929" s="36" t="s">
        <v>86</v>
      </c>
      <c r="F7929" s="36" t="s">
        <v>86</v>
      </c>
      <c r="G7929" s="36" t="s">
        <v>7504</v>
      </c>
      <c r="H7929" s="36" t="s">
        <v>7504</v>
      </c>
      <c r="I7929" s="36" t="s">
        <v>58</v>
      </c>
      <c r="J7929" s="36" t="s">
        <v>59</v>
      </c>
      <c r="K7929" s="36" t="s">
        <v>660</v>
      </c>
    </row>
    <row r="7930" spans="1:11" ht="15" customHeight="1">
      <c r="A7930" s="36" t="s">
        <v>7242</v>
      </c>
      <c r="B7930" s="36">
        <v>478499</v>
      </c>
      <c r="C7930" s="35" t="str">
        <f>VLOOKUP(B7930,'[1]EC Sales Date'!$A:$C,2,)</f>
        <v>T-shirt UT Memories of Snoopy</v>
      </c>
      <c r="D7930" s="36" t="s">
        <v>86</v>
      </c>
      <c r="E7930" s="36" t="s">
        <v>86</v>
      </c>
      <c r="F7930" s="36" t="s">
        <v>86</v>
      </c>
      <c r="G7930" s="36" t="s">
        <v>7504</v>
      </c>
      <c r="H7930" s="36" t="s">
        <v>7504</v>
      </c>
      <c r="I7930" s="36" t="s">
        <v>58</v>
      </c>
      <c r="J7930" s="36" t="s">
        <v>59</v>
      </c>
      <c r="K7930" s="36" t="s">
        <v>660</v>
      </c>
    </row>
    <row r="7931" spans="1:11" ht="15" customHeight="1">
      <c r="A7931" s="36" t="s">
        <v>10270</v>
      </c>
      <c r="B7931" s="36">
        <v>475523</v>
      </c>
      <c r="C7931" s="35" t="e">
        <f>VLOOKUP(B7931,'[1]EC Sales Date'!$A:$C,2,)</f>
        <v>#N/A</v>
      </c>
      <c r="D7931" s="36" t="s">
        <v>86</v>
      </c>
      <c r="E7931" s="36" t="s">
        <v>86</v>
      </c>
      <c r="F7931" s="36" t="s">
        <v>86</v>
      </c>
      <c r="G7931" s="36" t="s">
        <v>7504</v>
      </c>
      <c r="H7931" s="36" t="s">
        <v>7504</v>
      </c>
      <c r="I7931" s="36" t="s">
        <v>296</v>
      </c>
      <c r="J7931" s="37" t="s">
        <v>123</v>
      </c>
      <c r="K7931" s="36" t="s">
        <v>2045</v>
      </c>
    </row>
    <row r="7932" spans="1:11" ht="15" customHeight="1">
      <c r="A7932" s="36" t="s">
        <v>10271</v>
      </c>
      <c r="B7932" s="36">
        <v>480662</v>
      </c>
      <c r="C7932" s="35" t="e">
        <f>VLOOKUP(B7932,'[1]EC Sales Date'!$A:$C,2,)</f>
        <v>#N/A</v>
      </c>
      <c r="D7932" s="36" t="s">
        <v>86</v>
      </c>
      <c r="E7932" s="36" t="s">
        <v>86</v>
      </c>
      <c r="F7932" s="36" t="s">
        <v>86</v>
      </c>
      <c r="G7932" s="36" t="s">
        <v>7504</v>
      </c>
      <c r="H7932" s="36" t="s">
        <v>7504</v>
      </c>
      <c r="I7932" s="36" t="s">
        <v>296</v>
      </c>
      <c r="J7932" s="37" t="s">
        <v>123</v>
      </c>
      <c r="K7932" s="36" t="s">
        <v>2045</v>
      </c>
    </row>
    <row r="7933" spans="1:11" ht="15" customHeight="1">
      <c r="A7933" s="36" t="s">
        <v>10272</v>
      </c>
      <c r="B7933" s="36">
        <v>480663</v>
      </c>
      <c r="C7933" s="35" t="e">
        <f>VLOOKUP(B7933,'[1]EC Sales Date'!$A:$C,2,)</f>
        <v>#N/A</v>
      </c>
      <c r="D7933" s="36" t="s">
        <v>86</v>
      </c>
      <c r="E7933" s="36" t="s">
        <v>86</v>
      </c>
      <c r="F7933" s="36" t="s">
        <v>86</v>
      </c>
      <c r="G7933" s="36" t="s">
        <v>7504</v>
      </c>
      <c r="H7933" s="36" t="s">
        <v>7504</v>
      </c>
      <c r="I7933" s="36" t="s">
        <v>58</v>
      </c>
      <c r="J7933" s="37" t="s">
        <v>123</v>
      </c>
      <c r="K7933" s="36" t="s">
        <v>124</v>
      </c>
    </row>
    <row r="7934" spans="1:11" ht="15" customHeight="1">
      <c r="A7934" s="36" t="s">
        <v>10273</v>
      </c>
      <c r="B7934" s="36">
        <v>475526</v>
      </c>
      <c r="C7934" s="35" t="str">
        <f>VLOOKUP(B7934,'[1]EC Sales Date'!$A:$C,2,)</f>
        <v>Soutien-Gorge Sans Armatures</v>
      </c>
      <c r="D7934" s="36" t="s">
        <v>86</v>
      </c>
      <c r="E7934" s="36" t="s">
        <v>86</v>
      </c>
      <c r="F7934" s="36" t="s">
        <v>86</v>
      </c>
      <c r="G7934" s="36" t="s">
        <v>7504</v>
      </c>
      <c r="H7934" s="36" t="s">
        <v>7504</v>
      </c>
      <c r="I7934" s="36" t="s">
        <v>58</v>
      </c>
      <c r="J7934" s="37" t="s">
        <v>123</v>
      </c>
      <c r="K7934" s="36" t="s">
        <v>124</v>
      </c>
    </row>
    <row r="7935" spans="1:11" ht="15" customHeight="1">
      <c r="A7935" s="36" t="s">
        <v>10274</v>
      </c>
      <c r="B7935" s="36">
        <v>475526</v>
      </c>
      <c r="C7935" s="35" t="str">
        <f>VLOOKUP(B7935,'[1]EC Sales Date'!$A:$C,2,)</f>
        <v>Soutien-Gorge Sans Armatures</v>
      </c>
      <c r="D7935" s="36" t="s">
        <v>86</v>
      </c>
      <c r="E7935" s="36" t="s">
        <v>86</v>
      </c>
      <c r="F7935" s="36" t="s">
        <v>86</v>
      </c>
      <c r="G7935" s="36" t="s">
        <v>7504</v>
      </c>
      <c r="H7935" s="36" t="s">
        <v>7504</v>
      </c>
      <c r="I7935" s="36" t="s">
        <v>58</v>
      </c>
      <c r="J7935" s="37" t="s">
        <v>123</v>
      </c>
      <c r="K7935" s="36" t="s">
        <v>124</v>
      </c>
    </row>
    <row r="7936" spans="1:11" ht="15" customHeight="1">
      <c r="A7936" s="36" t="s">
        <v>10275</v>
      </c>
      <c r="B7936" s="36">
        <v>475526</v>
      </c>
      <c r="C7936" s="35" t="str">
        <f>VLOOKUP(B7936,'[1]EC Sales Date'!$A:$C,2,)</f>
        <v>Soutien-Gorge Sans Armatures</v>
      </c>
      <c r="D7936" s="36" t="s">
        <v>86</v>
      </c>
      <c r="E7936" s="36" t="s">
        <v>86</v>
      </c>
      <c r="F7936" s="36" t="s">
        <v>86</v>
      </c>
      <c r="G7936" s="36" t="s">
        <v>7504</v>
      </c>
      <c r="H7936" s="36" t="s">
        <v>7504</v>
      </c>
      <c r="I7936" s="36" t="s">
        <v>58</v>
      </c>
      <c r="J7936" s="37" t="s">
        <v>123</v>
      </c>
      <c r="K7936" s="36" t="s">
        <v>124</v>
      </c>
    </row>
    <row r="7937" spans="1:11" ht="15" customHeight="1">
      <c r="A7937" s="36" t="s">
        <v>10276</v>
      </c>
      <c r="B7937" s="36">
        <v>477507</v>
      </c>
      <c r="C7937" s="35" t="str">
        <f>VLOOKUP(B7937,'[1]EC Sales Date'!$A:$C,2,)</f>
        <v>Robe courte en coton (Manches courtes)</v>
      </c>
      <c r="D7937" s="36" t="s">
        <v>86</v>
      </c>
      <c r="E7937" s="36" t="s">
        <v>86</v>
      </c>
      <c r="F7937" s="36" t="s">
        <v>86</v>
      </c>
      <c r="G7937" s="36" t="s">
        <v>7504</v>
      </c>
      <c r="H7937" s="36" t="s">
        <v>7504</v>
      </c>
      <c r="I7937" s="36" t="s">
        <v>58</v>
      </c>
      <c r="J7937" s="37" t="s">
        <v>123</v>
      </c>
      <c r="K7937" s="36" t="s">
        <v>124</v>
      </c>
    </row>
    <row r="7938" spans="1:11" ht="15" customHeight="1">
      <c r="A7938" s="36" t="s">
        <v>10277</v>
      </c>
      <c r="B7938" s="36">
        <v>477507</v>
      </c>
      <c r="C7938" s="35" t="str">
        <f>VLOOKUP(B7938,'[1]EC Sales Date'!$A:$C,2,)</f>
        <v>Robe courte en coton (Manches courtes)</v>
      </c>
      <c r="D7938" s="36" t="s">
        <v>86</v>
      </c>
      <c r="E7938" s="36" t="s">
        <v>86</v>
      </c>
      <c r="F7938" s="36" t="s">
        <v>86</v>
      </c>
      <c r="G7938" s="36" t="s">
        <v>7504</v>
      </c>
      <c r="H7938" s="36" t="s">
        <v>7504</v>
      </c>
      <c r="I7938" s="36" t="s">
        <v>58</v>
      </c>
      <c r="J7938" s="37" t="s">
        <v>123</v>
      </c>
      <c r="K7938" s="36" t="s">
        <v>124</v>
      </c>
    </row>
    <row r="7939" spans="1:11" ht="15" customHeight="1">
      <c r="A7939" s="36" t="s">
        <v>10278</v>
      </c>
      <c r="B7939" s="36">
        <v>477507</v>
      </c>
      <c r="C7939" s="35" t="str">
        <f>VLOOKUP(B7939,'[1]EC Sales Date'!$A:$C,2,)</f>
        <v>Robe courte en coton (Manches courtes)</v>
      </c>
      <c r="D7939" s="36" t="s">
        <v>86</v>
      </c>
      <c r="E7939" s="36" t="s">
        <v>86</v>
      </c>
      <c r="F7939" s="36" t="s">
        <v>86</v>
      </c>
      <c r="G7939" s="36" t="s">
        <v>7504</v>
      </c>
      <c r="H7939" s="36" t="s">
        <v>7504</v>
      </c>
      <c r="I7939" s="36" t="s">
        <v>58</v>
      </c>
      <c r="J7939" s="37" t="s">
        <v>123</v>
      </c>
      <c r="K7939" s="36" t="s">
        <v>124</v>
      </c>
    </row>
    <row r="7940" spans="1:11" ht="15" customHeight="1">
      <c r="A7940" s="36" t="s">
        <v>10279</v>
      </c>
      <c r="B7940" s="36">
        <v>475528</v>
      </c>
      <c r="C7940" s="35" t="e">
        <f>VLOOKUP(B7940,'[1]EC Sales Date'!$A:$C,2,)</f>
        <v>#N/A</v>
      </c>
      <c r="D7940" s="36" t="s">
        <v>86</v>
      </c>
      <c r="E7940" s="36" t="s">
        <v>86</v>
      </c>
      <c r="F7940" s="36" t="s">
        <v>86</v>
      </c>
      <c r="G7940" s="36" t="s">
        <v>7504</v>
      </c>
      <c r="H7940" s="36" t="s">
        <v>7504</v>
      </c>
      <c r="I7940" s="36" t="s">
        <v>58</v>
      </c>
      <c r="J7940" s="37" t="s">
        <v>123</v>
      </c>
      <c r="K7940" s="36" t="s">
        <v>124</v>
      </c>
    </row>
    <row r="7941" spans="1:11" ht="15" customHeight="1">
      <c r="A7941" s="36" t="s">
        <v>10280</v>
      </c>
      <c r="B7941" s="36">
        <v>481294</v>
      </c>
      <c r="C7941" s="35" t="e">
        <f>VLOOKUP(B7941,'[1]EC Sales Date'!$A:$C,2,)</f>
        <v>#N/A</v>
      </c>
      <c r="D7941" s="36" t="s">
        <v>86</v>
      </c>
      <c r="E7941" s="36" t="s">
        <v>86</v>
      </c>
      <c r="F7941" s="36" t="s">
        <v>86</v>
      </c>
      <c r="G7941" s="36" t="s">
        <v>7504</v>
      </c>
      <c r="H7941" s="36" t="s">
        <v>7504</v>
      </c>
      <c r="I7941" s="36" t="s">
        <v>58</v>
      </c>
      <c r="J7941" s="37" t="s">
        <v>123</v>
      </c>
      <c r="K7941" s="36" t="s">
        <v>124</v>
      </c>
    </row>
    <row r="7942" spans="1:11" ht="15" customHeight="1">
      <c r="A7942" s="36" t="s">
        <v>10281</v>
      </c>
      <c r="B7942" s="36">
        <v>481295</v>
      </c>
      <c r="C7942" s="35" t="e">
        <f>VLOOKUP(B7942,'[1]EC Sales Date'!$A:$C,2,)</f>
        <v>#N/A</v>
      </c>
      <c r="D7942" s="36" t="s">
        <v>86</v>
      </c>
      <c r="E7942" s="36" t="s">
        <v>86</v>
      </c>
      <c r="F7942" s="36" t="s">
        <v>86</v>
      </c>
      <c r="G7942" s="36" t="s">
        <v>7504</v>
      </c>
      <c r="H7942" s="36" t="s">
        <v>7504</v>
      </c>
      <c r="I7942" s="36" t="s">
        <v>58</v>
      </c>
      <c r="J7942" s="37" t="s">
        <v>123</v>
      </c>
      <c r="K7942" s="36" t="s">
        <v>124</v>
      </c>
    </row>
    <row r="7943" spans="1:11" ht="15" customHeight="1">
      <c r="A7943" s="36" t="s">
        <v>10282</v>
      </c>
      <c r="B7943" s="36">
        <v>481296</v>
      </c>
      <c r="C7943" s="35" t="e">
        <f>VLOOKUP(B7943,'[1]EC Sales Date'!$A:$C,2,)</f>
        <v>#N/A</v>
      </c>
      <c r="D7943" s="36" t="s">
        <v>86</v>
      </c>
      <c r="E7943" s="36" t="s">
        <v>86</v>
      </c>
      <c r="F7943" s="36" t="s">
        <v>86</v>
      </c>
      <c r="G7943" s="36" t="s">
        <v>7504</v>
      </c>
      <c r="H7943" s="36" t="s">
        <v>7504</v>
      </c>
      <c r="I7943" s="36" t="s">
        <v>58</v>
      </c>
      <c r="J7943" s="37" t="s">
        <v>123</v>
      </c>
      <c r="K7943" s="36" t="s">
        <v>124</v>
      </c>
    </row>
    <row r="7944" spans="1:11" ht="15" customHeight="1">
      <c r="A7944" s="36" t="s">
        <v>10283</v>
      </c>
      <c r="B7944" s="36">
        <v>475530</v>
      </c>
      <c r="C7944" s="35" t="str">
        <f>VLOOKUP(B7944,'[1]EC Sales Date'!$A:$C,2,)</f>
        <v>T-shirt UT Ai Yazawa</v>
      </c>
      <c r="D7944" s="36" t="s">
        <v>86</v>
      </c>
      <c r="E7944" s="36" t="s">
        <v>86</v>
      </c>
      <c r="F7944" s="36" t="s">
        <v>86</v>
      </c>
      <c r="G7944" s="36" t="s">
        <v>7504</v>
      </c>
      <c r="H7944" s="36" t="s">
        <v>7504</v>
      </c>
      <c r="I7944" s="36" t="s">
        <v>58</v>
      </c>
      <c r="J7944" s="37" t="s">
        <v>123</v>
      </c>
      <c r="K7944" s="36" t="s">
        <v>124</v>
      </c>
    </row>
    <row r="7945" spans="1:11" ht="15" customHeight="1">
      <c r="A7945" s="36" t="s">
        <v>10284</v>
      </c>
      <c r="B7945" s="36">
        <v>480164</v>
      </c>
      <c r="C7945" s="35" t="str">
        <f>VLOOKUP(B7945,'[1]EC Sales Date'!$A:$C,2,)</f>
        <v>T-shirt UT Ai Yazawa</v>
      </c>
      <c r="D7945" s="36" t="s">
        <v>86</v>
      </c>
      <c r="E7945" s="36" t="s">
        <v>86</v>
      </c>
      <c r="F7945" s="36" t="s">
        <v>86</v>
      </c>
      <c r="G7945" s="36" t="s">
        <v>7504</v>
      </c>
      <c r="H7945" s="36" t="s">
        <v>7504</v>
      </c>
      <c r="I7945" s="36" t="s">
        <v>58</v>
      </c>
      <c r="J7945" s="37" t="s">
        <v>123</v>
      </c>
      <c r="K7945" s="36" t="s">
        <v>124</v>
      </c>
    </row>
    <row r="7946" spans="1:11" ht="15" customHeight="1">
      <c r="A7946" s="36" t="s">
        <v>10285</v>
      </c>
      <c r="B7946" s="36">
        <v>480165</v>
      </c>
      <c r="C7946" s="35" t="str">
        <f>VLOOKUP(B7946,'[1]EC Sales Date'!$A:$C,2,)</f>
        <v>T-shirt UT Ai Yazawa</v>
      </c>
      <c r="D7946" s="36" t="s">
        <v>86</v>
      </c>
      <c r="E7946" s="36" t="s">
        <v>86</v>
      </c>
      <c r="F7946" s="36" t="s">
        <v>86</v>
      </c>
      <c r="G7946" s="36" t="s">
        <v>7504</v>
      </c>
      <c r="H7946" s="36" t="s">
        <v>7504</v>
      </c>
      <c r="I7946" s="36" t="s">
        <v>58</v>
      </c>
      <c r="J7946" s="37" t="s">
        <v>123</v>
      </c>
      <c r="K7946" s="36" t="s">
        <v>124</v>
      </c>
    </row>
    <row r="7947" spans="1:11" ht="15" customHeight="1">
      <c r="A7947" s="36" t="s">
        <v>10286</v>
      </c>
      <c r="B7947" s="36">
        <v>480166</v>
      </c>
      <c r="C7947" s="35" t="str">
        <f>VLOOKUP(B7947,'[1]EC Sales Date'!$A:$C,2,)</f>
        <v>T-shirt UT Ai Yazawa</v>
      </c>
      <c r="D7947" s="36" t="s">
        <v>86</v>
      </c>
      <c r="E7947" s="36" t="s">
        <v>86</v>
      </c>
      <c r="F7947" s="36" t="s">
        <v>86</v>
      </c>
      <c r="G7947" s="36" t="s">
        <v>7504</v>
      </c>
      <c r="H7947" s="36" t="s">
        <v>7504</v>
      </c>
      <c r="I7947" s="36" t="s">
        <v>58</v>
      </c>
      <c r="J7947" s="37" t="s">
        <v>123</v>
      </c>
      <c r="K7947" s="36" t="s">
        <v>124</v>
      </c>
    </row>
    <row r="7948" spans="1:11" ht="15" customHeight="1">
      <c r="A7948" s="36" t="s">
        <v>10287</v>
      </c>
      <c r="B7948" s="36">
        <v>480167</v>
      </c>
      <c r="C7948" s="35" t="str">
        <f>VLOOKUP(B7948,'[1]EC Sales Date'!$A:$C,2,)</f>
        <v>T-shirt UT Ai Yazawa</v>
      </c>
      <c r="D7948" s="36" t="s">
        <v>86</v>
      </c>
      <c r="E7948" s="36" t="s">
        <v>86</v>
      </c>
      <c r="F7948" s="36" t="s">
        <v>86</v>
      </c>
      <c r="G7948" s="36" t="s">
        <v>7504</v>
      </c>
      <c r="H7948" s="36" t="s">
        <v>7504</v>
      </c>
      <c r="I7948" s="36" t="s">
        <v>58</v>
      </c>
      <c r="J7948" s="36" t="s">
        <v>59</v>
      </c>
      <c r="K7948" s="36" t="s">
        <v>660</v>
      </c>
    </row>
    <row r="7949" spans="1:11" ht="15" customHeight="1">
      <c r="A7949" s="36" t="s">
        <v>10288</v>
      </c>
      <c r="B7949" s="36">
        <v>475532</v>
      </c>
      <c r="C7949" s="35" t="str">
        <f>VLOOKUP(B7949,'[1]EC Sales Date'!$A:$C,2,)</f>
        <v>T-shirt UT POP MART</v>
      </c>
      <c r="D7949" s="36" t="s">
        <v>57</v>
      </c>
      <c r="E7949" s="36" t="s">
        <v>57</v>
      </c>
      <c r="F7949" s="36" t="s">
        <v>57</v>
      </c>
      <c r="G7949" s="36" t="s">
        <v>7504</v>
      </c>
      <c r="H7949" s="36" t="s">
        <v>7504</v>
      </c>
      <c r="I7949" s="36" t="s">
        <v>58</v>
      </c>
      <c r="J7949" s="37" t="s">
        <v>123</v>
      </c>
      <c r="K7949" s="36" t="s">
        <v>124</v>
      </c>
    </row>
    <row r="7950" spans="1:11" ht="15" customHeight="1">
      <c r="A7950" s="36" t="s">
        <v>10289</v>
      </c>
      <c r="B7950" s="36">
        <v>477344</v>
      </c>
      <c r="C7950" s="35" t="str">
        <f>VLOOKUP(B7950,'[1]EC Sales Date'!$A:$C,2,)</f>
        <v>T-shirt UT POP MART</v>
      </c>
      <c r="D7950" s="36" t="s">
        <v>57</v>
      </c>
      <c r="E7950" s="36" t="s">
        <v>57</v>
      </c>
      <c r="F7950" s="36" t="s">
        <v>57</v>
      </c>
      <c r="G7950" s="36" t="s">
        <v>7504</v>
      </c>
      <c r="H7950" s="36" t="s">
        <v>7504</v>
      </c>
      <c r="I7950" s="36" t="s">
        <v>58</v>
      </c>
      <c r="J7950" s="37" t="s">
        <v>123</v>
      </c>
      <c r="K7950" s="36" t="s">
        <v>124</v>
      </c>
    </row>
    <row r="7951" spans="1:11" ht="15" customHeight="1">
      <c r="A7951" s="36" t="s">
        <v>10290</v>
      </c>
      <c r="B7951" s="36">
        <v>480668</v>
      </c>
      <c r="C7951" s="35" t="str">
        <f>VLOOKUP(B7951,'[1]EC Sales Date'!$A:$C,2,)</f>
        <v>T-shirt UT POP MART</v>
      </c>
      <c r="D7951" s="36" t="s">
        <v>57</v>
      </c>
      <c r="E7951" s="36" t="s">
        <v>57</v>
      </c>
      <c r="F7951" s="36" t="s">
        <v>57</v>
      </c>
      <c r="G7951" s="36" t="s">
        <v>7504</v>
      </c>
      <c r="H7951" s="36" t="s">
        <v>7504</v>
      </c>
      <c r="I7951" s="36" t="s">
        <v>58</v>
      </c>
      <c r="J7951" s="37" t="s">
        <v>123</v>
      </c>
      <c r="K7951" s="36" t="s">
        <v>124</v>
      </c>
    </row>
    <row r="7952" spans="1:11" ht="15" customHeight="1">
      <c r="A7952" s="36" t="s">
        <v>10291</v>
      </c>
      <c r="B7952" s="36">
        <v>480669</v>
      </c>
      <c r="C7952" s="35" t="str">
        <f>VLOOKUP(B7952,'[1]EC Sales Date'!$A:$C,2,)</f>
        <v>T-shirt UT POP MART</v>
      </c>
      <c r="D7952" s="36" t="s">
        <v>57</v>
      </c>
      <c r="E7952" s="36" t="s">
        <v>57</v>
      </c>
      <c r="F7952" s="36" t="s">
        <v>57</v>
      </c>
      <c r="G7952" s="36" t="s">
        <v>7504</v>
      </c>
      <c r="H7952" s="36" t="s">
        <v>7504</v>
      </c>
      <c r="I7952" s="36" t="s">
        <v>58</v>
      </c>
      <c r="J7952" s="37" t="s">
        <v>123</v>
      </c>
      <c r="K7952" s="36" t="s">
        <v>124</v>
      </c>
    </row>
    <row r="7953" spans="1:11" ht="15" customHeight="1">
      <c r="A7953" s="36" t="s">
        <v>10292</v>
      </c>
      <c r="B7953" s="36">
        <v>480670</v>
      </c>
      <c r="C7953" s="35" t="str">
        <f>VLOOKUP(B7953,'[1]EC Sales Date'!$A:$C,2,)</f>
        <v>Short en jersey AIRism</v>
      </c>
      <c r="D7953" s="36" t="s">
        <v>57</v>
      </c>
      <c r="E7953" s="36" t="s">
        <v>57</v>
      </c>
      <c r="F7953" s="36" t="s">
        <v>57</v>
      </c>
      <c r="G7953" s="36" t="s">
        <v>7504</v>
      </c>
      <c r="H7953" s="36" t="s">
        <v>7504</v>
      </c>
      <c r="I7953" s="36" t="s">
        <v>58</v>
      </c>
      <c r="J7953" s="37" t="s">
        <v>123</v>
      </c>
      <c r="K7953" s="36" t="s">
        <v>124</v>
      </c>
    </row>
    <row r="7954" spans="1:11" ht="15" customHeight="1">
      <c r="A7954" s="36" t="s">
        <v>10293</v>
      </c>
      <c r="B7954" s="36">
        <v>480671</v>
      </c>
      <c r="C7954" s="35" t="str">
        <f>VLOOKUP(B7954,'[1]EC Sales Date'!$A:$C,2,)</f>
        <v>T-shirt UT POP MART</v>
      </c>
      <c r="D7954" s="36" t="s">
        <v>56</v>
      </c>
      <c r="E7954" s="36" t="s">
        <v>56</v>
      </c>
      <c r="F7954" s="36" t="s">
        <v>56</v>
      </c>
      <c r="G7954" s="36" t="s">
        <v>7504</v>
      </c>
      <c r="H7954" s="36" t="s">
        <v>7504</v>
      </c>
      <c r="I7954" s="36" t="s">
        <v>58</v>
      </c>
      <c r="J7954" s="37" t="s">
        <v>123</v>
      </c>
      <c r="K7954" s="36" t="s">
        <v>124</v>
      </c>
    </row>
    <row r="7955" spans="1:11" ht="15" customHeight="1">
      <c r="A7955" s="36" t="s">
        <v>10294</v>
      </c>
      <c r="B7955" s="36">
        <v>480672</v>
      </c>
      <c r="C7955" s="35" t="str">
        <f>VLOOKUP(B7955,'[1]EC Sales Date'!$A:$C,2,)</f>
        <v>T-shirt UT POP MART</v>
      </c>
      <c r="D7955" s="36" t="s">
        <v>56</v>
      </c>
      <c r="E7955" s="36" t="s">
        <v>56</v>
      </c>
      <c r="F7955" s="36" t="s">
        <v>56</v>
      </c>
      <c r="G7955" s="36" t="s">
        <v>7504</v>
      </c>
      <c r="H7955" s="36" t="s">
        <v>7504</v>
      </c>
      <c r="I7955" s="36" t="s">
        <v>58</v>
      </c>
      <c r="J7955" s="37" t="s">
        <v>123</v>
      </c>
      <c r="K7955" s="36" t="s">
        <v>124</v>
      </c>
    </row>
    <row r="7956" spans="1:11" ht="15" customHeight="1">
      <c r="A7956" s="36" t="s">
        <v>10295</v>
      </c>
      <c r="B7956" s="36">
        <v>481097</v>
      </c>
      <c r="C7956" s="35" t="str">
        <f>VLOOKUP(B7956,'[1]EC Sales Date'!$A:$C,2,)</f>
        <v>T-shirt UT POP MART</v>
      </c>
      <c r="D7956" s="36" t="s">
        <v>56</v>
      </c>
      <c r="E7956" s="36" t="s">
        <v>56</v>
      </c>
      <c r="F7956" s="36" t="s">
        <v>56</v>
      </c>
      <c r="G7956" s="36" t="s">
        <v>7504</v>
      </c>
      <c r="H7956" s="36" t="s">
        <v>7504</v>
      </c>
      <c r="I7956" s="36" t="s">
        <v>58</v>
      </c>
      <c r="J7956" s="37" t="s">
        <v>123</v>
      </c>
      <c r="K7956" s="36" t="s">
        <v>124</v>
      </c>
    </row>
    <row r="7957" spans="1:11" ht="15" customHeight="1">
      <c r="A7957" s="36" t="s">
        <v>10296</v>
      </c>
      <c r="B7957" s="36">
        <v>481297</v>
      </c>
      <c r="C7957" s="35" t="str">
        <f>VLOOKUP(B7957,'[1]EC Sales Date'!$A:$C,2,)</f>
        <v>T-shirt UT POP MART</v>
      </c>
      <c r="D7957" s="36" t="s">
        <v>56</v>
      </c>
      <c r="E7957" s="36" t="s">
        <v>56</v>
      </c>
      <c r="F7957" s="36" t="s">
        <v>56</v>
      </c>
      <c r="G7957" s="36" t="s">
        <v>7504</v>
      </c>
      <c r="H7957" s="36" t="s">
        <v>7504</v>
      </c>
      <c r="I7957" s="36" t="s">
        <v>58</v>
      </c>
      <c r="J7957" s="37" t="s">
        <v>123</v>
      </c>
      <c r="K7957" s="36" t="s">
        <v>124</v>
      </c>
    </row>
    <row r="7958" spans="1:11" ht="15" customHeight="1">
      <c r="A7958" s="36" t="s">
        <v>7243</v>
      </c>
      <c r="B7958" s="36">
        <v>475533</v>
      </c>
      <c r="C7958" s="35" t="str">
        <f>VLOOKUP(B7958,'[1]EC Sales Date'!$A:$C,2,)</f>
        <v>T-Shirt UT Cat Photographs</v>
      </c>
      <c r="D7958" s="36" t="s">
        <v>57</v>
      </c>
      <c r="E7958" s="36" t="s">
        <v>57</v>
      </c>
      <c r="F7958" s="36" t="s">
        <v>57</v>
      </c>
      <c r="G7958" s="36" t="s">
        <v>7504</v>
      </c>
      <c r="H7958" s="36" t="s">
        <v>7504</v>
      </c>
      <c r="I7958" s="36" t="s">
        <v>58</v>
      </c>
      <c r="J7958" s="37" t="s">
        <v>123</v>
      </c>
      <c r="K7958" s="36" t="s">
        <v>124</v>
      </c>
    </row>
    <row r="7959" spans="1:11" ht="15" customHeight="1">
      <c r="A7959" s="36" t="s">
        <v>7244</v>
      </c>
      <c r="B7959" s="36">
        <v>478689</v>
      </c>
      <c r="C7959" s="35" t="str">
        <f>VLOOKUP(B7959,'[1]EC Sales Date'!$A:$C,2,)</f>
        <v>T-Shirt UT Cat Photographs</v>
      </c>
      <c r="D7959" s="36" t="s">
        <v>57</v>
      </c>
      <c r="E7959" s="36" t="s">
        <v>57</v>
      </c>
      <c r="F7959" s="36" t="s">
        <v>57</v>
      </c>
      <c r="G7959" s="36" t="s">
        <v>7504</v>
      </c>
      <c r="H7959" s="36" t="s">
        <v>7504</v>
      </c>
      <c r="I7959" s="36" t="s">
        <v>58</v>
      </c>
      <c r="J7959" s="37" t="s">
        <v>123</v>
      </c>
      <c r="K7959" s="36" t="s">
        <v>124</v>
      </c>
    </row>
    <row r="7960" spans="1:11" ht="15" customHeight="1">
      <c r="A7960" s="36" t="s">
        <v>7245</v>
      </c>
      <c r="B7960" s="36">
        <v>478690</v>
      </c>
      <c r="C7960" s="35" t="str">
        <f>VLOOKUP(B7960,'[1]EC Sales Date'!$A:$C,2,)</f>
        <v>T-Shirt UT Cat Photographs</v>
      </c>
      <c r="D7960" s="36" t="s">
        <v>57</v>
      </c>
      <c r="E7960" s="36" t="s">
        <v>57</v>
      </c>
      <c r="F7960" s="36" t="s">
        <v>57</v>
      </c>
      <c r="G7960" s="36" t="s">
        <v>7504</v>
      </c>
      <c r="H7960" s="36" t="s">
        <v>7504</v>
      </c>
      <c r="I7960" s="36" t="s">
        <v>58</v>
      </c>
      <c r="J7960" s="37" t="s">
        <v>123</v>
      </c>
      <c r="K7960" s="36" t="s">
        <v>124</v>
      </c>
    </row>
    <row r="7961" spans="1:11" ht="15" customHeight="1">
      <c r="A7961" s="36" t="s">
        <v>7246</v>
      </c>
      <c r="B7961" s="36">
        <v>478691</v>
      </c>
      <c r="C7961" s="35" t="str">
        <f>VLOOKUP(B7961,'[1]EC Sales Date'!$A:$C,2,)</f>
        <v>T-Shirt UT Cat Photographs</v>
      </c>
      <c r="D7961" s="36" t="s">
        <v>57</v>
      </c>
      <c r="E7961" s="36" t="s">
        <v>57</v>
      </c>
      <c r="F7961" s="36" t="s">
        <v>57</v>
      </c>
      <c r="G7961" s="36" t="s">
        <v>7504</v>
      </c>
      <c r="H7961" s="36" t="s">
        <v>7504</v>
      </c>
      <c r="I7961" s="36" t="s">
        <v>58</v>
      </c>
      <c r="J7961" s="37" t="s">
        <v>123</v>
      </c>
      <c r="K7961" s="36" t="s">
        <v>124</v>
      </c>
    </row>
    <row r="7962" spans="1:11" ht="15" customHeight="1">
      <c r="A7962" s="36" t="s">
        <v>10297</v>
      </c>
      <c r="B7962" s="36">
        <v>478692</v>
      </c>
      <c r="C7962" s="35" t="str">
        <f>VLOOKUP(B7962,'[1]EC Sales Date'!$A:$C,2,)</f>
        <v>T-Shirt UT Cat Photographs</v>
      </c>
      <c r="D7962" s="36" t="s">
        <v>57</v>
      </c>
      <c r="E7962" s="36" t="s">
        <v>57</v>
      </c>
      <c r="F7962" s="36" t="s">
        <v>57</v>
      </c>
      <c r="G7962" s="36" t="s">
        <v>7504</v>
      </c>
      <c r="H7962" s="36" t="s">
        <v>7504</v>
      </c>
      <c r="I7962" s="36" t="s">
        <v>58</v>
      </c>
      <c r="J7962" s="37" t="s">
        <v>123</v>
      </c>
      <c r="K7962" s="36" t="s">
        <v>124</v>
      </c>
    </row>
    <row r="7963" spans="1:11" ht="15" customHeight="1">
      <c r="A7963" s="36" t="s">
        <v>10298</v>
      </c>
      <c r="B7963" s="36">
        <v>478693</v>
      </c>
      <c r="C7963" s="35" t="str">
        <f>VLOOKUP(B7963,'[1]EC Sales Date'!$A:$C,2,)</f>
        <v>T-Shirt UT Cat Photographs</v>
      </c>
      <c r="D7963" s="36" t="s">
        <v>57</v>
      </c>
      <c r="E7963" s="36" t="s">
        <v>57</v>
      </c>
      <c r="F7963" s="36" t="s">
        <v>57</v>
      </c>
      <c r="G7963" s="36" t="s">
        <v>7504</v>
      </c>
      <c r="H7963" s="36" t="s">
        <v>7504</v>
      </c>
      <c r="I7963" s="36" t="s">
        <v>58</v>
      </c>
      <c r="J7963" s="37" t="s">
        <v>123</v>
      </c>
      <c r="K7963" s="36" t="s">
        <v>124</v>
      </c>
    </row>
    <row r="7964" spans="1:11" ht="15" customHeight="1">
      <c r="A7964" s="36" t="s">
        <v>10299</v>
      </c>
      <c r="B7964" s="36">
        <v>478694</v>
      </c>
      <c r="C7964" s="35" t="str">
        <f>VLOOKUP(B7964,'[1]EC Sales Date'!$A:$C,2,)</f>
        <v>T-Shirt UT Cat Photographs</v>
      </c>
      <c r="D7964" s="36" t="s">
        <v>57</v>
      </c>
      <c r="E7964" s="36" t="s">
        <v>57</v>
      </c>
      <c r="F7964" s="36" t="s">
        <v>57</v>
      </c>
      <c r="G7964" s="36" t="s">
        <v>7504</v>
      </c>
      <c r="H7964" s="36" t="s">
        <v>7504</v>
      </c>
      <c r="I7964" s="36" t="s">
        <v>58</v>
      </c>
      <c r="J7964" s="37" t="s">
        <v>123</v>
      </c>
      <c r="K7964" s="36" t="s">
        <v>124</v>
      </c>
    </row>
    <row r="7965" spans="1:11" ht="15" customHeight="1">
      <c r="A7965" s="36" t="s">
        <v>10300</v>
      </c>
      <c r="B7965" s="36">
        <v>475534</v>
      </c>
      <c r="C7965" s="35" t="str">
        <f>VLOOKUP(B7965,'[1]EC Sales Date'!$A:$C,2,)</f>
        <v>T-shirt UT Universal Movies (E.T.)</v>
      </c>
      <c r="D7965" s="36" t="s">
        <v>57</v>
      </c>
      <c r="E7965" s="36" t="s">
        <v>57</v>
      </c>
      <c r="F7965" s="36" t="s">
        <v>57</v>
      </c>
      <c r="G7965" s="36" t="s">
        <v>7504</v>
      </c>
      <c r="H7965" s="36" t="s">
        <v>7504</v>
      </c>
      <c r="I7965" s="36" t="s">
        <v>58</v>
      </c>
      <c r="J7965" s="37" t="s">
        <v>123</v>
      </c>
      <c r="K7965" s="36" t="s">
        <v>124</v>
      </c>
    </row>
    <row r="7966" spans="1:11" ht="15" customHeight="1">
      <c r="A7966" s="36" t="s">
        <v>10301</v>
      </c>
      <c r="B7966" s="36">
        <v>480160</v>
      </c>
      <c r="C7966" s="35" t="str">
        <f>VLOOKUP(B7966,'[1]EC Sales Date'!$A:$C,2,)</f>
        <v>T-shirt UT Universal Movies (Jaws)</v>
      </c>
      <c r="D7966" s="36" t="s">
        <v>57</v>
      </c>
      <c r="E7966" s="36" t="s">
        <v>57</v>
      </c>
      <c r="F7966" s="36" t="s">
        <v>57</v>
      </c>
      <c r="G7966" s="36" t="s">
        <v>7504</v>
      </c>
      <c r="H7966" s="36" t="s">
        <v>7504</v>
      </c>
      <c r="I7966" s="36" t="s">
        <v>58</v>
      </c>
      <c r="J7966" s="37" t="s">
        <v>123</v>
      </c>
      <c r="K7966" s="36" t="s">
        <v>124</v>
      </c>
    </row>
    <row r="7967" spans="1:11" ht="15" customHeight="1">
      <c r="A7967" s="36" t="s">
        <v>10302</v>
      </c>
      <c r="B7967" s="36">
        <v>480161</v>
      </c>
      <c r="C7967" s="35" t="str">
        <f>VLOOKUP(B7967,'[1]EC Sales Date'!$A:$C,2,)</f>
        <v>T-shirt UT Universal Movies (Back to the Future)</v>
      </c>
      <c r="D7967" s="36" t="s">
        <v>57</v>
      </c>
      <c r="E7967" s="36" t="s">
        <v>57</v>
      </c>
      <c r="F7967" s="36" t="s">
        <v>57</v>
      </c>
      <c r="G7967" s="36" t="s">
        <v>7504</v>
      </c>
      <c r="H7967" s="36" t="s">
        <v>7504</v>
      </c>
      <c r="I7967" s="36" t="s">
        <v>58</v>
      </c>
      <c r="J7967" s="37" t="s">
        <v>123</v>
      </c>
      <c r="K7967" s="36" t="s">
        <v>124</v>
      </c>
    </row>
    <row r="7968" spans="1:11" ht="15" customHeight="1">
      <c r="A7968" s="36" t="s">
        <v>10303</v>
      </c>
      <c r="B7968" s="36">
        <v>480162</v>
      </c>
      <c r="C7968" s="35" t="str">
        <f>VLOOKUP(B7968,'[1]EC Sales Date'!$A:$C,2,)</f>
        <v>T-shirt UT Universal Movies (Casper)</v>
      </c>
      <c r="D7968" s="36" t="s">
        <v>57</v>
      </c>
      <c r="E7968" s="36" t="s">
        <v>57</v>
      </c>
      <c r="F7968" s="36" t="s">
        <v>57</v>
      </c>
      <c r="G7968" s="36" t="s">
        <v>7504</v>
      </c>
      <c r="H7968" s="36" t="s">
        <v>7504</v>
      </c>
      <c r="I7968" s="36" t="s">
        <v>58</v>
      </c>
      <c r="J7968" s="37" t="s">
        <v>123</v>
      </c>
      <c r="K7968" s="36" t="s">
        <v>124</v>
      </c>
    </row>
    <row r="7969" spans="1:11" ht="15" customHeight="1">
      <c r="A7969" s="36" t="s">
        <v>7247</v>
      </c>
      <c r="B7969" s="36">
        <v>475684</v>
      </c>
      <c r="C7969" s="35" t="str">
        <f>VLOOKUP(B7969,'[1]EC Sales Date'!$A:$C,2,)</f>
        <v>T-shirt UT Sanrio Characters</v>
      </c>
      <c r="D7969" s="36" t="s">
        <v>86</v>
      </c>
      <c r="E7969" s="36" t="s">
        <v>86</v>
      </c>
      <c r="F7969" s="36" t="s">
        <v>57</v>
      </c>
      <c r="G7969" s="36" t="s">
        <v>7504</v>
      </c>
      <c r="H7969" s="36" t="s">
        <v>7504</v>
      </c>
      <c r="I7969" s="36" t="s">
        <v>58</v>
      </c>
      <c r="J7969" s="37" t="s">
        <v>123</v>
      </c>
      <c r="K7969" s="36" t="s">
        <v>124</v>
      </c>
    </row>
    <row r="7970" spans="1:11" ht="15" customHeight="1">
      <c r="A7970" s="36" t="s">
        <v>7248</v>
      </c>
      <c r="B7970" s="36">
        <v>475815</v>
      </c>
      <c r="C7970" s="35" t="str">
        <f>VLOOKUP(B7970,'[1]EC Sales Date'!$A:$C,2,)</f>
        <v>T-shirt UT Sanrio Characters</v>
      </c>
      <c r="D7970" s="36" t="s">
        <v>86</v>
      </c>
      <c r="E7970" s="36" t="s">
        <v>86</v>
      </c>
      <c r="F7970" s="36" t="s">
        <v>57</v>
      </c>
      <c r="G7970" s="36" t="s">
        <v>7504</v>
      </c>
      <c r="H7970" s="36" t="s">
        <v>7504</v>
      </c>
      <c r="I7970" s="36" t="s">
        <v>58</v>
      </c>
      <c r="J7970" s="37" t="s">
        <v>123</v>
      </c>
      <c r="K7970" s="36" t="s">
        <v>124</v>
      </c>
    </row>
    <row r="7971" spans="1:11" ht="15" customHeight="1">
      <c r="A7971" s="36" t="s">
        <v>7249</v>
      </c>
      <c r="B7971" s="36">
        <v>477458</v>
      </c>
      <c r="C7971" s="35" t="str">
        <f>VLOOKUP(B7971,'[1]EC Sales Date'!$A:$C,2,)</f>
        <v>T-shirt UT Sanrio Characters</v>
      </c>
      <c r="D7971" s="36" t="s">
        <v>86</v>
      </c>
      <c r="E7971" s="36" t="s">
        <v>86</v>
      </c>
      <c r="F7971" s="36" t="s">
        <v>57</v>
      </c>
      <c r="G7971" s="36" t="s">
        <v>7504</v>
      </c>
      <c r="H7971" s="36" t="s">
        <v>7504</v>
      </c>
      <c r="I7971" s="36" t="s">
        <v>58</v>
      </c>
      <c r="J7971" s="37" t="s">
        <v>123</v>
      </c>
      <c r="K7971" s="36" t="s">
        <v>124</v>
      </c>
    </row>
    <row r="7972" spans="1:11" ht="15" customHeight="1">
      <c r="A7972" s="36" t="s">
        <v>7250</v>
      </c>
      <c r="B7972" s="36">
        <v>477942</v>
      </c>
      <c r="C7972" s="35" t="str">
        <f>VLOOKUP(B7972,'[1]EC Sales Date'!$A:$C,2,)</f>
        <v>T-shirt UT Sanrio Characters</v>
      </c>
      <c r="D7972" s="36" t="s">
        <v>86</v>
      </c>
      <c r="E7972" s="36" t="s">
        <v>86</v>
      </c>
      <c r="F7972" s="36" t="s">
        <v>57</v>
      </c>
      <c r="G7972" s="36" t="s">
        <v>7504</v>
      </c>
      <c r="H7972" s="36" t="s">
        <v>7504</v>
      </c>
      <c r="I7972" s="36" t="s">
        <v>58</v>
      </c>
      <c r="J7972" s="37" t="s">
        <v>123</v>
      </c>
      <c r="K7972" s="36" t="s">
        <v>124</v>
      </c>
    </row>
    <row r="7973" spans="1:11" ht="15" customHeight="1">
      <c r="A7973" s="36" t="s">
        <v>10304</v>
      </c>
      <c r="B7973" s="36">
        <v>480675</v>
      </c>
      <c r="C7973" s="35" t="e">
        <f>VLOOKUP(B7973,'[1]EC Sales Date'!$A:$C,2,)</f>
        <v>#N/A</v>
      </c>
      <c r="D7973" s="36" t="s">
        <v>86</v>
      </c>
      <c r="E7973" s="36" t="s">
        <v>86</v>
      </c>
      <c r="F7973" s="36" t="s">
        <v>86</v>
      </c>
      <c r="G7973" s="36" t="s">
        <v>7504</v>
      </c>
      <c r="H7973" s="36" t="s">
        <v>7504</v>
      </c>
      <c r="I7973" s="36" t="s">
        <v>58</v>
      </c>
      <c r="J7973" s="37" t="s">
        <v>123</v>
      </c>
      <c r="K7973" s="36" t="s">
        <v>124</v>
      </c>
    </row>
    <row r="7974" spans="1:11" ht="15" customHeight="1">
      <c r="A7974" s="36" t="s">
        <v>10305</v>
      </c>
      <c r="B7974" s="36">
        <v>480676</v>
      </c>
      <c r="C7974" s="35" t="e">
        <f>VLOOKUP(B7974,'[1]EC Sales Date'!$A:$C,2,)</f>
        <v>#N/A</v>
      </c>
      <c r="D7974" s="36" t="s">
        <v>86</v>
      </c>
      <c r="E7974" s="36" t="s">
        <v>86</v>
      </c>
      <c r="F7974" s="36" t="s">
        <v>86</v>
      </c>
      <c r="G7974" s="36" t="s">
        <v>7504</v>
      </c>
      <c r="H7974" s="36" t="s">
        <v>7504</v>
      </c>
      <c r="I7974" s="36" t="s">
        <v>58</v>
      </c>
      <c r="J7974" s="37" t="s">
        <v>123</v>
      </c>
      <c r="K7974" s="36" t="s">
        <v>124</v>
      </c>
    </row>
    <row r="7975" spans="1:11" ht="15" customHeight="1">
      <c r="A7975" s="36" t="s">
        <v>10306</v>
      </c>
      <c r="B7975" s="36">
        <v>480677</v>
      </c>
      <c r="C7975" s="35" t="e">
        <f>VLOOKUP(B7975,'[1]EC Sales Date'!$A:$C,2,)</f>
        <v>#N/A</v>
      </c>
      <c r="D7975" s="36" t="s">
        <v>86</v>
      </c>
      <c r="E7975" s="36" t="s">
        <v>86</v>
      </c>
      <c r="F7975" s="36" t="s">
        <v>86</v>
      </c>
      <c r="G7975" s="36" t="s">
        <v>7504</v>
      </c>
      <c r="H7975" s="36" t="s">
        <v>7504</v>
      </c>
      <c r="I7975" s="36" t="s">
        <v>58</v>
      </c>
      <c r="J7975" s="37" t="s">
        <v>123</v>
      </c>
      <c r="K7975" s="36" t="s">
        <v>124</v>
      </c>
    </row>
    <row r="7976" spans="1:11" ht="15" customHeight="1">
      <c r="A7976" s="36" t="s">
        <v>10307</v>
      </c>
      <c r="B7976" s="36">
        <v>480678</v>
      </c>
      <c r="C7976" s="35" t="e">
        <f>VLOOKUP(B7976,'[1]EC Sales Date'!$A:$C,2,)</f>
        <v>#N/A</v>
      </c>
      <c r="D7976" s="36" t="s">
        <v>86</v>
      </c>
      <c r="E7976" s="36" t="s">
        <v>86</v>
      </c>
      <c r="F7976" s="36" t="s">
        <v>86</v>
      </c>
      <c r="G7976" s="36" t="s">
        <v>7504</v>
      </c>
      <c r="H7976" s="36" t="s">
        <v>7504</v>
      </c>
      <c r="I7976" s="36" t="s">
        <v>58</v>
      </c>
      <c r="J7976" s="37" t="s">
        <v>123</v>
      </c>
      <c r="K7976" s="36" t="s">
        <v>124</v>
      </c>
    </row>
    <row r="7977" spans="1:11" ht="15" customHeight="1">
      <c r="A7977" s="36" t="s">
        <v>7251</v>
      </c>
      <c r="B7977" s="36">
        <v>475854</v>
      </c>
      <c r="C7977" s="35" t="str">
        <f>VLOOKUP(B7977,'[1]EC Sales Date'!$A:$C,2,)</f>
        <v>Sweat Dry Col Zippé</v>
      </c>
      <c r="D7977" s="36" t="s">
        <v>86</v>
      </c>
      <c r="E7977" s="36" t="s">
        <v>86</v>
      </c>
      <c r="F7977" s="36" t="s">
        <v>86</v>
      </c>
      <c r="G7977" s="36" t="s">
        <v>7504</v>
      </c>
      <c r="H7977" s="36" t="s">
        <v>7504</v>
      </c>
      <c r="I7977" s="36" t="s">
        <v>78</v>
      </c>
      <c r="J7977" s="36" t="s">
        <v>59</v>
      </c>
      <c r="K7977" s="36" t="s">
        <v>4231</v>
      </c>
    </row>
    <row r="7978" spans="1:11" ht="15" customHeight="1">
      <c r="A7978" s="36" t="s">
        <v>7252</v>
      </c>
      <c r="B7978" s="36">
        <v>475855</v>
      </c>
      <c r="C7978" s="35" t="str">
        <f>VLOOKUP(B7978,'[1]EC Sales Date'!$A:$C,2,)</f>
        <v>Sweat Dry Zippé à Capuche</v>
      </c>
      <c r="D7978" s="36" t="s">
        <v>86</v>
      </c>
      <c r="E7978" s="36" t="s">
        <v>86</v>
      </c>
      <c r="F7978" s="36" t="s">
        <v>86</v>
      </c>
      <c r="G7978" s="36" t="s">
        <v>7504</v>
      </c>
      <c r="H7978" s="36" t="s">
        <v>7504</v>
      </c>
      <c r="I7978" s="36" t="s">
        <v>78</v>
      </c>
      <c r="J7978" s="36" t="s">
        <v>59</v>
      </c>
      <c r="K7978" s="36" t="s">
        <v>368</v>
      </c>
    </row>
    <row r="7979" spans="1:11" ht="15" customHeight="1">
      <c r="A7979" s="36" t="s">
        <v>7450</v>
      </c>
      <c r="B7979" s="36">
        <v>476068</v>
      </c>
      <c r="C7979" s="35" t="str">
        <f>VLOOKUP(B7979,'[1]EC Sales Date'!$A:$C,2,)</f>
        <v>Polo court</v>
      </c>
      <c r="D7979" s="36" t="s">
        <v>86</v>
      </c>
      <c r="E7979" s="36" t="s">
        <v>57</v>
      </c>
      <c r="F7979" s="36" t="s">
        <v>57</v>
      </c>
      <c r="G7979" s="36" t="s">
        <v>7504</v>
      </c>
      <c r="H7979" s="36" t="s">
        <v>7504</v>
      </c>
      <c r="I7979" s="36" t="s">
        <v>58</v>
      </c>
      <c r="J7979" s="36" t="s">
        <v>59</v>
      </c>
      <c r="K7979" s="36" t="s">
        <v>379</v>
      </c>
    </row>
    <row r="7980" spans="1:11" ht="15" customHeight="1">
      <c r="A7980" s="36" t="s">
        <v>10308</v>
      </c>
      <c r="B7980" s="36">
        <v>476069</v>
      </c>
      <c r="C7980" s="35" t="str">
        <f>VLOOKUP(B7980,'[1]EC Sales Date'!$A:$C,2,)</f>
        <v>Caraco court</v>
      </c>
      <c r="D7980" s="36" t="s">
        <v>86</v>
      </c>
      <c r="E7980" s="36" t="s">
        <v>57</v>
      </c>
      <c r="F7980" s="36" t="s">
        <v>57</v>
      </c>
      <c r="G7980" s="36" t="s">
        <v>7504</v>
      </c>
      <c r="H7980" s="36" t="s">
        <v>7504</v>
      </c>
      <c r="I7980" s="36" t="s">
        <v>58</v>
      </c>
      <c r="J7980" s="36" t="s">
        <v>59</v>
      </c>
      <c r="K7980" s="36" t="s">
        <v>379</v>
      </c>
    </row>
    <row r="7981" spans="1:11" ht="15" customHeight="1">
      <c r="A7981" s="36" t="s">
        <v>10309</v>
      </c>
      <c r="B7981" s="36">
        <v>477600</v>
      </c>
      <c r="C7981" s="35" t="str">
        <f>VLOOKUP(B7981,'[1]EC Sales Date'!$A:$C,2,)</f>
        <v>Caraco court (Rayé)</v>
      </c>
      <c r="D7981" s="36" t="s">
        <v>86</v>
      </c>
      <c r="E7981" s="36" t="s">
        <v>57</v>
      </c>
      <c r="F7981" s="36" t="s">
        <v>57</v>
      </c>
      <c r="G7981" s="36" t="s">
        <v>7504</v>
      </c>
      <c r="H7981" s="36" t="s">
        <v>7504</v>
      </c>
      <c r="I7981" s="36" t="s">
        <v>58</v>
      </c>
      <c r="J7981" s="36" t="s">
        <v>59</v>
      </c>
      <c r="K7981" s="36" t="s">
        <v>379</v>
      </c>
    </row>
    <row r="7982" spans="1:11" ht="15" customHeight="1">
      <c r="A7982" s="36" t="s">
        <v>10310</v>
      </c>
      <c r="B7982" s="36">
        <v>477600</v>
      </c>
      <c r="C7982" s="35" t="str">
        <f>VLOOKUP(B7982,'[1]EC Sales Date'!$A:$C,2,)</f>
        <v>Caraco court (Rayé)</v>
      </c>
      <c r="D7982" s="36" t="s">
        <v>86</v>
      </c>
      <c r="E7982" s="36" t="s">
        <v>57</v>
      </c>
      <c r="F7982" s="36" t="s">
        <v>57</v>
      </c>
      <c r="G7982" s="36" t="s">
        <v>7504</v>
      </c>
      <c r="H7982" s="36" t="s">
        <v>7504</v>
      </c>
      <c r="I7982" s="36" t="s">
        <v>58</v>
      </c>
      <c r="J7982" s="36" t="s">
        <v>59</v>
      </c>
      <c r="K7982" s="36" t="s">
        <v>379</v>
      </c>
    </row>
    <row r="7983" spans="1:11" ht="15" customHeight="1">
      <c r="A7983" s="36" t="s">
        <v>10311</v>
      </c>
      <c r="B7983" s="36">
        <v>476076</v>
      </c>
      <c r="C7983" s="35" t="str">
        <f>VLOOKUP(B7983,'[1]EC Sales Date'!$A:$C,2,)</f>
        <v>T-shirt en jersey texturé</v>
      </c>
      <c r="D7983" s="36" t="s">
        <v>86</v>
      </c>
      <c r="E7983" s="36" t="s">
        <v>57</v>
      </c>
      <c r="F7983" s="36" t="s">
        <v>57</v>
      </c>
      <c r="G7983" s="36" t="s">
        <v>7504</v>
      </c>
      <c r="H7983" s="36" t="s">
        <v>7504</v>
      </c>
      <c r="I7983" s="36" t="s">
        <v>58</v>
      </c>
      <c r="J7983" s="36" t="s">
        <v>59</v>
      </c>
      <c r="K7983" s="36" t="s">
        <v>10312</v>
      </c>
    </row>
    <row r="7984" spans="1:11" ht="15" customHeight="1">
      <c r="A7984" s="36" t="s">
        <v>7253</v>
      </c>
      <c r="B7984" s="36">
        <v>476112</v>
      </c>
      <c r="C7984" s="35" t="str">
        <f>VLOOKUP(B7984,'[1]EC Sales Date'!$A:$C,2,)</f>
        <v>Jupe-short Active Ultra Stretch</v>
      </c>
      <c r="D7984" s="36" t="s">
        <v>57</v>
      </c>
      <c r="E7984" s="36" t="s">
        <v>57</v>
      </c>
      <c r="F7984" s="36" t="s">
        <v>57</v>
      </c>
      <c r="G7984" s="36" t="s">
        <v>7504</v>
      </c>
      <c r="H7984" s="36" t="s">
        <v>7504</v>
      </c>
      <c r="I7984" s="36" t="s">
        <v>58</v>
      </c>
      <c r="J7984" s="36" t="s">
        <v>59</v>
      </c>
      <c r="K7984" s="36" t="s">
        <v>7254</v>
      </c>
    </row>
    <row r="7985" spans="1:11" ht="15" customHeight="1">
      <c r="A7985" s="36" t="s">
        <v>7255</v>
      </c>
      <c r="B7985" s="36">
        <v>476113</v>
      </c>
      <c r="C7985" s="35" t="str">
        <f>VLOOKUP(B7985,'[1]EC Sales Date'!$A:$C,2,)</f>
        <v>Sweat zippé à Capuche AIRism Protection UV</v>
      </c>
      <c r="D7985" s="36" t="s">
        <v>86</v>
      </c>
      <c r="E7985" s="36" t="s">
        <v>86</v>
      </c>
      <c r="F7985" s="36" t="s">
        <v>86</v>
      </c>
      <c r="G7985" s="36" t="s">
        <v>7504</v>
      </c>
      <c r="H7985" s="36" t="s">
        <v>7504</v>
      </c>
      <c r="I7985" s="36" t="s">
        <v>362</v>
      </c>
      <c r="J7985" s="36" t="s">
        <v>59</v>
      </c>
      <c r="K7985" s="36" t="s">
        <v>2195</v>
      </c>
    </row>
    <row r="7986" spans="1:11" ht="15" customHeight="1">
      <c r="A7986" s="36" t="s">
        <v>7256</v>
      </c>
      <c r="B7986" s="36">
        <v>476169</v>
      </c>
      <c r="C7986" s="35" t="str">
        <f>VLOOKUP(B7986,'[1]EC Sales Date'!$A:$C,2,)</f>
        <v>T-shirt AIRism côtelé (Sans manches)</v>
      </c>
      <c r="D7986" s="36" t="s">
        <v>86</v>
      </c>
      <c r="E7986" s="36" t="s">
        <v>57</v>
      </c>
      <c r="F7986" s="36" t="s">
        <v>57</v>
      </c>
      <c r="G7986" s="36" t="s">
        <v>7504</v>
      </c>
      <c r="H7986" s="36" t="s">
        <v>7504</v>
      </c>
      <c r="I7986" s="36" t="s">
        <v>5909</v>
      </c>
      <c r="J7986" s="36" t="s">
        <v>59</v>
      </c>
      <c r="K7986" s="36" t="s">
        <v>7257</v>
      </c>
    </row>
    <row r="7987" spans="1:11" ht="15" customHeight="1">
      <c r="A7987" s="36" t="s">
        <v>10313</v>
      </c>
      <c r="B7987" s="36">
        <v>476173</v>
      </c>
      <c r="C7987" s="35" t="str">
        <f>VLOOKUP(B7987,'[1]EC Sales Date'!$A:$C,2,)</f>
        <v>T-shirt en lin</v>
      </c>
      <c r="D7987" s="36" t="s">
        <v>57</v>
      </c>
      <c r="E7987" s="36" t="s">
        <v>57</v>
      </c>
      <c r="F7987" s="36" t="s">
        <v>57</v>
      </c>
      <c r="G7987" s="36" t="s">
        <v>7504</v>
      </c>
      <c r="H7987" s="36" t="s">
        <v>7504</v>
      </c>
      <c r="I7987" s="36" t="s">
        <v>58</v>
      </c>
      <c r="J7987" s="37" t="s">
        <v>123</v>
      </c>
      <c r="K7987" s="36" t="s">
        <v>2179</v>
      </c>
    </row>
    <row r="7988" spans="1:11" ht="15" customHeight="1">
      <c r="A7988" s="36" t="s">
        <v>10314</v>
      </c>
      <c r="B7988" s="36">
        <v>476173</v>
      </c>
      <c r="C7988" s="35" t="str">
        <f>VLOOKUP(B7988,'[1]EC Sales Date'!$A:$C,2,)</f>
        <v>T-shirt en lin</v>
      </c>
      <c r="D7988" s="36" t="s">
        <v>57</v>
      </c>
      <c r="E7988" s="36" t="s">
        <v>57</v>
      </c>
      <c r="F7988" s="36" t="s">
        <v>57</v>
      </c>
      <c r="G7988" s="36" t="s">
        <v>7504</v>
      </c>
      <c r="H7988" s="36" t="s">
        <v>7504</v>
      </c>
      <c r="I7988" s="36" t="s">
        <v>58</v>
      </c>
      <c r="J7988" s="37" t="s">
        <v>123</v>
      </c>
      <c r="K7988" s="36" t="s">
        <v>2179</v>
      </c>
    </row>
    <row r="7989" spans="1:11" ht="15" customHeight="1">
      <c r="A7989" s="36" t="s">
        <v>10315</v>
      </c>
      <c r="B7989" s="36">
        <v>476173</v>
      </c>
      <c r="C7989" s="35" t="str">
        <f>VLOOKUP(B7989,'[1]EC Sales Date'!$A:$C,2,)</f>
        <v>T-shirt en lin</v>
      </c>
      <c r="D7989" s="36" t="s">
        <v>57</v>
      </c>
      <c r="E7989" s="36" t="s">
        <v>57</v>
      </c>
      <c r="F7989" s="36" t="s">
        <v>57</v>
      </c>
      <c r="G7989" s="36" t="s">
        <v>7504</v>
      </c>
      <c r="H7989" s="36" t="s">
        <v>7504</v>
      </c>
      <c r="I7989" s="36" t="s">
        <v>58</v>
      </c>
      <c r="J7989" s="37" t="s">
        <v>123</v>
      </c>
      <c r="K7989" s="36" t="s">
        <v>2179</v>
      </c>
    </row>
    <row r="7990" spans="1:11" ht="15" customHeight="1">
      <c r="A7990" s="36" t="s">
        <v>10316</v>
      </c>
      <c r="B7990" s="36">
        <v>476174</v>
      </c>
      <c r="C7990" s="35" t="str">
        <f>VLOOKUP(B7990,'[1]EC Sales Date'!$A:$C,2,)</f>
        <v>T-shirt en lin Col V</v>
      </c>
      <c r="D7990" s="36" t="s">
        <v>57</v>
      </c>
      <c r="E7990" s="36" t="s">
        <v>57</v>
      </c>
      <c r="F7990" s="36" t="s">
        <v>57</v>
      </c>
      <c r="G7990" s="36" t="s">
        <v>7504</v>
      </c>
      <c r="H7990" s="36" t="s">
        <v>7504</v>
      </c>
      <c r="I7990" s="36" t="s">
        <v>58</v>
      </c>
      <c r="J7990" s="37" t="s">
        <v>123</v>
      </c>
      <c r="K7990" s="36" t="s">
        <v>2179</v>
      </c>
    </row>
    <row r="7991" spans="1:11" ht="15" customHeight="1">
      <c r="A7991" s="36" t="s">
        <v>10317</v>
      </c>
      <c r="B7991" s="36">
        <v>476174</v>
      </c>
      <c r="C7991" s="35" t="str">
        <f>VLOOKUP(B7991,'[1]EC Sales Date'!$A:$C,2,)</f>
        <v>T-shirt en lin Col V</v>
      </c>
      <c r="D7991" s="36" t="s">
        <v>57</v>
      </c>
      <c r="E7991" s="36" t="s">
        <v>57</v>
      </c>
      <c r="F7991" s="36" t="s">
        <v>57</v>
      </c>
      <c r="G7991" s="36" t="s">
        <v>7504</v>
      </c>
      <c r="H7991" s="36" t="s">
        <v>7504</v>
      </c>
      <c r="I7991" s="36" t="s">
        <v>58</v>
      </c>
      <c r="J7991" s="37" t="s">
        <v>123</v>
      </c>
      <c r="K7991" s="36" t="s">
        <v>2179</v>
      </c>
    </row>
    <row r="7992" spans="1:11" ht="15" customHeight="1">
      <c r="A7992" s="36" t="s">
        <v>10318</v>
      </c>
      <c r="B7992" s="36">
        <v>476174</v>
      </c>
      <c r="C7992" s="35" t="str">
        <f>VLOOKUP(B7992,'[1]EC Sales Date'!$A:$C,2,)</f>
        <v>T-shirt en lin Col V</v>
      </c>
      <c r="D7992" s="36" t="s">
        <v>57</v>
      </c>
      <c r="E7992" s="36" t="s">
        <v>57</v>
      </c>
      <c r="F7992" s="36" t="s">
        <v>57</v>
      </c>
      <c r="G7992" s="36" t="s">
        <v>7504</v>
      </c>
      <c r="H7992" s="36" t="s">
        <v>7504</v>
      </c>
      <c r="I7992" s="36" t="s">
        <v>58</v>
      </c>
      <c r="J7992" s="37" t="s">
        <v>123</v>
      </c>
      <c r="K7992" s="36" t="s">
        <v>2179</v>
      </c>
    </row>
    <row r="7993" spans="1:11" ht="15" customHeight="1">
      <c r="A7993" s="36" t="s">
        <v>10319</v>
      </c>
      <c r="B7993" s="36">
        <v>476358</v>
      </c>
      <c r="C7993" s="35" t="str">
        <f>VLOOKUP(B7993,'[1]EC Sales Date'!$A:$C,2,)</f>
        <v>T-shirt texturé à col bateau (Sans Manches)</v>
      </c>
      <c r="D7993" s="36" t="s">
        <v>86</v>
      </c>
      <c r="E7993" s="36" t="s">
        <v>57</v>
      </c>
      <c r="F7993" s="36" t="s">
        <v>57</v>
      </c>
      <c r="G7993" s="36" t="s">
        <v>7504</v>
      </c>
      <c r="H7993" s="36" t="s">
        <v>7504</v>
      </c>
      <c r="I7993" s="36" t="s">
        <v>58</v>
      </c>
      <c r="J7993" s="36" t="s">
        <v>59</v>
      </c>
      <c r="K7993" s="36" t="s">
        <v>10320</v>
      </c>
    </row>
    <row r="7994" spans="1:11" ht="15" customHeight="1">
      <c r="A7994" s="36" t="s">
        <v>10321</v>
      </c>
      <c r="B7994" s="36">
        <v>476568</v>
      </c>
      <c r="C7994" s="35" t="str">
        <f>VLOOKUP(B7994,'[1]EC Sales Date'!$A:$C,2,)</f>
        <v>T-shirt UT mofusand</v>
      </c>
      <c r="D7994" s="36" t="s">
        <v>57</v>
      </c>
      <c r="E7994" s="36" t="s">
        <v>57</v>
      </c>
      <c r="F7994" s="36" t="s">
        <v>57</v>
      </c>
      <c r="G7994" s="36" t="s">
        <v>7504</v>
      </c>
      <c r="H7994" s="36" t="s">
        <v>7504</v>
      </c>
      <c r="I7994" s="36" t="s">
        <v>58</v>
      </c>
      <c r="J7994" s="37" t="s">
        <v>123</v>
      </c>
      <c r="K7994" s="36" t="s">
        <v>124</v>
      </c>
    </row>
    <row r="7995" spans="1:11" ht="15" customHeight="1">
      <c r="A7995" s="36" t="s">
        <v>10322</v>
      </c>
      <c r="B7995" s="36">
        <v>480255</v>
      </c>
      <c r="C7995" s="35" t="str">
        <f>VLOOKUP(B7995,'[1]EC Sales Date'!$A:$C,2,)</f>
        <v>T-shirt UT mofusand</v>
      </c>
      <c r="D7995" s="36" t="s">
        <v>57</v>
      </c>
      <c r="E7995" s="36" t="s">
        <v>57</v>
      </c>
      <c r="F7995" s="36" t="s">
        <v>57</v>
      </c>
      <c r="G7995" s="36" t="s">
        <v>7504</v>
      </c>
      <c r="H7995" s="36" t="s">
        <v>7504</v>
      </c>
      <c r="I7995" s="36" t="s">
        <v>58</v>
      </c>
      <c r="J7995" s="37" t="s">
        <v>123</v>
      </c>
      <c r="K7995" s="36" t="s">
        <v>124</v>
      </c>
    </row>
    <row r="7996" spans="1:11" ht="15" customHeight="1">
      <c r="A7996" s="36" t="s">
        <v>10323</v>
      </c>
      <c r="B7996" s="36">
        <v>480256</v>
      </c>
      <c r="C7996" s="35" t="str">
        <f>VLOOKUP(B7996,'[1]EC Sales Date'!$A:$C,2,)</f>
        <v>T-shirt UT mofusand</v>
      </c>
      <c r="D7996" s="36" t="s">
        <v>57</v>
      </c>
      <c r="E7996" s="36" t="s">
        <v>57</v>
      </c>
      <c r="F7996" s="36" t="s">
        <v>57</v>
      </c>
      <c r="G7996" s="36" t="s">
        <v>7504</v>
      </c>
      <c r="H7996" s="36" t="s">
        <v>7504</v>
      </c>
      <c r="I7996" s="36" t="s">
        <v>58</v>
      </c>
      <c r="J7996" s="37" t="s">
        <v>123</v>
      </c>
      <c r="K7996" s="36" t="s">
        <v>124</v>
      </c>
    </row>
    <row r="7997" spans="1:11" ht="15" customHeight="1">
      <c r="A7997" s="36" t="s">
        <v>10324</v>
      </c>
      <c r="B7997" s="36">
        <v>480257</v>
      </c>
      <c r="C7997" s="35" t="str">
        <f>VLOOKUP(B7997,'[1]EC Sales Date'!$A:$C,2,)</f>
        <v>T-shirt UT mofusand</v>
      </c>
      <c r="D7997" s="36" t="s">
        <v>57</v>
      </c>
      <c r="E7997" s="36" t="s">
        <v>57</v>
      </c>
      <c r="F7997" s="36" t="s">
        <v>57</v>
      </c>
      <c r="G7997" s="36" t="s">
        <v>7504</v>
      </c>
      <c r="H7997" s="36" t="s">
        <v>7504</v>
      </c>
      <c r="I7997" s="36" t="s">
        <v>58</v>
      </c>
      <c r="J7997" s="37" t="s">
        <v>123</v>
      </c>
      <c r="K7997" s="36" t="s">
        <v>124</v>
      </c>
    </row>
    <row r="7998" spans="1:11" ht="15" customHeight="1">
      <c r="A7998" s="36" t="s">
        <v>10325</v>
      </c>
      <c r="B7998" s="36">
        <v>476950</v>
      </c>
      <c r="C7998" s="35" t="str">
        <f>VLOOKUP(B7998,'[1]EC Sales Date'!$A:$C,2,)</f>
        <v>Débardeur 100% Coton Supima Transparent</v>
      </c>
      <c r="D7998" s="36" t="s">
        <v>86</v>
      </c>
      <c r="E7998" s="36" t="s">
        <v>57</v>
      </c>
      <c r="F7998" s="36" t="s">
        <v>57</v>
      </c>
      <c r="G7998" s="36" t="s">
        <v>7504</v>
      </c>
      <c r="H7998" s="36" t="s">
        <v>7504</v>
      </c>
      <c r="I7998" s="36" t="s">
        <v>58</v>
      </c>
      <c r="J7998" s="37" t="s">
        <v>123</v>
      </c>
      <c r="K7998" s="36" t="s">
        <v>124</v>
      </c>
    </row>
    <row r="7999" spans="1:11" ht="15" customHeight="1">
      <c r="A7999" s="36" t="s">
        <v>10326</v>
      </c>
      <c r="B7999" s="36">
        <v>477282</v>
      </c>
      <c r="C7999" s="35" t="str">
        <f>VLOOKUP(B7999,'[1]EC Sales Date'!$A:$C,2,)</f>
        <v>Jupe-short Ultra Stretch</v>
      </c>
      <c r="D7999" s="36" t="s">
        <v>86</v>
      </c>
      <c r="E7999" s="36" t="s">
        <v>86</v>
      </c>
      <c r="F7999" s="36" t="s">
        <v>86</v>
      </c>
      <c r="G7999" s="36" t="s">
        <v>7504</v>
      </c>
      <c r="H7999" s="36" t="s">
        <v>7504</v>
      </c>
      <c r="I7999" s="36" t="s">
        <v>78</v>
      </c>
      <c r="J7999" s="36" t="s">
        <v>59</v>
      </c>
      <c r="K7999" s="36" t="s">
        <v>10327</v>
      </c>
    </row>
    <row r="8000" spans="1:11" ht="15" customHeight="1">
      <c r="A8000" s="36" t="s">
        <v>10328</v>
      </c>
      <c r="B8000" s="36">
        <v>477282</v>
      </c>
      <c r="C8000" s="35" t="str">
        <f>VLOOKUP(B8000,'[1]EC Sales Date'!$A:$C,2,)</f>
        <v>Jupe-short Ultra Stretch</v>
      </c>
      <c r="D8000" s="36" t="s">
        <v>86</v>
      </c>
      <c r="E8000" s="36" t="s">
        <v>57</v>
      </c>
      <c r="F8000" s="36" t="s">
        <v>57</v>
      </c>
      <c r="G8000" s="36" t="s">
        <v>7504</v>
      </c>
      <c r="H8000" s="36" t="s">
        <v>7504</v>
      </c>
      <c r="I8000" s="36" t="s">
        <v>78</v>
      </c>
      <c r="J8000" s="36" t="s">
        <v>59</v>
      </c>
      <c r="K8000" s="36" t="s">
        <v>10329</v>
      </c>
    </row>
    <row r="8001" spans="1:11" ht="15" customHeight="1">
      <c r="A8001" s="36" t="s">
        <v>10330</v>
      </c>
      <c r="B8001" s="36">
        <v>477509</v>
      </c>
      <c r="C8001" s="35" t="str">
        <f>VLOOKUP(B8001,'[1]EC Sales Date'!$A:$C,2,)</f>
        <v>Robe longue en coton</v>
      </c>
      <c r="D8001" s="36" t="s">
        <v>86</v>
      </c>
      <c r="E8001" s="36" t="s">
        <v>86</v>
      </c>
      <c r="F8001" s="36" t="s">
        <v>86</v>
      </c>
      <c r="G8001" s="36" t="s">
        <v>7504</v>
      </c>
      <c r="H8001" s="36" t="s">
        <v>7504</v>
      </c>
      <c r="I8001" s="36" t="s">
        <v>58</v>
      </c>
      <c r="J8001" s="37" t="s">
        <v>123</v>
      </c>
      <c r="K8001" s="36" t="s">
        <v>124</v>
      </c>
    </row>
    <row r="8002" spans="1:11" ht="15" customHeight="1">
      <c r="A8002" s="36" t="s">
        <v>10331</v>
      </c>
      <c r="B8002" s="36">
        <v>477509</v>
      </c>
      <c r="C8002" s="35" t="str">
        <f>VLOOKUP(B8002,'[1]EC Sales Date'!$A:$C,2,)</f>
        <v>Robe longue en coton</v>
      </c>
      <c r="D8002" s="36" t="s">
        <v>86</v>
      </c>
      <c r="E8002" s="36" t="s">
        <v>86</v>
      </c>
      <c r="F8002" s="36" t="s">
        <v>86</v>
      </c>
      <c r="G8002" s="36" t="s">
        <v>7504</v>
      </c>
      <c r="H8002" s="36" t="s">
        <v>7504</v>
      </c>
      <c r="I8002" s="36" t="s">
        <v>58</v>
      </c>
      <c r="J8002" s="37" t="s">
        <v>123</v>
      </c>
      <c r="K8002" s="36" t="s">
        <v>124</v>
      </c>
    </row>
    <row r="8003" spans="1:11" ht="15" customHeight="1">
      <c r="A8003" s="36" t="s">
        <v>10332</v>
      </c>
      <c r="B8003" s="36">
        <v>477509</v>
      </c>
      <c r="C8003" s="35" t="str">
        <f>VLOOKUP(B8003,'[1]EC Sales Date'!$A:$C,2,)</f>
        <v>Robe longue en coton</v>
      </c>
      <c r="D8003" s="36" t="s">
        <v>86</v>
      </c>
      <c r="E8003" s="36" t="s">
        <v>86</v>
      </c>
      <c r="F8003" s="36" t="s">
        <v>86</v>
      </c>
      <c r="G8003" s="36" t="s">
        <v>7504</v>
      </c>
      <c r="H8003" s="36" t="s">
        <v>7504</v>
      </c>
      <c r="I8003" s="36" t="s">
        <v>58</v>
      </c>
      <c r="J8003" s="37" t="s">
        <v>123</v>
      </c>
      <c r="K8003" s="36" t="s">
        <v>124</v>
      </c>
    </row>
    <row r="8004" spans="1:11" ht="15" customHeight="1">
      <c r="A8004" s="36" t="s">
        <v>10333</v>
      </c>
      <c r="B8004" s="36">
        <v>477650</v>
      </c>
      <c r="C8004" s="35" t="str">
        <f>VLOOKUP(B8004,'[1]EC Sales Date'!$A:$C,2,)</f>
        <v>KT1EASY (T-shirt)</v>
      </c>
      <c r="D8004" s="36" t="s">
        <v>86</v>
      </c>
      <c r="E8004" s="36" t="s">
        <v>86</v>
      </c>
      <c r="F8004" s="36" t="s">
        <v>86</v>
      </c>
      <c r="G8004" s="36" t="s">
        <v>7504</v>
      </c>
      <c r="H8004" s="36" t="s">
        <v>7504</v>
      </c>
      <c r="I8004" s="36" t="s">
        <v>58</v>
      </c>
      <c r="J8004" s="36" t="s">
        <v>59</v>
      </c>
      <c r="K8004" s="36" t="s">
        <v>379</v>
      </c>
    </row>
    <row r="8005" spans="1:11" ht="15" customHeight="1">
      <c r="A8005" s="36" t="s">
        <v>10334</v>
      </c>
      <c r="B8005" s="36">
        <v>477650</v>
      </c>
      <c r="C8005" s="35" t="str">
        <f>VLOOKUP(B8005,'[1]EC Sales Date'!$A:$C,2,)</f>
        <v>KT1EASY (T-shirt)</v>
      </c>
      <c r="D8005" s="36" t="s">
        <v>86</v>
      </c>
      <c r="E8005" s="36" t="s">
        <v>86</v>
      </c>
      <c r="F8005" s="36" t="s">
        <v>86</v>
      </c>
      <c r="G8005" s="36" t="s">
        <v>7504</v>
      </c>
      <c r="H8005" s="36" t="s">
        <v>7504</v>
      </c>
      <c r="I8005" s="36" t="s">
        <v>58</v>
      </c>
      <c r="J8005" s="36" t="s">
        <v>59</v>
      </c>
      <c r="K8005" s="36" t="s">
        <v>379</v>
      </c>
    </row>
    <row r="8006" spans="1:11" ht="15" customHeight="1">
      <c r="A8006" s="36" t="s">
        <v>10335</v>
      </c>
      <c r="B8006" s="36">
        <v>477650</v>
      </c>
      <c r="C8006" s="35" t="str">
        <f>VLOOKUP(B8006,'[1]EC Sales Date'!$A:$C,2,)</f>
        <v>KT1EASY (T-shirt)</v>
      </c>
      <c r="D8006" s="36" t="s">
        <v>86</v>
      </c>
      <c r="E8006" s="36" t="s">
        <v>86</v>
      </c>
      <c r="F8006" s="36" t="s">
        <v>86</v>
      </c>
      <c r="G8006" s="36" t="s">
        <v>7504</v>
      </c>
      <c r="H8006" s="36" t="s">
        <v>7504</v>
      </c>
      <c r="I8006" s="36" t="s">
        <v>58</v>
      </c>
      <c r="J8006" s="36" t="s">
        <v>59</v>
      </c>
      <c r="K8006" s="36" t="s">
        <v>379</v>
      </c>
    </row>
    <row r="8007" spans="1:11" ht="15" customHeight="1">
      <c r="A8007" s="36" t="s">
        <v>7258</v>
      </c>
      <c r="B8007" s="36">
        <v>477952</v>
      </c>
      <c r="C8007" s="35" t="str">
        <f>VLOOKUP(B8007,'[1]EC Sales Date'!$A:$C,2,)</f>
        <v>Pantalon fuselé Ultra Stretch</v>
      </c>
      <c r="D8007" s="36" t="s">
        <v>86</v>
      </c>
      <c r="E8007" s="36" t="s">
        <v>57</v>
      </c>
      <c r="F8007" s="36" t="s">
        <v>57</v>
      </c>
      <c r="G8007" s="36" t="s">
        <v>7504</v>
      </c>
      <c r="H8007" s="36" t="s">
        <v>7504</v>
      </c>
      <c r="I8007" s="36" t="s">
        <v>58</v>
      </c>
      <c r="J8007" s="36" t="s">
        <v>59</v>
      </c>
      <c r="K8007" s="36" t="s">
        <v>7230</v>
      </c>
    </row>
    <row r="8008" spans="1:11" ht="15" customHeight="1">
      <c r="A8008" s="36" t="s">
        <v>10336</v>
      </c>
      <c r="B8008" s="36">
        <v>478919</v>
      </c>
      <c r="C8008" s="35" t="str">
        <f>VLOOKUP(B8008,'[1]EC Sales Date'!$A:$C,2,)</f>
        <v>T-Shirt en pointelle</v>
      </c>
      <c r="D8008" s="36" t="s">
        <v>57</v>
      </c>
      <c r="E8008" s="36" t="s">
        <v>57</v>
      </c>
      <c r="F8008" s="36" t="s">
        <v>57</v>
      </c>
      <c r="G8008" s="36" t="s">
        <v>7504</v>
      </c>
      <c r="H8008" s="36" t="s">
        <v>7504</v>
      </c>
      <c r="I8008" s="36" t="s">
        <v>58</v>
      </c>
      <c r="J8008" s="36" t="s">
        <v>59</v>
      </c>
      <c r="K8008" s="36" t="s">
        <v>1991</v>
      </c>
    </row>
    <row r="8009" spans="1:11" ht="15" customHeight="1">
      <c r="A8009" s="36" t="s">
        <v>10337</v>
      </c>
      <c r="B8009" s="36">
        <v>479105</v>
      </c>
      <c r="C8009" s="35" t="str">
        <f>VLOOKUP(B8009,'[1]EC Sales Date'!$A:$C,2,)</f>
        <v>T-Shirt Drapé (Sans manches)</v>
      </c>
      <c r="D8009" s="36" t="s">
        <v>86</v>
      </c>
      <c r="E8009" s="36" t="s">
        <v>57</v>
      </c>
      <c r="F8009" s="36" t="s">
        <v>57</v>
      </c>
      <c r="G8009" s="36" t="s">
        <v>7504</v>
      </c>
      <c r="H8009" s="36" t="s">
        <v>7504</v>
      </c>
      <c r="I8009" s="36" t="s">
        <v>58</v>
      </c>
      <c r="J8009" s="36" t="s">
        <v>59</v>
      </c>
      <c r="K8009" s="36" t="s">
        <v>2233</v>
      </c>
    </row>
    <row r="8010" spans="1:11" ht="15" customHeight="1">
      <c r="A8010" s="36" t="s">
        <v>10338</v>
      </c>
      <c r="B8010" s="36">
        <v>479105</v>
      </c>
      <c r="C8010" s="35" t="str">
        <f>VLOOKUP(B8010,'[1]EC Sales Date'!$A:$C,2,)</f>
        <v>T-Shirt Drapé (Sans manches)</v>
      </c>
      <c r="D8010" s="36" t="s">
        <v>86</v>
      </c>
      <c r="E8010" s="36" t="s">
        <v>57</v>
      </c>
      <c r="F8010" s="36" t="s">
        <v>57</v>
      </c>
      <c r="G8010" s="36" t="s">
        <v>7504</v>
      </c>
      <c r="H8010" s="36" t="s">
        <v>7504</v>
      </c>
      <c r="I8010" s="36" t="s">
        <v>58</v>
      </c>
      <c r="J8010" s="36" t="s">
        <v>59</v>
      </c>
      <c r="K8010" s="36" t="s">
        <v>10339</v>
      </c>
    </row>
    <row r="8011" spans="1:11" ht="15" customHeight="1">
      <c r="A8011" s="36" t="s">
        <v>10340</v>
      </c>
      <c r="B8011" s="36">
        <v>479226</v>
      </c>
      <c r="C8011" s="35" t="str">
        <f>VLOOKUP(B8011,'[1]EC Sales Date'!$A:$C,2,)</f>
        <v>T-shirt UT WAGARA (Animals)</v>
      </c>
      <c r="D8011" s="36" t="s">
        <v>86</v>
      </c>
      <c r="E8011" s="36" t="s">
        <v>86</v>
      </c>
      <c r="F8011" s="36" t="s">
        <v>86</v>
      </c>
      <c r="G8011" s="36" t="s">
        <v>7504</v>
      </c>
      <c r="H8011" s="36" t="s">
        <v>7504</v>
      </c>
      <c r="I8011" s="36" t="s">
        <v>58</v>
      </c>
      <c r="J8011" s="37" t="s">
        <v>123</v>
      </c>
      <c r="K8011" s="36" t="s">
        <v>124</v>
      </c>
    </row>
    <row r="8012" spans="1:11" ht="15" customHeight="1">
      <c r="A8012" s="36" t="s">
        <v>10341</v>
      </c>
      <c r="B8012" s="36">
        <v>480168</v>
      </c>
      <c r="C8012" s="35" t="str">
        <f>VLOOKUP(B8012,'[1]EC Sales Date'!$A:$C,2,)</f>
        <v>T-shirt UT WAGARA (Animals)</v>
      </c>
      <c r="D8012" s="36" t="s">
        <v>86</v>
      </c>
      <c r="E8012" s="36" t="s">
        <v>86</v>
      </c>
      <c r="F8012" s="36" t="s">
        <v>86</v>
      </c>
      <c r="G8012" s="36" t="s">
        <v>7504</v>
      </c>
      <c r="H8012" s="36" t="s">
        <v>7504</v>
      </c>
      <c r="I8012" s="36" t="s">
        <v>58</v>
      </c>
      <c r="J8012" s="37" t="s">
        <v>123</v>
      </c>
      <c r="K8012" s="36" t="s">
        <v>124</v>
      </c>
    </row>
    <row r="8013" spans="1:11" ht="15" customHeight="1">
      <c r="A8013" s="36" t="s">
        <v>10342</v>
      </c>
      <c r="B8013" s="36">
        <v>480169</v>
      </c>
      <c r="C8013" s="35" t="str">
        <f>VLOOKUP(B8013,'[1]EC Sales Date'!$A:$C,2,)</f>
        <v>T-shirt UT WAGARA (Animals)</v>
      </c>
      <c r="D8013" s="36" t="s">
        <v>86</v>
      </c>
      <c r="E8013" s="36" t="s">
        <v>86</v>
      </c>
      <c r="F8013" s="36" t="s">
        <v>86</v>
      </c>
      <c r="G8013" s="36" t="s">
        <v>7504</v>
      </c>
      <c r="H8013" s="36" t="s">
        <v>7504</v>
      </c>
      <c r="I8013" s="36" t="s">
        <v>58</v>
      </c>
      <c r="J8013" s="37" t="s">
        <v>123</v>
      </c>
      <c r="K8013" s="36" t="s">
        <v>124</v>
      </c>
    </row>
    <row r="8014" spans="1:11" ht="15" customHeight="1">
      <c r="A8014" s="36" t="s">
        <v>10343</v>
      </c>
      <c r="B8014" s="36">
        <v>480170</v>
      </c>
      <c r="C8014" s="35" t="str">
        <f>VLOOKUP(B8014,'[1]EC Sales Date'!$A:$C,2,)</f>
        <v>T-shirt UT WAGARA (Animals)</v>
      </c>
      <c r="D8014" s="36" t="s">
        <v>86</v>
      </c>
      <c r="E8014" s="36" t="s">
        <v>86</v>
      </c>
      <c r="F8014" s="36" t="s">
        <v>86</v>
      </c>
      <c r="G8014" s="36" t="s">
        <v>7504</v>
      </c>
      <c r="H8014" s="36" t="s">
        <v>7504</v>
      </c>
      <c r="I8014" s="36" t="s">
        <v>58</v>
      </c>
      <c r="J8014" s="37" t="s">
        <v>123</v>
      </c>
      <c r="K8014" s="36" t="s">
        <v>124</v>
      </c>
    </row>
    <row r="8015" spans="1:11" ht="15" customHeight="1">
      <c r="A8015" s="36" t="s">
        <v>10344</v>
      </c>
      <c r="B8015" s="36">
        <v>480796</v>
      </c>
      <c r="C8015" s="35" t="str">
        <f>VLOOKUP(B8015,'[1]EC Sales Date'!$A:$C,2,)</f>
        <v>T-shirt UT WAGARA</v>
      </c>
      <c r="D8015" s="36" t="s">
        <v>86</v>
      </c>
      <c r="E8015" s="36" t="s">
        <v>86</v>
      </c>
      <c r="F8015" s="36" t="s">
        <v>86</v>
      </c>
      <c r="G8015" s="36" t="s">
        <v>7504</v>
      </c>
      <c r="H8015" s="36" t="s">
        <v>7504</v>
      </c>
      <c r="I8015" s="36" t="s">
        <v>58</v>
      </c>
      <c r="J8015" s="37" t="s">
        <v>123</v>
      </c>
      <c r="K8015" s="36" t="s">
        <v>124</v>
      </c>
    </row>
    <row r="8016" spans="1:11" ht="15" customHeight="1">
      <c r="A8016" s="36" t="s">
        <v>10345</v>
      </c>
      <c r="B8016" s="36">
        <v>480797</v>
      </c>
      <c r="C8016" s="35" t="str">
        <f>VLOOKUP(B8016,'[1]EC Sales Date'!$A:$C,2,)</f>
        <v>T-shirt UT WAGARA</v>
      </c>
      <c r="D8016" s="36" t="s">
        <v>86</v>
      </c>
      <c r="E8016" s="36" t="s">
        <v>86</v>
      </c>
      <c r="F8016" s="36" t="s">
        <v>86</v>
      </c>
      <c r="G8016" s="36" t="s">
        <v>7504</v>
      </c>
      <c r="H8016" s="36" t="s">
        <v>7504</v>
      </c>
      <c r="I8016" s="36" t="s">
        <v>58</v>
      </c>
      <c r="J8016" s="37" t="s">
        <v>123</v>
      </c>
      <c r="K8016" s="36" t="s">
        <v>124</v>
      </c>
    </row>
    <row r="8017" spans="1:11" ht="15" customHeight="1">
      <c r="A8017" s="36" t="s">
        <v>10346</v>
      </c>
      <c r="B8017" s="36">
        <v>480191</v>
      </c>
      <c r="C8017" s="35" t="str">
        <f>VLOOKUP(B8017,'[1]EC Sales Date'!$A:$C,2,)</f>
        <v>T-shirt UT Magic for All Timeless</v>
      </c>
      <c r="D8017" s="36" t="s">
        <v>86</v>
      </c>
      <c r="E8017" s="36" t="s">
        <v>86</v>
      </c>
      <c r="F8017" s="36" t="s">
        <v>86</v>
      </c>
      <c r="G8017" s="36" t="s">
        <v>7504</v>
      </c>
      <c r="H8017" s="36" t="s">
        <v>7504</v>
      </c>
      <c r="I8017" s="36" t="s">
        <v>58</v>
      </c>
      <c r="J8017" s="37" t="s">
        <v>123</v>
      </c>
      <c r="K8017" s="36" t="s">
        <v>124</v>
      </c>
    </row>
    <row r="8018" spans="1:11" ht="15" customHeight="1">
      <c r="A8018" s="36" t="s">
        <v>10347</v>
      </c>
      <c r="B8018" s="36">
        <v>481301</v>
      </c>
      <c r="C8018" s="35" t="str">
        <f>VLOOKUP(B8018,'[1]EC Sales Date'!$A:$C,2,)</f>
        <v>T-shirt UT Magic for All Timeless</v>
      </c>
      <c r="D8018" s="36" t="s">
        <v>86</v>
      </c>
      <c r="E8018" s="36" t="s">
        <v>86</v>
      </c>
      <c r="F8018" s="36" t="s">
        <v>86</v>
      </c>
      <c r="G8018" s="36" t="s">
        <v>7504</v>
      </c>
      <c r="H8018" s="36" t="s">
        <v>7504</v>
      </c>
      <c r="I8018" s="36" t="s">
        <v>58</v>
      </c>
      <c r="J8018" s="37" t="s">
        <v>123</v>
      </c>
      <c r="K8018" s="36" t="s">
        <v>124</v>
      </c>
    </row>
    <row r="8019" spans="1:11" ht="15" customHeight="1">
      <c r="A8019" s="36" t="s">
        <v>10348</v>
      </c>
      <c r="B8019" s="36">
        <v>481303</v>
      </c>
      <c r="C8019" s="35" t="str">
        <f>VLOOKUP(B8019,'[1]EC Sales Date'!$A:$C,2,)</f>
        <v>T-shirt UT Magic for All Timeless</v>
      </c>
      <c r="D8019" s="36" t="s">
        <v>86</v>
      </c>
      <c r="E8019" s="36" t="s">
        <v>86</v>
      </c>
      <c r="F8019" s="36" t="s">
        <v>86</v>
      </c>
      <c r="G8019" s="36" t="s">
        <v>7504</v>
      </c>
      <c r="H8019" s="36" t="s">
        <v>7504</v>
      </c>
      <c r="I8019" s="36" t="s">
        <v>58</v>
      </c>
      <c r="J8019" s="37" t="s">
        <v>123</v>
      </c>
      <c r="K8019" s="36" t="s">
        <v>124</v>
      </c>
    </row>
    <row r="8020" spans="1:11" ht="15" customHeight="1">
      <c r="A8020" s="36" t="s">
        <v>10349</v>
      </c>
      <c r="B8020" s="36">
        <v>481304</v>
      </c>
      <c r="C8020" s="35" t="str">
        <f>VLOOKUP(B8020,'[1]EC Sales Date'!$A:$C,2,)</f>
        <v>T-shirt UT Magic for All Timeless</v>
      </c>
      <c r="D8020" s="36" t="s">
        <v>86</v>
      </c>
      <c r="E8020" s="36" t="s">
        <v>86</v>
      </c>
      <c r="F8020" s="36" t="s">
        <v>86</v>
      </c>
      <c r="G8020" s="36" t="s">
        <v>7504</v>
      </c>
      <c r="H8020" s="36" t="s">
        <v>7504</v>
      </c>
      <c r="I8020" s="36" t="s">
        <v>58</v>
      </c>
      <c r="J8020" s="37" t="s">
        <v>123</v>
      </c>
      <c r="K8020" s="36" t="s">
        <v>124</v>
      </c>
    </row>
    <row r="8021" spans="1:11" ht="15" customHeight="1">
      <c r="A8021" s="36" t="s">
        <v>10350</v>
      </c>
      <c r="B8021" s="36">
        <v>481305</v>
      </c>
      <c r="C8021" s="35" t="str">
        <f>VLOOKUP(B8021,'[1]EC Sales Date'!$A:$C,2,)</f>
        <v>T-shirt UT Magic for All Timeless</v>
      </c>
      <c r="D8021" s="36" t="s">
        <v>86</v>
      </c>
      <c r="E8021" s="36" t="s">
        <v>86</v>
      </c>
      <c r="F8021" s="36" t="s">
        <v>86</v>
      </c>
      <c r="G8021" s="36" t="s">
        <v>7504</v>
      </c>
      <c r="H8021" s="36" t="s">
        <v>7504</v>
      </c>
      <c r="I8021" s="36" t="s">
        <v>58</v>
      </c>
      <c r="J8021" s="37" t="s">
        <v>123</v>
      </c>
      <c r="K8021" s="36" t="s">
        <v>124</v>
      </c>
    </row>
    <row r="8022" spans="1:11" ht="15" customHeight="1">
      <c r="A8022" s="36" t="s">
        <v>10351</v>
      </c>
      <c r="B8022" s="36">
        <v>481307</v>
      </c>
      <c r="C8022" s="35" t="str">
        <f>VLOOKUP(B8022,'[1]EC Sales Date'!$A:$C,2,)</f>
        <v>T-shirt UT Magic for All Timeless</v>
      </c>
      <c r="D8022" s="36" t="s">
        <v>86</v>
      </c>
      <c r="E8022" s="36" t="s">
        <v>86</v>
      </c>
      <c r="F8022" s="36" t="s">
        <v>86</v>
      </c>
      <c r="G8022" s="36" t="s">
        <v>7504</v>
      </c>
      <c r="H8022" s="36" t="s">
        <v>7504</v>
      </c>
      <c r="I8022" s="36" t="s">
        <v>58</v>
      </c>
      <c r="J8022" s="37" t="s">
        <v>123</v>
      </c>
      <c r="K8022" s="36" t="s">
        <v>124</v>
      </c>
    </row>
    <row r="8023" spans="1:11" ht="15" customHeight="1">
      <c r="A8023" s="36" t="s">
        <v>10352</v>
      </c>
      <c r="B8023" s="36">
        <v>480833</v>
      </c>
      <c r="C8023" s="35" t="str">
        <f>VLOOKUP(B8023,'[1]EC Sales Date'!$A:$C,2,)</f>
        <v>T-shirt UT Mickey &amp; Friends Sports</v>
      </c>
      <c r="D8023" s="36" t="s">
        <v>86</v>
      </c>
      <c r="E8023" s="36" t="s">
        <v>86</v>
      </c>
      <c r="F8023" s="36" t="s">
        <v>86</v>
      </c>
      <c r="G8023" s="36" t="s">
        <v>7504</v>
      </c>
      <c r="H8023" s="36" t="s">
        <v>7504</v>
      </c>
      <c r="I8023" s="36" t="s">
        <v>58</v>
      </c>
      <c r="J8023" s="36" t="s">
        <v>59</v>
      </c>
      <c r="K8023" s="36" t="s">
        <v>379</v>
      </c>
    </row>
    <row r="8024" spans="1:11" ht="15" customHeight="1">
      <c r="A8024" s="36" t="s">
        <v>10353</v>
      </c>
      <c r="B8024" s="36">
        <v>480834</v>
      </c>
      <c r="C8024" s="35" t="str">
        <f>VLOOKUP(B8024,'[1]EC Sales Date'!$A:$C,2,)</f>
        <v>T-shirt UT Mickey &amp; Friends Sports</v>
      </c>
      <c r="D8024" s="36" t="s">
        <v>86</v>
      </c>
      <c r="E8024" s="36" t="s">
        <v>86</v>
      </c>
      <c r="F8024" s="36" t="s">
        <v>86</v>
      </c>
      <c r="G8024" s="36" t="s">
        <v>7504</v>
      </c>
      <c r="H8024" s="36" t="s">
        <v>7504</v>
      </c>
      <c r="I8024" s="36" t="s">
        <v>58</v>
      </c>
      <c r="J8024" s="36" t="s">
        <v>59</v>
      </c>
      <c r="K8024" s="36" t="s">
        <v>379</v>
      </c>
    </row>
    <row r="8025" spans="1:11" ht="15" customHeight="1">
      <c r="A8025" s="36" t="s">
        <v>10354</v>
      </c>
      <c r="B8025" s="36">
        <v>480835</v>
      </c>
      <c r="C8025" s="35" t="str">
        <f>VLOOKUP(B8025,'[1]EC Sales Date'!$A:$C,2,)</f>
        <v>T-shirt UT Mickey &amp; Friends Sports</v>
      </c>
      <c r="D8025" s="36" t="s">
        <v>86</v>
      </c>
      <c r="E8025" s="36" t="s">
        <v>86</v>
      </c>
      <c r="F8025" s="36" t="s">
        <v>86</v>
      </c>
      <c r="G8025" s="36" t="s">
        <v>7504</v>
      </c>
      <c r="H8025" s="36" t="s">
        <v>7504</v>
      </c>
      <c r="I8025" s="36" t="s">
        <v>58</v>
      </c>
      <c r="J8025" s="36" t="s">
        <v>59</v>
      </c>
      <c r="K8025" s="36" t="s">
        <v>379</v>
      </c>
    </row>
    <row r="8026" spans="1:11" ht="15" customHeight="1">
      <c r="A8026" s="36" t="s">
        <v>10355</v>
      </c>
      <c r="B8026" s="36">
        <v>480836</v>
      </c>
      <c r="C8026" s="35" t="str">
        <f>VLOOKUP(B8026,'[1]EC Sales Date'!$A:$C,2,)</f>
        <v>T-shirt UT Mickey &amp; Friends Sports</v>
      </c>
      <c r="D8026" s="36" t="s">
        <v>86</v>
      </c>
      <c r="E8026" s="36" t="s">
        <v>86</v>
      </c>
      <c r="F8026" s="36" t="s">
        <v>86</v>
      </c>
      <c r="G8026" s="36" t="s">
        <v>7504</v>
      </c>
      <c r="H8026" s="36" t="s">
        <v>7504</v>
      </c>
      <c r="I8026" s="36" t="s">
        <v>58</v>
      </c>
      <c r="J8026" s="36" t="s">
        <v>59</v>
      </c>
      <c r="K8026" s="36" t="s">
        <v>379</v>
      </c>
    </row>
    <row r="8027" spans="1:11" ht="15" customHeight="1">
      <c r="A8027" s="36" t="s">
        <v>10356</v>
      </c>
      <c r="B8027" s="36">
        <v>480837</v>
      </c>
      <c r="C8027" s="35" t="str">
        <f>VLOOKUP(B8027,'[1]EC Sales Date'!$A:$C,2,)</f>
        <v>T-shirt UT Mickey &amp; Friends Sports</v>
      </c>
      <c r="D8027" s="36" t="s">
        <v>86</v>
      </c>
      <c r="E8027" s="36" t="s">
        <v>86</v>
      </c>
      <c r="F8027" s="36" t="s">
        <v>86</v>
      </c>
      <c r="G8027" s="36" t="s">
        <v>7504</v>
      </c>
      <c r="H8027" s="36" t="s">
        <v>7504</v>
      </c>
      <c r="I8027" s="36" t="s">
        <v>58</v>
      </c>
      <c r="J8027" s="36" t="s">
        <v>59</v>
      </c>
      <c r="K8027" s="36" t="s">
        <v>379</v>
      </c>
    </row>
    <row r="8028" spans="1:11" ht="15" customHeight="1">
      <c r="A8028" s="36" t="s">
        <v>10357</v>
      </c>
      <c r="B8028" s="36">
        <v>480838</v>
      </c>
      <c r="C8028" s="35" t="str">
        <f>VLOOKUP(B8028,'[1]EC Sales Date'!$A:$C,2,)</f>
        <v>T-shirt UT Mickey &amp; Friends Sports</v>
      </c>
      <c r="D8028" s="36" t="s">
        <v>86</v>
      </c>
      <c r="E8028" s="36" t="s">
        <v>86</v>
      </c>
      <c r="F8028" s="36" t="s">
        <v>86</v>
      </c>
      <c r="G8028" s="36" t="s">
        <v>7504</v>
      </c>
      <c r="H8028" s="36" t="s">
        <v>7504</v>
      </c>
      <c r="I8028" s="36" t="s">
        <v>58</v>
      </c>
      <c r="J8028" s="36" t="s">
        <v>59</v>
      </c>
      <c r="K8028" s="36" t="s">
        <v>379</v>
      </c>
    </row>
    <row r="8029" spans="1:11" ht="15" customHeight="1">
      <c r="A8029" s="36" t="s">
        <v>10358</v>
      </c>
      <c r="B8029" s="36">
        <v>474984</v>
      </c>
      <c r="C8029" s="35" t="str">
        <f>VLOOKUP(B8029,'[1]EC Sales Date'!$A:$C,2,)</f>
        <v>Cardigan léger à col V</v>
      </c>
      <c r="D8029" s="36" t="s">
        <v>86</v>
      </c>
      <c r="E8029" s="36" t="s">
        <v>86</v>
      </c>
      <c r="F8029" s="36" t="s">
        <v>57</v>
      </c>
      <c r="G8029" s="36" t="s">
        <v>7504</v>
      </c>
      <c r="H8029" s="36" t="s">
        <v>7504</v>
      </c>
      <c r="I8029" s="36" t="s">
        <v>58</v>
      </c>
      <c r="J8029" s="36" t="s">
        <v>59</v>
      </c>
      <c r="K8029" s="36" t="s">
        <v>1579</v>
      </c>
    </row>
    <row r="8030" spans="1:11" ht="15" customHeight="1">
      <c r="A8030" s="36" t="s">
        <v>7259</v>
      </c>
      <c r="B8030" s="36">
        <v>474986</v>
      </c>
      <c r="C8030" s="35" t="str">
        <f>VLOOKUP(B8030,'[1]EC Sales Date'!$A:$C,2,)</f>
        <v>Cardigan polo côtelé</v>
      </c>
      <c r="D8030" s="36" t="s">
        <v>86</v>
      </c>
      <c r="E8030" s="36" t="s">
        <v>86</v>
      </c>
      <c r="F8030" s="36" t="s">
        <v>57</v>
      </c>
      <c r="G8030" s="36" t="s">
        <v>7504</v>
      </c>
      <c r="H8030" s="36" t="s">
        <v>7504</v>
      </c>
      <c r="I8030" s="36" t="s">
        <v>1572</v>
      </c>
      <c r="J8030" s="36" t="s">
        <v>59</v>
      </c>
      <c r="K8030" s="36" t="s">
        <v>1573</v>
      </c>
    </row>
    <row r="8031" spans="1:11" ht="15" customHeight="1">
      <c r="A8031" s="36" t="s">
        <v>10359</v>
      </c>
      <c r="B8031" s="36">
        <v>474987</v>
      </c>
      <c r="C8031" s="35" t="str">
        <f>VLOOKUP(B8031,'[1]EC Sales Date'!$A:$C,2,)</f>
        <v>Pull en coton (Manches courtes)</v>
      </c>
      <c r="D8031" s="36" t="s">
        <v>57</v>
      </c>
      <c r="E8031" s="36" t="s">
        <v>57</v>
      </c>
      <c r="F8031" s="36" t="s">
        <v>57</v>
      </c>
      <c r="G8031" s="36" t="s">
        <v>7504</v>
      </c>
      <c r="H8031" s="36" t="s">
        <v>7504</v>
      </c>
      <c r="I8031" s="36" t="s">
        <v>58</v>
      </c>
      <c r="J8031" s="37" t="s">
        <v>123</v>
      </c>
      <c r="K8031" s="36" t="s">
        <v>124</v>
      </c>
    </row>
    <row r="8032" spans="1:11" ht="15" customHeight="1">
      <c r="A8032" s="36" t="s">
        <v>10360</v>
      </c>
      <c r="B8032" s="36">
        <v>474987</v>
      </c>
      <c r="C8032" s="35" t="str">
        <f>VLOOKUP(B8032,'[1]EC Sales Date'!$A:$C,2,)</f>
        <v>Pull en coton (Manches courtes)</v>
      </c>
      <c r="D8032" s="36" t="s">
        <v>57</v>
      </c>
      <c r="E8032" s="36" t="s">
        <v>57</v>
      </c>
      <c r="F8032" s="36" t="s">
        <v>57</v>
      </c>
      <c r="G8032" s="36" t="s">
        <v>7504</v>
      </c>
      <c r="H8032" s="36" t="s">
        <v>7504</v>
      </c>
      <c r="I8032" s="36" t="s">
        <v>58</v>
      </c>
      <c r="J8032" s="37" t="s">
        <v>123</v>
      </c>
      <c r="K8032" s="36" t="s">
        <v>124</v>
      </c>
    </row>
    <row r="8033" spans="1:11" ht="15" customHeight="1">
      <c r="A8033" s="36" t="s">
        <v>10361</v>
      </c>
      <c r="B8033" s="36">
        <v>477690</v>
      </c>
      <c r="C8033" s="35" t="str">
        <f>VLOOKUP(B8033,'[1]EC Sales Date'!$A:$C,2,)</f>
        <v>Pull en coton (Rayé, Manches courtes)</v>
      </c>
      <c r="D8033" s="36" t="s">
        <v>57</v>
      </c>
      <c r="E8033" s="36" t="s">
        <v>57</v>
      </c>
      <c r="F8033" s="36" t="s">
        <v>57</v>
      </c>
      <c r="G8033" s="36" t="s">
        <v>7504</v>
      </c>
      <c r="H8033" s="36" t="s">
        <v>7504</v>
      </c>
      <c r="I8033" s="36" t="s">
        <v>58</v>
      </c>
      <c r="J8033" s="37" t="s">
        <v>123</v>
      </c>
      <c r="K8033" s="36" t="s">
        <v>124</v>
      </c>
    </row>
    <row r="8034" spans="1:11" ht="15" customHeight="1">
      <c r="A8034" s="36" t="s">
        <v>10362</v>
      </c>
      <c r="B8034" s="36">
        <v>477690</v>
      </c>
      <c r="C8034" s="35" t="str">
        <f>VLOOKUP(B8034,'[1]EC Sales Date'!$A:$C,2,)</f>
        <v>Pull en coton (Rayé, Manches courtes)</v>
      </c>
      <c r="D8034" s="36" t="s">
        <v>57</v>
      </c>
      <c r="E8034" s="36" t="s">
        <v>57</v>
      </c>
      <c r="F8034" s="36" t="s">
        <v>57</v>
      </c>
      <c r="G8034" s="36" t="s">
        <v>7504</v>
      </c>
      <c r="H8034" s="36" t="s">
        <v>7504</v>
      </c>
      <c r="I8034" s="36" t="s">
        <v>58</v>
      </c>
      <c r="J8034" s="37" t="s">
        <v>123</v>
      </c>
      <c r="K8034" s="36" t="s">
        <v>124</v>
      </c>
    </row>
    <row r="8035" spans="1:11" ht="15" customHeight="1">
      <c r="A8035" s="36" t="s">
        <v>7260</v>
      </c>
      <c r="B8035" s="36">
        <v>475058</v>
      </c>
      <c r="C8035" s="35" t="str">
        <f>VLOOKUP(B8035,'[1]EC Sales Date'!$A:$C,2,)</f>
        <v>Pull en maille mesh (Sans manches)</v>
      </c>
      <c r="D8035" s="36" t="s">
        <v>86</v>
      </c>
      <c r="E8035" s="36" t="s">
        <v>86</v>
      </c>
      <c r="F8035" s="36" t="s">
        <v>57</v>
      </c>
      <c r="G8035" s="36" t="s">
        <v>7504</v>
      </c>
      <c r="H8035" s="36" t="s">
        <v>7504</v>
      </c>
      <c r="I8035" s="36" t="s">
        <v>58</v>
      </c>
      <c r="J8035" s="36" t="s">
        <v>59</v>
      </c>
      <c r="K8035" s="36" t="s">
        <v>2229</v>
      </c>
    </row>
    <row r="8036" spans="1:11" ht="15" customHeight="1">
      <c r="A8036" s="36" t="s">
        <v>10363</v>
      </c>
      <c r="B8036" s="36">
        <v>476232</v>
      </c>
      <c r="C8036" s="35" t="str">
        <f>VLOOKUP(B8036,'[1]EC Sales Date'!$A:$C,2,)</f>
        <v>Polo en coton (Manches courtes)</v>
      </c>
      <c r="D8036" s="36" t="s">
        <v>57</v>
      </c>
      <c r="E8036" s="36" t="s">
        <v>57</v>
      </c>
      <c r="F8036" s="36" t="s">
        <v>57</v>
      </c>
      <c r="G8036" s="36" t="s">
        <v>7504</v>
      </c>
      <c r="H8036" s="36" t="s">
        <v>7504</v>
      </c>
      <c r="I8036" s="36" t="s">
        <v>58</v>
      </c>
      <c r="J8036" s="37" t="s">
        <v>123</v>
      </c>
      <c r="K8036" s="36" t="s">
        <v>124</v>
      </c>
    </row>
    <row r="8037" spans="1:11" ht="15" customHeight="1">
      <c r="A8037" s="36" t="s">
        <v>10364</v>
      </c>
      <c r="B8037" s="36">
        <v>476256</v>
      </c>
      <c r="C8037" s="35" t="str">
        <f>VLOOKUP(B8037,'[1]EC Sales Date'!$A:$C,2,)</f>
        <v>Pull style polo (Manches courtes)</v>
      </c>
      <c r="D8037" s="36" t="s">
        <v>86</v>
      </c>
      <c r="E8037" s="36" t="s">
        <v>86</v>
      </c>
      <c r="F8037" s="36" t="s">
        <v>57</v>
      </c>
      <c r="G8037" s="36" t="s">
        <v>7504</v>
      </c>
      <c r="H8037" s="36" t="s">
        <v>7504</v>
      </c>
      <c r="I8037" s="36" t="s">
        <v>58</v>
      </c>
      <c r="J8037" s="37" t="s">
        <v>123</v>
      </c>
      <c r="K8037" s="36" t="s">
        <v>2274</v>
      </c>
    </row>
    <row r="8038" spans="1:11" ht="15" customHeight="1">
      <c r="A8038" s="36" t="s">
        <v>10365</v>
      </c>
      <c r="B8038" s="36">
        <v>476956</v>
      </c>
      <c r="C8038" s="35" t="str">
        <f>VLOOKUP(B8038,'[1]EC Sales Date'!$A:$C,2,)</f>
        <v>Pull Sans Manches</v>
      </c>
      <c r="D8038" s="36" t="s">
        <v>57</v>
      </c>
      <c r="E8038" s="36" t="s">
        <v>57</v>
      </c>
      <c r="F8038" s="36" t="s">
        <v>57</v>
      </c>
      <c r="G8038" s="36" t="s">
        <v>7504</v>
      </c>
      <c r="H8038" s="36" t="s">
        <v>7504</v>
      </c>
      <c r="I8038" s="36" t="s">
        <v>2760</v>
      </c>
      <c r="J8038" s="36" t="s">
        <v>59</v>
      </c>
      <c r="K8038" s="36" t="s">
        <v>2761</v>
      </c>
    </row>
    <row r="8039" spans="1:11" ht="15" customHeight="1">
      <c r="A8039" s="36" t="s">
        <v>10366</v>
      </c>
      <c r="B8039" s="36">
        <v>478584</v>
      </c>
      <c r="C8039" s="35" t="str">
        <f>VLOOKUP(B8039,'[1]EC Sales Date'!$A:$C,2,)</f>
        <v>Pull court en coton (Sans manches)</v>
      </c>
      <c r="D8039" s="36" t="s">
        <v>57</v>
      </c>
      <c r="E8039" s="36" t="s">
        <v>57</v>
      </c>
      <c r="F8039" s="36" t="s">
        <v>57</v>
      </c>
      <c r="G8039" s="36" t="s">
        <v>7504</v>
      </c>
      <c r="H8039" s="36" t="s">
        <v>7504</v>
      </c>
      <c r="I8039" s="36" t="s">
        <v>58</v>
      </c>
      <c r="J8039" s="37" t="s">
        <v>123</v>
      </c>
      <c r="K8039" s="36" t="s">
        <v>124</v>
      </c>
    </row>
    <row r="8040" spans="1:11" ht="15" customHeight="1">
      <c r="A8040" s="36" t="s">
        <v>7451</v>
      </c>
      <c r="B8040" s="36">
        <v>474044</v>
      </c>
      <c r="C8040" s="35" t="str">
        <f>VLOOKUP(B8040,'[1]EC Sales Date'!$A:$C,2,)</f>
        <v>Chapeau en maille</v>
      </c>
      <c r="D8040" s="36" t="s">
        <v>57</v>
      </c>
      <c r="E8040" s="36" t="s">
        <v>57</v>
      </c>
      <c r="F8040" s="36" t="s">
        <v>57</v>
      </c>
      <c r="G8040" s="36" t="s">
        <v>7504</v>
      </c>
      <c r="H8040" s="36" t="s">
        <v>7504</v>
      </c>
      <c r="I8040" s="36" t="s">
        <v>58</v>
      </c>
      <c r="J8040" s="36" t="s">
        <v>59</v>
      </c>
      <c r="K8040" s="36" t="s">
        <v>7452</v>
      </c>
    </row>
    <row r="8041" spans="1:11" ht="15" customHeight="1">
      <c r="A8041" s="36" t="s">
        <v>7453</v>
      </c>
      <c r="B8041" s="36">
        <v>475178</v>
      </c>
      <c r="C8041" s="35" t="str">
        <f>VLOOKUP(B8041,'[1]EC Sales Date'!$A:$C,2,)</f>
        <v>Chapeau ajustable à bords larges</v>
      </c>
      <c r="D8041" s="36" t="s">
        <v>57</v>
      </c>
      <c r="E8041" s="36" t="s">
        <v>57</v>
      </c>
      <c r="F8041" s="36" t="s">
        <v>57</v>
      </c>
      <c r="G8041" s="36" t="s">
        <v>7504</v>
      </c>
      <c r="H8041" s="36" t="s">
        <v>7504</v>
      </c>
      <c r="I8041" s="36" t="s">
        <v>58</v>
      </c>
      <c r="J8041" s="37" t="s">
        <v>123</v>
      </c>
      <c r="K8041" s="36" t="s">
        <v>7454</v>
      </c>
    </row>
    <row r="8042" spans="1:11" ht="15" customHeight="1">
      <c r="A8042" s="36" t="s">
        <v>7455</v>
      </c>
      <c r="B8042" s="36">
        <v>475178</v>
      </c>
      <c r="C8042" s="35" t="str">
        <f>VLOOKUP(B8042,'[1]EC Sales Date'!$A:$C,2,)</f>
        <v>Chapeau ajustable à bords larges</v>
      </c>
      <c r="D8042" s="36" t="s">
        <v>57</v>
      </c>
      <c r="E8042" s="36" t="s">
        <v>57</v>
      </c>
      <c r="F8042" s="36" t="s">
        <v>57</v>
      </c>
      <c r="G8042" s="36" t="s">
        <v>7504</v>
      </c>
      <c r="H8042" s="36" t="s">
        <v>7504</v>
      </c>
      <c r="I8042" s="36" t="s">
        <v>58</v>
      </c>
      <c r="J8042" s="37" t="s">
        <v>123</v>
      </c>
      <c r="K8042" s="36" t="s">
        <v>7456</v>
      </c>
    </row>
    <row r="8043" spans="1:11" ht="15" customHeight="1">
      <c r="A8043" s="36" t="s">
        <v>7457</v>
      </c>
      <c r="B8043" s="36">
        <v>475196</v>
      </c>
      <c r="C8043" s="35" t="str">
        <f>VLOOKUP(B8043,'[1]EC Sales Date'!$A:$C,2,)</f>
        <v>Chapeau ajustable en crochet</v>
      </c>
      <c r="D8043" s="36" t="s">
        <v>57</v>
      </c>
      <c r="E8043" s="36" t="s">
        <v>57</v>
      </c>
      <c r="F8043" s="36" t="s">
        <v>57</v>
      </c>
      <c r="G8043" s="36" t="s">
        <v>7504</v>
      </c>
      <c r="H8043" s="36" t="s">
        <v>7504</v>
      </c>
      <c r="I8043" s="36" t="s">
        <v>58</v>
      </c>
      <c r="J8043" s="37" t="s">
        <v>123</v>
      </c>
      <c r="K8043" s="36" t="s">
        <v>6004</v>
      </c>
    </row>
    <row r="8044" spans="1:11" ht="15" customHeight="1">
      <c r="A8044" s="36" t="s">
        <v>7458</v>
      </c>
      <c r="B8044" s="36">
        <v>477525</v>
      </c>
      <c r="C8044" s="35" t="str">
        <f>VLOOKUP(B8044,'[1]EC Sales Date'!$A:$C,2,)</f>
        <v>Chapeau en nylon</v>
      </c>
      <c r="D8044" s="36" t="s">
        <v>57</v>
      </c>
      <c r="E8044" s="36" t="s">
        <v>57</v>
      </c>
      <c r="F8044" s="36" t="s">
        <v>57</v>
      </c>
      <c r="G8044" s="36" t="s">
        <v>7504</v>
      </c>
      <c r="H8044" s="36" t="s">
        <v>7504</v>
      </c>
      <c r="I8044" s="36" t="s">
        <v>58</v>
      </c>
      <c r="J8044" s="36" t="s">
        <v>59</v>
      </c>
      <c r="K8044" s="36" t="s">
        <v>7459</v>
      </c>
    </row>
    <row r="8045" spans="1:11" ht="15" customHeight="1">
      <c r="A8045" s="36" t="s">
        <v>7261</v>
      </c>
      <c r="B8045" s="36">
        <v>473977</v>
      </c>
      <c r="C8045" s="35" t="str">
        <f>VLOOKUP(B8045,'[1]EC Sales Date'!$A:$C,2,)</f>
        <v>Caraco AIRism brassière intégrée</v>
      </c>
      <c r="D8045" s="36" t="s">
        <v>57</v>
      </c>
      <c r="E8045" s="36" t="s">
        <v>57</v>
      </c>
      <c r="F8045" s="36" t="s">
        <v>57</v>
      </c>
      <c r="G8045" s="36" t="s">
        <v>7504</v>
      </c>
      <c r="H8045" s="36" t="s">
        <v>7504</v>
      </c>
      <c r="I8045" s="36" t="s">
        <v>78</v>
      </c>
      <c r="J8045" s="36" t="s">
        <v>59</v>
      </c>
      <c r="K8045" s="36" t="s">
        <v>3544</v>
      </c>
    </row>
    <row r="8046" spans="1:11" ht="15" customHeight="1">
      <c r="A8046" s="36" t="s">
        <v>10367</v>
      </c>
      <c r="B8046" s="36">
        <v>473977</v>
      </c>
      <c r="C8046" s="35" t="str">
        <f>VLOOKUP(B8046,'[1]EC Sales Date'!$A:$C,2,)</f>
        <v>Caraco AIRism brassière intégrée</v>
      </c>
      <c r="D8046" s="36" t="s">
        <v>86</v>
      </c>
      <c r="E8046" s="36" t="s">
        <v>57</v>
      </c>
      <c r="F8046" s="36" t="s">
        <v>57</v>
      </c>
      <c r="G8046" s="36" t="s">
        <v>7504</v>
      </c>
      <c r="H8046" s="36" t="s">
        <v>7504</v>
      </c>
      <c r="I8046" s="36" t="s">
        <v>78</v>
      </c>
      <c r="J8046" s="36" t="s">
        <v>59</v>
      </c>
      <c r="K8046" s="36" t="s">
        <v>3544</v>
      </c>
    </row>
    <row r="8047" spans="1:11" ht="15" customHeight="1">
      <c r="A8047" s="36" t="s">
        <v>7262</v>
      </c>
      <c r="B8047" s="36">
        <v>473980</v>
      </c>
      <c r="C8047" s="35" t="str">
        <f>VLOOKUP(B8047,'[1]EC Sales Date'!$A:$C,2,)</f>
        <v>Top AIRism brassière intégrée (Sans manches)</v>
      </c>
      <c r="D8047" s="36" t="s">
        <v>57</v>
      </c>
      <c r="E8047" s="36" t="s">
        <v>57</v>
      </c>
      <c r="F8047" s="36" t="s">
        <v>57</v>
      </c>
      <c r="G8047" s="36" t="s">
        <v>7504</v>
      </c>
      <c r="H8047" s="36" t="s">
        <v>7504</v>
      </c>
      <c r="I8047" s="36" t="s">
        <v>78</v>
      </c>
      <c r="J8047" s="36" t="s">
        <v>59</v>
      </c>
      <c r="K8047" s="36" t="s">
        <v>3544</v>
      </c>
    </row>
    <row r="8048" spans="1:11" ht="15" customHeight="1">
      <c r="A8048" s="36" t="s">
        <v>10368</v>
      </c>
      <c r="B8048" s="36">
        <v>473980</v>
      </c>
      <c r="C8048" s="35" t="str">
        <f>VLOOKUP(B8048,'[1]EC Sales Date'!$A:$C,2,)</f>
        <v>Top AIRism brassière intégrée (Sans manches)</v>
      </c>
      <c r="D8048" s="36" t="s">
        <v>86</v>
      </c>
      <c r="E8048" s="36" t="s">
        <v>57</v>
      </c>
      <c r="F8048" s="36" t="s">
        <v>57</v>
      </c>
      <c r="G8048" s="36" t="s">
        <v>7504</v>
      </c>
      <c r="H8048" s="36" t="s">
        <v>7504</v>
      </c>
      <c r="I8048" s="36" t="s">
        <v>78</v>
      </c>
      <c r="J8048" s="36" t="s">
        <v>59</v>
      </c>
      <c r="K8048" s="36" t="s">
        <v>3544</v>
      </c>
    </row>
    <row r="8049" spans="1:11" ht="15" customHeight="1">
      <c r="A8049" s="36" t="s">
        <v>7263</v>
      </c>
      <c r="B8049" s="36">
        <v>473983</v>
      </c>
      <c r="C8049" s="35" t="str">
        <f>VLOOKUP(B8049,'[1]EC Sales Date'!$A:$C,2,)</f>
        <v>Top court brassière intégrée (Sans Manches)</v>
      </c>
      <c r="D8049" s="36" t="s">
        <v>57</v>
      </c>
      <c r="E8049" s="36" t="s">
        <v>57</v>
      </c>
      <c r="F8049" s="36" t="s">
        <v>57</v>
      </c>
      <c r="G8049" s="36" t="s">
        <v>7504</v>
      </c>
      <c r="H8049" s="36" t="s">
        <v>7504</v>
      </c>
      <c r="I8049" s="36" t="s">
        <v>58</v>
      </c>
      <c r="J8049" s="36" t="s">
        <v>59</v>
      </c>
      <c r="K8049" s="36" t="s">
        <v>7264</v>
      </c>
    </row>
    <row r="8050" spans="1:11" ht="15" customHeight="1">
      <c r="A8050" s="36" t="s">
        <v>10369</v>
      </c>
      <c r="B8050" s="36">
        <v>473983</v>
      </c>
      <c r="C8050" s="35" t="str">
        <f>VLOOKUP(B8050,'[1]EC Sales Date'!$A:$C,2,)</f>
        <v>Top court brassière intégrée (Sans Manches)</v>
      </c>
      <c r="D8050" s="36" t="s">
        <v>57</v>
      </c>
      <c r="E8050" s="36" t="s">
        <v>57</v>
      </c>
      <c r="F8050" s="36" t="s">
        <v>57</v>
      </c>
      <c r="G8050" s="36" t="s">
        <v>7504</v>
      </c>
      <c r="H8050" s="36" t="s">
        <v>7504</v>
      </c>
      <c r="I8050" s="36" t="s">
        <v>58</v>
      </c>
      <c r="J8050" s="36" t="s">
        <v>59</v>
      </c>
      <c r="K8050" s="36" t="s">
        <v>10370</v>
      </c>
    </row>
    <row r="8051" spans="1:11" ht="15" customHeight="1">
      <c r="A8051" s="36" t="s">
        <v>7265</v>
      </c>
      <c r="B8051" s="36">
        <v>473983</v>
      </c>
      <c r="C8051" s="35" t="str">
        <f>VLOOKUP(B8051,'[1]EC Sales Date'!$A:$C,2,)</f>
        <v>Top court brassière intégrée (Sans Manches)</v>
      </c>
      <c r="D8051" s="36" t="s">
        <v>57</v>
      </c>
      <c r="E8051" s="36" t="s">
        <v>57</v>
      </c>
      <c r="F8051" s="36" t="s">
        <v>57</v>
      </c>
      <c r="G8051" s="36" t="s">
        <v>7504</v>
      </c>
      <c r="H8051" s="36" t="s">
        <v>7504</v>
      </c>
      <c r="I8051" s="36" t="s">
        <v>58</v>
      </c>
      <c r="J8051" s="36" t="s">
        <v>59</v>
      </c>
      <c r="K8051" s="36" t="s">
        <v>7264</v>
      </c>
    </row>
    <row r="8052" spans="1:11" ht="15" customHeight="1">
      <c r="A8052" s="36" t="s">
        <v>7460</v>
      </c>
      <c r="B8052" s="36">
        <v>473987</v>
      </c>
      <c r="C8052" s="35" t="str">
        <f>VLOOKUP(B8052,'[1]EC Sales Date'!$A:$C,2,)</f>
        <v>Top court côtelé brassière intégrée (Sans Manches)</v>
      </c>
      <c r="D8052" s="36" t="s">
        <v>57</v>
      </c>
      <c r="E8052" s="36" t="s">
        <v>57</v>
      </c>
      <c r="F8052" s="36" t="s">
        <v>57</v>
      </c>
      <c r="G8052" s="36" t="s">
        <v>7504</v>
      </c>
      <c r="H8052" s="36" t="s">
        <v>7504</v>
      </c>
      <c r="I8052" s="36" t="s">
        <v>58</v>
      </c>
      <c r="J8052" s="36" t="s">
        <v>59</v>
      </c>
      <c r="K8052" s="36" t="s">
        <v>7461</v>
      </c>
    </row>
    <row r="8053" spans="1:11" ht="15" customHeight="1">
      <c r="A8053" s="36" t="s">
        <v>10371</v>
      </c>
      <c r="B8053" s="36">
        <v>477034</v>
      </c>
      <c r="C8053" s="35" t="str">
        <f>VLOOKUP(B8053,'[1]EC Sales Date'!$A:$C,2,)</f>
        <v>Top court côtelé à brassière intégrée</v>
      </c>
      <c r="D8053" s="36" t="s">
        <v>57</v>
      </c>
      <c r="E8053" s="36" t="s">
        <v>57</v>
      </c>
      <c r="F8053" s="36" t="s">
        <v>57</v>
      </c>
      <c r="G8053" s="36" t="s">
        <v>7504</v>
      </c>
      <c r="H8053" s="36" t="s">
        <v>7504</v>
      </c>
      <c r="I8053" s="36" t="s">
        <v>58</v>
      </c>
      <c r="J8053" s="36" t="s">
        <v>59</v>
      </c>
      <c r="K8053" s="36" t="s">
        <v>7264</v>
      </c>
    </row>
    <row r="8054" spans="1:11" ht="15" customHeight="1">
      <c r="A8054" s="36" t="s">
        <v>7266</v>
      </c>
      <c r="B8054" s="36">
        <v>473992</v>
      </c>
      <c r="C8054" s="35" t="str">
        <f>VLOOKUP(B8054,'[1]EC Sales Date'!$A:$C,2,)</f>
        <v>Top à brassière intégrée dos nageur</v>
      </c>
      <c r="D8054" s="36" t="s">
        <v>57</v>
      </c>
      <c r="E8054" s="36" t="s">
        <v>57</v>
      </c>
      <c r="F8054" s="36" t="s">
        <v>57</v>
      </c>
      <c r="G8054" s="36" t="s">
        <v>7504</v>
      </c>
      <c r="H8054" s="36" t="s">
        <v>7504</v>
      </c>
      <c r="I8054" s="36" t="s">
        <v>58</v>
      </c>
      <c r="J8054" s="36" t="s">
        <v>59</v>
      </c>
      <c r="K8054" s="36" t="s">
        <v>7267</v>
      </c>
    </row>
    <row r="8055" spans="1:11" ht="15" customHeight="1">
      <c r="A8055" s="36" t="s">
        <v>7268</v>
      </c>
      <c r="B8055" s="36">
        <v>477039</v>
      </c>
      <c r="C8055" s="35" t="str">
        <f>VLOOKUP(B8055,'[1]EC Sales Date'!$A:$C,2,)</f>
        <v>Top à brassière intégrée dos nageur (Rayé)</v>
      </c>
      <c r="D8055" s="36" t="s">
        <v>57</v>
      </c>
      <c r="E8055" s="36" t="s">
        <v>57</v>
      </c>
      <c r="F8055" s="36" t="s">
        <v>57</v>
      </c>
      <c r="G8055" s="36" t="s">
        <v>7504</v>
      </c>
      <c r="H8055" s="36" t="s">
        <v>7504</v>
      </c>
      <c r="I8055" s="36" t="s">
        <v>58</v>
      </c>
      <c r="J8055" s="36" t="s">
        <v>59</v>
      </c>
      <c r="K8055" s="36" t="s">
        <v>7267</v>
      </c>
    </row>
    <row r="8056" spans="1:11" ht="15" customHeight="1">
      <c r="A8056" s="36" t="s">
        <v>7269</v>
      </c>
      <c r="B8056" s="36">
        <v>473998</v>
      </c>
      <c r="C8056" s="35" t="str">
        <f>VLOOKUP(B8056,'[1]EC Sales Date'!$A:$C,2,)</f>
        <v>Top court à brassière intégrée AIRism</v>
      </c>
      <c r="D8056" s="36" t="s">
        <v>86</v>
      </c>
      <c r="E8056" s="36" t="s">
        <v>57</v>
      </c>
      <c r="F8056" s="36" t="s">
        <v>57</v>
      </c>
      <c r="G8056" s="36" t="s">
        <v>7504</v>
      </c>
      <c r="H8056" s="36" t="s">
        <v>7504</v>
      </c>
      <c r="I8056" s="36" t="s">
        <v>58</v>
      </c>
      <c r="J8056" s="36" t="s">
        <v>59</v>
      </c>
      <c r="K8056" s="36" t="s">
        <v>7270</v>
      </c>
    </row>
    <row r="8057" spans="1:11" ht="15" customHeight="1">
      <c r="A8057" s="36" t="s">
        <v>7271</v>
      </c>
      <c r="B8057" s="36">
        <v>473998</v>
      </c>
      <c r="C8057" s="35" t="str">
        <f>VLOOKUP(B8057,'[1]EC Sales Date'!$A:$C,2,)</f>
        <v>Top court à brassière intégrée AIRism</v>
      </c>
      <c r="D8057" s="36" t="s">
        <v>86</v>
      </c>
      <c r="E8057" s="36" t="s">
        <v>57</v>
      </c>
      <c r="F8057" s="36" t="s">
        <v>57</v>
      </c>
      <c r="G8057" s="36" t="s">
        <v>7504</v>
      </c>
      <c r="H8057" s="36" t="s">
        <v>7504</v>
      </c>
      <c r="I8057" s="36" t="s">
        <v>58</v>
      </c>
      <c r="J8057" s="36" t="s">
        <v>59</v>
      </c>
      <c r="K8057" s="36" t="s">
        <v>7270</v>
      </c>
    </row>
    <row r="8058" spans="1:11" ht="15" customHeight="1">
      <c r="A8058" s="36" t="s">
        <v>7272</v>
      </c>
      <c r="B8058" s="36">
        <v>473998</v>
      </c>
      <c r="C8058" s="35" t="str">
        <f>VLOOKUP(B8058,'[1]EC Sales Date'!$A:$C,2,)</f>
        <v>Top court à brassière intégrée AIRism</v>
      </c>
      <c r="D8058" s="36" t="s">
        <v>86</v>
      </c>
      <c r="E8058" s="36" t="s">
        <v>57</v>
      </c>
      <c r="F8058" s="36" t="s">
        <v>57</v>
      </c>
      <c r="G8058" s="36" t="s">
        <v>7504</v>
      </c>
      <c r="H8058" s="36" t="s">
        <v>7504</v>
      </c>
      <c r="I8058" s="36" t="s">
        <v>78</v>
      </c>
      <c r="J8058" s="36" t="s">
        <v>59</v>
      </c>
      <c r="K8058" s="36" t="s">
        <v>7273</v>
      </c>
    </row>
    <row r="8059" spans="1:11" ht="15" customHeight="1">
      <c r="A8059" s="36" t="s">
        <v>7274</v>
      </c>
      <c r="B8059" s="36">
        <v>474000</v>
      </c>
      <c r="C8059" s="35" t="str">
        <f>VLOOKUP(B8059,'[1]EC Sales Date'!$A:$C,2,)</f>
        <v>Caraco court à brassière intégrée sans coutures</v>
      </c>
      <c r="D8059" s="36" t="s">
        <v>57</v>
      </c>
      <c r="E8059" s="36" t="s">
        <v>57</v>
      </c>
      <c r="F8059" s="36" t="s">
        <v>57</v>
      </c>
      <c r="G8059" s="36" t="s">
        <v>7504</v>
      </c>
      <c r="H8059" s="36" t="s">
        <v>7504</v>
      </c>
      <c r="I8059" s="36" t="s">
        <v>58</v>
      </c>
      <c r="J8059" s="36" t="s">
        <v>59</v>
      </c>
      <c r="K8059" s="36" t="s">
        <v>7275</v>
      </c>
    </row>
    <row r="8060" spans="1:11" ht="15" customHeight="1">
      <c r="A8060" s="36" t="s">
        <v>7276</v>
      </c>
      <c r="B8060" s="36">
        <v>474002</v>
      </c>
      <c r="C8060" s="35" t="str">
        <f>VLOOKUP(B8060,'[1]EC Sales Date'!$A:$C,2,)</f>
        <v>Caraco AIRism</v>
      </c>
      <c r="D8060" s="36" t="s">
        <v>57</v>
      </c>
      <c r="E8060" s="36" t="s">
        <v>57</v>
      </c>
      <c r="F8060" s="36" t="s">
        <v>57</v>
      </c>
      <c r="G8060" s="36" t="s">
        <v>7504</v>
      </c>
      <c r="H8060" s="36" t="s">
        <v>7504</v>
      </c>
      <c r="I8060" s="36" t="s">
        <v>1572</v>
      </c>
      <c r="J8060" s="36" t="s">
        <v>59</v>
      </c>
      <c r="K8060" s="36" t="s">
        <v>6029</v>
      </c>
    </row>
    <row r="8061" spans="1:11" ht="15" customHeight="1">
      <c r="A8061" s="36" t="s">
        <v>7277</v>
      </c>
      <c r="B8061" s="36">
        <v>474004</v>
      </c>
      <c r="C8061" s="35" t="str">
        <f>VLOOKUP(B8061,'[1]EC Sales Date'!$A:$C,2,)</f>
        <v>Débardeur AIRism</v>
      </c>
      <c r="D8061" s="36" t="s">
        <v>57</v>
      </c>
      <c r="E8061" s="36" t="s">
        <v>57</v>
      </c>
      <c r="F8061" s="36" t="s">
        <v>57</v>
      </c>
      <c r="G8061" s="36" t="s">
        <v>7504</v>
      </c>
      <c r="H8061" s="36" t="s">
        <v>7504</v>
      </c>
      <c r="I8061" s="36" t="s">
        <v>1572</v>
      </c>
      <c r="J8061" s="36" t="s">
        <v>59</v>
      </c>
      <c r="K8061" s="36" t="s">
        <v>6029</v>
      </c>
    </row>
    <row r="8062" spans="1:11" ht="15" customHeight="1">
      <c r="A8062" s="36" t="s">
        <v>7278</v>
      </c>
      <c r="B8062" s="36">
        <v>477054</v>
      </c>
      <c r="C8062" s="35" t="str">
        <f>VLOOKUP(B8062,'[1]EC Sales Date'!$A:$C,2,)</f>
        <v>T-shirt en coton à brassière intégrée AIRism</v>
      </c>
      <c r="D8062" s="36" t="s">
        <v>57</v>
      </c>
      <c r="E8062" s="36" t="s">
        <v>57</v>
      </c>
      <c r="F8062" s="36" t="s">
        <v>57</v>
      </c>
      <c r="G8062" s="36" t="s">
        <v>7504</v>
      </c>
      <c r="H8062" s="36" t="s">
        <v>7504</v>
      </c>
      <c r="I8062" s="36" t="s">
        <v>58</v>
      </c>
      <c r="J8062" s="36" t="s">
        <v>59</v>
      </c>
      <c r="K8062" s="36" t="s">
        <v>6024</v>
      </c>
    </row>
    <row r="8063" spans="1:11" ht="15" customHeight="1">
      <c r="A8063" s="36" t="s">
        <v>7279</v>
      </c>
      <c r="B8063" s="36">
        <v>477052</v>
      </c>
      <c r="C8063" s="35" t="str">
        <f>VLOOKUP(B8063,'[1]EC Sales Date'!$A:$C,2,)</f>
        <v>Caraco à brassière intégrée en crêpe de jersey</v>
      </c>
      <c r="D8063" s="36" t="s">
        <v>86</v>
      </c>
      <c r="E8063" s="36" t="s">
        <v>57</v>
      </c>
      <c r="F8063" s="36" t="s">
        <v>57</v>
      </c>
      <c r="G8063" s="36" t="s">
        <v>7504</v>
      </c>
      <c r="H8063" s="36" t="s">
        <v>7504</v>
      </c>
      <c r="I8063" s="36" t="s">
        <v>78</v>
      </c>
      <c r="J8063" s="36" t="s">
        <v>59</v>
      </c>
      <c r="K8063" s="36" t="s">
        <v>7280</v>
      </c>
    </row>
    <row r="8064" spans="1:11" ht="15" customHeight="1">
      <c r="A8064" s="36" t="s">
        <v>10372</v>
      </c>
      <c r="B8064" s="36">
        <v>477739</v>
      </c>
      <c r="C8064" s="35" t="str">
        <f>VLOOKUP(B8064,'[1]EC Sales Date'!$A:$C,2,)</f>
        <v>Top dos nu à Soutien-gorge Intégré</v>
      </c>
      <c r="D8064" s="36" t="s">
        <v>57</v>
      </c>
      <c r="E8064" s="36" t="s">
        <v>57</v>
      </c>
      <c r="F8064" s="36" t="s">
        <v>57</v>
      </c>
      <c r="G8064" s="36" t="s">
        <v>7504</v>
      </c>
      <c r="H8064" s="36" t="s">
        <v>7504</v>
      </c>
      <c r="I8064" s="36" t="s">
        <v>58</v>
      </c>
      <c r="J8064" s="36" t="s">
        <v>59</v>
      </c>
      <c r="K8064" s="36" t="s">
        <v>10373</v>
      </c>
    </row>
    <row r="8065" spans="1:11" ht="15" customHeight="1">
      <c r="A8065" s="36" t="s">
        <v>10374</v>
      </c>
      <c r="B8065" s="36">
        <v>478926</v>
      </c>
      <c r="C8065" s="35" t="str">
        <f>VLOOKUP(B8065,'[1]EC Sales Date'!$A:$C,2,)</f>
        <v>Top dos nu à Soutien-gorge Intégré</v>
      </c>
      <c r="D8065" s="36" t="s">
        <v>57</v>
      </c>
      <c r="E8065" s="36" t="s">
        <v>57</v>
      </c>
      <c r="F8065" s="36" t="s">
        <v>57</v>
      </c>
      <c r="G8065" s="36" t="s">
        <v>7504</v>
      </c>
      <c r="H8065" s="36" t="s">
        <v>7504</v>
      </c>
      <c r="I8065" s="36" t="s">
        <v>58</v>
      </c>
      <c r="J8065" s="36" t="s">
        <v>59</v>
      </c>
      <c r="K8065" s="36" t="s">
        <v>10375</v>
      </c>
    </row>
    <row r="8066" spans="1:11" ht="15" customHeight="1">
      <c r="A8066" s="36" t="s">
        <v>7281</v>
      </c>
      <c r="B8066" s="36">
        <v>479973</v>
      </c>
      <c r="C8066" s="35" t="str">
        <f>VLOOKUP(B8066,'[1]EC Sales Date'!$A:$C,2,)</f>
        <v>Top à brassière intégrée</v>
      </c>
      <c r="D8066" s="36" t="s">
        <v>86</v>
      </c>
      <c r="E8066" s="36" t="s">
        <v>57</v>
      </c>
      <c r="F8066" s="36" t="s">
        <v>57</v>
      </c>
      <c r="G8066" s="36" t="s">
        <v>7504</v>
      </c>
      <c r="H8066" s="36" t="s">
        <v>7504</v>
      </c>
      <c r="I8066" s="36" t="s">
        <v>58</v>
      </c>
      <c r="J8066" s="36" t="s">
        <v>59</v>
      </c>
      <c r="K8066" s="36" t="s">
        <v>7282</v>
      </c>
    </row>
    <row r="8067" spans="1:11" ht="15" customHeight="1">
      <c r="A8067" s="36" t="s">
        <v>10376</v>
      </c>
      <c r="B8067" s="36">
        <v>477589</v>
      </c>
      <c r="C8067" s="35" t="str">
        <f>VLOOKUP(B8067,'[1]EC Sales Date'!$A:$C,2,)</f>
        <v>Top Court Soutien-gorge Intégré UT Sanrio Characters</v>
      </c>
      <c r="D8067" s="36" t="s">
        <v>57</v>
      </c>
      <c r="E8067" s="36" t="s">
        <v>57</v>
      </c>
      <c r="F8067" s="36" t="s">
        <v>57</v>
      </c>
      <c r="G8067" s="36" t="s">
        <v>7504</v>
      </c>
      <c r="H8067" s="36" t="s">
        <v>7504</v>
      </c>
      <c r="I8067" s="36" t="s">
        <v>58</v>
      </c>
      <c r="J8067" s="36" t="s">
        <v>59</v>
      </c>
      <c r="K8067" s="36" t="s">
        <v>7264</v>
      </c>
    </row>
    <row r="8068" spans="1:11" ht="15" customHeight="1">
      <c r="A8068" s="36" t="s">
        <v>10377</v>
      </c>
      <c r="B8068" s="36">
        <v>477593</v>
      </c>
      <c r="C8068" s="35" t="str">
        <f>VLOOKUP(B8068,'[1]EC Sales Date'!$A:$C,2,)</f>
        <v>Top Court Soutien-gorge Intégré UT Sanrio Characters</v>
      </c>
      <c r="D8068" s="36" t="s">
        <v>57</v>
      </c>
      <c r="E8068" s="36" t="s">
        <v>57</v>
      </c>
      <c r="F8068" s="36" t="s">
        <v>57</v>
      </c>
      <c r="G8068" s="36" t="s">
        <v>7504</v>
      </c>
      <c r="H8068" s="36" t="s">
        <v>7504</v>
      </c>
      <c r="I8068" s="36" t="s">
        <v>58</v>
      </c>
      <c r="J8068" s="36" t="s">
        <v>59</v>
      </c>
      <c r="K8068" s="36" t="s">
        <v>7264</v>
      </c>
    </row>
    <row r="8069" spans="1:11" ht="15" customHeight="1">
      <c r="A8069" s="36" t="s">
        <v>10378</v>
      </c>
      <c r="B8069" s="36">
        <v>477597</v>
      </c>
      <c r="C8069" s="35" t="str">
        <f>VLOOKUP(B8069,'[1]EC Sales Date'!$A:$C,2,)</f>
        <v>Top Court Soutien-gorge Intégré UT Sanrio Characters</v>
      </c>
      <c r="D8069" s="36" t="s">
        <v>57</v>
      </c>
      <c r="E8069" s="36" t="s">
        <v>57</v>
      </c>
      <c r="F8069" s="36" t="s">
        <v>57</v>
      </c>
      <c r="G8069" s="36" t="s">
        <v>7504</v>
      </c>
      <c r="H8069" s="36" t="s">
        <v>7504</v>
      </c>
      <c r="I8069" s="36" t="s">
        <v>58</v>
      </c>
      <c r="J8069" s="36" t="s">
        <v>59</v>
      </c>
      <c r="K8069" s="36" t="s">
        <v>7264</v>
      </c>
    </row>
    <row r="8070" spans="1:11" ht="15" customHeight="1">
      <c r="A8070" s="36" t="s">
        <v>10379</v>
      </c>
      <c r="B8070" s="36">
        <v>480341</v>
      </c>
      <c r="C8070" s="35" t="str">
        <f>VLOOKUP(B8070,'[1]EC Sales Date'!$A:$C,2,)</f>
        <v>T1BOXY (T-shirt oversize)</v>
      </c>
      <c r="D8070" s="36" t="s">
        <v>57</v>
      </c>
      <c r="E8070" s="36" t="s">
        <v>57</v>
      </c>
      <c r="F8070" s="36" t="s">
        <v>57</v>
      </c>
      <c r="G8070" s="36" t="s">
        <v>7504</v>
      </c>
      <c r="H8070" s="36" t="s">
        <v>7504</v>
      </c>
      <c r="I8070" s="36" t="s">
        <v>58</v>
      </c>
      <c r="J8070" s="36" t="s">
        <v>59</v>
      </c>
      <c r="K8070" s="36" t="s">
        <v>10380</v>
      </c>
    </row>
    <row r="8071" spans="1:11" ht="15" customHeight="1">
      <c r="A8071" s="36" t="s">
        <v>10381</v>
      </c>
      <c r="B8071" s="36">
        <v>473760</v>
      </c>
      <c r="C8071" s="35" t="str">
        <f>VLOOKUP(B8071,'[1]EC Sales Date'!$A:$C,2,)</f>
        <v>Short en coton Easy (Standard)</v>
      </c>
      <c r="D8071" s="36" t="s">
        <v>427</v>
      </c>
      <c r="E8071" s="36" t="s">
        <v>427</v>
      </c>
      <c r="F8071" s="36" t="s">
        <v>427</v>
      </c>
      <c r="G8071" s="36" t="s">
        <v>7504</v>
      </c>
      <c r="H8071" s="36" t="s">
        <v>7504</v>
      </c>
      <c r="I8071" s="36" t="s">
        <v>58</v>
      </c>
      <c r="J8071" s="37" t="s">
        <v>123</v>
      </c>
      <c r="K8071" s="36" t="s">
        <v>124</v>
      </c>
    </row>
    <row r="8072" spans="1:11" ht="15" customHeight="1">
      <c r="A8072" s="36" t="s">
        <v>10382</v>
      </c>
      <c r="B8072" s="36">
        <v>473761</v>
      </c>
      <c r="C8072" s="35" t="str">
        <f>VLOOKUP(B8072,'[1]EC Sales Date'!$A:$C,2,)</f>
        <v>Short en coton Easy (Denim, Standard)</v>
      </c>
      <c r="D8072" s="36" t="s">
        <v>56</v>
      </c>
      <c r="E8072" s="36" t="s">
        <v>56</v>
      </c>
      <c r="F8072" s="36" t="s">
        <v>56</v>
      </c>
      <c r="G8072" s="36" t="s">
        <v>7504</v>
      </c>
      <c r="H8072" s="36" t="s">
        <v>7504</v>
      </c>
      <c r="I8072" s="36" t="s">
        <v>58</v>
      </c>
      <c r="J8072" s="37" t="s">
        <v>123</v>
      </c>
      <c r="K8072" s="36" t="s">
        <v>4329</v>
      </c>
    </row>
    <row r="8073" spans="1:11" ht="15" customHeight="1">
      <c r="A8073" s="36" t="s">
        <v>10383</v>
      </c>
      <c r="B8073" s="36">
        <v>473765</v>
      </c>
      <c r="C8073" s="35" t="str">
        <f>VLOOKUP(B8073,'[1]EC Sales Date'!$A:$C,2,)</f>
        <v>Short en coton Easy (Rayé, Standard)</v>
      </c>
      <c r="D8073" s="36" t="s">
        <v>427</v>
      </c>
      <c r="E8073" s="36" t="s">
        <v>427</v>
      </c>
      <c r="F8073" s="36" t="s">
        <v>427</v>
      </c>
      <c r="G8073" s="36" t="s">
        <v>7504</v>
      </c>
      <c r="H8073" s="36" t="s">
        <v>7504</v>
      </c>
      <c r="I8073" s="36" t="s">
        <v>58</v>
      </c>
      <c r="J8073" s="37" t="s">
        <v>123</v>
      </c>
      <c r="K8073" s="36" t="s">
        <v>124</v>
      </c>
    </row>
    <row r="8074" spans="1:11" ht="15" customHeight="1">
      <c r="A8074" s="36" t="s">
        <v>10384</v>
      </c>
      <c r="B8074" s="36">
        <v>477647</v>
      </c>
      <c r="C8074" s="35" t="str">
        <f>VLOOKUP(B8074,'[1]EC Sales Date'!$A:$C,2,)</f>
        <v>Short en coton Easy (Imprimé, Standard)</v>
      </c>
      <c r="D8074" s="36" t="s">
        <v>57</v>
      </c>
      <c r="E8074" s="36" t="s">
        <v>57</v>
      </c>
      <c r="F8074" s="36" t="s">
        <v>57</v>
      </c>
      <c r="G8074" s="36" t="s">
        <v>7504</v>
      </c>
      <c r="H8074" s="36" t="s">
        <v>7504</v>
      </c>
      <c r="I8074" s="36" t="s">
        <v>58</v>
      </c>
      <c r="J8074" s="37" t="s">
        <v>123</v>
      </c>
      <c r="K8074" s="36" t="s">
        <v>124</v>
      </c>
    </row>
    <row r="8075" spans="1:11" ht="15" customHeight="1">
      <c r="A8075" s="36" t="s">
        <v>10385</v>
      </c>
      <c r="B8075" s="36">
        <v>473791</v>
      </c>
      <c r="C8075" s="35" t="str">
        <f>VLOOKUP(B8075,'[1]EC Sales Date'!$A:$C,2,)</f>
        <v>Pantalon en lin mélangé Easy</v>
      </c>
      <c r="D8075" s="36" t="s">
        <v>56</v>
      </c>
      <c r="E8075" s="36" t="s">
        <v>57</v>
      </c>
      <c r="F8075" s="36" t="s">
        <v>57</v>
      </c>
      <c r="G8075" s="36" t="s">
        <v>7504</v>
      </c>
      <c r="H8075" s="36" t="s">
        <v>7504</v>
      </c>
      <c r="I8075" s="36" t="s">
        <v>58</v>
      </c>
      <c r="J8075" s="37" t="s">
        <v>123</v>
      </c>
      <c r="K8075" s="36" t="s">
        <v>7463</v>
      </c>
    </row>
    <row r="8076" spans="1:11" ht="15" customHeight="1">
      <c r="A8076" s="36" t="s">
        <v>7462</v>
      </c>
      <c r="B8076" s="36">
        <v>473791</v>
      </c>
      <c r="C8076" s="35" t="str">
        <f>VLOOKUP(B8076,'[1]EC Sales Date'!$A:$C,2,)</f>
        <v>Pantalon en lin mélangé Easy</v>
      </c>
      <c r="D8076" s="36" t="s">
        <v>57</v>
      </c>
      <c r="E8076" s="36" t="s">
        <v>57</v>
      </c>
      <c r="F8076" s="36" t="s">
        <v>57</v>
      </c>
      <c r="G8076" s="36" t="s">
        <v>7504</v>
      </c>
      <c r="H8076" s="36" t="s">
        <v>7504</v>
      </c>
      <c r="I8076" s="36" t="s">
        <v>58</v>
      </c>
      <c r="J8076" s="37" t="s">
        <v>123</v>
      </c>
      <c r="K8076" s="36" t="s">
        <v>7463</v>
      </c>
    </row>
    <row r="8077" spans="1:11" ht="15" customHeight="1">
      <c r="A8077" s="36" t="s">
        <v>7464</v>
      </c>
      <c r="B8077" s="36">
        <v>473791</v>
      </c>
      <c r="C8077" s="35" t="str">
        <f>VLOOKUP(B8077,'[1]EC Sales Date'!$A:$C,2,)</f>
        <v>Pantalon en lin mélangé Easy</v>
      </c>
      <c r="D8077" s="36" t="s">
        <v>56</v>
      </c>
      <c r="E8077" s="36" t="s">
        <v>57</v>
      </c>
      <c r="F8077" s="36" t="s">
        <v>57</v>
      </c>
      <c r="G8077" s="36" t="s">
        <v>7504</v>
      </c>
      <c r="H8077" s="36" t="s">
        <v>7504</v>
      </c>
      <c r="I8077" s="36" t="s">
        <v>58</v>
      </c>
      <c r="J8077" s="37" t="s">
        <v>123</v>
      </c>
      <c r="K8077" s="36" t="s">
        <v>7463</v>
      </c>
    </row>
    <row r="8078" spans="1:11" ht="15" customHeight="1">
      <c r="A8078" s="36" t="s">
        <v>10386</v>
      </c>
      <c r="B8078" s="36">
        <v>473791</v>
      </c>
      <c r="C8078" s="35" t="str">
        <f>VLOOKUP(B8078,'[1]EC Sales Date'!$A:$C,2,)</f>
        <v>Pantalon en lin mélangé Easy</v>
      </c>
      <c r="D8078" s="36" t="s">
        <v>57</v>
      </c>
      <c r="E8078" s="36" t="s">
        <v>57</v>
      </c>
      <c r="F8078" s="36" t="s">
        <v>57</v>
      </c>
      <c r="G8078" s="36" t="s">
        <v>7504</v>
      </c>
      <c r="H8078" s="36" t="s">
        <v>7504</v>
      </c>
      <c r="I8078" s="36" t="s">
        <v>58</v>
      </c>
      <c r="J8078" s="37" t="s">
        <v>123</v>
      </c>
      <c r="K8078" s="36" t="s">
        <v>7463</v>
      </c>
    </row>
    <row r="8079" spans="1:11" ht="15" customHeight="1">
      <c r="A8079" s="36" t="s">
        <v>10387</v>
      </c>
      <c r="B8079" s="36">
        <v>473791</v>
      </c>
      <c r="C8079" s="35" t="str">
        <f>VLOOKUP(B8079,'[1]EC Sales Date'!$A:$C,2,)</f>
        <v>Pantalon en lin mélangé Easy</v>
      </c>
      <c r="D8079" s="36" t="s">
        <v>57</v>
      </c>
      <c r="E8079" s="36" t="s">
        <v>57</v>
      </c>
      <c r="F8079" s="36" t="s">
        <v>57</v>
      </c>
      <c r="G8079" s="36" t="s">
        <v>7504</v>
      </c>
      <c r="H8079" s="36" t="s">
        <v>7504</v>
      </c>
      <c r="I8079" s="36" t="s">
        <v>58</v>
      </c>
      <c r="J8079" s="37" t="s">
        <v>123</v>
      </c>
      <c r="K8079" s="36" t="s">
        <v>7466</v>
      </c>
    </row>
    <row r="8080" spans="1:11" ht="15" customHeight="1">
      <c r="A8080" s="36" t="s">
        <v>7465</v>
      </c>
      <c r="B8080" s="36">
        <v>473791</v>
      </c>
      <c r="C8080" s="35" t="str">
        <f>VLOOKUP(B8080,'[1]EC Sales Date'!$A:$C,2,)</f>
        <v>Pantalon en lin mélangé Easy</v>
      </c>
      <c r="D8080" s="36" t="s">
        <v>57</v>
      </c>
      <c r="E8080" s="36" t="s">
        <v>57</v>
      </c>
      <c r="F8080" s="36" t="s">
        <v>57</v>
      </c>
      <c r="G8080" s="36" t="s">
        <v>7504</v>
      </c>
      <c r="H8080" s="36" t="s">
        <v>7504</v>
      </c>
      <c r="I8080" s="36" t="s">
        <v>58</v>
      </c>
      <c r="J8080" s="37" t="s">
        <v>123</v>
      </c>
      <c r="K8080" s="36" t="s">
        <v>7466</v>
      </c>
    </row>
    <row r="8081" spans="1:11" ht="15" customHeight="1">
      <c r="A8081" s="36" t="s">
        <v>7467</v>
      </c>
      <c r="B8081" s="36">
        <v>473791</v>
      </c>
      <c r="C8081" s="35" t="str">
        <f>VLOOKUP(B8081,'[1]EC Sales Date'!$A:$C,2,)</f>
        <v>Pantalon en lin mélangé Easy</v>
      </c>
      <c r="D8081" s="36" t="s">
        <v>56</v>
      </c>
      <c r="E8081" s="36" t="s">
        <v>57</v>
      </c>
      <c r="F8081" s="36" t="s">
        <v>57</v>
      </c>
      <c r="G8081" s="36" t="s">
        <v>7504</v>
      </c>
      <c r="H8081" s="36" t="s">
        <v>7504</v>
      </c>
      <c r="I8081" s="36" t="s">
        <v>58</v>
      </c>
      <c r="J8081" s="37" t="s">
        <v>123</v>
      </c>
      <c r="K8081" s="36" t="s">
        <v>7466</v>
      </c>
    </row>
    <row r="8082" spans="1:11" ht="15" customHeight="1">
      <c r="A8082" s="36" t="s">
        <v>7468</v>
      </c>
      <c r="B8082" s="36">
        <v>473792</v>
      </c>
      <c r="C8082" s="35" t="str">
        <f>VLOOKUP(B8082,'[1]EC Sales Date'!$A:$C,2,)</f>
        <v>Pantalon large en lin mélangé (Long)</v>
      </c>
      <c r="D8082" s="36" t="s">
        <v>57</v>
      </c>
      <c r="E8082" s="36" t="s">
        <v>57</v>
      </c>
      <c r="F8082" s="36" t="s">
        <v>57</v>
      </c>
      <c r="G8082" s="36" t="s">
        <v>7504</v>
      </c>
      <c r="H8082" s="36" t="s">
        <v>7504</v>
      </c>
      <c r="I8082" s="36" t="s">
        <v>58</v>
      </c>
      <c r="J8082" s="37" t="s">
        <v>123</v>
      </c>
      <c r="K8082" s="36" t="s">
        <v>7463</v>
      </c>
    </row>
    <row r="8083" spans="1:11" ht="15" customHeight="1">
      <c r="A8083" s="36" t="s">
        <v>7469</v>
      </c>
      <c r="B8083" s="36">
        <v>473792</v>
      </c>
      <c r="C8083" s="35" t="str">
        <f>VLOOKUP(B8083,'[1]EC Sales Date'!$A:$C,2,)</f>
        <v>Pantalon large en lin mélangé (Long)</v>
      </c>
      <c r="D8083" s="36" t="s">
        <v>57</v>
      </c>
      <c r="E8083" s="36" t="s">
        <v>57</v>
      </c>
      <c r="F8083" s="36" t="s">
        <v>57</v>
      </c>
      <c r="G8083" s="36" t="s">
        <v>7504</v>
      </c>
      <c r="H8083" s="36" t="s">
        <v>7504</v>
      </c>
      <c r="I8083" s="36" t="s">
        <v>58</v>
      </c>
      <c r="J8083" s="37" t="s">
        <v>123</v>
      </c>
      <c r="K8083" s="36" t="s">
        <v>7466</v>
      </c>
    </row>
    <row r="8084" spans="1:11" ht="15" customHeight="1">
      <c r="A8084" s="36" t="s">
        <v>7470</v>
      </c>
      <c r="B8084" s="36">
        <v>477006</v>
      </c>
      <c r="C8084" s="35" t="str">
        <f>VLOOKUP(B8084,'[1]EC Sales Date'!$A:$C,2,)</f>
        <v>Pantalon large en lin mélangé (Rayé)</v>
      </c>
      <c r="D8084" s="36" t="s">
        <v>57</v>
      </c>
      <c r="E8084" s="36" t="s">
        <v>57</v>
      </c>
      <c r="F8084" s="36" t="s">
        <v>57</v>
      </c>
      <c r="G8084" s="36" t="s">
        <v>7504</v>
      </c>
      <c r="H8084" s="36" t="s">
        <v>7504</v>
      </c>
      <c r="I8084" s="36" t="s">
        <v>58</v>
      </c>
      <c r="J8084" s="37" t="s">
        <v>123</v>
      </c>
      <c r="K8084" s="36" t="s">
        <v>7466</v>
      </c>
    </row>
    <row r="8085" spans="1:11" ht="15" customHeight="1">
      <c r="A8085" s="36" t="s">
        <v>7471</v>
      </c>
      <c r="B8085" s="36">
        <v>477006</v>
      </c>
      <c r="C8085" s="35" t="str">
        <f>VLOOKUP(B8085,'[1]EC Sales Date'!$A:$C,2,)</f>
        <v>Pantalon large en lin mélangé (Rayé)</v>
      </c>
      <c r="D8085" s="36" t="s">
        <v>56</v>
      </c>
      <c r="E8085" s="36" t="s">
        <v>57</v>
      </c>
      <c r="F8085" s="36" t="s">
        <v>57</v>
      </c>
      <c r="G8085" s="36" t="s">
        <v>7504</v>
      </c>
      <c r="H8085" s="36" t="s">
        <v>7504</v>
      </c>
      <c r="I8085" s="36" t="s">
        <v>58</v>
      </c>
      <c r="J8085" s="37" t="s">
        <v>123</v>
      </c>
      <c r="K8085" s="36" t="s">
        <v>7466</v>
      </c>
    </row>
    <row r="8086" spans="1:11" ht="15" customHeight="1">
      <c r="A8086" s="36" t="s">
        <v>10388</v>
      </c>
      <c r="B8086" s="36">
        <v>477006</v>
      </c>
      <c r="C8086" s="35" t="str">
        <f>VLOOKUP(B8086,'[1]EC Sales Date'!$A:$C,2,)</f>
        <v>Pantalon large en lin mélangé (Rayé)</v>
      </c>
      <c r="D8086" s="36" t="s">
        <v>57</v>
      </c>
      <c r="E8086" s="36" t="s">
        <v>57</v>
      </c>
      <c r="F8086" s="36" t="s">
        <v>57</v>
      </c>
      <c r="G8086" s="36" t="s">
        <v>7504</v>
      </c>
      <c r="H8086" s="36" t="s">
        <v>7504</v>
      </c>
      <c r="I8086" s="36" t="s">
        <v>58</v>
      </c>
      <c r="J8086" s="37" t="s">
        <v>123</v>
      </c>
      <c r="K8086" s="36" t="s">
        <v>7466</v>
      </c>
    </row>
    <row r="8087" spans="1:11" ht="15" customHeight="1">
      <c r="A8087" s="36" t="s">
        <v>7472</v>
      </c>
      <c r="B8087" s="36">
        <v>477925</v>
      </c>
      <c r="C8087" s="35" t="str">
        <f>VLOOKUP(B8087,'[1]EC Sales Date'!$A:$C,2,)</f>
        <v>Pantalon en lin mélangé Easy (Rayé, Long)</v>
      </c>
      <c r="D8087" s="36" t="s">
        <v>57</v>
      </c>
      <c r="E8087" s="36" t="s">
        <v>57</v>
      </c>
      <c r="F8087" s="36" t="s">
        <v>57</v>
      </c>
      <c r="G8087" s="36" t="s">
        <v>7504</v>
      </c>
      <c r="H8087" s="36" t="s">
        <v>7504</v>
      </c>
      <c r="I8087" s="36" t="s">
        <v>58</v>
      </c>
      <c r="J8087" s="37" t="s">
        <v>123</v>
      </c>
      <c r="K8087" s="36" t="s">
        <v>7466</v>
      </c>
    </row>
    <row r="8088" spans="1:11" ht="15" customHeight="1">
      <c r="A8088" s="36" t="s">
        <v>10389</v>
      </c>
      <c r="B8088" s="36">
        <v>475339</v>
      </c>
      <c r="C8088" s="35" t="str">
        <f>VLOOKUP(B8088,'[1]EC Sales Date'!$A:$C,2,)</f>
        <v>Pyjama (Rayé)</v>
      </c>
      <c r="D8088" s="36" t="s">
        <v>56</v>
      </c>
      <c r="E8088" s="36" t="s">
        <v>56</v>
      </c>
      <c r="F8088" s="36" t="s">
        <v>56</v>
      </c>
      <c r="G8088" s="36" t="s">
        <v>7504</v>
      </c>
      <c r="H8088" s="36" t="s">
        <v>7504</v>
      </c>
      <c r="I8088" s="36" t="s">
        <v>58</v>
      </c>
      <c r="J8088" s="37" t="s">
        <v>123</v>
      </c>
      <c r="K8088" s="36" t="s">
        <v>10390</v>
      </c>
    </row>
    <row r="8089" spans="1:11" ht="15" customHeight="1">
      <c r="A8089" s="36" t="s">
        <v>10391</v>
      </c>
      <c r="B8089" s="36">
        <v>479618</v>
      </c>
      <c r="C8089" s="35" t="str">
        <f>VLOOKUP(B8089,'[1]EC Sales Date'!$A:$C,2,)</f>
        <v>Pyjama (Rayé)</v>
      </c>
      <c r="D8089" s="36" t="s">
        <v>56</v>
      </c>
      <c r="E8089" s="36" t="s">
        <v>56</v>
      </c>
      <c r="F8089" s="36" t="s">
        <v>56</v>
      </c>
      <c r="G8089" s="36" t="s">
        <v>7504</v>
      </c>
      <c r="H8089" s="36" t="s">
        <v>7504</v>
      </c>
      <c r="I8089" s="36" t="s">
        <v>58</v>
      </c>
      <c r="J8089" s="37" t="s">
        <v>123</v>
      </c>
      <c r="K8089" s="36" t="s">
        <v>10390</v>
      </c>
    </row>
    <row r="8090" spans="1:11" ht="15" customHeight="1">
      <c r="A8090" s="36" t="s">
        <v>10392</v>
      </c>
      <c r="B8090" s="36">
        <v>480644</v>
      </c>
      <c r="C8090" s="35" t="str">
        <f>VLOOKUP(B8090,'[1]EC Sales Date'!$A:$C,2,)</f>
        <v>Short UT Disney in Blue</v>
      </c>
      <c r="D8090" s="36" t="s">
        <v>57</v>
      </c>
      <c r="E8090" s="36" t="s">
        <v>57</v>
      </c>
      <c r="F8090" s="36" t="s">
        <v>57</v>
      </c>
      <c r="G8090" s="36" t="s">
        <v>7504</v>
      </c>
      <c r="H8090" s="36" t="s">
        <v>7504</v>
      </c>
      <c r="I8090" s="36" t="s">
        <v>58</v>
      </c>
      <c r="J8090" s="37" t="s">
        <v>123</v>
      </c>
      <c r="K8090" s="36" t="s">
        <v>124</v>
      </c>
    </row>
    <row r="8091" spans="1:11" ht="15" customHeight="1">
      <c r="A8091" s="36" t="s">
        <v>10393</v>
      </c>
      <c r="B8091" s="36">
        <v>480645</v>
      </c>
      <c r="C8091" s="35" t="str">
        <f>VLOOKUP(B8091,'[1]EC Sales Date'!$A:$C,2,)</f>
        <v>Short UT Disney in Blue</v>
      </c>
      <c r="D8091" s="36" t="s">
        <v>57</v>
      </c>
      <c r="E8091" s="36" t="s">
        <v>57</v>
      </c>
      <c r="F8091" s="36" t="s">
        <v>57</v>
      </c>
      <c r="G8091" s="36" t="s">
        <v>7504</v>
      </c>
      <c r="H8091" s="36" t="s">
        <v>7504</v>
      </c>
      <c r="I8091" s="36" t="s">
        <v>58</v>
      </c>
      <c r="J8091" s="37" t="s">
        <v>123</v>
      </c>
      <c r="K8091" s="36" t="s">
        <v>124</v>
      </c>
    </row>
    <row r="8092" spans="1:11" ht="15" customHeight="1">
      <c r="A8092" s="36" t="s">
        <v>10394</v>
      </c>
      <c r="B8092" s="36">
        <v>476153</v>
      </c>
      <c r="C8092" s="35" t="str">
        <f>VLOOKUP(B8092,'[1]EC Sales Date'!$A:$C,2,)</f>
        <v>Pantalon Easy en Seersucker (Motifs carreaux)</v>
      </c>
      <c r="D8092" s="36" t="s">
        <v>57</v>
      </c>
      <c r="E8092" s="36" t="s">
        <v>57</v>
      </c>
      <c r="F8092" s="36" t="s">
        <v>57</v>
      </c>
      <c r="G8092" s="36" t="s">
        <v>7504</v>
      </c>
      <c r="H8092" s="36" t="s">
        <v>7504</v>
      </c>
      <c r="I8092" s="36" t="s">
        <v>58</v>
      </c>
      <c r="J8092" s="36" t="s">
        <v>59</v>
      </c>
      <c r="K8092" s="36" t="s">
        <v>10395</v>
      </c>
    </row>
    <row r="8093" spans="1:11" ht="15" customHeight="1">
      <c r="A8093" s="36" t="s">
        <v>10396</v>
      </c>
      <c r="B8093" s="36">
        <v>476165</v>
      </c>
      <c r="C8093" s="35" t="str">
        <f>VLOOKUP(B8093,'[1]EC Sales Date'!$A:$C,2,)</f>
        <v>Pantalon Easy en Seersucker (Motif Vichy)</v>
      </c>
      <c r="D8093" s="36" t="s">
        <v>57</v>
      </c>
      <c r="E8093" s="36" t="s">
        <v>57</v>
      </c>
      <c r="F8093" s="36" t="s">
        <v>57</v>
      </c>
      <c r="G8093" s="36" t="s">
        <v>7504</v>
      </c>
      <c r="H8093" s="36" t="s">
        <v>7504</v>
      </c>
      <c r="I8093" s="36" t="s">
        <v>58</v>
      </c>
      <c r="J8093" s="36" t="s">
        <v>59</v>
      </c>
      <c r="K8093" s="36" t="s">
        <v>10395</v>
      </c>
    </row>
    <row r="8094" spans="1:11" ht="15" customHeight="1">
      <c r="A8094" s="36" t="s">
        <v>10397</v>
      </c>
      <c r="B8094" s="36">
        <v>478516</v>
      </c>
      <c r="C8094" s="35" t="str">
        <f>VLOOKUP(B8094,'[1]EC Sales Date'!$A:$C,2,)</f>
        <v>Pantalon Easy drapé (Motif fleuri)</v>
      </c>
      <c r="D8094" s="36" t="s">
        <v>56</v>
      </c>
      <c r="E8094" s="36" t="s">
        <v>56</v>
      </c>
      <c r="F8094" s="36" t="s">
        <v>56</v>
      </c>
      <c r="G8094" s="36" t="s">
        <v>7504</v>
      </c>
      <c r="H8094" s="36" t="s">
        <v>7504</v>
      </c>
      <c r="I8094" s="36" t="s">
        <v>58</v>
      </c>
      <c r="J8094" s="37" t="s">
        <v>123</v>
      </c>
      <c r="K8094" s="36" t="s">
        <v>344</v>
      </c>
    </row>
    <row r="8095" spans="1:11" ht="15" customHeight="1">
      <c r="A8095" s="36" t="s">
        <v>10398</v>
      </c>
      <c r="B8095" s="36">
        <v>477000</v>
      </c>
      <c r="C8095" s="35" t="str">
        <f>VLOOKUP(B8095,'[1]EC Sales Date'!$A:$C,2,)</f>
        <v>Short Easy en Seersucker (Motif Vichy)</v>
      </c>
      <c r="D8095" s="36" t="s">
        <v>57</v>
      </c>
      <c r="E8095" s="36" t="s">
        <v>57</v>
      </c>
      <c r="F8095" s="36" t="s">
        <v>57</v>
      </c>
      <c r="G8095" s="36" t="s">
        <v>7504</v>
      </c>
      <c r="H8095" s="36" t="s">
        <v>7504</v>
      </c>
      <c r="I8095" s="36" t="s">
        <v>58</v>
      </c>
      <c r="J8095" s="36" t="s">
        <v>59</v>
      </c>
      <c r="K8095" s="36" t="s">
        <v>10395</v>
      </c>
    </row>
    <row r="8096" spans="1:11" ht="15" customHeight="1">
      <c r="A8096" s="36" t="s">
        <v>10399</v>
      </c>
      <c r="B8096" s="36">
        <v>477108</v>
      </c>
      <c r="C8096" s="35" t="str">
        <f>VLOOKUP(B8096,'[1]EC Sales Date'!$A:$C,2,)</f>
        <v>Pantalon Easy drapé (Motifs feuilles)</v>
      </c>
      <c r="D8096" s="36" t="s">
        <v>56</v>
      </c>
      <c r="E8096" s="36" t="s">
        <v>56</v>
      </c>
      <c r="F8096" s="36" t="s">
        <v>56</v>
      </c>
      <c r="G8096" s="36" t="s">
        <v>7504</v>
      </c>
      <c r="H8096" s="36" t="s">
        <v>7504</v>
      </c>
      <c r="I8096" s="36" t="s">
        <v>58</v>
      </c>
      <c r="J8096" s="37" t="s">
        <v>123</v>
      </c>
      <c r="K8096" s="36" t="s">
        <v>344</v>
      </c>
    </row>
    <row r="8097" spans="1:11" ht="15" customHeight="1">
      <c r="A8097" s="36" t="s">
        <v>10400</v>
      </c>
      <c r="B8097" s="36">
        <v>477007</v>
      </c>
      <c r="C8097" s="35" t="str">
        <f>VLOOKUP(B8097,'[1]EC Sales Date'!$A:$C,2,)</f>
        <v>Pyjama (Rayé)</v>
      </c>
      <c r="D8097" s="36" t="s">
        <v>57</v>
      </c>
      <c r="E8097" s="36" t="s">
        <v>57</v>
      </c>
      <c r="F8097" s="36" t="s">
        <v>57</v>
      </c>
      <c r="G8097" s="36" t="s">
        <v>7504</v>
      </c>
      <c r="H8097" s="36" t="s">
        <v>7504</v>
      </c>
      <c r="I8097" s="36" t="s">
        <v>58</v>
      </c>
      <c r="J8097" s="37" t="s">
        <v>123</v>
      </c>
      <c r="K8097" s="36" t="s">
        <v>124</v>
      </c>
    </row>
    <row r="8098" spans="1:11" ht="15" customHeight="1">
      <c r="A8098" s="36" t="s">
        <v>7473</v>
      </c>
      <c r="B8098" s="36">
        <v>477007</v>
      </c>
      <c r="C8098" s="35" t="str">
        <f>VLOOKUP(B8098,'[1]EC Sales Date'!$A:$C,2,)</f>
        <v>Pyjama (Rayé)</v>
      </c>
      <c r="D8098" s="36" t="s">
        <v>56</v>
      </c>
      <c r="E8098" s="36" t="s">
        <v>57</v>
      </c>
      <c r="F8098" s="36" t="s">
        <v>57</v>
      </c>
      <c r="G8098" s="36" t="s">
        <v>7504</v>
      </c>
      <c r="H8098" s="36" t="s">
        <v>7504</v>
      </c>
      <c r="I8098" s="36" t="s">
        <v>58</v>
      </c>
      <c r="J8098" s="37" t="s">
        <v>123</v>
      </c>
      <c r="K8098" s="36" t="s">
        <v>124</v>
      </c>
    </row>
    <row r="8099" spans="1:11" ht="15" customHeight="1">
      <c r="A8099" s="36" t="s">
        <v>10401</v>
      </c>
      <c r="B8099" s="36">
        <v>477079</v>
      </c>
      <c r="C8099" s="35" t="str">
        <f>VLOOKUP(B8099,'[1]EC Sales Date'!$A:$C,2,)</f>
        <v>Pyjama (Rayé)</v>
      </c>
      <c r="D8099" s="36" t="s">
        <v>57</v>
      </c>
      <c r="E8099" s="36" t="s">
        <v>57</v>
      </c>
      <c r="F8099" s="36" t="s">
        <v>57</v>
      </c>
      <c r="G8099" s="36" t="s">
        <v>7504</v>
      </c>
      <c r="H8099" s="36" t="s">
        <v>7504</v>
      </c>
      <c r="I8099" s="36" t="s">
        <v>58</v>
      </c>
      <c r="J8099" s="37" t="s">
        <v>123</v>
      </c>
      <c r="K8099" s="36" t="s">
        <v>124</v>
      </c>
    </row>
    <row r="8100" spans="1:11" ht="15" customHeight="1">
      <c r="A8100" s="36" t="s">
        <v>7474</v>
      </c>
      <c r="B8100" s="36">
        <v>477079</v>
      </c>
      <c r="C8100" s="35" t="str">
        <f>VLOOKUP(B8100,'[1]EC Sales Date'!$A:$C,2,)</f>
        <v>Pyjama (Rayé)</v>
      </c>
      <c r="D8100" s="36" t="s">
        <v>56</v>
      </c>
      <c r="E8100" s="36" t="s">
        <v>57</v>
      </c>
      <c r="F8100" s="36" t="s">
        <v>57</v>
      </c>
      <c r="G8100" s="36" t="s">
        <v>7504</v>
      </c>
      <c r="H8100" s="36" t="s">
        <v>7504</v>
      </c>
      <c r="I8100" s="36" t="s">
        <v>58</v>
      </c>
      <c r="J8100" s="37" t="s">
        <v>123</v>
      </c>
      <c r="K8100" s="36" t="s">
        <v>124</v>
      </c>
    </row>
    <row r="8101" spans="1:11" ht="15" customHeight="1">
      <c r="A8101" s="36" t="s">
        <v>10402</v>
      </c>
      <c r="B8101" s="36">
        <v>478512</v>
      </c>
      <c r="C8101" s="35" t="str">
        <f>VLOOKUP(B8101,'[1]EC Sales Date'!$A:$C,2,)</f>
        <v>Pull en maille pointelle (Manches courtes)</v>
      </c>
      <c r="D8101" s="36" t="s">
        <v>86</v>
      </c>
      <c r="E8101" s="36" t="s">
        <v>86</v>
      </c>
      <c r="F8101" s="36" t="s">
        <v>57</v>
      </c>
      <c r="G8101" s="36" t="s">
        <v>7504</v>
      </c>
      <c r="H8101" s="36" t="s">
        <v>7504</v>
      </c>
      <c r="I8101" s="36" t="s">
        <v>58</v>
      </c>
      <c r="J8101" s="37" t="s">
        <v>123</v>
      </c>
      <c r="K8101" s="36" t="s">
        <v>124</v>
      </c>
    </row>
    <row r="8102" spans="1:11" ht="15" customHeight="1">
      <c r="A8102" s="36" t="s">
        <v>10403</v>
      </c>
      <c r="B8102" s="36">
        <v>480094</v>
      </c>
      <c r="C8102" s="35" t="str">
        <f>VLOOKUP(B8102,'[1]EC Sales Date'!$A:$C,2,)</f>
        <v>Pantalon fuselé en coton et lin mélangés (Long)</v>
      </c>
      <c r="D8102" s="36" t="s">
        <v>57</v>
      </c>
      <c r="E8102" s="36" t="s">
        <v>57</v>
      </c>
      <c r="F8102" s="36" t="s">
        <v>57</v>
      </c>
      <c r="G8102" s="36" t="s">
        <v>7504</v>
      </c>
      <c r="H8102" s="36" t="s">
        <v>7504</v>
      </c>
      <c r="I8102" s="36" t="s">
        <v>58</v>
      </c>
      <c r="J8102" s="37" t="s">
        <v>123</v>
      </c>
      <c r="K8102" s="36" t="s">
        <v>2343</v>
      </c>
    </row>
    <row r="8103" spans="1:11" ht="15" customHeight="1">
      <c r="A8103" s="36" t="s">
        <v>7475</v>
      </c>
      <c r="B8103" s="36">
        <v>474056</v>
      </c>
      <c r="C8103" s="35" t="str">
        <f>VLOOKUP(B8103,'[1]EC Sales Date'!$A:$C,2,)</f>
        <v>Robe en lin mélangé</v>
      </c>
      <c r="D8103" s="36" t="s">
        <v>57</v>
      </c>
      <c r="E8103" s="36" t="s">
        <v>57</v>
      </c>
      <c r="F8103" s="36" t="s">
        <v>57</v>
      </c>
      <c r="G8103" s="36" t="s">
        <v>7504</v>
      </c>
      <c r="H8103" s="36" t="s">
        <v>7504</v>
      </c>
      <c r="I8103" s="36" t="s">
        <v>58</v>
      </c>
      <c r="J8103" s="37" t="s">
        <v>123</v>
      </c>
      <c r="K8103" s="36" t="s">
        <v>7476</v>
      </c>
    </row>
    <row r="8104" spans="1:11" ht="15" customHeight="1">
      <c r="A8104" s="36" t="s">
        <v>7477</v>
      </c>
      <c r="B8104" s="36">
        <v>475834</v>
      </c>
      <c r="C8104" s="35" t="str">
        <f>VLOOKUP(B8104,'[1]EC Sales Date'!$A:$C,2,)</f>
        <v>Robe en lin mélangé (Rayée)</v>
      </c>
      <c r="D8104" s="36" t="s">
        <v>57</v>
      </c>
      <c r="E8104" s="36" t="s">
        <v>57</v>
      </c>
      <c r="F8104" s="36" t="s">
        <v>57</v>
      </c>
      <c r="G8104" s="36" t="s">
        <v>7504</v>
      </c>
      <c r="H8104" s="36" t="s">
        <v>7504</v>
      </c>
      <c r="I8104" s="36" t="s">
        <v>78</v>
      </c>
      <c r="J8104" s="36" t="s">
        <v>59</v>
      </c>
      <c r="K8104" s="36" t="s">
        <v>7478</v>
      </c>
    </row>
    <row r="8105" spans="1:11" ht="15" customHeight="1">
      <c r="A8105" s="36" t="s">
        <v>7479</v>
      </c>
      <c r="B8105" s="36">
        <v>477699</v>
      </c>
      <c r="C8105" s="35" t="str">
        <f>VLOOKUP(B8105,'[1]EC Sales Date'!$A:$C,2,)</f>
        <v>Robe en lin mélangé (Rayée)</v>
      </c>
      <c r="D8105" s="36" t="s">
        <v>57</v>
      </c>
      <c r="E8105" s="36" t="s">
        <v>57</v>
      </c>
      <c r="F8105" s="36" t="s">
        <v>57</v>
      </c>
      <c r="G8105" s="36" t="s">
        <v>7504</v>
      </c>
      <c r="H8105" s="36" t="s">
        <v>7504</v>
      </c>
      <c r="I8105" s="36" t="s">
        <v>58</v>
      </c>
      <c r="J8105" s="37" t="s">
        <v>123</v>
      </c>
      <c r="K8105" s="36" t="s">
        <v>7476</v>
      </c>
    </row>
    <row r="8106" spans="1:11" ht="15" customHeight="1">
      <c r="A8106" s="36" t="s">
        <v>10404</v>
      </c>
      <c r="B8106" s="36">
        <v>474059</v>
      </c>
      <c r="C8106" s="35" t="str">
        <f>VLOOKUP(B8106,'[1]EC Sales Date'!$A:$C,2,)</f>
        <v>Robe Dos Nu (Sans manches)</v>
      </c>
      <c r="D8106" s="36" t="s">
        <v>57</v>
      </c>
      <c r="E8106" s="36" t="s">
        <v>57</v>
      </c>
      <c r="F8106" s="36" t="s">
        <v>57</v>
      </c>
      <c r="G8106" s="36" t="s">
        <v>7504</v>
      </c>
      <c r="H8106" s="36" t="s">
        <v>7504</v>
      </c>
      <c r="I8106" s="36" t="s">
        <v>58</v>
      </c>
      <c r="J8106" s="36" t="s">
        <v>59</v>
      </c>
      <c r="K8106" s="36" t="s">
        <v>10405</v>
      </c>
    </row>
    <row r="8107" spans="1:11" ht="15" customHeight="1">
      <c r="A8107" s="36" t="s">
        <v>7283</v>
      </c>
      <c r="B8107" s="36">
        <v>474062</v>
      </c>
      <c r="C8107" s="35" t="str">
        <f>VLOOKUP(B8107,'[1]EC Sales Date'!$A:$C,2,)</f>
        <v>Robe T-Shirt AIRism en Coton (Manches courtes)</v>
      </c>
      <c r="D8107" s="36" t="s">
        <v>86</v>
      </c>
      <c r="E8107" s="36" t="s">
        <v>86</v>
      </c>
      <c r="F8107" s="36" t="s">
        <v>86</v>
      </c>
      <c r="G8107" s="36" t="s">
        <v>7504</v>
      </c>
      <c r="H8107" s="36" t="s">
        <v>7504</v>
      </c>
      <c r="I8107" s="36" t="s">
        <v>58</v>
      </c>
      <c r="J8107" s="36" t="s">
        <v>59</v>
      </c>
      <c r="K8107" s="36" t="s">
        <v>2251</v>
      </c>
    </row>
    <row r="8108" spans="1:11" ht="15" customHeight="1">
      <c r="A8108" s="36" t="s">
        <v>7284</v>
      </c>
      <c r="B8108" s="36">
        <v>474063</v>
      </c>
      <c r="C8108" s="35" t="str">
        <f>VLOOKUP(B8108,'[1]EC Sales Date'!$A:$C,2,)</f>
        <v>Robe Ultra Stretch (Sans manches)</v>
      </c>
      <c r="D8108" s="36" t="s">
        <v>86</v>
      </c>
      <c r="E8108" s="36" t="s">
        <v>86</v>
      </c>
      <c r="F8108" s="36" t="s">
        <v>86</v>
      </c>
      <c r="G8108" s="36" t="s">
        <v>7504</v>
      </c>
      <c r="H8108" s="36" t="s">
        <v>7504</v>
      </c>
      <c r="I8108" s="36" t="s">
        <v>58</v>
      </c>
      <c r="J8108" s="36" t="s">
        <v>59</v>
      </c>
      <c r="K8108" s="36" t="s">
        <v>7285</v>
      </c>
    </row>
    <row r="8109" spans="1:11" ht="15" customHeight="1">
      <c r="A8109" s="36" t="s">
        <v>7286</v>
      </c>
      <c r="B8109" s="36">
        <v>474063</v>
      </c>
      <c r="C8109" s="35" t="str">
        <f>VLOOKUP(B8109,'[1]EC Sales Date'!$A:$C,2,)</f>
        <v>Robe Ultra Stretch (Sans manches)</v>
      </c>
      <c r="D8109" s="36" t="s">
        <v>86</v>
      </c>
      <c r="E8109" s="36" t="s">
        <v>86</v>
      </c>
      <c r="F8109" s="36" t="s">
        <v>86</v>
      </c>
      <c r="G8109" s="36" t="s">
        <v>7504</v>
      </c>
      <c r="H8109" s="36" t="s">
        <v>7504</v>
      </c>
      <c r="I8109" s="36" t="s">
        <v>58</v>
      </c>
      <c r="J8109" s="36" t="s">
        <v>59</v>
      </c>
      <c r="K8109" s="36" t="s">
        <v>7285</v>
      </c>
    </row>
    <row r="8110" spans="1:11" ht="15" customHeight="1">
      <c r="A8110" s="36" t="s">
        <v>10406</v>
      </c>
      <c r="B8110" s="36">
        <v>474064</v>
      </c>
      <c r="C8110" s="35" t="str">
        <f>VLOOKUP(B8110,'[1]EC Sales Date'!$A:$C,2,)</f>
        <v>Robe combinée (Sans manches)</v>
      </c>
      <c r="D8110" s="36" t="s">
        <v>86</v>
      </c>
      <c r="E8110" s="36" t="s">
        <v>86</v>
      </c>
      <c r="F8110" s="36" t="s">
        <v>86</v>
      </c>
      <c r="G8110" s="36" t="s">
        <v>7504</v>
      </c>
      <c r="H8110" s="36" t="s">
        <v>7504</v>
      </c>
      <c r="I8110" s="36" t="s">
        <v>78</v>
      </c>
      <c r="J8110" s="36" t="s">
        <v>59</v>
      </c>
      <c r="K8110" s="36" t="s">
        <v>10407</v>
      </c>
    </row>
    <row r="8111" spans="1:11" ht="15" customHeight="1">
      <c r="A8111" s="36" t="s">
        <v>10408</v>
      </c>
      <c r="B8111" s="36">
        <v>474064</v>
      </c>
      <c r="C8111" s="35" t="str">
        <f>VLOOKUP(B8111,'[1]EC Sales Date'!$A:$C,2,)</f>
        <v>Robe combinée (Sans manches)</v>
      </c>
      <c r="D8111" s="36" t="s">
        <v>86</v>
      </c>
      <c r="E8111" s="36" t="s">
        <v>86</v>
      </c>
      <c r="F8111" s="36" t="s">
        <v>86</v>
      </c>
      <c r="G8111" s="36" t="s">
        <v>7504</v>
      </c>
      <c r="H8111" s="36" t="s">
        <v>7504</v>
      </c>
      <c r="I8111" s="36" t="s">
        <v>78</v>
      </c>
      <c r="J8111" s="36" t="s">
        <v>59</v>
      </c>
      <c r="K8111" s="36" t="s">
        <v>10407</v>
      </c>
    </row>
    <row r="8112" spans="1:11" ht="15" customHeight="1">
      <c r="A8112" s="36" t="s">
        <v>10409</v>
      </c>
      <c r="B8112" s="36">
        <v>474064</v>
      </c>
      <c r="C8112" s="35" t="str">
        <f>VLOOKUP(B8112,'[1]EC Sales Date'!$A:$C,2,)</f>
        <v>Robe combinée (Sans manches)</v>
      </c>
      <c r="D8112" s="36" t="s">
        <v>86</v>
      </c>
      <c r="E8112" s="36" t="s">
        <v>86</v>
      </c>
      <c r="F8112" s="36" t="s">
        <v>86</v>
      </c>
      <c r="G8112" s="36" t="s">
        <v>7504</v>
      </c>
      <c r="H8112" s="36" t="s">
        <v>7504</v>
      </c>
      <c r="I8112" s="36" t="s">
        <v>78</v>
      </c>
      <c r="J8112" s="36" t="s">
        <v>59</v>
      </c>
      <c r="K8112" s="36" t="s">
        <v>10410</v>
      </c>
    </row>
    <row r="8113" spans="1:11" ht="15" customHeight="1">
      <c r="A8113" s="36" t="s">
        <v>10411</v>
      </c>
      <c r="B8113" s="36">
        <v>474065</v>
      </c>
      <c r="C8113" s="35" t="str">
        <f>VLOOKUP(B8113,'[1]EC Sales Date'!$A:$C,2,)</f>
        <v>T-shirt UT POP MART</v>
      </c>
      <c r="D8113" s="36" t="s">
        <v>86</v>
      </c>
      <c r="E8113" s="36" t="s">
        <v>57</v>
      </c>
      <c r="F8113" s="36" t="s">
        <v>57</v>
      </c>
      <c r="G8113" s="36" t="s">
        <v>7504</v>
      </c>
      <c r="H8113" s="36" t="s">
        <v>7504</v>
      </c>
      <c r="I8113" s="36" t="s">
        <v>78</v>
      </c>
      <c r="J8113" s="36" t="s">
        <v>59</v>
      </c>
      <c r="K8113" s="36" t="s">
        <v>10412</v>
      </c>
    </row>
    <row r="8114" spans="1:11" ht="15" customHeight="1">
      <c r="A8114" s="36" t="s">
        <v>7480</v>
      </c>
      <c r="B8114" s="36">
        <v>475833</v>
      </c>
      <c r="C8114" s="35" t="str">
        <f>VLOOKUP(B8114,'[1]EC Sales Date'!$A:$C,2,)</f>
        <v>Robe en lin mélangé (Demi-manches)</v>
      </c>
      <c r="D8114" s="36" t="s">
        <v>57</v>
      </c>
      <c r="E8114" s="36" t="s">
        <v>57</v>
      </c>
      <c r="F8114" s="36" t="s">
        <v>57</v>
      </c>
      <c r="G8114" s="36" t="s">
        <v>7504</v>
      </c>
      <c r="H8114" s="36" t="s">
        <v>7504</v>
      </c>
      <c r="I8114" s="36" t="s">
        <v>78</v>
      </c>
      <c r="J8114" s="36" t="s">
        <v>59</v>
      </c>
      <c r="K8114" s="36" t="s">
        <v>7481</v>
      </c>
    </row>
    <row r="8115" spans="1:11" ht="15" customHeight="1">
      <c r="A8115" s="36" t="s">
        <v>7482</v>
      </c>
      <c r="B8115" s="36">
        <v>477618</v>
      </c>
      <c r="C8115" s="35" t="str">
        <f>VLOOKUP(B8115,'[1]EC Sales Date'!$A:$C,2,)</f>
        <v>Robe en lin mélangé (Manches courtes)</v>
      </c>
      <c r="D8115" s="36" t="s">
        <v>57</v>
      </c>
      <c r="E8115" s="36" t="s">
        <v>57</v>
      </c>
      <c r="F8115" s="36" t="s">
        <v>57</v>
      </c>
      <c r="G8115" s="36" t="s">
        <v>7504</v>
      </c>
      <c r="H8115" s="36" t="s">
        <v>7504</v>
      </c>
      <c r="I8115" s="36" t="s">
        <v>58</v>
      </c>
      <c r="J8115" s="37" t="s">
        <v>123</v>
      </c>
      <c r="K8115" s="36" t="s">
        <v>7483</v>
      </c>
    </row>
    <row r="8116" spans="1:11" ht="15" customHeight="1">
      <c r="A8116" s="36" t="s">
        <v>7484</v>
      </c>
      <c r="B8116" s="36">
        <v>477619</v>
      </c>
      <c r="C8116" s="35" t="str">
        <f>VLOOKUP(B8116,'[1]EC Sales Date'!$A:$C,2,)</f>
        <v>Robe en lin mélangé (Manches courtes)</v>
      </c>
      <c r="D8116" s="36" t="s">
        <v>57</v>
      </c>
      <c r="E8116" s="36" t="s">
        <v>57</v>
      </c>
      <c r="F8116" s="36" t="s">
        <v>57</v>
      </c>
      <c r="G8116" s="36" t="s">
        <v>7504</v>
      </c>
      <c r="H8116" s="36" t="s">
        <v>7504</v>
      </c>
      <c r="I8116" s="36" t="s">
        <v>58</v>
      </c>
      <c r="J8116" s="37" t="s">
        <v>123</v>
      </c>
      <c r="K8116" s="36" t="s">
        <v>7483</v>
      </c>
    </row>
    <row r="8117" spans="1:11" ht="15" customHeight="1">
      <c r="A8117" s="36" t="s">
        <v>10413</v>
      </c>
      <c r="B8117" s="36">
        <v>474072</v>
      </c>
      <c r="C8117" s="35" t="str">
        <f>VLOOKUP(B8117,'[1]EC Sales Date'!$A:$C,2,)</f>
        <v>Robe courte en lin mélangé (Sans manches)</v>
      </c>
      <c r="D8117" s="36" t="s">
        <v>57</v>
      </c>
      <c r="E8117" s="36" t="s">
        <v>57</v>
      </c>
      <c r="F8117" s="36" t="s">
        <v>57</v>
      </c>
      <c r="G8117" s="36" t="s">
        <v>7504</v>
      </c>
      <c r="H8117" s="36" t="s">
        <v>7504</v>
      </c>
      <c r="I8117" s="36" t="s">
        <v>58</v>
      </c>
      <c r="J8117" s="36" t="s">
        <v>59</v>
      </c>
      <c r="K8117" s="36" t="s">
        <v>7490</v>
      </c>
    </row>
    <row r="8118" spans="1:11" ht="15" customHeight="1">
      <c r="A8118" s="36" t="s">
        <v>7485</v>
      </c>
      <c r="B8118" s="36">
        <v>474076</v>
      </c>
      <c r="C8118" s="35" t="str">
        <f>VLOOKUP(B8118,'[1]EC Sales Date'!$A:$C,2,)</f>
        <v>Robe courte Ultra Stretch (Sans manches)</v>
      </c>
      <c r="D8118" s="36" t="s">
        <v>86</v>
      </c>
      <c r="E8118" s="36" t="s">
        <v>86</v>
      </c>
      <c r="F8118" s="36" t="s">
        <v>86</v>
      </c>
      <c r="G8118" s="36" t="s">
        <v>7504</v>
      </c>
      <c r="H8118" s="36" t="s">
        <v>7504</v>
      </c>
      <c r="I8118" s="36" t="s">
        <v>58</v>
      </c>
      <c r="J8118" s="36" t="s">
        <v>59</v>
      </c>
      <c r="K8118" s="36" t="s">
        <v>7285</v>
      </c>
    </row>
    <row r="8119" spans="1:11" ht="15" customHeight="1">
      <c r="A8119" s="36" t="s">
        <v>7486</v>
      </c>
      <c r="B8119" s="36">
        <v>474076</v>
      </c>
      <c r="C8119" s="35" t="str">
        <f>VLOOKUP(B8119,'[1]EC Sales Date'!$A:$C,2,)</f>
        <v>Robe courte Ultra Stretch (Sans manches)</v>
      </c>
      <c r="D8119" s="36" t="s">
        <v>86</v>
      </c>
      <c r="E8119" s="36" t="s">
        <v>86</v>
      </c>
      <c r="F8119" s="36" t="s">
        <v>86</v>
      </c>
      <c r="G8119" s="36" t="s">
        <v>7504</v>
      </c>
      <c r="H8119" s="36" t="s">
        <v>7504</v>
      </c>
      <c r="I8119" s="36" t="s">
        <v>58</v>
      </c>
      <c r="J8119" s="36" t="s">
        <v>59</v>
      </c>
      <c r="K8119" s="36" t="s">
        <v>7285</v>
      </c>
    </row>
    <row r="8120" spans="1:11" ht="15" customHeight="1">
      <c r="A8120" s="36" t="s">
        <v>7287</v>
      </c>
      <c r="B8120" s="36">
        <v>474077</v>
      </c>
      <c r="C8120" s="35" t="str">
        <f>VLOOKUP(B8120,'[1]EC Sales Date'!$A:$C,2,)</f>
        <v>Robe courte en coton AIRism (Manches courtes)</v>
      </c>
      <c r="D8120" s="36" t="s">
        <v>86</v>
      </c>
      <c r="E8120" s="36" t="s">
        <v>86</v>
      </c>
      <c r="F8120" s="36" t="s">
        <v>86</v>
      </c>
      <c r="G8120" s="36" t="s">
        <v>7504</v>
      </c>
      <c r="H8120" s="36" t="s">
        <v>7504</v>
      </c>
      <c r="I8120" s="36" t="s">
        <v>58</v>
      </c>
      <c r="J8120" s="36" t="s">
        <v>59</v>
      </c>
      <c r="K8120" s="36" t="s">
        <v>2251</v>
      </c>
    </row>
    <row r="8121" spans="1:11" ht="15" customHeight="1">
      <c r="A8121" s="36" t="s">
        <v>10414</v>
      </c>
      <c r="B8121" s="36">
        <v>474079</v>
      </c>
      <c r="C8121" s="35" t="str">
        <f>VLOOKUP(B8121,'[1]EC Sales Date'!$A:$C,2,)</f>
        <v>Robe caraco à brassière intégrée</v>
      </c>
      <c r="D8121" s="36" t="s">
        <v>57</v>
      </c>
      <c r="E8121" s="36" t="s">
        <v>57</v>
      </c>
      <c r="F8121" s="36" t="s">
        <v>57</v>
      </c>
      <c r="G8121" s="36" t="s">
        <v>7504</v>
      </c>
      <c r="H8121" s="36" t="s">
        <v>7504</v>
      </c>
      <c r="I8121" s="36" t="s">
        <v>78</v>
      </c>
      <c r="J8121" s="36" t="s">
        <v>59</v>
      </c>
      <c r="K8121" s="36" t="s">
        <v>10415</v>
      </c>
    </row>
    <row r="8122" spans="1:11" ht="15" customHeight="1">
      <c r="A8122" s="36" t="s">
        <v>7487</v>
      </c>
      <c r="B8122" s="36">
        <v>474080</v>
      </c>
      <c r="C8122" s="35" t="str">
        <f>VLOOKUP(B8122,'[1]EC Sales Date'!$A:$C,2,)</f>
        <v>Robe côtelée à brassière intégrée (Sans manches)</v>
      </c>
      <c r="D8122" s="36" t="s">
        <v>57</v>
      </c>
      <c r="E8122" s="36" t="s">
        <v>57</v>
      </c>
      <c r="F8122" s="36" t="s">
        <v>57</v>
      </c>
      <c r="G8122" s="36" t="s">
        <v>7504</v>
      </c>
      <c r="H8122" s="36" t="s">
        <v>7504</v>
      </c>
      <c r="I8122" s="36" t="s">
        <v>58</v>
      </c>
      <c r="J8122" s="36" t="s">
        <v>59</v>
      </c>
      <c r="K8122" s="36" t="s">
        <v>6072</v>
      </c>
    </row>
    <row r="8123" spans="1:11" ht="15" customHeight="1">
      <c r="A8123" s="36" t="s">
        <v>7488</v>
      </c>
      <c r="B8123" s="36">
        <v>477164</v>
      </c>
      <c r="C8123" s="35" t="str">
        <f>VLOOKUP(B8123,'[1]EC Sales Date'!$A:$C,2,)</f>
        <v>Robe côtelée à brassière intégrée (Rayée, Sans manches)</v>
      </c>
      <c r="D8123" s="36" t="s">
        <v>57</v>
      </c>
      <c r="E8123" s="36" t="s">
        <v>57</v>
      </c>
      <c r="F8123" s="36" t="s">
        <v>57</v>
      </c>
      <c r="G8123" s="36" t="s">
        <v>7504</v>
      </c>
      <c r="H8123" s="36" t="s">
        <v>7504</v>
      </c>
      <c r="I8123" s="36" t="s">
        <v>58</v>
      </c>
      <c r="J8123" s="36" t="s">
        <v>59</v>
      </c>
      <c r="K8123" s="36" t="s">
        <v>6072</v>
      </c>
    </row>
    <row r="8124" spans="1:11" ht="15" customHeight="1">
      <c r="A8124" s="36" t="s">
        <v>7288</v>
      </c>
      <c r="B8124" s="36">
        <v>474996</v>
      </c>
      <c r="C8124" s="35" t="str">
        <f>VLOOKUP(B8124,'[1]EC Sales Date'!$A:$C,2,)</f>
        <v>Robe chemise oversize (Demi-manches)</v>
      </c>
      <c r="D8124" s="36" t="s">
        <v>57</v>
      </c>
      <c r="E8124" s="36" t="s">
        <v>57</v>
      </c>
      <c r="F8124" s="36" t="s">
        <v>57</v>
      </c>
      <c r="G8124" s="36" t="s">
        <v>7504</v>
      </c>
      <c r="H8124" s="36" t="s">
        <v>7504</v>
      </c>
      <c r="I8124" s="36" t="s">
        <v>58</v>
      </c>
      <c r="J8124" s="37" t="s">
        <v>123</v>
      </c>
      <c r="K8124" s="36" t="s">
        <v>124</v>
      </c>
    </row>
    <row r="8125" spans="1:11" ht="15" customHeight="1">
      <c r="A8125" s="36" t="s">
        <v>7289</v>
      </c>
      <c r="B8125" s="36">
        <v>474998</v>
      </c>
      <c r="C8125" s="35" t="str">
        <f>VLOOKUP(B8125,'[1]EC Sales Date'!$A:$C,2,)</f>
        <v>Robe en mesh (Sans manches)</v>
      </c>
      <c r="D8125" s="36" t="s">
        <v>57</v>
      </c>
      <c r="E8125" s="36" t="s">
        <v>57</v>
      </c>
      <c r="F8125" s="36" t="s">
        <v>57</v>
      </c>
      <c r="G8125" s="36" t="s">
        <v>7504</v>
      </c>
      <c r="H8125" s="36" t="s">
        <v>7504</v>
      </c>
      <c r="I8125" s="36" t="s">
        <v>58</v>
      </c>
      <c r="J8125" s="36" t="s">
        <v>59</v>
      </c>
      <c r="K8125" s="36" t="s">
        <v>6701</v>
      </c>
    </row>
    <row r="8126" spans="1:11" ht="15" customHeight="1">
      <c r="A8126" s="36" t="s">
        <v>7290</v>
      </c>
      <c r="B8126" s="36">
        <v>476251</v>
      </c>
      <c r="C8126" s="35" t="str">
        <f>VLOOKUP(B8126,'[1]EC Sales Date'!$A:$C,2,)</f>
        <v>Robe froncée (Sans manches)</v>
      </c>
      <c r="D8126" s="36" t="s">
        <v>57</v>
      </c>
      <c r="E8126" s="36" t="s">
        <v>57</v>
      </c>
      <c r="F8126" s="36" t="s">
        <v>57</v>
      </c>
      <c r="G8126" s="36" t="s">
        <v>7504</v>
      </c>
      <c r="H8126" s="36" t="s">
        <v>7504</v>
      </c>
      <c r="I8126" s="36" t="s">
        <v>78</v>
      </c>
      <c r="J8126" s="36" t="s">
        <v>59</v>
      </c>
      <c r="K8126" s="36" t="s">
        <v>7291</v>
      </c>
    </row>
    <row r="8127" spans="1:11" ht="15" customHeight="1">
      <c r="A8127" s="36" t="s">
        <v>7292</v>
      </c>
      <c r="B8127" s="36">
        <v>475000</v>
      </c>
      <c r="C8127" s="35" t="str">
        <f>VLOOKUP(B8127,'[1]EC Sales Date'!$A:$C,2,)</f>
        <v>Robe plissée à bretelles</v>
      </c>
      <c r="D8127" s="36" t="s">
        <v>57</v>
      </c>
      <c r="E8127" s="36" t="s">
        <v>57</v>
      </c>
      <c r="F8127" s="36" t="s">
        <v>57</v>
      </c>
      <c r="G8127" s="36" t="s">
        <v>7504</v>
      </c>
      <c r="H8127" s="36" t="s">
        <v>7504</v>
      </c>
      <c r="I8127" s="36" t="s">
        <v>78</v>
      </c>
      <c r="J8127" s="36" t="s">
        <v>59</v>
      </c>
      <c r="K8127" s="36" t="s">
        <v>7293</v>
      </c>
    </row>
    <row r="8128" spans="1:11" ht="15" customHeight="1">
      <c r="A8128" s="36" t="s">
        <v>7489</v>
      </c>
      <c r="B8128" s="36">
        <v>475806</v>
      </c>
      <c r="C8128" s="35" t="str">
        <f>VLOOKUP(B8128,'[1]EC Sales Date'!$A:$C,2,)</f>
        <v>Combinaison en lin mélangé</v>
      </c>
      <c r="D8128" s="36" t="s">
        <v>57</v>
      </c>
      <c r="E8128" s="36" t="s">
        <v>57</v>
      </c>
      <c r="F8128" s="36" t="s">
        <v>57</v>
      </c>
      <c r="G8128" s="36" t="s">
        <v>7504</v>
      </c>
      <c r="H8128" s="36" t="s">
        <v>7504</v>
      </c>
      <c r="I8128" s="36" t="s">
        <v>58</v>
      </c>
      <c r="J8128" s="36" t="s">
        <v>59</v>
      </c>
      <c r="K8128" s="36" t="s">
        <v>7490</v>
      </c>
    </row>
    <row r="8129" spans="1:11" ht="15" customHeight="1">
      <c r="A8129" s="36" t="s">
        <v>7491</v>
      </c>
      <c r="B8129" s="36">
        <v>477616</v>
      </c>
      <c r="C8129" s="35" t="str">
        <f>VLOOKUP(B8129,'[1]EC Sales Date'!$A:$C,2,)</f>
        <v>Combinaison en lin mélangé (Rayé)</v>
      </c>
      <c r="D8129" s="36" t="s">
        <v>57</v>
      </c>
      <c r="E8129" s="36" t="s">
        <v>57</v>
      </c>
      <c r="F8129" s="36" t="s">
        <v>57</v>
      </c>
      <c r="G8129" s="36" t="s">
        <v>7504</v>
      </c>
      <c r="H8129" s="36" t="s">
        <v>7504</v>
      </c>
      <c r="I8129" s="36" t="s">
        <v>58</v>
      </c>
      <c r="J8129" s="37" t="s">
        <v>123</v>
      </c>
      <c r="K8129" s="36" t="s">
        <v>7476</v>
      </c>
    </row>
    <row r="8130" spans="1:11" ht="15" customHeight="1">
      <c r="A8130" s="36" t="s">
        <v>10416</v>
      </c>
      <c r="B8130" s="36">
        <v>477737</v>
      </c>
      <c r="C8130" s="35" t="str">
        <f>VLOOKUP(B8130,'[1]EC Sales Date'!$A:$C,2,)</f>
        <v>Robe Courte Froncée (Sans manches)</v>
      </c>
      <c r="D8130" s="36" t="s">
        <v>57</v>
      </c>
      <c r="E8130" s="36" t="s">
        <v>57</v>
      </c>
      <c r="F8130" s="36" t="s">
        <v>57</v>
      </c>
      <c r="G8130" s="36" t="s">
        <v>7504</v>
      </c>
      <c r="H8130" s="36" t="s">
        <v>7504</v>
      </c>
      <c r="I8130" s="36" t="s">
        <v>58</v>
      </c>
      <c r="J8130" s="37" t="s">
        <v>123</v>
      </c>
      <c r="K8130" s="36" t="s">
        <v>124</v>
      </c>
    </row>
    <row r="8131" spans="1:11" ht="15" customHeight="1">
      <c r="A8131" s="36" t="s">
        <v>10417</v>
      </c>
      <c r="B8131" s="36">
        <v>477843</v>
      </c>
      <c r="C8131" s="35" t="str">
        <f>VLOOKUP(B8131,'[1]EC Sales Date'!$A:$C,2,)</f>
        <v>Robe Courte Froncée (Imprimée, Sans manches)</v>
      </c>
      <c r="D8131" s="36" t="s">
        <v>57</v>
      </c>
      <c r="E8131" s="36" t="s">
        <v>57</v>
      </c>
      <c r="F8131" s="36" t="s">
        <v>57</v>
      </c>
      <c r="G8131" s="36" t="s">
        <v>7504</v>
      </c>
      <c r="H8131" s="36" t="s">
        <v>7504</v>
      </c>
      <c r="I8131" s="36" t="s">
        <v>78</v>
      </c>
      <c r="J8131" s="36" t="s">
        <v>59</v>
      </c>
      <c r="K8131" s="36" t="s">
        <v>10418</v>
      </c>
    </row>
    <row r="8132" spans="1:11" ht="15" customHeight="1">
      <c r="A8132" s="36" t="s">
        <v>10419</v>
      </c>
      <c r="B8132" s="36">
        <v>476252</v>
      </c>
      <c r="C8132" s="35" t="str">
        <f>VLOOKUP(B8132,'[1]EC Sales Date'!$A:$C,2,)</f>
        <v>Robe en lin mélangé Col V (Manches courtes)</v>
      </c>
      <c r="D8132" s="36" t="s">
        <v>86</v>
      </c>
      <c r="E8132" s="36" t="s">
        <v>57</v>
      </c>
      <c r="F8132" s="36" t="s">
        <v>57</v>
      </c>
      <c r="G8132" s="36" t="s">
        <v>7504</v>
      </c>
      <c r="H8132" s="36" t="s">
        <v>7504</v>
      </c>
      <c r="I8132" s="36" t="s">
        <v>58</v>
      </c>
      <c r="J8132" s="37" t="s">
        <v>123</v>
      </c>
      <c r="K8132" s="36" t="s">
        <v>7483</v>
      </c>
    </row>
    <row r="8133" spans="1:11" ht="15" customHeight="1">
      <c r="A8133" s="36" t="s">
        <v>10420</v>
      </c>
      <c r="B8133" s="36">
        <v>477218</v>
      </c>
      <c r="C8133" s="35" t="str">
        <f>VLOOKUP(B8133,'[1]EC Sales Date'!$A:$C,2,)</f>
        <v>Robe en lin mélangé Col V (Motif Vichy, Manches courtes)</v>
      </c>
      <c r="D8133" s="36" t="s">
        <v>86</v>
      </c>
      <c r="E8133" s="36" t="s">
        <v>57</v>
      </c>
      <c r="F8133" s="36" t="s">
        <v>57</v>
      </c>
      <c r="G8133" s="36" t="s">
        <v>7504</v>
      </c>
      <c r="H8133" s="36" t="s">
        <v>7504</v>
      </c>
      <c r="I8133" s="36" t="s">
        <v>58</v>
      </c>
      <c r="J8133" s="37" t="s">
        <v>123</v>
      </c>
      <c r="K8133" s="36" t="s">
        <v>7483</v>
      </c>
    </row>
    <row r="8134" spans="1:11" ht="15" customHeight="1">
      <c r="A8134" s="36" t="s">
        <v>10421</v>
      </c>
      <c r="B8134" s="36">
        <v>476550</v>
      </c>
      <c r="C8134" s="35" t="str">
        <f>VLOOKUP(B8134,'[1]EC Sales Date'!$A:$C,2,)</f>
        <v>Robe Courte AIRism Soutien-gorge Intégré (Sans manches)</v>
      </c>
      <c r="D8134" s="36" t="s">
        <v>86</v>
      </c>
      <c r="E8134" s="36" t="s">
        <v>57</v>
      </c>
      <c r="F8134" s="36" t="s">
        <v>57</v>
      </c>
      <c r="G8134" s="36" t="s">
        <v>7504</v>
      </c>
      <c r="H8134" s="36" t="s">
        <v>7504</v>
      </c>
      <c r="I8134" s="36" t="s">
        <v>78</v>
      </c>
      <c r="J8134" s="36" t="s">
        <v>59</v>
      </c>
      <c r="K8134" s="36" t="s">
        <v>10422</v>
      </c>
    </row>
    <row r="8135" spans="1:11" ht="15" customHeight="1">
      <c r="A8135" s="36" t="s">
        <v>10423</v>
      </c>
      <c r="B8135" s="36">
        <v>476901</v>
      </c>
      <c r="C8135" s="35" t="str">
        <f>VLOOKUP(B8135,'[1]EC Sales Date'!$A:$C,2,)</f>
        <v>Robe en Jersey (Demi-manches)</v>
      </c>
      <c r="D8135" s="36" t="s">
        <v>86</v>
      </c>
      <c r="E8135" s="36" t="s">
        <v>57</v>
      </c>
      <c r="F8135" s="36" t="s">
        <v>57</v>
      </c>
      <c r="G8135" s="36" t="s">
        <v>7504</v>
      </c>
      <c r="H8135" s="36" t="s">
        <v>7504</v>
      </c>
      <c r="I8135" s="36" t="s">
        <v>58</v>
      </c>
      <c r="J8135" s="37" t="s">
        <v>123</v>
      </c>
      <c r="K8135" s="36" t="s">
        <v>124</v>
      </c>
    </row>
    <row r="8136" spans="1:11" ht="15" customHeight="1">
      <c r="A8136" s="36" t="s">
        <v>10424</v>
      </c>
      <c r="B8136" s="36">
        <v>477526</v>
      </c>
      <c r="C8136" s="35" t="str">
        <f>VLOOKUP(B8136,'[1]EC Sales Date'!$A:$C,2,)</f>
        <v>Robe à manches volumineuses (Manches courtes)</v>
      </c>
      <c r="D8136" s="36" t="s">
        <v>57</v>
      </c>
      <c r="E8136" s="36" t="s">
        <v>57</v>
      </c>
      <c r="F8136" s="36" t="s">
        <v>57</v>
      </c>
      <c r="G8136" s="36" t="s">
        <v>7504</v>
      </c>
      <c r="H8136" s="36" t="s">
        <v>7504</v>
      </c>
      <c r="I8136" s="36" t="s">
        <v>1345</v>
      </c>
      <c r="J8136" s="36" t="s">
        <v>59</v>
      </c>
      <c r="K8136" s="36" t="s">
        <v>10425</v>
      </c>
    </row>
    <row r="8137" spans="1:11" ht="15" customHeight="1">
      <c r="A8137" s="36" t="s">
        <v>10426</v>
      </c>
      <c r="B8137" s="36">
        <v>477827</v>
      </c>
      <c r="C8137" s="35" t="str">
        <f>VLOOKUP(B8137,'[1]EC Sales Date'!$A:$C,2,)</f>
        <v>Robe à manches volumineuses (Imprimée, Manches courtes)</v>
      </c>
      <c r="D8137" s="36" t="s">
        <v>57</v>
      </c>
      <c r="E8137" s="36" t="s">
        <v>57</v>
      </c>
      <c r="F8137" s="36" t="s">
        <v>57</v>
      </c>
      <c r="G8137" s="36" t="s">
        <v>7504</v>
      </c>
      <c r="H8137" s="36" t="s">
        <v>7504</v>
      </c>
      <c r="I8137" s="36" t="s">
        <v>6068</v>
      </c>
      <c r="J8137" s="36" t="s">
        <v>59</v>
      </c>
      <c r="K8137" s="36" t="s">
        <v>8721</v>
      </c>
    </row>
    <row r="8138" spans="1:11" ht="15" customHeight="1">
      <c r="A8138" s="36" t="s">
        <v>7294</v>
      </c>
      <c r="B8138" s="36">
        <v>477873</v>
      </c>
      <c r="C8138" s="35" t="str">
        <f>VLOOKUP(B8138,'[1]EC Sales Date'!$A:$C,2,)</f>
        <v>Robe Active (Sans manches)</v>
      </c>
      <c r="D8138" s="36" t="s">
        <v>57</v>
      </c>
      <c r="E8138" s="36" t="s">
        <v>57</v>
      </c>
      <c r="F8138" s="36" t="s">
        <v>57</v>
      </c>
      <c r="G8138" s="36" t="s">
        <v>7504</v>
      </c>
      <c r="H8138" s="36" t="s">
        <v>7504</v>
      </c>
      <c r="I8138" s="36" t="s">
        <v>58</v>
      </c>
      <c r="J8138" s="36" t="s">
        <v>59</v>
      </c>
      <c r="K8138" s="36" t="s">
        <v>6755</v>
      </c>
    </row>
    <row r="8139" spans="1:11" ht="15" customHeight="1">
      <c r="A8139" s="36" t="s">
        <v>10427</v>
      </c>
      <c r="B8139" s="36">
        <v>479225</v>
      </c>
      <c r="C8139" s="35" t="str">
        <f>VLOOKUP(B8139,'[1]EC Sales Date'!$A:$C,2,)</f>
        <v>Robe en Coton Mercerisé</v>
      </c>
      <c r="D8139" s="36" t="s">
        <v>86</v>
      </c>
      <c r="E8139" s="36" t="s">
        <v>57</v>
      </c>
      <c r="F8139" s="36" t="s">
        <v>57</v>
      </c>
      <c r="G8139" s="36" t="s">
        <v>7504</v>
      </c>
      <c r="H8139" s="36" t="s">
        <v>7504</v>
      </c>
      <c r="I8139" s="36" t="s">
        <v>58</v>
      </c>
      <c r="J8139" s="36" t="s">
        <v>59</v>
      </c>
      <c r="K8139" s="36" t="s">
        <v>10428</v>
      </c>
    </row>
    <row r="8140" spans="1:11" ht="15" customHeight="1">
      <c r="A8140" s="36" t="s">
        <v>7295</v>
      </c>
      <c r="B8140" s="36">
        <v>475016</v>
      </c>
      <c r="C8140" s="35" t="str">
        <f>VLOOKUP(B8140,'[1]EC Sales Date'!$A:$C,2,)</f>
        <v>Veste AirSense</v>
      </c>
      <c r="D8140" s="36" t="s">
        <v>57</v>
      </c>
      <c r="E8140" s="36" t="s">
        <v>555</v>
      </c>
      <c r="F8140" s="36" t="s">
        <v>555</v>
      </c>
      <c r="G8140" s="36" t="s">
        <v>7504</v>
      </c>
      <c r="H8140" s="36" t="s">
        <v>7504</v>
      </c>
      <c r="I8140" s="36" t="s">
        <v>58</v>
      </c>
      <c r="J8140" s="36" t="s">
        <v>59</v>
      </c>
      <c r="K8140" s="36" t="s">
        <v>2411</v>
      </c>
    </row>
    <row r="8141" spans="1:11" ht="15" customHeight="1">
      <c r="A8141" s="36" t="s">
        <v>7296</v>
      </c>
      <c r="B8141" s="36">
        <v>475016</v>
      </c>
      <c r="C8141" s="35" t="str">
        <f>VLOOKUP(B8141,'[1]EC Sales Date'!$A:$C,2,)</f>
        <v>Veste AirSense</v>
      </c>
      <c r="D8141" s="36" t="s">
        <v>57</v>
      </c>
      <c r="E8141" s="36" t="s">
        <v>555</v>
      </c>
      <c r="F8141" s="36" t="s">
        <v>555</v>
      </c>
      <c r="G8141" s="36" t="s">
        <v>7504</v>
      </c>
      <c r="H8141" s="36" t="s">
        <v>7504</v>
      </c>
      <c r="I8141" s="36" t="s">
        <v>58</v>
      </c>
      <c r="J8141" s="36" t="s">
        <v>59</v>
      </c>
      <c r="K8141" s="36" t="s">
        <v>2409</v>
      </c>
    </row>
    <row r="8142" spans="1:11" ht="15" customHeight="1">
      <c r="A8142" s="36" t="s">
        <v>10429</v>
      </c>
      <c r="B8142" s="36">
        <v>475016</v>
      </c>
      <c r="C8142" s="35" t="str">
        <f>VLOOKUP(B8142,'[1]EC Sales Date'!$A:$C,2,)</f>
        <v>Veste AirSense</v>
      </c>
      <c r="D8142" s="36" t="s">
        <v>56</v>
      </c>
      <c r="E8142" s="36" t="s">
        <v>555</v>
      </c>
      <c r="F8142" s="36" t="s">
        <v>555</v>
      </c>
      <c r="G8142" s="36" t="s">
        <v>7504</v>
      </c>
      <c r="H8142" s="36" t="s">
        <v>7504</v>
      </c>
      <c r="I8142" s="36" t="s">
        <v>58</v>
      </c>
      <c r="J8142" s="36" t="s">
        <v>59</v>
      </c>
      <c r="K8142" s="36" t="s">
        <v>2409</v>
      </c>
    </row>
    <row r="8143" spans="1:11" ht="15" customHeight="1">
      <c r="A8143" s="36" t="s">
        <v>7297</v>
      </c>
      <c r="B8143" s="36">
        <v>476521</v>
      </c>
      <c r="C8143" s="35" t="str">
        <f>VLOOKUP(B8143,'[1]EC Sales Date'!$A:$C,2,)</f>
        <v>Veste Coupe-vent Sans Manches</v>
      </c>
      <c r="D8143" s="36" t="s">
        <v>57</v>
      </c>
      <c r="E8143" s="36" t="s">
        <v>57</v>
      </c>
      <c r="F8143" s="36" t="s">
        <v>57</v>
      </c>
      <c r="G8143" s="36" t="s">
        <v>7504</v>
      </c>
      <c r="H8143" s="36" t="s">
        <v>7504</v>
      </c>
      <c r="I8143" s="36" t="s">
        <v>58</v>
      </c>
      <c r="J8143" s="36" t="s">
        <v>59</v>
      </c>
      <c r="K8143" s="36" t="s">
        <v>7169</v>
      </c>
    </row>
    <row r="8144" spans="1:11" ht="15" customHeight="1">
      <c r="A8144" s="36" t="s">
        <v>7298</v>
      </c>
      <c r="B8144" s="36">
        <v>477704</v>
      </c>
      <c r="C8144" s="35" t="str">
        <f>VLOOKUP(B8144,'[1]EC Sales Date'!$A:$C,2,)</f>
        <v>Blazer AirSense</v>
      </c>
      <c r="D8144" s="36" t="s">
        <v>57</v>
      </c>
      <c r="E8144" s="36" t="s">
        <v>555</v>
      </c>
      <c r="F8144" s="36" t="s">
        <v>555</v>
      </c>
      <c r="G8144" s="36" t="s">
        <v>7504</v>
      </c>
      <c r="H8144" s="36" t="s">
        <v>7504</v>
      </c>
      <c r="I8144" s="36" t="s">
        <v>58</v>
      </c>
      <c r="J8144" s="36" t="s">
        <v>59</v>
      </c>
      <c r="K8144" s="36" t="s">
        <v>2414</v>
      </c>
    </row>
    <row r="8145" spans="1:11" ht="15" customHeight="1">
      <c r="A8145" s="36" t="s">
        <v>7299</v>
      </c>
      <c r="B8145" s="36">
        <v>478923</v>
      </c>
      <c r="C8145" s="35" t="str">
        <f>VLOOKUP(B8145,'[1]EC Sales Date'!$A:$C,2,)</f>
        <v>Surchemise Ultra Stretch</v>
      </c>
      <c r="D8145" s="36" t="s">
        <v>57</v>
      </c>
      <c r="E8145" s="36" t="s">
        <v>57</v>
      </c>
      <c r="F8145" s="36" t="s">
        <v>57</v>
      </c>
      <c r="G8145" s="36" t="s">
        <v>7504</v>
      </c>
      <c r="H8145" s="36" t="s">
        <v>7504</v>
      </c>
      <c r="I8145" s="36" t="s">
        <v>58</v>
      </c>
      <c r="J8145" s="36" t="s">
        <v>59</v>
      </c>
      <c r="K8145" s="36" t="s">
        <v>7300</v>
      </c>
    </row>
    <row r="8146" spans="1:11" ht="15" customHeight="1">
      <c r="A8146" s="36" t="s">
        <v>7301</v>
      </c>
      <c r="B8146" s="36">
        <v>470550</v>
      </c>
      <c r="C8146" s="35" t="str">
        <f>VLOOKUP(B8146,'[1]EC Sales Date'!$A:$C,2,)</f>
        <v>Pantalon AirSense (Long)</v>
      </c>
      <c r="D8146" s="36" t="s">
        <v>86</v>
      </c>
      <c r="E8146" s="36" t="s">
        <v>555</v>
      </c>
      <c r="F8146" s="36" t="s">
        <v>555</v>
      </c>
      <c r="G8146" s="36" t="s">
        <v>7504</v>
      </c>
      <c r="H8146" s="36" t="s">
        <v>7504</v>
      </c>
      <c r="I8146" s="36" t="s">
        <v>58</v>
      </c>
      <c r="J8146" s="36" t="s">
        <v>59</v>
      </c>
      <c r="K8146" s="36" t="s">
        <v>2460</v>
      </c>
    </row>
    <row r="8147" spans="1:11" ht="15" customHeight="1">
      <c r="A8147" s="36" t="s">
        <v>7302</v>
      </c>
      <c r="B8147" s="36">
        <v>470550</v>
      </c>
      <c r="C8147" s="35" t="str">
        <f>VLOOKUP(B8147,'[1]EC Sales Date'!$A:$C,2,)</f>
        <v>Pantalon AirSense (Long)</v>
      </c>
      <c r="D8147" s="36" t="s">
        <v>86</v>
      </c>
      <c r="E8147" s="36" t="s">
        <v>555</v>
      </c>
      <c r="F8147" s="36" t="s">
        <v>555</v>
      </c>
      <c r="G8147" s="36" t="s">
        <v>7504</v>
      </c>
      <c r="H8147" s="36" t="s">
        <v>7504</v>
      </c>
      <c r="I8147" s="36" t="s">
        <v>58</v>
      </c>
      <c r="J8147" s="36" t="s">
        <v>59</v>
      </c>
      <c r="K8147" s="36" t="s">
        <v>2462</v>
      </c>
    </row>
    <row r="8148" spans="1:11" ht="15" customHeight="1">
      <c r="A8148" s="36" t="s">
        <v>7303</v>
      </c>
      <c r="B8148" s="36">
        <v>470553</v>
      </c>
      <c r="C8148" s="35" t="str">
        <f>VLOOKUP(B8148,'[1]EC Sales Date'!$A:$C,2,)</f>
        <v>Pantalon AirSense</v>
      </c>
      <c r="D8148" s="36" t="s">
        <v>86</v>
      </c>
      <c r="E8148" s="36" t="s">
        <v>555</v>
      </c>
      <c r="F8148" s="36" t="s">
        <v>555</v>
      </c>
      <c r="G8148" s="36" t="s">
        <v>7504</v>
      </c>
      <c r="H8148" s="36" t="s">
        <v>7504</v>
      </c>
      <c r="I8148" s="36" t="s">
        <v>58</v>
      </c>
      <c r="J8148" s="36" t="s">
        <v>59</v>
      </c>
      <c r="K8148" s="36" t="s">
        <v>2460</v>
      </c>
    </row>
    <row r="8149" spans="1:11" ht="15" customHeight="1">
      <c r="A8149" s="36" t="s">
        <v>10430</v>
      </c>
      <c r="B8149" s="36">
        <v>470553</v>
      </c>
      <c r="C8149" s="35" t="str">
        <f>VLOOKUP(B8149,'[1]EC Sales Date'!$A:$C,2,)</f>
        <v>Pantalon AirSense</v>
      </c>
      <c r="D8149" s="36" t="s">
        <v>86</v>
      </c>
      <c r="E8149" s="36" t="s">
        <v>555</v>
      </c>
      <c r="F8149" s="36" t="s">
        <v>555</v>
      </c>
      <c r="G8149" s="36" t="s">
        <v>7504</v>
      </c>
      <c r="H8149" s="36" t="s">
        <v>7504</v>
      </c>
      <c r="I8149" s="36" t="s">
        <v>58</v>
      </c>
      <c r="J8149" s="36" t="s">
        <v>59</v>
      </c>
      <c r="K8149" s="36" t="s">
        <v>2460</v>
      </c>
    </row>
    <row r="8150" spans="1:11" ht="15" customHeight="1">
      <c r="A8150" s="36" t="s">
        <v>10431</v>
      </c>
      <c r="B8150" s="36">
        <v>470553</v>
      </c>
      <c r="C8150" s="35" t="str">
        <f>VLOOKUP(B8150,'[1]EC Sales Date'!$A:$C,2,)</f>
        <v>Pantalon AirSense</v>
      </c>
      <c r="D8150" s="36" t="s">
        <v>86</v>
      </c>
      <c r="E8150" s="36" t="s">
        <v>555</v>
      </c>
      <c r="F8150" s="36" t="s">
        <v>555</v>
      </c>
      <c r="G8150" s="36" t="s">
        <v>7504</v>
      </c>
      <c r="H8150" s="36" t="s">
        <v>7504</v>
      </c>
      <c r="I8150" s="36" t="s">
        <v>58</v>
      </c>
      <c r="J8150" s="36" t="s">
        <v>59</v>
      </c>
      <c r="K8150" s="36" t="s">
        <v>2462</v>
      </c>
    </row>
    <row r="8151" spans="1:11" ht="15" customHeight="1">
      <c r="A8151" s="36" t="s">
        <v>7304</v>
      </c>
      <c r="B8151" s="36">
        <v>470553</v>
      </c>
      <c r="C8151" s="35" t="str">
        <f>VLOOKUP(B8151,'[1]EC Sales Date'!$A:$C,2,)</f>
        <v>Pantalon AirSense</v>
      </c>
      <c r="D8151" s="36" t="s">
        <v>86</v>
      </c>
      <c r="E8151" s="36" t="s">
        <v>555</v>
      </c>
      <c r="F8151" s="36" t="s">
        <v>555</v>
      </c>
      <c r="G8151" s="36" t="s">
        <v>7504</v>
      </c>
      <c r="H8151" s="36" t="s">
        <v>7504</v>
      </c>
      <c r="I8151" s="36" t="s">
        <v>58</v>
      </c>
      <c r="J8151" s="36" t="s">
        <v>59</v>
      </c>
      <c r="K8151" s="36" t="s">
        <v>2462</v>
      </c>
    </row>
    <row r="8152" spans="1:11" ht="15" customHeight="1">
      <c r="A8152" s="36" t="s">
        <v>7305</v>
      </c>
      <c r="B8152" s="36">
        <v>470565</v>
      </c>
      <c r="C8152" s="35" t="str">
        <f>VLOOKUP(B8152,'[1]EC Sales Date'!$A:$C,2,)</f>
        <v>Pantalon AirSense (Léger, Long)</v>
      </c>
      <c r="D8152" s="36" t="s">
        <v>86</v>
      </c>
      <c r="E8152" s="36" t="s">
        <v>86</v>
      </c>
      <c r="F8152" s="36" t="s">
        <v>86</v>
      </c>
      <c r="G8152" s="36" t="s">
        <v>7504</v>
      </c>
      <c r="H8152" s="36" t="s">
        <v>7504</v>
      </c>
      <c r="I8152" s="36" t="s">
        <v>58</v>
      </c>
      <c r="J8152" s="36" t="s">
        <v>59</v>
      </c>
      <c r="K8152" s="36" t="s">
        <v>2454</v>
      </c>
    </row>
    <row r="8153" spans="1:11" ht="15" customHeight="1">
      <c r="A8153" s="36" t="s">
        <v>7306</v>
      </c>
      <c r="B8153" s="36">
        <v>470568</v>
      </c>
      <c r="C8153" s="35" t="str">
        <f>VLOOKUP(B8153,'[1]EC Sales Date'!$A:$C,2,)</f>
        <v>Pantalon AirSense (Léger)</v>
      </c>
      <c r="D8153" s="36" t="s">
        <v>86</v>
      </c>
      <c r="E8153" s="36" t="s">
        <v>86</v>
      </c>
      <c r="F8153" s="36" t="s">
        <v>86</v>
      </c>
      <c r="G8153" s="36" t="s">
        <v>7504</v>
      </c>
      <c r="H8153" s="36" t="s">
        <v>7504</v>
      </c>
      <c r="I8153" s="36" t="s">
        <v>58</v>
      </c>
      <c r="J8153" s="36" t="s">
        <v>59</v>
      </c>
      <c r="K8153" s="36" t="s">
        <v>2454</v>
      </c>
    </row>
    <row r="8154" spans="1:11" ht="15" customHeight="1">
      <c r="A8154" s="36" t="s">
        <v>7307</v>
      </c>
      <c r="B8154" s="36">
        <v>470598</v>
      </c>
      <c r="C8154" s="35" t="str">
        <f>VLOOKUP(B8154,'[1]EC Sales Date'!$A:$C,2,)</f>
        <v>Pantalon en lin mélangé</v>
      </c>
      <c r="D8154" s="36" t="s">
        <v>86</v>
      </c>
      <c r="E8154" s="36" t="s">
        <v>57</v>
      </c>
      <c r="F8154" s="36" t="s">
        <v>57</v>
      </c>
      <c r="G8154" s="36" t="s">
        <v>7504</v>
      </c>
      <c r="H8154" s="36" t="s">
        <v>7504</v>
      </c>
      <c r="I8154" s="36" t="s">
        <v>58</v>
      </c>
      <c r="J8154" s="36" t="s">
        <v>59</v>
      </c>
      <c r="K8154" s="36" t="s">
        <v>2424</v>
      </c>
    </row>
    <row r="8155" spans="1:11" ht="15" customHeight="1">
      <c r="A8155" s="36" t="s">
        <v>7308</v>
      </c>
      <c r="B8155" s="36">
        <v>477637</v>
      </c>
      <c r="C8155" s="35" t="str">
        <f>VLOOKUP(B8155,'[1]EC Sales Date'!$A:$C,2,)</f>
        <v>Pantalon en lin mélangé (Rayé)</v>
      </c>
      <c r="D8155" s="36" t="s">
        <v>86</v>
      </c>
      <c r="E8155" s="36" t="s">
        <v>57</v>
      </c>
      <c r="F8155" s="36" t="s">
        <v>57</v>
      </c>
      <c r="G8155" s="36" t="s">
        <v>7504</v>
      </c>
      <c r="H8155" s="36" t="s">
        <v>7504</v>
      </c>
      <c r="I8155" s="36" t="s">
        <v>58</v>
      </c>
      <c r="J8155" s="36" t="s">
        <v>59</v>
      </c>
      <c r="K8155" s="36" t="s">
        <v>2424</v>
      </c>
    </row>
    <row r="8156" spans="1:11" ht="15" customHeight="1">
      <c r="A8156" s="36" t="s">
        <v>7309</v>
      </c>
      <c r="B8156" s="36">
        <v>478518</v>
      </c>
      <c r="C8156" s="35" t="str">
        <f>VLOOKUP(B8156,'[1]EC Sales Date'!$A:$C,2,)</f>
        <v>Pantalon en Lin mélangé (Long)</v>
      </c>
      <c r="D8156" s="36" t="s">
        <v>86</v>
      </c>
      <c r="E8156" s="36" t="s">
        <v>57</v>
      </c>
      <c r="F8156" s="36" t="s">
        <v>57</v>
      </c>
      <c r="G8156" s="36" t="s">
        <v>7504</v>
      </c>
      <c r="H8156" s="36" t="s">
        <v>7504</v>
      </c>
      <c r="I8156" s="36" t="s">
        <v>58</v>
      </c>
      <c r="J8156" s="36" t="s">
        <v>59</v>
      </c>
      <c r="K8156" s="36" t="s">
        <v>2424</v>
      </c>
    </row>
    <row r="8157" spans="1:11" ht="15" customHeight="1">
      <c r="A8157" s="36" t="s">
        <v>7310</v>
      </c>
      <c r="B8157" s="36">
        <v>478519</v>
      </c>
      <c r="C8157" s="35" t="str">
        <f>VLOOKUP(B8157,'[1]EC Sales Date'!$A:$C,2,)</f>
        <v>Pantalon en lin mélangé (Rayé, long)</v>
      </c>
      <c r="D8157" s="36" t="s">
        <v>86</v>
      </c>
      <c r="E8157" s="36" t="s">
        <v>57</v>
      </c>
      <c r="F8157" s="36" t="s">
        <v>57</v>
      </c>
      <c r="G8157" s="36" t="s">
        <v>7504</v>
      </c>
      <c r="H8157" s="36" t="s">
        <v>7504</v>
      </c>
      <c r="I8157" s="36" t="s">
        <v>58</v>
      </c>
      <c r="J8157" s="36" t="s">
        <v>59</v>
      </c>
      <c r="K8157" s="36" t="s">
        <v>2424</v>
      </c>
    </row>
    <row r="8158" spans="1:11" ht="15" customHeight="1">
      <c r="A8158" s="36" t="s">
        <v>7311</v>
      </c>
      <c r="B8158" s="36">
        <v>470603</v>
      </c>
      <c r="C8158" s="35" t="str">
        <f>VLOOKUP(B8158,'[1]EC Sales Date'!$A:$C,2,)</f>
        <v>Pantalon chino large plissé</v>
      </c>
      <c r="D8158" s="36" t="s">
        <v>86</v>
      </c>
      <c r="E8158" s="36" t="s">
        <v>140</v>
      </c>
      <c r="F8158" s="36" t="s">
        <v>140</v>
      </c>
      <c r="G8158" s="36" t="s">
        <v>7504</v>
      </c>
      <c r="H8158" s="36" t="s">
        <v>7504</v>
      </c>
      <c r="I8158" s="36" t="s">
        <v>58</v>
      </c>
      <c r="J8158" s="37" t="s">
        <v>123</v>
      </c>
      <c r="K8158" s="36" t="s">
        <v>262</v>
      </c>
    </row>
    <row r="8159" spans="1:11" ht="15" customHeight="1">
      <c r="A8159" s="36" t="s">
        <v>10432</v>
      </c>
      <c r="B8159" s="36">
        <v>470612</v>
      </c>
      <c r="C8159" s="35" t="str">
        <f>VLOOKUP(B8159,'[1]EC Sales Date'!$A:$C,2,)</f>
        <v>Short Ultra Stretch</v>
      </c>
      <c r="D8159" s="36" t="s">
        <v>57</v>
      </c>
      <c r="E8159" s="36" t="s">
        <v>57</v>
      </c>
      <c r="F8159" s="36" t="s">
        <v>57</v>
      </c>
      <c r="G8159" s="36" t="s">
        <v>7504</v>
      </c>
      <c r="H8159" s="36" t="s">
        <v>7504</v>
      </c>
      <c r="I8159" s="36" t="s">
        <v>58</v>
      </c>
      <c r="J8159" s="36" t="s">
        <v>59</v>
      </c>
      <c r="K8159" s="36" t="s">
        <v>10433</v>
      </c>
    </row>
    <row r="8160" spans="1:11" ht="15" customHeight="1">
      <c r="A8160" s="36" t="s">
        <v>10434</v>
      </c>
      <c r="B8160" s="36">
        <v>470612</v>
      </c>
      <c r="C8160" s="35" t="str">
        <f>VLOOKUP(B8160,'[1]EC Sales Date'!$A:$C,2,)</f>
        <v>Short Ultra Stretch</v>
      </c>
      <c r="D8160" s="36" t="s">
        <v>86</v>
      </c>
      <c r="E8160" s="36" t="s">
        <v>57</v>
      </c>
      <c r="F8160" s="36" t="s">
        <v>57</v>
      </c>
      <c r="G8160" s="36" t="s">
        <v>7504</v>
      </c>
      <c r="H8160" s="36" t="s">
        <v>7504</v>
      </c>
      <c r="I8160" s="36" t="s">
        <v>58</v>
      </c>
      <c r="J8160" s="36" t="s">
        <v>59</v>
      </c>
      <c r="K8160" s="36" t="s">
        <v>10433</v>
      </c>
    </row>
    <row r="8161" spans="1:11" ht="15" customHeight="1">
      <c r="A8161" s="36" t="s">
        <v>10435</v>
      </c>
      <c r="B8161" s="36">
        <v>470615</v>
      </c>
      <c r="C8161" s="35" t="str">
        <f>VLOOKUP(B8161,'[1]EC Sales Date'!$A:$C,2,)</f>
        <v>Short chino</v>
      </c>
      <c r="D8161" s="36" t="s">
        <v>56</v>
      </c>
      <c r="E8161" s="36" t="s">
        <v>427</v>
      </c>
      <c r="F8161" s="36" t="s">
        <v>7504</v>
      </c>
      <c r="G8161" s="36" t="s">
        <v>7504</v>
      </c>
      <c r="H8161" s="36" t="s">
        <v>7504</v>
      </c>
      <c r="I8161" s="36" t="s">
        <v>58</v>
      </c>
      <c r="J8161" s="37" t="s">
        <v>123</v>
      </c>
      <c r="K8161" s="36" t="s">
        <v>262</v>
      </c>
    </row>
    <row r="8162" spans="1:11" ht="15" customHeight="1">
      <c r="A8162" s="36" t="s">
        <v>10436</v>
      </c>
      <c r="B8162" s="36">
        <v>470615</v>
      </c>
      <c r="C8162" s="35" t="str">
        <f>VLOOKUP(B8162,'[1]EC Sales Date'!$A:$C,2,)</f>
        <v>Short chino</v>
      </c>
      <c r="D8162" s="36" t="s">
        <v>427</v>
      </c>
      <c r="E8162" s="36" t="s">
        <v>427</v>
      </c>
      <c r="F8162" s="36" t="s">
        <v>7504</v>
      </c>
      <c r="G8162" s="36" t="s">
        <v>7504</v>
      </c>
      <c r="H8162" s="36" t="s">
        <v>7504</v>
      </c>
      <c r="I8162" s="36" t="s">
        <v>58</v>
      </c>
      <c r="J8162" s="37" t="s">
        <v>123</v>
      </c>
      <c r="K8162" s="36" t="s">
        <v>262</v>
      </c>
    </row>
    <row r="8163" spans="1:11" ht="15" customHeight="1">
      <c r="A8163" s="36" t="s">
        <v>10437</v>
      </c>
      <c r="B8163" s="36">
        <v>470617</v>
      </c>
      <c r="C8163" s="35" t="str">
        <f>VLOOKUP(B8163,'[1]EC Sales Date'!$A:$C,2,)</f>
        <v>Short utilitaire</v>
      </c>
      <c r="D8163" s="36" t="s">
        <v>56</v>
      </c>
      <c r="E8163" s="36" t="s">
        <v>86</v>
      </c>
      <c r="F8163" s="36" t="s">
        <v>86</v>
      </c>
      <c r="G8163" s="36" t="s">
        <v>7504</v>
      </c>
      <c r="H8163" s="36" t="s">
        <v>7504</v>
      </c>
      <c r="I8163" s="36" t="s">
        <v>78</v>
      </c>
      <c r="J8163" s="36" t="s">
        <v>59</v>
      </c>
      <c r="K8163" s="36" t="s">
        <v>6122</v>
      </c>
    </row>
    <row r="8164" spans="1:11" ht="15" customHeight="1">
      <c r="A8164" s="36" t="s">
        <v>10438</v>
      </c>
      <c r="B8164" s="36">
        <v>470617</v>
      </c>
      <c r="C8164" s="35" t="str">
        <f>VLOOKUP(B8164,'[1]EC Sales Date'!$A:$C,2,)</f>
        <v>Short utilitaire</v>
      </c>
      <c r="D8164" s="36" t="s">
        <v>86</v>
      </c>
      <c r="E8164" s="36" t="s">
        <v>86</v>
      </c>
      <c r="F8164" s="36" t="s">
        <v>86</v>
      </c>
      <c r="G8164" s="36" t="s">
        <v>7504</v>
      </c>
      <c r="H8164" s="36" t="s">
        <v>7504</v>
      </c>
      <c r="I8164" s="36" t="s">
        <v>78</v>
      </c>
      <c r="J8164" s="36" t="s">
        <v>59</v>
      </c>
      <c r="K8164" s="36" t="s">
        <v>6122</v>
      </c>
    </row>
    <row r="8165" spans="1:11" ht="15" customHeight="1">
      <c r="A8165" s="36" t="s">
        <v>10439</v>
      </c>
      <c r="B8165" s="36">
        <v>470617</v>
      </c>
      <c r="C8165" s="35" t="str">
        <f>VLOOKUP(B8165,'[1]EC Sales Date'!$A:$C,2,)</f>
        <v>Short utilitaire</v>
      </c>
      <c r="D8165" s="36" t="s">
        <v>86</v>
      </c>
      <c r="E8165" s="36" t="s">
        <v>86</v>
      </c>
      <c r="F8165" s="36" t="s">
        <v>86</v>
      </c>
      <c r="G8165" s="36" t="s">
        <v>7504</v>
      </c>
      <c r="H8165" s="36" t="s">
        <v>7504</v>
      </c>
      <c r="I8165" s="36" t="s">
        <v>78</v>
      </c>
      <c r="J8165" s="36" t="s">
        <v>59</v>
      </c>
      <c r="K8165" s="36" t="s">
        <v>6122</v>
      </c>
    </row>
    <row r="8166" spans="1:11" ht="15" customHeight="1">
      <c r="A8166" s="36" t="s">
        <v>10440</v>
      </c>
      <c r="B8166" s="36">
        <v>477206</v>
      </c>
      <c r="C8166" s="35" t="str">
        <f>VLOOKUP(B8166,'[1]EC Sales Date'!$A:$C,2,)</f>
        <v>Short en Nylon (Imprimé)</v>
      </c>
      <c r="D8166" s="36" t="s">
        <v>57</v>
      </c>
      <c r="E8166" s="36" t="s">
        <v>57</v>
      </c>
      <c r="F8166" s="36" t="s">
        <v>57</v>
      </c>
      <c r="G8166" s="36" t="s">
        <v>7504</v>
      </c>
      <c r="H8166" s="36" t="s">
        <v>7504</v>
      </c>
      <c r="I8166" s="36" t="s">
        <v>78</v>
      </c>
      <c r="J8166" s="36" t="s">
        <v>59</v>
      </c>
      <c r="K8166" s="36" t="s">
        <v>10441</v>
      </c>
    </row>
    <row r="8167" spans="1:11" ht="15" customHeight="1">
      <c r="A8167" s="36" t="s">
        <v>10442</v>
      </c>
      <c r="B8167" s="36">
        <v>477206</v>
      </c>
      <c r="C8167" s="35" t="str">
        <f>VLOOKUP(B8167,'[1]EC Sales Date'!$A:$C,2,)</f>
        <v>Short en Nylon (Imprimé)</v>
      </c>
      <c r="D8167" s="36" t="s">
        <v>86</v>
      </c>
      <c r="E8167" s="36" t="s">
        <v>57</v>
      </c>
      <c r="F8167" s="36" t="s">
        <v>57</v>
      </c>
      <c r="G8167" s="36" t="s">
        <v>7504</v>
      </c>
      <c r="H8167" s="36" t="s">
        <v>7504</v>
      </c>
      <c r="I8167" s="36" t="s">
        <v>78</v>
      </c>
      <c r="J8167" s="36" t="s">
        <v>59</v>
      </c>
      <c r="K8167" s="36" t="s">
        <v>10441</v>
      </c>
    </row>
    <row r="8168" spans="1:11" ht="15" customHeight="1">
      <c r="A8168" s="36" t="s">
        <v>7312</v>
      </c>
      <c r="B8168" s="36">
        <v>470619</v>
      </c>
      <c r="C8168" s="35" t="str">
        <f>VLOOKUP(B8168,'[1]EC Sales Date'!$A:$C,2,)</f>
        <v>Short chino</v>
      </c>
      <c r="D8168" s="36" t="s">
        <v>86</v>
      </c>
      <c r="E8168" s="36" t="s">
        <v>57</v>
      </c>
      <c r="F8168" s="36" t="s">
        <v>57</v>
      </c>
      <c r="G8168" s="36" t="s">
        <v>7504</v>
      </c>
      <c r="H8168" s="36" t="s">
        <v>7504</v>
      </c>
      <c r="I8168" s="36" t="s">
        <v>58</v>
      </c>
      <c r="J8168" s="37" t="s">
        <v>123</v>
      </c>
      <c r="K8168" s="36" t="s">
        <v>262</v>
      </c>
    </row>
    <row r="8169" spans="1:11" ht="15" customHeight="1">
      <c r="A8169" s="36" t="s">
        <v>10443</v>
      </c>
      <c r="B8169" s="36">
        <v>470628</v>
      </c>
      <c r="C8169" s="35" t="str">
        <f>VLOOKUP(B8169,'[1]EC Sales Date'!$A:$C,2,)</f>
        <v>Short en lin mélangé</v>
      </c>
      <c r="D8169" s="36" t="s">
        <v>57</v>
      </c>
      <c r="E8169" s="36" t="s">
        <v>57</v>
      </c>
      <c r="F8169" s="36" t="s">
        <v>57</v>
      </c>
      <c r="G8169" s="36" t="s">
        <v>7504</v>
      </c>
      <c r="H8169" s="36" t="s">
        <v>7504</v>
      </c>
      <c r="I8169" s="36" t="s">
        <v>58</v>
      </c>
      <c r="J8169" s="37" t="s">
        <v>123</v>
      </c>
      <c r="K8169" s="36" t="s">
        <v>2443</v>
      </c>
    </row>
    <row r="8170" spans="1:11" ht="15" customHeight="1">
      <c r="A8170" s="36" t="s">
        <v>10444</v>
      </c>
      <c r="B8170" s="36">
        <v>470629</v>
      </c>
      <c r="C8170" s="35" t="str">
        <f>VLOOKUP(B8170,'[1]EC Sales Date'!$A:$C,2,)</f>
        <v>Short en lin mélangé (Rayures)</v>
      </c>
      <c r="D8170" s="36" t="s">
        <v>57</v>
      </c>
      <c r="E8170" s="36" t="s">
        <v>57</v>
      </c>
      <c r="F8170" s="36" t="s">
        <v>57</v>
      </c>
      <c r="G8170" s="36" t="s">
        <v>7504</v>
      </c>
      <c r="H8170" s="36" t="s">
        <v>7504</v>
      </c>
      <c r="I8170" s="36" t="s">
        <v>58</v>
      </c>
      <c r="J8170" s="37" t="s">
        <v>123</v>
      </c>
      <c r="K8170" s="36" t="s">
        <v>2443</v>
      </c>
    </row>
    <row r="8171" spans="1:11" ht="15" customHeight="1">
      <c r="A8171" s="36" t="s">
        <v>10445</v>
      </c>
      <c r="B8171" s="36">
        <v>470635</v>
      </c>
      <c r="C8171" s="35" t="str">
        <f>VLOOKUP(B8171,'[1]EC Sales Date'!$A:$C,2,)</f>
        <v>Short Large</v>
      </c>
      <c r="D8171" s="36" t="s">
        <v>86</v>
      </c>
      <c r="E8171" s="36" t="s">
        <v>57</v>
      </c>
      <c r="F8171" s="36" t="s">
        <v>57</v>
      </c>
      <c r="G8171" s="36" t="s">
        <v>7504</v>
      </c>
      <c r="H8171" s="36" t="s">
        <v>7504</v>
      </c>
      <c r="I8171" s="36" t="s">
        <v>58</v>
      </c>
      <c r="J8171" s="37" t="s">
        <v>123</v>
      </c>
      <c r="K8171" s="36" t="s">
        <v>76</v>
      </c>
    </row>
    <row r="8172" spans="1:11" ht="15" customHeight="1">
      <c r="A8172" s="36" t="s">
        <v>10446</v>
      </c>
      <c r="B8172" s="36">
        <v>477165</v>
      </c>
      <c r="C8172" s="35" t="str">
        <f>VLOOKUP(B8172,'[1]EC Sales Date'!$A:$C,2,)</f>
        <v>Short utilitaire en denim</v>
      </c>
      <c r="D8172" s="36" t="s">
        <v>56</v>
      </c>
      <c r="E8172" s="36" t="s">
        <v>57</v>
      </c>
      <c r="F8172" s="36" t="s">
        <v>57</v>
      </c>
      <c r="G8172" s="36" t="s">
        <v>7504</v>
      </c>
      <c r="H8172" s="36" t="s">
        <v>7504</v>
      </c>
      <c r="I8172" s="36" t="s">
        <v>58</v>
      </c>
      <c r="J8172" s="37" t="s">
        <v>123</v>
      </c>
      <c r="K8172" s="36" t="s">
        <v>76</v>
      </c>
    </row>
    <row r="8173" spans="1:11" ht="15" customHeight="1">
      <c r="A8173" s="36" t="s">
        <v>10447</v>
      </c>
      <c r="B8173" s="36">
        <v>477165</v>
      </c>
      <c r="C8173" s="35" t="str">
        <f>VLOOKUP(B8173,'[1]EC Sales Date'!$A:$C,2,)</f>
        <v>Short utilitaire en denim</v>
      </c>
      <c r="D8173" s="36" t="s">
        <v>56</v>
      </c>
      <c r="E8173" s="36" t="s">
        <v>57</v>
      </c>
      <c r="F8173" s="36" t="s">
        <v>57</v>
      </c>
      <c r="G8173" s="36" t="s">
        <v>7504</v>
      </c>
      <c r="H8173" s="36" t="s">
        <v>7504</v>
      </c>
      <c r="I8173" s="36" t="s">
        <v>58</v>
      </c>
      <c r="J8173" s="37" t="s">
        <v>123</v>
      </c>
      <c r="K8173" s="36" t="s">
        <v>76</v>
      </c>
    </row>
    <row r="8174" spans="1:11" ht="15" customHeight="1">
      <c r="A8174" s="36" t="s">
        <v>10448</v>
      </c>
      <c r="B8174" s="36">
        <v>477165</v>
      </c>
      <c r="C8174" s="35" t="str">
        <f>VLOOKUP(B8174,'[1]EC Sales Date'!$A:$C,2,)</f>
        <v>Short utilitaire en denim</v>
      </c>
      <c r="D8174" s="36" t="s">
        <v>56</v>
      </c>
      <c r="E8174" s="36" t="s">
        <v>86</v>
      </c>
      <c r="F8174" s="36" t="s">
        <v>86</v>
      </c>
      <c r="G8174" s="36" t="s">
        <v>57</v>
      </c>
      <c r="H8174" s="36" t="s">
        <v>7504</v>
      </c>
      <c r="I8174" s="36" t="s">
        <v>58</v>
      </c>
      <c r="J8174" s="37" t="s">
        <v>123</v>
      </c>
      <c r="K8174" s="36" t="s">
        <v>76</v>
      </c>
    </row>
    <row r="8175" spans="1:11" ht="15" customHeight="1">
      <c r="A8175" s="36" t="s">
        <v>7313</v>
      </c>
      <c r="B8175" s="36">
        <v>476194</v>
      </c>
      <c r="C8175" s="35" t="str">
        <f>VLOOKUP(B8175,'[1]EC Sales Date'!$A:$C,2,)</f>
        <v>Short cargo large</v>
      </c>
      <c r="D8175" s="36" t="s">
        <v>57</v>
      </c>
      <c r="E8175" s="36" t="s">
        <v>57</v>
      </c>
      <c r="F8175" s="36" t="s">
        <v>57</v>
      </c>
      <c r="G8175" s="36" t="s">
        <v>7504</v>
      </c>
      <c r="H8175" s="36" t="s">
        <v>7504</v>
      </c>
      <c r="I8175" s="36" t="s">
        <v>58</v>
      </c>
      <c r="J8175" s="36" t="s">
        <v>59</v>
      </c>
      <c r="K8175" s="36" t="s">
        <v>7314</v>
      </c>
    </row>
    <row r="8176" spans="1:11" ht="15" customHeight="1">
      <c r="A8176" s="36" t="s">
        <v>7315</v>
      </c>
      <c r="B8176" s="36">
        <v>476195</v>
      </c>
      <c r="C8176" s="35" t="str">
        <f>VLOOKUP(B8176,'[1]EC Sales Date'!$A:$C,2,)</f>
        <v>Bermuda cargo large</v>
      </c>
      <c r="D8176" s="36" t="s">
        <v>86</v>
      </c>
      <c r="E8176" s="36" t="s">
        <v>57</v>
      </c>
      <c r="F8176" s="36" t="s">
        <v>57</v>
      </c>
      <c r="G8176" s="36" t="s">
        <v>7504</v>
      </c>
      <c r="H8176" s="36" t="s">
        <v>7504</v>
      </c>
      <c r="I8176" s="36" t="s">
        <v>58</v>
      </c>
      <c r="J8176" s="36" t="s">
        <v>59</v>
      </c>
      <c r="K8176" s="36" t="s">
        <v>7316</v>
      </c>
    </row>
    <row r="8177" spans="1:11" ht="15" customHeight="1">
      <c r="A8177" s="36" t="s">
        <v>10449</v>
      </c>
      <c r="B8177" s="36">
        <v>479282</v>
      </c>
      <c r="C8177" s="35" t="str">
        <f>VLOOKUP(B8177,'[1]EC Sales Date'!$A:$C,2,)</f>
        <v>T-shirt UT POP MART</v>
      </c>
      <c r="D8177" s="36" t="s">
        <v>86</v>
      </c>
      <c r="E8177" s="36" t="s">
        <v>86</v>
      </c>
      <c r="F8177" s="36" t="s">
        <v>86</v>
      </c>
      <c r="G8177" s="36" t="s">
        <v>7504</v>
      </c>
      <c r="H8177" s="36" t="s">
        <v>7504</v>
      </c>
      <c r="I8177" s="36" t="s">
        <v>58</v>
      </c>
      <c r="J8177" s="36" t="s">
        <v>59</v>
      </c>
      <c r="K8177" s="36" t="s">
        <v>2420</v>
      </c>
    </row>
    <row r="8178" spans="1:11" ht="15" customHeight="1">
      <c r="A8178" s="36" t="s">
        <v>6902</v>
      </c>
      <c r="B8178" s="36">
        <v>475901</v>
      </c>
      <c r="C8178" s="35" t="str">
        <f>VLOOKUP(B8178,'[1]EC Sales Date'!$A:$C,2,)</f>
        <v>Chemise sans repassage coupe slim (Col boutonné)</v>
      </c>
      <c r="D8178" s="36" t="s">
        <v>86</v>
      </c>
      <c r="E8178" s="36" t="s">
        <v>86</v>
      </c>
      <c r="F8178" s="36" t="s">
        <v>86</v>
      </c>
      <c r="G8178" s="36" t="s">
        <v>7504</v>
      </c>
      <c r="H8178" s="36" t="s">
        <v>7504</v>
      </c>
      <c r="I8178" s="36" t="s">
        <v>58</v>
      </c>
      <c r="J8178" s="37" t="s">
        <v>123</v>
      </c>
      <c r="K8178" s="36" t="s">
        <v>124</v>
      </c>
    </row>
    <row r="8179" spans="1:11" ht="15" customHeight="1">
      <c r="A8179" s="36" t="s">
        <v>9933</v>
      </c>
      <c r="B8179" s="36">
        <v>475903</v>
      </c>
      <c r="C8179" s="35" t="e">
        <f>VLOOKUP(B8179,'[1]EC Sales Date'!$A:$C,2,)</f>
        <v>#N/A</v>
      </c>
      <c r="D8179" s="36" t="s">
        <v>86</v>
      </c>
      <c r="E8179" s="36" t="s">
        <v>86</v>
      </c>
      <c r="F8179" s="36" t="s">
        <v>86</v>
      </c>
      <c r="G8179" s="36" t="s">
        <v>7504</v>
      </c>
      <c r="H8179" s="36" t="s">
        <v>7504</v>
      </c>
      <c r="I8179" s="36" t="s">
        <v>58</v>
      </c>
      <c r="J8179" s="37" t="s">
        <v>123</v>
      </c>
      <c r="K8179" s="36" t="s">
        <v>124</v>
      </c>
    </row>
    <row r="8180" spans="1:11" ht="15" customHeight="1">
      <c r="A8180" s="36" t="s">
        <v>9934</v>
      </c>
      <c r="B8180" s="36">
        <v>475905</v>
      </c>
      <c r="C8180" s="35" t="e">
        <f>VLOOKUP(B8180,'[1]EC Sales Date'!$A:$C,2,)</f>
        <v>#N/A</v>
      </c>
      <c r="D8180" s="36" t="s">
        <v>86</v>
      </c>
      <c r="E8180" s="36" t="s">
        <v>86</v>
      </c>
      <c r="F8180" s="36" t="s">
        <v>86</v>
      </c>
      <c r="G8180" s="36" t="s">
        <v>7504</v>
      </c>
      <c r="H8180" s="36" t="s">
        <v>7504</v>
      </c>
      <c r="I8180" s="36" t="s">
        <v>58</v>
      </c>
      <c r="J8180" s="37" t="s">
        <v>123</v>
      </c>
      <c r="K8180" s="36" t="s">
        <v>124</v>
      </c>
    </row>
    <row r="8181" spans="1:11" ht="15" customHeight="1">
      <c r="A8181" s="36" t="s">
        <v>9935</v>
      </c>
      <c r="B8181" s="36">
        <v>475907</v>
      </c>
      <c r="C8181" s="35" t="e">
        <f>VLOOKUP(B8181,'[1]EC Sales Date'!$A:$C,2,)</f>
        <v>#N/A</v>
      </c>
      <c r="D8181" s="36" t="s">
        <v>86</v>
      </c>
      <c r="E8181" s="36" t="s">
        <v>86</v>
      </c>
      <c r="F8181" s="36" t="s">
        <v>86</v>
      </c>
      <c r="G8181" s="36" t="s">
        <v>7504</v>
      </c>
      <c r="H8181" s="36" t="s">
        <v>7504</v>
      </c>
      <c r="I8181" s="36" t="s">
        <v>58</v>
      </c>
      <c r="J8181" s="37" t="s">
        <v>123</v>
      </c>
      <c r="K8181" s="36" t="s">
        <v>124</v>
      </c>
    </row>
    <row r="8182" spans="1:11" ht="15" customHeight="1">
      <c r="A8182" s="36" t="s">
        <v>9936</v>
      </c>
      <c r="B8182" s="36">
        <v>475909</v>
      </c>
      <c r="C8182" s="35" t="e">
        <f>VLOOKUP(B8182,'[1]EC Sales Date'!$A:$C,2,)</f>
        <v>#N/A</v>
      </c>
      <c r="D8182" s="36" t="s">
        <v>86</v>
      </c>
      <c r="E8182" s="36" t="s">
        <v>86</v>
      </c>
      <c r="F8182" s="36" t="s">
        <v>86</v>
      </c>
      <c r="G8182" s="36" t="s">
        <v>7504</v>
      </c>
      <c r="H8182" s="36" t="s">
        <v>7504</v>
      </c>
      <c r="I8182" s="36" t="s">
        <v>58</v>
      </c>
      <c r="J8182" s="37" t="s">
        <v>123</v>
      </c>
      <c r="K8182" s="36" t="s">
        <v>124</v>
      </c>
    </row>
    <row r="8183" spans="1:11" ht="15" customHeight="1">
      <c r="A8183" s="36" t="s">
        <v>6903</v>
      </c>
      <c r="B8183" s="36">
        <v>477831</v>
      </c>
      <c r="C8183" s="35" t="str">
        <f>VLOOKUP(B8183,'[1]EC Sales Date'!$A:$C,2,)</f>
        <v>Chemise sans repassage coupe slim (Col boutonné, rayée)</v>
      </c>
      <c r="D8183" s="36" t="s">
        <v>86</v>
      </c>
      <c r="E8183" s="36" t="s">
        <v>86</v>
      </c>
      <c r="F8183" s="36" t="s">
        <v>86</v>
      </c>
      <c r="G8183" s="36" t="s">
        <v>7504</v>
      </c>
      <c r="H8183" s="36" t="s">
        <v>7504</v>
      </c>
      <c r="I8183" s="36" t="s">
        <v>58</v>
      </c>
      <c r="J8183" s="37" t="s">
        <v>123</v>
      </c>
      <c r="K8183" s="36" t="s">
        <v>124</v>
      </c>
    </row>
    <row r="8184" spans="1:11" ht="15" customHeight="1">
      <c r="A8184" s="36" t="s">
        <v>9937</v>
      </c>
      <c r="B8184" s="36">
        <v>477835</v>
      </c>
      <c r="C8184" s="35" t="e">
        <f>VLOOKUP(B8184,'[1]EC Sales Date'!$A:$C,2,)</f>
        <v>#N/A</v>
      </c>
      <c r="D8184" s="36" t="s">
        <v>86</v>
      </c>
      <c r="E8184" s="36" t="s">
        <v>86</v>
      </c>
      <c r="F8184" s="36" t="s">
        <v>86</v>
      </c>
      <c r="G8184" s="36" t="s">
        <v>7504</v>
      </c>
      <c r="H8184" s="36" t="s">
        <v>7504</v>
      </c>
      <c r="I8184" s="36" t="s">
        <v>58</v>
      </c>
      <c r="J8184" s="37" t="s">
        <v>123</v>
      </c>
      <c r="K8184" s="36" t="s">
        <v>124</v>
      </c>
    </row>
    <row r="8185" spans="1:11" ht="15" customHeight="1">
      <c r="A8185" s="36" t="s">
        <v>9938</v>
      </c>
      <c r="B8185" s="36">
        <v>477841</v>
      </c>
      <c r="C8185" s="35" t="e">
        <f>VLOOKUP(B8185,'[1]EC Sales Date'!$A:$C,2,)</f>
        <v>#N/A</v>
      </c>
      <c r="D8185" s="36" t="s">
        <v>86</v>
      </c>
      <c r="E8185" s="36" t="s">
        <v>86</v>
      </c>
      <c r="F8185" s="36" t="s">
        <v>86</v>
      </c>
      <c r="G8185" s="36" t="s">
        <v>7504</v>
      </c>
      <c r="H8185" s="36" t="s">
        <v>7504</v>
      </c>
      <c r="I8185" s="36" t="s">
        <v>58</v>
      </c>
      <c r="J8185" s="37" t="s">
        <v>123</v>
      </c>
      <c r="K8185" s="36" t="s">
        <v>124</v>
      </c>
    </row>
    <row r="8186" spans="1:11" ht="15" customHeight="1">
      <c r="A8186" s="36" t="s">
        <v>6904</v>
      </c>
      <c r="B8186" s="36">
        <v>475940</v>
      </c>
      <c r="C8186" s="35" t="str">
        <f>VLOOKUP(B8186,'[1]EC Sales Date'!$A:$C,2,)</f>
        <v>Chemise sans repassage (Col boutonné)</v>
      </c>
      <c r="D8186" s="36" t="s">
        <v>86</v>
      </c>
      <c r="E8186" s="36" t="s">
        <v>86</v>
      </c>
      <c r="F8186" s="36" t="s">
        <v>86</v>
      </c>
      <c r="G8186" s="36" t="s">
        <v>7504</v>
      </c>
      <c r="H8186" s="36" t="s">
        <v>7504</v>
      </c>
      <c r="I8186" s="36" t="s">
        <v>58</v>
      </c>
      <c r="J8186" s="37" t="s">
        <v>123</v>
      </c>
      <c r="K8186" s="36" t="s">
        <v>124</v>
      </c>
    </row>
    <row r="8187" spans="1:11" ht="15" customHeight="1">
      <c r="A8187" s="36" t="s">
        <v>9939</v>
      </c>
      <c r="B8187" s="36">
        <v>475942</v>
      </c>
      <c r="C8187" s="35" t="e">
        <f>VLOOKUP(B8187,'[1]EC Sales Date'!$A:$C,2,)</f>
        <v>#N/A</v>
      </c>
      <c r="D8187" s="36" t="s">
        <v>86</v>
      </c>
      <c r="E8187" s="36" t="s">
        <v>86</v>
      </c>
      <c r="F8187" s="36" t="s">
        <v>86</v>
      </c>
      <c r="G8187" s="36" t="s">
        <v>7504</v>
      </c>
      <c r="H8187" s="36" t="s">
        <v>7504</v>
      </c>
      <c r="I8187" s="36" t="s">
        <v>58</v>
      </c>
      <c r="J8187" s="37" t="s">
        <v>123</v>
      </c>
      <c r="K8187" s="36" t="s">
        <v>124</v>
      </c>
    </row>
    <row r="8188" spans="1:11" ht="15" customHeight="1">
      <c r="A8188" s="36" t="s">
        <v>9940</v>
      </c>
      <c r="B8188" s="36">
        <v>475944</v>
      </c>
      <c r="C8188" s="35" t="e">
        <f>VLOOKUP(B8188,'[1]EC Sales Date'!$A:$C,2,)</f>
        <v>#N/A</v>
      </c>
      <c r="D8188" s="36" t="s">
        <v>86</v>
      </c>
      <c r="E8188" s="36" t="s">
        <v>86</v>
      </c>
      <c r="F8188" s="36" t="s">
        <v>86</v>
      </c>
      <c r="G8188" s="36" t="s">
        <v>7504</v>
      </c>
      <c r="H8188" s="36" t="s">
        <v>7504</v>
      </c>
      <c r="I8188" s="36" t="s">
        <v>58</v>
      </c>
      <c r="J8188" s="37" t="s">
        <v>123</v>
      </c>
      <c r="K8188" s="36" t="s">
        <v>124</v>
      </c>
    </row>
    <row r="8189" spans="1:11" ht="15" customHeight="1">
      <c r="A8189" s="36" t="s">
        <v>9941</v>
      </c>
      <c r="B8189" s="36">
        <v>475946</v>
      </c>
      <c r="C8189" s="35" t="e">
        <f>VLOOKUP(B8189,'[1]EC Sales Date'!$A:$C,2,)</f>
        <v>#N/A</v>
      </c>
      <c r="D8189" s="36" t="s">
        <v>86</v>
      </c>
      <c r="E8189" s="36" t="s">
        <v>86</v>
      </c>
      <c r="F8189" s="36" t="s">
        <v>86</v>
      </c>
      <c r="G8189" s="36" t="s">
        <v>7504</v>
      </c>
      <c r="H8189" s="36" t="s">
        <v>7504</v>
      </c>
      <c r="I8189" s="36" t="s">
        <v>58</v>
      </c>
      <c r="J8189" s="37" t="s">
        <v>123</v>
      </c>
      <c r="K8189" s="36" t="s">
        <v>124</v>
      </c>
    </row>
    <row r="8190" spans="1:11" ht="15" customHeight="1">
      <c r="A8190" s="36" t="s">
        <v>9942</v>
      </c>
      <c r="B8190" s="36">
        <v>475948</v>
      </c>
      <c r="C8190" s="35" t="e">
        <f>VLOOKUP(B8190,'[1]EC Sales Date'!$A:$C,2,)</f>
        <v>#N/A</v>
      </c>
      <c r="D8190" s="36" t="s">
        <v>86</v>
      </c>
      <c r="E8190" s="36" t="s">
        <v>86</v>
      </c>
      <c r="F8190" s="36" t="s">
        <v>86</v>
      </c>
      <c r="G8190" s="36" t="s">
        <v>7504</v>
      </c>
      <c r="H8190" s="36" t="s">
        <v>7504</v>
      </c>
      <c r="I8190" s="36" t="s">
        <v>58</v>
      </c>
      <c r="J8190" s="37" t="s">
        <v>123</v>
      </c>
      <c r="K8190" s="36" t="s">
        <v>124</v>
      </c>
    </row>
    <row r="8191" spans="1:11" ht="15" customHeight="1">
      <c r="A8191" s="36" t="s">
        <v>9943</v>
      </c>
      <c r="B8191" s="36">
        <v>475954</v>
      </c>
      <c r="C8191" s="35" t="e">
        <f>VLOOKUP(B8191,'[1]EC Sales Date'!$A:$C,2,)</f>
        <v>#N/A</v>
      </c>
      <c r="D8191" s="36" t="s">
        <v>86</v>
      </c>
      <c r="E8191" s="36" t="s">
        <v>86</v>
      </c>
      <c r="F8191" s="36" t="s">
        <v>86</v>
      </c>
      <c r="G8191" s="36" t="s">
        <v>7504</v>
      </c>
      <c r="H8191" s="36" t="s">
        <v>7504</v>
      </c>
      <c r="I8191" s="36" t="s">
        <v>58</v>
      </c>
      <c r="J8191" s="37" t="s">
        <v>123</v>
      </c>
      <c r="K8191" s="36" t="s">
        <v>124</v>
      </c>
    </row>
    <row r="8192" spans="1:11" ht="15" customHeight="1">
      <c r="A8192" s="36" t="s">
        <v>9944</v>
      </c>
      <c r="B8192" s="36">
        <v>475956</v>
      </c>
      <c r="C8192" s="35" t="e">
        <f>VLOOKUP(B8192,'[1]EC Sales Date'!$A:$C,2,)</f>
        <v>#N/A</v>
      </c>
      <c r="D8192" s="36" t="s">
        <v>86</v>
      </c>
      <c r="E8192" s="36" t="s">
        <v>86</v>
      </c>
      <c r="F8192" s="36" t="s">
        <v>86</v>
      </c>
      <c r="G8192" s="36" t="s">
        <v>7504</v>
      </c>
      <c r="H8192" s="36" t="s">
        <v>7504</v>
      </c>
      <c r="I8192" s="36" t="s">
        <v>58</v>
      </c>
      <c r="J8192" s="37" t="s">
        <v>123</v>
      </c>
      <c r="K8192" s="36" t="s">
        <v>124</v>
      </c>
    </row>
    <row r="8193" spans="1:11" ht="15" customHeight="1">
      <c r="A8193" s="36" t="s">
        <v>6905</v>
      </c>
      <c r="B8193" s="36">
        <v>475958</v>
      </c>
      <c r="C8193" s="35" t="str">
        <f>VLOOKUP(B8193,'[1]EC Sales Date'!$A:$C,2,)</f>
        <v>Chemise sans repassage (Col boutonné, rayée)</v>
      </c>
      <c r="D8193" s="36" t="s">
        <v>86</v>
      </c>
      <c r="E8193" s="36" t="s">
        <v>86</v>
      </c>
      <c r="F8193" s="36" t="s">
        <v>86</v>
      </c>
      <c r="G8193" s="36" t="s">
        <v>7504</v>
      </c>
      <c r="H8193" s="36" t="s">
        <v>7504</v>
      </c>
      <c r="I8193" s="36" t="s">
        <v>58</v>
      </c>
      <c r="J8193" s="37" t="s">
        <v>123</v>
      </c>
      <c r="K8193" s="36" t="s">
        <v>124</v>
      </c>
    </row>
    <row r="8194" spans="1:11" ht="15" customHeight="1">
      <c r="A8194" s="36" t="s">
        <v>6906</v>
      </c>
      <c r="B8194" s="36">
        <v>475998</v>
      </c>
      <c r="C8194" s="35" t="str">
        <f>VLOOKUP(B8194,'[1]EC Sales Date'!$A:$C,2,)</f>
        <v>Chemise Oxford</v>
      </c>
      <c r="D8194" s="36" t="s">
        <v>427</v>
      </c>
      <c r="E8194" s="36" t="s">
        <v>427</v>
      </c>
      <c r="F8194" s="36" t="s">
        <v>427</v>
      </c>
      <c r="G8194" s="36" t="s">
        <v>7504</v>
      </c>
      <c r="H8194" s="36" t="s">
        <v>7504</v>
      </c>
      <c r="I8194" s="36" t="s">
        <v>58</v>
      </c>
      <c r="J8194" s="37" t="s">
        <v>123</v>
      </c>
      <c r="K8194" s="36" t="s">
        <v>124</v>
      </c>
    </row>
    <row r="8195" spans="1:11" ht="15" customHeight="1">
      <c r="A8195" s="36" t="s">
        <v>6907</v>
      </c>
      <c r="B8195" s="36">
        <v>475998</v>
      </c>
      <c r="C8195" s="35" t="str">
        <f>VLOOKUP(B8195,'[1]EC Sales Date'!$A:$C,2,)</f>
        <v>Chemise Oxford</v>
      </c>
      <c r="D8195" s="36" t="s">
        <v>427</v>
      </c>
      <c r="E8195" s="36" t="s">
        <v>427</v>
      </c>
      <c r="F8195" s="36" t="s">
        <v>427</v>
      </c>
      <c r="G8195" s="36" t="s">
        <v>7504</v>
      </c>
      <c r="H8195" s="36" t="s">
        <v>7504</v>
      </c>
      <c r="I8195" s="36" t="s">
        <v>58</v>
      </c>
      <c r="J8195" s="37" t="s">
        <v>123</v>
      </c>
      <c r="K8195" s="36" t="s">
        <v>124</v>
      </c>
    </row>
    <row r="8196" spans="1:11" ht="15" customHeight="1">
      <c r="A8196" s="36" t="s">
        <v>6908</v>
      </c>
      <c r="B8196" s="36">
        <v>475999</v>
      </c>
      <c r="C8196" s="35" t="str">
        <f>VLOOKUP(B8196,'[1]EC Sales Date'!$A:$C,2,)</f>
        <v>Chemise Oxford (Rayée)</v>
      </c>
      <c r="D8196" s="36" t="s">
        <v>427</v>
      </c>
      <c r="E8196" s="36" t="s">
        <v>427</v>
      </c>
      <c r="F8196" s="36" t="s">
        <v>427</v>
      </c>
      <c r="G8196" s="36" t="s">
        <v>7504</v>
      </c>
      <c r="H8196" s="36" t="s">
        <v>7504</v>
      </c>
      <c r="I8196" s="36" t="s">
        <v>58</v>
      </c>
      <c r="J8196" s="37" t="s">
        <v>123</v>
      </c>
      <c r="K8196" s="36" t="s">
        <v>124</v>
      </c>
    </row>
    <row r="8197" spans="1:11" ht="15" customHeight="1">
      <c r="A8197" s="36" t="s">
        <v>6909</v>
      </c>
      <c r="B8197" s="36">
        <v>475999</v>
      </c>
      <c r="C8197" s="35" t="str">
        <f>VLOOKUP(B8197,'[1]EC Sales Date'!$A:$C,2,)</f>
        <v>Chemise Oxford (Rayée)</v>
      </c>
      <c r="D8197" s="36" t="s">
        <v>427</v>
      </c>
      <c r="E8197" s="36" t="s">
        <v>427</v>
      </c>
      <c r="F8197" s="36" t="s">
        <v>427</v>
      </c>
      <c r="G8197" s="36" t="s">
        <v>7504</v>
      </c>
      <c r="H8197" s="36" t="s">
        <v>7504</v>
      </c>
      <c r="I8197" s="36" t="s">
        <v>58</v>
      </c>
      <c r="J8197" s="37" t="s">
        <v>123</v>
      </c>
      <c r="K8197" s="36" t="s">
        <v>124</v>
      </c>
    </row>
    <row r="8198" spans="1:11" ht="15" customHeight="1">
      <c r="A8198" s="36" t="s">
        <v>6910</v>
      </c>
      <c r="B8198" s="36">
        <v>477631</v>
      </c>
      <c r="C8198" s="35" t="str">
        <f>VLOOKUP(B8198,'[1]EC Sales Date'!$A:$C,2,)</f>
        <v>Chemise Oxford Coupe Slim</v>
      </c>
      <c r="D8198" s="36" t="s">
        <v>427</v>
      </c>
      <c r="E8198" s="36" t="s">
        <v>427</v>
      </c>
      <c r="F8198" s="36" t="s">
        <v>427</v>
      </c>
      <c r="G8198" s="36" t="s">
        <v>7504</v>
      </c>
      <c r="H8198" s="36" t="s">
        <v>7504</v>
      </c>
      <c r="I8198" s="36" t="s">
        <v>58</v>
      </c>
      <c r="J8198" s="37" t="s">
        <v>123</v>
      </c>
      <c r="K8198" s="36" t="s">
        <v>124</v>
      </c>
    </row>
    <row r="8199" spans="1:11" ht="15" customHeight="1">
      <c r="A8199" s="36" t="s">
        <v>6911</v>
      </c>
      <c r="B8199" s="36">
        <v>477631</v>
      </c>
      <c r="C8199" s="35" t="str">
        <f>VLOOKUP(B8199,'[1]EC Sales Date'!$A:$C,2,)</f>
        <v>Chemise Oxford Coupe Slim</v>
      </c>
      <c r="D8199" s="36" t="s">
        <v>427</v>
      </c>
      <c r="E8199" s="36" t="s">
        <v>427</v>
      </c>
      <c r="F8199" s="36" t="s">
        <v>427</v>
      </c>
      <c r="G8199" s="36" t="s">
        <v>7504</v>
      </c>
      <c r="H8199" s="36" t="s">
        <v>7504</v>
      </c>
      <c r="I8199" s="36" t="s">
        <v>58</v>
      </c>
      <c r="J8199" s="37" t="s">
        <v>123</v>
      </c>
      <c r="K8199" s="36" t="s">
        <v>124</v>
      </c>
    </row>
    <row r="8200" spans="1:11" ht="15" customHeight="1">
      <c r="A8200" s="36" t="s">
        <v>9945</v>
      </c>
      <c r="B8200" s="36">
        <v>477632</v>
      </c>
      <c r="C8200" s="35" t="e">
        <f>VLOOKUP(B8200,'[1]EC Sales Date'!$A:$C,2,)</f>
        <v>#N/A</v>
      </c>
      <c r="D8200" s="36" t="s">
        <v>427</v>
      </c>
      <c r="E8200" s="36" t="s">
        <v>427</v>
      </c>
      <c r="F8200" s="36" t="s">
        <v>427</v>
      </c>
      <c r="G8200" s="36" t="s">
        <v>7504</v>
      </c>
      <c r="H8200" s="36" t="s">
        <v>7504</v>
      </c>
      <c r="I8200" s="36" t="s">
        <v>58</v>
      </c>
      <c r="J8200" s="37" t="s">
        <v>123</v>
      </c>
      <c r="K8200" s="36" t="s">
        <v>124</v>
      </c>
    </row>
    <row r="8201" spans="1:11" ht="15" customHeight="1">
      <c r="A8201" s="36" t="s">
        <v>9946</v>
      </c>
      <c r="B8201" s="36">
        <v>477632</v>
      </c>
      <c r="C8201" s="35" t="e">
        <f>VLOOKUP(B8201,'[1]EC Sales Date'!$A:$C,2,)</f>
        <v>#N/A</v>
      </c>
      <c r="D8201" s="36" t="s">
        <v>427</v>
      </c>
      <c r="E8201" s="36" t="s">
        <v>427</v>
      </c>
      <c r="F8201" s="36" t="s">
        <v>427</v>
      </c>
      <c r="G8201" s="36" t="s">
        <v>7504</v>
      </c>
      <c r="H8201" s="36" t="s">
        <v>7504</v>
      </c>
      <c r="I8201" s="36" t="s">
        <v>58</v>
      </c>
      <c r="J8201" s="37" t="s">
        <v>123</v>
      </c>
      <c r="K8201" s="36" t="s">
        <v>124</v>
      </c>
    </row>
    <row r="8202" spans="1:11" ht="15" customHeight="1">
      <c r="A8202" s="36" t="s">
        <v>6912</v>
      </c>
      <c r="B8202" s="36">
        <v>477649</v>
      </c>
      <c r="C8202" s="35" t="str">
        <f>VLOOKUP(B8202,'[1]EC Sales Date'!$A:$C,2,)</f>
        <v>Surchemise en Jersey</v>
      </c>
      <c r="D8202" s="36" t="s">
        <v>57</v>
      </c>
      <c r="E8202" s="36" t="s">
        <v>57</v>
      </c>
      <c r="F8202" s="36" t="s">
        <v>57</v>
      </c>
      <c r="G8202" s="36" t="s">
        <v>7504</v>
      </c>
      <c r="H8202" s="36" t="s">
        <v>7504</v>
      </c>
      <c r="I8202" s="36" t="s">
        <v>621</v>
      </c>
      <c r="J8202" s="36" t="s">
        <v>59</v>
      </c>
      <c r="K8202" s="36" t="s">
        <v>6913</v>
      </c>
    </row>
    <row r="8203" spans="1:11" ht="15" customHeight="1">
      <c r="A8203" s="36" t="s">
        <v>6914</v>
      </c>
      <c r="B8203" s="36">
        <v>476008</v>
      </c>
      <c r="C8203" s="35" t="str">
        <f>VLOOKUP(B8203,'[1]EC Sales Date'!$A:$C,2,)</f>
        <v>Surchemise en Sergé</v>
      </c>
      <c r="D8203" s="36" t="s">
        <v>57</v>
      </c>
      <c r="E8203" s="36" t="s">
        <v>57</v>
      </c>
      <c r="F8203" s="36" t="s">
        <v>57</v>
      </c>
      <c r="G8203" s="36" t="s">
        <v>7504</v>
      </c>
      <c r="H8203" s="36" t="s">
        <v>7504</v>
      </c>
      <c r="I8203" s="36" t="s">
        <v>58</v>
      </c>
      <c r="J8203" s="37" t="s">
        <v>123</v>
      </c>
      <c r="K8203" s="36" t="s">
        <v>1251</v>
      </c>
    </row>
    <row r="8204" spans="1:11" ht="15" customHeight="1">
      <c r="A8204" s="36" t="s">
        <v>9947</v>
      </c>
      <c r="B8204" s="36">
        <v>476013</v>
      </c>
      <c r="C8204" s="35" t="e">
        <f>VLOOKUP(B8204,'[1]EC Sales Date'!$A:$C,2,)</f>
        <v>#N/A</v>
      </c>
      <c r="D8204" s="36" t="s">
        <v>57</v>
      </c>
      <c r="E8204" s="36" t="s">
        <v>57</v>
      </c>
      <c r="F8204" s="36" t="s">
        <v>57</v>
      </c>
      <c r="G8204" s="36" t="s">
        <v>7504</v>
      </c>
      <c r="H8204" s="36" t="s">
        <v>7504</v>
      </c>
      <c r="I8204" s="36" t="s">
        <v>58</v>
      </c>
      <c r="J8204" s="37" t="s">
        <v>123</v>
      </c>
      <c r="K8204" s="36" t="s">
        <v>124</v>
      </c>
    </row>
    <row r="8205" spans="1:11" ht="15" customHeight="1">
      <c r="A8205" s="36" t="s">
        <v>9948</v>
      </c>
      <c r="B8205" s="36">
        <v>476013</v>
      </c>
      <c r="C8205" s="35" t="e">
        <f>VLOOKUP(B8205,'[1]EC Sales Date'!$A:$C,2,)</f>
        <v>#N/A</v>
      </c>
      <c r="D8205" s="36" t="s">
        <v>57</v>
      </c>
      <c r="E8205" s="36" t="s">
        <v>57</v>
      </c>
      <c r="F8205" s="36" t="s">
        <v>57</v>
      </c>
      <c r="G8205" s="36" t="s">
        <v>7504</v>
      </c>
      <c r="H8205" s="36" t="s">
        <v>7504</v>
      </c>
      <c r="I8205" s="36" t="s">
        <v>58</v>
      </c>
      <c r="J8205" s="37" t="s">
        <v>123</v>
      </c>
      <c r="K8205" s="36" t="s">
        <v>124</v>
      </c>
    </row>
    <row r="8206" spans="1:11" ht="15" customHeight="1">
      <c r="A8206" s="36" t="s">
        <v>6915</v>
      </c>
      <c r="B8206" s="36">
        <v>476014</v>
      </c>
      <c r="C8206" s="35" t="str">
        <f>VLOOKUP(B8206,'[1]EC Sales Date'!$A:$C,2,)</f>
        <v>Chemise en coton extra-fin (Motifs à carreaux)</v>
      </c>
      <c r="D8206" s="36" t="s">
        <v>57</v>
      </c>
      <c r="E8206" s="36" t="s">
        <v>57</v>
      </c>
      <c r="F8206" s="36" t="s">
        <v>57</v>
      </c>
      <c r="G8206" s="36" t="s">
        <v>7504</v>
      </c>
      <c r="H8206" s="36" t="s">
        <v>7504</v>
      </c>
      <c r="I8206" s="36" t="s">
        <v>58</v>
      </c>
      <c r="J8206" s="37" t="s">
        <v>123</v>
      </c>
      <c r="K8206" s="36" t="s">
        <v>124</v>
      </c>
    </row>
    <row r="8207" spans="1:11" ht="15" customHeight="1">
      <c r="A8207" s="36" t="s">
        <v>6916</v>
      </c>
      <c r="B8207" s="36">
        <v>476015</v>
      </c>
      <c r="C8207" s="35" t="str">
        <f>VLOOKUP(B8207,'[1]EC Sales Date'!$A:$C,2,)</f>
        <v>Chemise en coton (Motifs à carreaux)</v>
      </c>
      <c r="D8207" s="36" t="s">
        <v>57</v>
      </c>
      <c r="E8207" s="36" t="s">
        <v>57</v>
      </c>
      <c r="F8207" s="36" t="s">
        <v>57</v>
      </c>
      <c r="G8207" s="36" t="s">
        <v>7504</v>
      </c>
      <c r="H8207" s="36" t="s">
        <v>7504</v>
      </c>
      <c r="I8207" s="36" t="s">
        <v>58</v>
      </c>
      <c r="J8207" s="37" t="s">
        <v>123</v>
      </c>
      <c r="K8207" s="36" t="s">
        <v>124</v>
      </c>
    </row>
    <row r="8208" spans="1:11" ht="15" customHeight="1">
      <c r="A8208" s="36" t="s">
        <v>6917</v>
      </c>
      <c r="B8208" s="36">
        <v>476016</v>
      </c>
      <c r="C8208" s="35" t="str">
        <f>VLOOKUP(B8208,'[1]EC Sales Date'!$A:$C,2,)</f>
        <v>Chemise en coton extra-fin (Motifs à carreaux)</v>
      </c>
      <c r="D8208" s="36" t="s">
        <v>57</v>
      </c>
      <c r="E8208" s="36" t="s">
        <v>57</v>
      </c>
      <c r="F8208" s="36" t="s">
        <v>57</v>
      </c>
      <c r="G8208" s="36" t="s">
        <v>7504</v>
      </c>
      <c r="H8208" s="36" t="s">
        <v>7504</v>
      </c>
      <c r="I8208" s="36" t="s">
        <v>58</v>
      </c>
      <c r="J8208" s="37" t="s">
        <v>123</v>
      </c>
      <c r="K8208" s="36" t="s">
        <v>124</v>
      </c>
    </row>
    <row r="8209" spans="1:11" ht="15" customHeight="1">
      <c r="A8209" s="36" t="s">
        <v>6918</v>
      </c>
      <c r="B8209" s="36">
        <v>476017</v>
      </c>
      <c r="C8209" s="35" t="str">
        <f>VLOOKUP(B8209,'[1]EC Sales Date'!$A:$C,2,)</f>
        <v>Chemise en coton extra-fin (Motifs à carreaux)</v>
      </c>
      <c r="D8209" s="36" t="s">
        <v>57</v>
      </c>
      <c r="E8209" s="36" t="s">
        <v>57</v>
      </c>
      <c r="F8209" s="36" t="s">
        <v>57</v>
      </c>
      <c r="G8209" s="36" t="s">
        <v>7504</v>
      </c>
      <c r="H8209" s="36" t="s">
        <v>7504</v>
      </c>
      <c r="I8209" s="36" t="s">
        <v>58</v>
      </c>
      <c r="J8209" s="37" t="s">
        <v>123</v>
      </c>
      <c r="K8209" s="36" t="s">
        <v>124</v>
      </c>
    </row>
    <row r="8210" spans="1:11" ht="15" customHeight="1">
      <c r="A8210" s="36" t="s">
        <v>6919</v>
      </c>
      <c r="B8210" s="36">
        <v>476018</v>
      </c>
      <c r="C8210" s="35" t="str">
        <f>VLOOKUP(B8210,'[1]EC Sales Date'!$A:$C,2,)</f>
        <v>Chemise en coton extra-fin (Motifs à carreaux)</v>
      </c>
      <c r="D8210" s="36" t="s">
        <v>57</v>
      </c>
      <c r="E8210" s="36" t="s">
        <v>57</v>
      </c>
      <c r="F8210" s="36" t="s">
        <v>57</v>
      </c>
      <c r="G8210" s="36" t="s">
        <v>7504</v>
      </c>
      <c r="H8210" s="36" t="s">
        <v>7504</v>
      </c>
      <c r="I8210" s="36" t="s">
        <v>58</v>
      </c>
      <c r="J8210" s="37" t="s">
        <v>123</v>
      </c>
      <c r="K8210" s="36" t="s">
        <v>124</v>
      </c>
    </row>
    <row r="8211" spans="1:11" ht="15" customHeight="1">
      <c r="A8211" s="36" t="s">
        <v>6920</v>
      </c>
      <c r="B8211" s="36">
        <v>477640</v>
      </c>
      <c r="C8211" s="35" t="str">
        <f>VLOOKUP(B8211,'[1]EC Sales Date'!$A:$C,2,)</f>
        <v>Chemise en coton extra-fin (Rayée)</v>
      </c>
      <c r="D8211" s="36" t="s">
        <v>57</v>
      </c>
      <c r="E8211" s="36" t="s">
        <v>57</v>
      </c>
      <c r="F8211" s="36" t="s">
        <v>57</v>
      </c>
      <c r="G8211" s="36" t="s">
        <v>7504</v>
      </c>
      <c r="H8211" s="36" t="s">
        <v>7504</v>
      </c>
      <c r="I8211" s="36" t="s">
        <v>58</v>
      </c>
      <c r="J8211" s="37" t="s">
        <v>123</v>
      </c>
      <c r="K8211" s="36" t="s">
        <v>124</v>
      </c>
    </row>
    <row r="8212" spans="1:11" ht="15" customHeight="1">
      <c r="A8212" s="36" t="s">
        <v>9949</v>
      </c>
      <c r="B8212" s="36">
        <v>476024</v>
      </c>
      <c r="C8212" s="35" t="e">
        <f>VLOOKUP(B8212,'[1]EC Sales Date'!$A:$C,2,)</f>
        <v>#N/A</v>
      </c>
      <c r="D8212" s="36" t="s">
        <v>57</v>
      </c>
      <c r="E8212" s="36" t="s">
        <v>57</v>
      </c>
      <c r="F8212" s="36" t="s">
        <v>57</v>
      </c>
      <c r="G8212" s="36" t="s">
        <v>7504</v>
      </c>
      <c r="H8212" s="36" t="s">
        <v>7504</v>
      </c>
      <c r="I8212" s="36" t="s">
        <v>58</v>
      </c>
      <c r="J8212" s="37" t="s">
        <v>123</v>
      </c>
      <c r="K8212" s="36" t="s">
        <v>124</v>
      </c>
    </row>
    <row r="8213" spans="1:11" ht="15" customHeight="1">
      <c r="A8213" s="36" t="s">
        <v>6921</v>
      </c>
      <c r="B8213" s="36">
        <v>476025</v>
      </c>
      <c r="C8213" s="35" t="str">
        <f>VLOOKUP(B8213,'[1]EC Sales Date'!$A:$C,2,)</f>
        <v>Chemise oversize 100% Coton (Rayée)</v>
      </c>
      <c r="D8213" s="36" t="s">
        <v>57</v>
      </c>
      <c r="E8213" s="36" t="s">
        <v>57</v>
      </c>
      <c r="F8213" s="36" t="s">
        <v>57</v>
      </c>
      <c r="G8213" s="36" t="s">
        <v>7504</v>
      </c>
      <c r="H8213" s="36" t="s">
        <v>7504</v>
      </c>
      <c r="I8213" s="36" t="s">
        <v>58</v>
      </c>
      <c r="J8213" s="37" t="s">
        <v>123</v>
      </c>
      <c r="K8213" s="36" t="s">
        <v>124</v>
      </c>
    </row>
    <row r="8214" spans="1:11" ht="15" customHeight="1">
      <c r="A8214" s="36" t="s">
        <v>6922</v>
      </c>
      <c r="B8214" s="36">
        <v>477642</v>
      </c>
      <c r="C8214" s="35" t="str">
        <f>VLOOKUP(B8214,'[1]EC Sales Date'!$A:$C,2,)</f>
        <v>Chemise oversize 100% Coton (Rayée)</v>
      </c>
      <c r="D8214" s="36" t="s">
        <v>57</v>
      </c>
      <c r="E8214" s="36" t="s">
        <v>57</v>
      </c>
      <c r="F8214" s="36" t="s">
        <v>57</v>
      </c>
      <c r="G8214" s="36" t="s">
        <v>7504</v>
      </c>
      <c r="H8214" s="36" t="s">
        <v>7504</v>
      </c>
      <c r="I8214" s="36" t="s">
        <v>58</v>
      </c>
      <c r="J8214" s="37" t="s">
        <v>123</v>
      </c>
      <c r="K8214" s="36" t="s">
        <v>124</v>
      </c>
    </row>
    <row r="8215" spans="1:11" ht="15" customHeight="1">
      <c r="A8215" s="36" t="s">
        <v>9950</v>
      </c>
      <c r="B8215" s="36">
        <v>478812</v>
      </c>
      <c r="C8215" s="35" t="e">
        <f>VLOOKUP(B8215,'[1]EC Sales Date'!$A:$C,2,)</f>
        <v>#N/A</v>
      </c>
      <c r="D8215" s="36" t="s">
        <v>57</v>
      </c>
      <c r="E8215" s="36" t="s">
        <v>57</v>
      </c>
      <c r="F8215" s="36" t="s">
        <v>57</v>
      </c>
      <c r="G8215" s="36" t="s">
        <v>7504</v>
      </c>
      <c r="H8215" s="36" t="s">
        <v>7504</v>
      </c>
      <c r="I8215" s="36" t="s">
        <v>58</v>
      </c>
      <c r="J8215" s="37" t="s">
        <v>123</v>
      </c>
      <c r="K8215" s="36" t="s">
        <v>124</v>
      </c>
    </row>
    <row r="8216" spans="1:11" ht="15" customHeight="1">
      <c r="A8216" s="36" t="s">
        <v>9951</v>
      </c>
      <c r="B8216" s="36">
        <v>478813</v>
      </c>
      <c r="C8216" s="35" t="e">
        <f>VLOOKUP(B8216,'[1]EC Sales Date'!$A:$C,2,)</f>
        <v>#N/A</v>
      </c>
      <c r="D8216" s="36" t="s">
        <v>57</v>
      </c>
      <c r="E8216" s="36" t="s">
        <v>57</v>
      </c>
      <c r="F8216" s="36" t="s">
        <v>57</v>
      </c>
      <c r="G8216" s="36" t="s">
        <v>7504</v>
      </c>
      <c r="H8216" s="36" t="s">
        <v>7504</v>
      </c>
      <c r="I8216" s="36" t="s">
        <v>58</v>
      </c>
      <c r="J8216" s="37" t="s">
        <v>123</v>
      </c>
      <c r="K8216" s="36" t="s">
        <v>124</v>
      </c>
    </row>
    <row r="8217" spans="1:11" ht="15" customHeight="1">
      <c r="A8217" s="36" t="s">
        <v>6923</v>
      </c>
      <c r="B8217" s="36">
        <v>476240</v>
      </c>
      <c r="C8217" s="35" t="str">
        <f>VLOOKUP(B8217,'[1]EC Sales Date'!$A:$C,2,)</f>
        <v>Chemise Oxford Oversize</v>
      </c>
      <c r="D8217" s="36" t="s">
        <v>57</v>
      </c>
      <c r="E8217" s="36" t="s">
        <v>57</v>
      </c>
      <c r="F8217" s="36" t="s">
        <v>57</v>
      </c>
      <c r="G8217" s="36" t="s">
        <v>7504</v>
      </c>
      <c r="H8217" s="36" t="s">
        <v>7504</v>
      </c>
      <c r="I8217" s="36" t="s">
        <v>58</v>
      </c>
      <c r="J8217" s="37" t="s">
        <v>123</v>
      </c>
      <c r="K8217" s="36" t="s">
        <v>195</v>
      </c>
    </row>
    <row r="8218" spans="1:11" ht="15" customHeight="1">
      <c r="A8218" s="36" t="s">
        <v>6924</v>
      </c>
      <c r="B8218" s="36">
        <v>478217</v>
      </c>
      <c r="C8218" s="35" t="str">
        <f>VLOOKUP(B8218,'[1]EC Sales Date'!$A:$C,2,)</f>
        <v>Chemise Oxford Oversize (Rayée)</v>
      </c>
      <c r="D8218" s="36" t="s">
        <v>57</v>
      </c>
      <c r="E8218" s="36" t="s">
        <v>57</v>
      </c>
      <c r="F8218" s="36" t="s">
        <v>57</v>
      </c>
      <c r="G8218" s="36" t="s">
        <v>7504</v>
      </c>
      <c r="H8218" s="36" t="s">
        <v>7504</v>
      </c>
      <c r="I8218" s="36" t="s">
        <v>58</v>
      </c>
      <c r="J8218" s="37" t="s">
        <v>123</v>
      </c>
      <c r="K8218" s="36" t="s">
        <v>195</v>
      </c>
    </row>
    <row r="8219" spans="1:11" ht="15" customHeight="1">
      <c r="A8219" s="36" t="s">
        <v>6925</v>
      </c>
      <c r="B8219" s="36">
        <v>478218</v>
      </c>
      <c r="C8219" s="35" t="str">
        <f>VLOOKUP(B8219,'[1]EC Sales Date'!$A:$C,2,)</f>
        <v>Chemise Oxford Oversize (Rayée)</v>
      </c>
      <c r="D8219" s="36" t="s">
        <v>57</v>
      </c>
      <c r="E8219" s="36" t="s">
        <v>57</v>
      </c>
      <c r="F8219" s="36" t="s">
        <v>57</v>
      </c>
      <c r="G8219" s="36" t="s">
        <v>7504</v>
      </c>
      <c r="H8219" s="36" t="s">
        <v>7504</v>
      </c>
      <c r="I8219" s="36" t="s">
        <v>58</v>
      </c>
      <c r="J8219" s="37" t="s">
        <v>123</v>
      </c>
      <c r="K8219" s="36" t="s">
        <v>195</v>
      </c>
    </row>
    <row r="8220" spans="1:11" ht="15" customHeight="1">
      <c r="A8220" s="36" t="s">
        <v>6926</v>
      </c>
      <c r="B8220" s="36">
        <v>478219</v>
      </c>
      <c r="C8220" s="35" t="str">
        <f>VLOOKUP(B8220,'[1]EC Sales Date'!$A:$C,2,)</f>
        <v>Chemise Oxford Oversize (Rayée)</v>
      </c>
      <c r="D8220" s="36" t="s">
        <v>57</v>
      </c>
      <c r="E8220" s="36" t="s">
        <v>57</v>
      </c>
      <c r="F8220" s="36" t="s">
        <v>57</v>
      </c>
      <c r="G8220" s="36" t="s">
        <v>7504</v>
      </c>
      <c r="H8220" s="36" t="s">
        <v>7504</v>
      </c>
      <c r="I8220" s="36" t="s">
        <v>58</v>
      </c>
      <c r="J8220" s="37" t="s">
        <v>123</v>
      </c>
      <c r="K8220" s="36" t="s">
        <v>195</v>
      </c>
    </row>
    <row r="8221" spans="1:11" ht="15" customHeight="1">
      <c r="A8221" s="36" t="s">
        <v>6927</v>
      </c>
      <c r="B8221" s="36">
        <v>476242</v>
      </c>
      <c r="C8221" s="35" t="str">
        <f>VLOOKUP(B8221,'[1]EC Sales Date'!$A:$C,2,)</f>
        <v>Chemise en Denim</v>
      </c>
      <c r="D8221" s="36" t="s">
        <v>57</v>
      </c>
      <c r="E8221" s="36" t="s">
        <v>57</v>
      </c>
      <c r="F8221" s="36" t="s">
        <v>57</v>
      </c>
      <c r="G8221" s="36" t="s">
        <v>7504</v>
      </c>
      <c r="H8221" s="36" t="s">
        <v>7504</v>
      </c>
      <c r="I8221" s="36" t="s">
        <v>58</v>
      </c>
      <c r="J8221" s="37" t="s">
        <v>123</v>
      </c>
      <c r="K8221" s="36" t="s">
        <v>124</v>
      </c>
    </row>
    <row r="8222" spans="1:11" ht="15" customHeight="1">
      <c r="A8222" s="36" t="s">
        <v>9952</v>
      </c>
      <c r="B8222" s="36">
        <v>476243</v>
      </c>
      <c r="C8222" s="35" t="str">
        <f>VLOOKUP(B8222,'[1]EC Sales Date'!$A:$C,2,)</f>
        <v>Chemise Longue</v>
      </c>
      <c r="D8222" s="36" t="s">
        <v>57</v>
      </c>
      <c r="E8222" s="36" t="s">
        <v>57</v>
      </c>
      <c r="F8222" s="36" t="s">
        <v>57</v>
      </c>
      <c r="G8222" s="36" t="s">
        <v>7504</v>
      </c>
      <c r="H8222" s="36" t="s">
        <v>7504</v>
      </c>
      <c r="I8222" s="36" t="s">
        <v>58</v>
      </c>
      <c r="J8222" s="37" t="s">
        <v>123</v>
      </c>
      <c r="K8222" s="36" t="s">
        <v>124</v>
      </c>
    </row>
    <row r="8223" spans="1:11" ht="15" customHeight="1">
      <c r="A8223" s="36" t="s">
        <v>9953</v>
      </c>
      <c r="B8223" s="36">
        <v>476243</v>
      </c>
      <c r="C8223" s="35" t="str">
        <f>VLOOKUP(B8223,'[1]EC Sales Date'!$A:$C,2,)</f>
        <v>Chemise Longue</v>
      </c>
      <c r="D8223" s="36" t="s">
        <v>57</v>
      </c>
      <c r="E8223" s="36" t="s">
        <v>57</v>
      </c>
      <c r="F8223" s="36" t="s">
        <v>57</v>
      </c>
      <c r="G8223" s="36" t="s">
        <v>7504</v>
      </c>
      <c r="H8223" s="36" t="s">
        <v>7504</v>
      </c>
      <c r="I8223" s="36" t="s">
        <v>58</v>
      </c>
      <c r="J8223" s="37" t="s">
        <v>123</v>
      </c>
      <c r="K8223" s="36" t="s">
        <v>124</v>
      </c>
    </row>
    <row r="8224" spans="1:11" ht="15" customHeight="1">
      <c r="A8224" s="36" t="s">
        <v>9954</v>
      </c>
      <c r="B8224" s="36">
        <v>476245</v>
      </c>
      <c r="C8224" s="35" t="str">
        <f>VLOOKUP(B8224,'[1]EC Sales Date'!$A:$C,2,)</f>
        <v>Chemise Utilitaire (Manches courtes)</v>
      </c>
      <c r="D8224" s="36" t="s">
        <v>57</v>
      </c>
      <c r="E8224" s="36" t="s">
        <v>57</v>
      </c>
      <c r="F8224" s="36" t="s">
        <v>57</v>
      </c>
      <c r="G8224" s="36" t="s">
        <v>7504</v>
      </c>
      <c r="H8224" s="36" t="s">
        <v>7504</v>
      </c>
      <c r="I8224" s="36" t="s">
        <v>58</v>
      </c>
      <c r="J8224" s="37" t="s">
        <v>123</v>
      </c>
      <c r="K8224" s="36" t="s">
        <v>124</v>
      </c>
    </row>
    <row r="8225" spans="1:11" ht="15" customHeight="1">
      <c r="A8225" s="36" t="s">
        <v>6928</v>
      </c>
      <c r="B8225" s="36">
        <v>476445</v>
      </c>
      <c r="C8225" s="35" t="str">
        <f>VLOOKUP(B8225,'[1]EC Sales Date'!$A:$C,2,)</f>
        <v>Surchemise en Denim</v>
      </c>
      <c r="D8225" s="36" t="s">
        <v>56</v>
      </c>
      <c r="E8225" s="36" t="s">
        <v>56</v>
      </c>
      <c r="F8225" s="36" t="s">
        <v>56</v>
      </c>
      <c r="G8225" s="36" t="s">
        <v>7504</v>
      </c>
      <c r="H8225" s="36" t="s">
        <v>7504</v>
      </c>
      <c r="I8225" s="36" t="s">
        <v>58</v>
      </c>
      <c r="J8225" s="37" t="s">
        <v>123</v>
      </c>
      <c r="K8225" s="36" t="s">
        <v>124</v>
      </c>
    </row>
    <row r="8226" spans="1:11" ht="15" customHeight="1">
      <c r="A8226" s="36" t="s">
        <v>6929</v>
      </c>
      <c r="B8226" s="36">
        <v>476445</v>
      </c>
      <c r="C8226" s="35" t="str">
        <f>VLOOKUP(B8226,'[1]EC Sales Date'!$A:$C,2,)</f>
        <v>Surchemise en Denim</v>
      </c>
      <c r="D8226" s="36" t="s">
        <v>57</v>
      </c>
      <c r="E8226" s="36" t="s">
        <v>57</v>
      </c>
      <c r="F8226" s="36" t="s">
        <v>57</v>
      </c>
      <c r="G8226" s="36" t="s">
        <v>7504</v>
      </c>
      <c r="H8226" s="36" t="s">
        <v>7504</v>
      </c>
      <c r="I8226" s="36" t="s">
        <v>58</v>
      </c>
      <c r="J8226" s="37" t="s">
        <v>123</v>
      </c>
      <c r="K8226" s="36" t="s">
        <v>124</v>
      </c>
    </row>
    <row r="8227" spans="1:11" ht="15" customHeight="1">
      <c r="A8227" s="36" t="s">
        <v>6930</v>
      </c>
      <c r="B8227" s="36">
        <v>479644</v>
      </c>
      <c r="C8227" s="35" t="str">
        <f>VLOOKUP(B8227,'[1]EC Sales Date'!$A:$C,2,)</f>
        <v>Surchemise en Chambray</v>
      </c>
      <c r="D8227" s="36" t="s">
        <v>56</v>
      </c>
      <c r="E8227" s="36" t="s">
        <v>56</v>
      </c>
      <c r="F8227" s="36" t="s">
        <v>56</v>
      </c>
      <c r="G8227" s="36" t="s">
        <v>7504</v>
      </c>
      <c r="H8227" s="36" t="s">
        <v>7504</v>
      </c>
      <c r="I8227" s="36" t="s">
        <v>58</v>
      </c>
      <c r="J8227" s="37" t="s">
        <v>123</v>
      </c>
      <c r="K8227" s="36" t="s">
        <v>124</v>
      </c>
    </row>
    <row r="8228" spans="1:11" ht="15" customHeight="1">
      <c r="A8228" s="36" t="s">
        <v>9955</v>
      </c>
      <c r="B8228" s="36">
        <v>477176</v>
      </c>
      <c r="C8228" s="35" t="e">
        <f>VLOOKUP(B8228,'[1]EC Sales Date'!$A:$C,2,)</f>
        <v>#N/A</v>
      </c>
      <c r="D8228" s="36" t="s">
        <v>57</v>
      </c>
      <c r="E8228" s="36" t="s">
        <v>57</v>
      </c>
      <c r="F8228" s="36" t="s">
        <v>57</v>
      </c>
      <c r="G8228" s="36" t="s">
        <v>7504</v>
      </c>
      <c r="H8228" s="36" t="s">
        <v>7504</v>
      </c>
      <c r="I8228" s="36" t="s">
        <v>58</v>
      </c>
      <c r="J8228" s="36" t="s">
        <v>59</v>
      </c>
      <c r="K8228" s="36" t="s">
        <v>1790</v>
      </c>
    </row>
    <row r="8229" spans="1:11" ht="15" customHeight="1">
      <c r="A8229" s="36" t="s">
        <v>9956</v>
      </c>
      <c r="B8229" s="36">
        <v>477177</v>
      </c>
      <c r="C8229" s="35" t="e">
        <f>VLOOKUP(B8229,'[1]EC Sales Date'!$A:$C,2,)</f>
        <v>#N/A</v>
      </c>
      <c r="D8229" s="36" t="s">
        <v>57</v>
      </c>
      <c r="E8229" s="36" t="s">
        <v>57</v>
      </c>
      <c r="F8229" s="36" t="s">
        <v>57</v>
      </c>
      <c r="G8229" s="36" t="s">
        <v>7504</v>
      </c>
      <c r="H8229" s="36" t="s">
        <v>7504</v>
      </c>
      <c r="I8229" s="36" t="s">
        <v>58</v>
      </c>
      <c r="J8229" s="36" t="s">
        <v>59</v>
      </c>
      <c r="K8229" s="36" t="s">
        <v>1790</v>
      </c>
    </row>
    <row r="8230" spans="1:11" ht="15" customHeight="1">
      <c r="A8230" s="36" t="s">
        <v>9957</v>
      </c>
      <c r="B8230" s="36">
        <v>477178</v>
      </c>
      <c r="C8230" s="35" t="e">
        <f>VLOOKUP(B8230,'[1]EC Sales Date'!$A:$C,2,)</f>
        <v>#N/A</v>
      </c>
      <c r="D8230" s="36" t="s">
        <v>57</v>
      </c>
      <c r="E8230" s="36" t="s">
        <v>57</v>
      </c>
      <c r="F8230" s="36" t="s">
        <v>57</v>
      </c>
      <c r="G8230" s="36" t="s">
        <v>7504</v>
      </c>
      <c r="H8230" s="36" t="s">
        <v>7504</v>
      </c>
      <c r="I8230" s="36" t="s">
        <v>58</v>
      </c>
      <c r="J8230" s="36" t="s">
        <v>59</v>
      </c>
      <c r="K8230" s="36" t="s">
        <v>1790</v>
      </c>
    </row>
    <row r="8231" spans="1:11" ht="15" customHeight="1">
      <c r="A8231" s="36" t="s">
        <v>6931</v>
      </c>
      <c r="B8231" s="36">
        <v>475349</v>
      </c>
      <c r="C8231" s="35" t="str">
        <f>VLOOKUP(B8231,'[1]EC Sales Date'!$A:$C,2,)</f>
        <v>T-Shirt oversize AIRism en coton (Manches longues)</v>
      </c>
      <c r="D8231" s="36" t="s">
        <v>86</v>
      </c>
      <c r="E8231" s="36" t="s">
        <v>86</v>
      </c>
      <c r="F8231" s="36" t="s">
        <v>86</v>
      </c>
      <c r="G8231" s="36" t="s">
        <v>7504</v>
      </c>
      <c r="H8231" s="36" t="s">
        <v>7504</v>
      </c>
      <c r="I8231" s="36" t="s">
        <v>78</v>
      </c>
      <c r="J8231" s="36" t="s">
        <v>59</v>
      </c>
      <c r="K8231" s="36" t="s">
        <v>3653</v>
      </c>
    </row>
    <row r="8232" spans="1:11" ht="15" customHeight="1">
      <c r="A8232" s="36" t="s">
        <v>9958</v>
      </c>
      <c r="B8232" s="36">
        <v>477340</v>
      </c>
      <c r="C8232" s="35" t="str">
        <f>VLOOKUP(B8232,'[1]EC Sales Date'!$A:$C,2,)</f>
        <v>T-Shirt en coton AIRism (Rayé)</v>
      </c>
      <c r="D8232" s="36" t="s">
        <v>86</v>
      </c>
      <c r="E8232" s="36" t="s">
        <v>86</v>
      </c>
      <c r="F8232" s="36" t="s">
        <v>86</v>
      </c>
      <c r="G8232" s="36" t="s">
        <v>7504</v>
      </c>
      <c r="H8232" s="36" t="s">
        <v>7504</v>
      </c>
      <c r="I8232" s="36" t="s">
        <v>78</v>
      </c>
      <c r="J8232" s="36" t="s">
        <v>59</v>
      </c>
      <c r="K8232" s="36" t="s">
        <v>3653</v>
      </c>
    </row>
    <row r="8233" spans="1:11" ht="15" customHeight="1">
      <c r="A8233" s="36" t="s">
        <v>6932</v>
      </c>
      <c r="B8233" s="36">
        <v>475377</v>
      </c>
      <c r="C8233" s="35" t="str">
        <f>VLOOKUP(B8233,'[1]EC Sales Date'!$A:$C,2,)</f>
        <v>Sweat</v>
      </c>
      <c r="D8233" s="36" t="s">
        <v>57</v>
      </c>
      <c r="E8233" s="36" t="s">
        <v>57</v>
      </c>
      <c r="F8233" s="36" t="s">
        <v>57</v>
      </c>
      <c r="G8233" s="36" t="s">
        <v>7504</v>
      </c>
      <c r="H8233" s="36" t="s">
        <v>7504</v>
      </c>
      <c r="I8233" s="36" t="s">
        <v>58</v>
      </c>
      <c r="J8233" s="36" t="s">
        <v>59</v>
      </c>
      <c r="K8233" s="36" t="s">
        <v>373</v>
      </c>
    </row>
    <row r="8234" spans="1:11" ht="15" customHeight="1">
      <c r="A8234" s="36" t="s">
        <v>6933</v>
      </c>
      <c r="B8234" s="36">
        <v>475377</v>
      </c>
      <c r="C8234" s="35" t="str">
        <f>VLOOKUP(B8234,'[1]EC Sales Date'!$A:$C,2,)</f>
        <v>Sweat</v>
      </c>
      <c r="D8234" s="36" t="s">
        <v>427</v>
      </c>
      <c r="E8234" s="36" t="s">
        <v>427</v>
      </c>
      <c r="F8234" s="36" t="s">
        <v>427</v>
      </c>
      <c r="G8234" s="36" t="s">
        <v>7504</v>
      </c>
      <c r="H8234" s="36" t="s">
        <v>7504</v>
      </c>
      <c r="I8234" s="36" t="s">
        <v>58</v>
      </c>
      <c r="J8234" s="36" t="s">
        <v>59</v>
      </c>
      <c r="K8234" s="36" t="s">
        <v>373</v>
      </c>
    </row>
    <row r="8235" spans="1:11" ht="15" customHeight="1">
      <c r="A8235" s="36" t="s">
        <v>6934</v>
      </c>
      <c r="B8235" s="36">
        <v>475377</v>
      </c>
      <c r="C8235" s="35" t="str">
        <f>VLOOKUP(B8235,'[1]EC Sales Date'!$A:$C,2,)</f>
        <v>Sweat</v>
      </c>
      <c r="D8235" s="36" t="s">
        <v>57</v>
      </c>
      <c r="E8235" s="36" t="s">
        <v>57</v>
      </c>
      <c r="F8235" s="36" t="s">
        <v>57</v>
      </c>
      <c r="G8235" s="36" t="s">
        <v>7504</v>
      </c>
      <c r="H8235" s="36" t="s">
        <v>7504</v>
      </c>
      <c r="I8235" s="36" t="s">
        <v>58</v>
      </c>
      <c r="J8235" s="36" t="s">
        <v>59</v>
      </c>
      <c r="K8235" s="36" t="s">
        <v>373</v>
      </c>
    </row>
    <row r="8236" spans="1:11" ht="15" customHeight="1">
      <c r="A8236" s="36" t="s">
        <v>9959</v>
      </c>
      <c r="B8236" s="36">
        <v>475377</v>
      </c>
      <c r="C8236" s="35" t="str">
        <f>VLOOKUP(B8236,'[1]EC Sales Date'!$A:$C,2,)</f>
        <v>Sweat</v>
      </c>
      <c r="D8236" s="36" t="s">
        <v>427</v>
      </c>
      <c r="E8236" s="36" t="s">
        <v>427</v>
      </c>
      <c r="F8236" s="36" t="s">
        <v>427</v>
      </c>
      <c r="G8236" s="36" t="s">
        <v>7504</v>
      </c>
      <c r="H8236" s="36" t="s">
        <v>7504</v>
      </c>
      <c r="I8236" s="36" t="s">
        <v>58</v>
      </c>
      <c r="J8236" s="36" t="s">
        <v>59</v>
      </c>
      <c r="K8236" s="36" t="s">
        <v>373</v>
      </c>
    </row>
    <row r="8237" spans="1:11" ht="15" customHeight="1">
      <c r="A8237" s="36" t="s">
        <v>6935</v>
      </c>
      <c r="B8237" s="36">
        <v>475378</v>
      </c>
      <c r="C8237" s="35" t="str">
        <f>VLOOKUP(B8237,'[1]EC Sales Date'!$A:$C,2,)</f>
        <v>Sweat à Capuche</v>
      </c>
      <c r="D8237" s="36" t="s">
        <v>57</v>
      </c>
      <c r="E8237" s="36" t="s">
        <v>57</v>
      </c>
      <c r="F8237" s="36" t="s">
        <v>57</v>
      </c>
      <c r="G8237" s="36" t="s">
        <v>7504</v>
      </c>
      <c r="H8237" s="36" t="s">
        <v>7504</v>
      </c>
      <c r="I8237" s="36" t="s">
        <v>58</v>
      </c>
      <c r="J8237" s="36" t="s">
        <v>59</v>
      </c>
      <c r="K8237" s="36" t="s">
        <v>6936</v>
      </c>
    </row>
    <row r="8238" spans="1:11" ht="15" customHeight="1">
      <c r="A8238" s="36" t="s">
        <v>6937</v>
      </c>
      <c r="B8238" s="36">
        <v>475378</v>
      </c>
      <c r="C8238" s="35" t="str">
        <f>VLOOKUP(B8238,'[1]EC Sales Date'!$A:$C,2,)</f>
        <v>Sweat à Capuche</v>
      </c>
      <c r="D8238" s="36" t="s">
        <v>57</v>
      </c>
      <c r="E8238" s="36" t="s">
        <v>57</v>
      </c>
      <c r="F8238" s="36" t="s">
        <v>57</v>
      </c>
      <c r="G8238" s="36" t="s">
        <v>7504</v>
      </c>
      <c r="H8238" s="36" t="s">
        <v>7504</v>
      </c>
      <c r="I8238" s="36" t="s">
        <v>58</v>
      </c>
      <c r="J8238" s="36" t="s">
        <v>59</v>
      </c>
      <c r="K8238" s="36" t="s">
        <v>6936</v>
      </c>
    </row>
    <row r="8239" spans="1:11" ht="15" customHeight="1">
      <c r="A8239" s="36" t="s">
        <v>9960</v>
      </c>
      <c r="B8239" s="36">
        <v>475379</v>
      </c>
      <c r="C8239" s="35" t="str">
        <f>VLOOKUP(B8239,'[1]EC Sales Date'!$A:$C,2,)</f>
        <v>Sweat oversize à capuche</v>
      </c>
      <c r="D8239" s="36" t="s">
        <v>57</v>
      </c>
      <c r="E8239" s="36" t="s">
        <v>57</v>
      </c>
      <c r="F8239" s="36" t="s">
        <v>57</v>
      </c>
      <c r="G8239" s="36" t="s">
        <v>7504</v>
      </c>
      <c r="H8239" s="36" t="s">
        <v>7504</v>
      </c>
      <c r="I8239" s="36" t="s">
        <v>58</v>
      </c>
      <c r="J8239" s="36" t="s">
        <v>59</v>
      </c>
      <c r="K8239" s="36" t="s">
        <v>4539</v>
      </c>
    </row>
    <row r="8240" spans="1:11" ht="15" customHeight="1">
      <c r="A8240" s="36" t="s">
        <v>6938</v>
      </c>
      <c r="B8240" s="36">
        <v>475379</v>
      </c>
      <c r="C8240" s="35" t="str">
        <f>VLOOKUP(B8240,'[1]EC Sales Date'!$A:$C,2,)</f>
        <v>Sweat oversize à capuche</v>
      </c>
      <c r="D8240" s="36" t="s">
        <v>86</v>
      </c>
      <c r="E8240" s="36" t="s">
        <v>86</v>
      </c>
      <c r="F8240" s="36" t="s">
        <v>86</v>
      </c>
      <c r="G8240" s="36" t="s">
        <v>7504</v>
      </c>
      <c r="H8240" s="36" t="s">
        <v>7504</v>
      </c>
      <c r="I8240" s="36" t="s">
        <v>58</v>
      </c>
      <c r="J8240" s="36" t="s">
        <v>59</v>
      </c>
      <c r="K8240" s="36" t="s">
        <v>4539</v>
      </c>
    </row>
    <row r="8241" spans="1:11" ht="15" customHeight="1">
      <c r="A8241" s="36" t="s">
        <v>9961</v>
      </c>
      <c r="B8241" s="36">
        <v>475379</v>
      </c>
      <c r="C8241" s="35" t="str">
        <f>VLOOKUP(B8241,'[1]EC Sales Date'!$A:$C,2,)</f>
        <v>Sweat oversize à capuche</v>
      </c>
      <c r="D8241" s="36" t="s">
        <v>57</v>
      </c>
      <c r="E8241" s="36" t="s">
        <v>57</v>
      </c>
      <c r="F8241" s="36" t="s">
        <v>57</v>
      </c>
      <c r="G8241" s="36" t="s">
        <v>7504</v>
      </c>
      <c r="H8241" s="36" t="s">
        <v>7504</v>
      </c>
      <c r="I8241" s="36" t="s">
        <v>58</v>
      </c>
      <c r="J8241" s="36" t="s">
        <v>59</v>
      </c>
      <c r="K8241" s="36" t="s">
        <v>4539</v>
      </c>
    </row>
    <row r="8242" spans="1:11" ht="15" customHeight="1">
      <c r="A8242" s="36" t="s">
        <v>6939</v>
      </c>
      <c r="B8242" s="36">
        <v>475379</v>
      </c>
      <c r="C8242" s="35" t="str">
        <f>VLOOKUP(B8242,'[1]EC Sales Date'!$A:$C,2,)</f>
        <v>Sweat oversize à capuche</v>
      </c>
      <c r="D8242" s="36" t="s">
        <v>86</v>
      </c>
      <c r="E8242" s="36" t="s">
        <v>86</v>
      </c>
      <c r="F8242" s="36" t="s">
        <v>86</v>
      </c>
      <c r="G8242" s="36" t="s">
        <v>7504</v>
      </c>
      <c r="H8242" s="36" t="s">
        <v>7504</v>
      </c>
      <c r="I8242" s="36" t="s">
        <v>58</v>
      </c>
      <c r="J8242" s="36" t="s">
        <v>59</v>
      </c>
      <c r="K8242" s="36" t="s">
        <v>4539</v>
      </c>
    </row>
    <row r="8243" spans="1:11" ht="15" customHeight="1">
      <c r="A8243" s="36" t="s">
        <v>6940</v>
      </c>
      <c r="B8243" s="36">
        <v>475380</v>
      </c>
      <c r="C8243" s="35" t="str">
        <f>VLOOKUP(B8243,'[1]EC Sales Date'!$A:$C,2,)</f>
        <v>Sweat Zippé à Capuche</v>
      </c>
      <c r="D8243" s="36" t="s">
        <v>57</v>
      </c>
      <c r="E8243" s="36" t="s">
        <v>57</v>
      </c>
      <c r="F8243" s="36" t="s">
        <v>57</v>
      </c>
      <c r="G8243" s="36" t="s">
        <v>7504</v>
      </c>
      <c r="H8243" s="36" t="s">
        <v>7504</v>
      </c>
      <c r="I8243" s="36" t="s">
        <v>58</v>
      </c>
      <c r="J8243" s="36" t="s">
        <v>59</v>
      </c>
      <c r="K8243" s="36" t="s">
        <v>641</v>
      </c>
    </row>
    <row r="8244" spans="1:11" ht="15" customHeight="1">
      <c r="A8244" s="36" t="s">
        <v>6941</v>
      </c>
      <c r="B8244" s="36">
        <v>475381</v>
      </c>
      <c r="C8244" s="35" t="str">
        <f>VLOOKUP(B8244,'[1]EC Sales Date'!$A:$C,2,)</f>
        <v>Sweat Col Zippé</v>
      </c>
      <c r="D8244" s="36" t="s">
        <v>57</v>
      </c>
      <c r="E8244" s="36" t="s">
        <v>57</v>
      </c>
      <c r="F8244" s="36" t="s">
        <v>57</v>
      </c>
      <c r="G8244" s="36" t="s">
        <v>7504</v>
      </c>
      <c r="H8244" s="36" t="s">
        <v>7504</v>
      </c>
      <c r="I8244" s="36" t="s">
        <v>58</v>
      </c>
      <c r="J8244" s="36" t="s">
        <v>59</v>
      </c>
      <c r="K8244" s="36" t="s">
        <v>4536</v>
      </c>
    </row>
    <row r="8245" spans="1:11" ht="15" customHeight="1">
      <c r="A8245" s="36" t="s">
        <v>6942</v>
      </c>
      <c r="B8245" s="36">
        <v>475381</v>
      </c>
      <c r="C8245" s="35" t="str">
        <f>VLOOKUP(B8245,'[1]EC Sales Date'!$A:$C,2,)</f>
        <v>Sweat Col Zippé</v>
      </c>
      <c r="D8245" s="36" t="s">
        <v>57</v>
      </c>
      <c r="E8245" s="36" t="s">
        <v>57</v>
      </c>
      <c r="F8245" s="36" t="s">
        <v>57</v>
      </c>
      <c r="G8245" s="36" t="s">
        <v>7504</v>
      </c>
      <c r="H8245" s="36" t="s">
        <v>7504</v>
      </c>
      <c r="I8245" s="36" t="s">
        <v>58</v>
      </c>
      <c r="J8245" s="36" t="s">
        <v>59</v>
      </c>
      <c r="K8245" s="36" t="s">
        <v>4536</v>
      </c>
    </row>
    <row r="8246" spans="1:11" ht="15" customHeight="1">
      <c r="A8246" s="36" t="s">
        <v>6943</v>
      </c>
      <c r="B8246" s="36">
        <v>477875</v>
      </c>
      <c r="C8246" s="35" t="str">
        <f>VLOOKUP(B8246,'[1]EC Sales Date'!$A:$C,2,)</f>
        <v>Jogging</v>
      </c>
      <c r="D8246" s="36" t="s">
        <v>427</v>
      </c>
      <c r="E8246" s="36" t="s">
        <v>427</v>
      </c>
      <c r="F8246" s="36" t="s">
        <v>427</v>
      </c>
      <c r="G8246" s="36" t="s">
        <v>7504</v>
      </c>
      <c r="H8246" s="36" t="s">
        <v>7504</v>
      </c>
      <c r="I8246" s="36" t="s">
        <v>58</v>
      </c>
      <c r="J8246" s="36" t="s">
        <v>59</v>
      </c>
      <c r="K8246" s="36" t="s">
        <v>3623</v>
      </c>
    </row>
    <row r="8247" spans="1:11" ht="15" customHeight="1">
      <c r="A8247" s="36" t="s">
        <v>6944</v>
      </c>
      <c r="B8247" s="36">
        <v>477875</v>
      </c>
      <c r="C8247" s="35" t="str">
        <f>VLOOKUP(B8247,'[1]EC Sales Date'!$A:$C,2,)</f>
        <v>Jogging</v>
      </c>
      <c r="D8247" s="36" t="s">
        <v>427</v>
      </c>
      <c r="E8247" s="36" t="s">
        <v>427</v>
      </c>
      <c r="F8247" s="36" t="s">
        <v>86</v>
      </c>
      <c r="G8247" s="36" t="s">
        <v>7504</v>
      </c>
      <c r="H8247" s="36" t="s">
        <v>7504</v>
      </c>
      <c r="I8247" s="36" t="s">
        <v>58</v>
      </c>
      <c r="J8247" s="36" t="s">
        <v>59</v>
      </c>
      <c r="K8247" s="36" t="s">
        <v>3623</v>
      </c>
    </row>
    <row r="8248" spans="1:11" ht="15" customHeight="1">
      <c r="A8248" s="36" t="s">
        <v>6945</v>
      </c>
      <c r="B8248" s="36">
        <v>477877</v>
      </c>
      <c r="C8248" s="35" t="str">
        <f>VLOOKUP(B8248,'[1]EC Sales Date'!$A:$C,2,)</f>
        <v>Jogging (Long)</v>
      </c>
      <c r="D8248" s="36" t="s">
        <v>427</v>
      </c>
      <c r="E8248" s="36" t="s">
        <v>427</v>
      </c>
      <c r="F8248" s="36" t="s">
        <v>427</v>
      </c>
      <c r="G8248" s="36" t="s">
        <v>7504</v>
      </c>
      <c r="H8248" s="36" t="s">
        <v>7504</v>
      </c>
      <c r="I8248" s="36" t="s">
        <v>58</v>
      </c>
      <c r="J8248" s="36" t="s">
        <v>59</v>
      </c>
      <c r="K8248" s="36" t="s">
        <v>3623</v>
      </c>
    </row>
    <row r="8249" spans="1:11" ht="15" customHeight="1">
      <c r="A8249" s="36" t="s">
        <v>6946</v>
      </c>
      <c r="B8249" s="36">
        <v>477877</v>
      </c>
      <c r="C8249" s="35" t="str">
        <f>VLOOKUP(B8249,'[1]EC Sales Date'!$A:$C,2,)</f>
        <v>Jogging (Long)</v>
      </c>
      <c r="D8249" s="36" t="s">
        <v>427</v>
      </c>
      <c r="E8249" s="36" t="s">
        <v>427</v>
      </c>
      <c r="F8249" s="36" t="s">
        <v>86</v>
      </c>
      <c r="G8249" s="36" t="s">
        <v>7504</v>
      </c>
      <c r="H8249" s="36" t="s">
        <v>7504</v>
      </c>
      <c r="I8249" s="36" t="s">
        <v>58</v>
      </c>
      <c r="J8249" s="36" t="s">
        <v>59</v>
      </c>
      <c r="K8249" s="36" t="s">
        <v>3623</v>
      </c>
    </row>
    <row r="8250" spans="1:11" ht="15" customHeight="1">
      <c r="A8250" s="36" t="s">
        <v>6947</v>
      </c>
      <c r="B8250" s="36">
        <v>475383</v>
      </c>
      <c r="C8250" s="35" t="str">
        <f>VLOOKUP(B8250,'[1]EC Sales Date'!$A:$C,2,)</f>
        <v>Jogging large</v>
      </c>
      <c r="D8250" s="36" t="s">
        <v>86</v>
      </c>
      <c r="E8250" s="36" t="s">
        <v>86</v>
      </c>
      <c r="F8250" s="36" t="s">
        <v>86</v>
      </c>
      <c r="G8250" s="36" t="s">
        <v>7504</v>
      </c>
      <c r="H8250" s="36" t="s">
        <v>7504</v>
      </c>
      <c r="I8250" s="36" t="s">
        <v>58</v>
      </c>
      <c r="J8250" s="36" t="s">
        <v>59</v>
      </c>
      <c r="K8250" s="36" t="s">
        <v>4542</v>
      </c>
    </row>
    <row r="8251" spans="1:11" ht="15" customHeight="1">
      <c r="A8251" s="36" t="s">
        <v>6948</v>
      </c>
      <c r="B8251" s="36">
        <v>475383</v>
      </c>
      <c r="C8251" s="35" t="str">
        <f>VLOOKUP(B8251,'[1]EC Sales Date'!$A:$C,2,)</f>
        <v>Jogging large</v>
      </c>
      <c r="D8251" s="36" t="s">
        <v>86</v>
      </c>
      <c r="E8251" s="36" t="s">
        <v>86</v>
      </c>
      <c r="F8251" s="36" t="s">
        <v>86</v>
      </c>
      <c r="G8251" s="36" t="s">
        <v>7504</v>
      </c>
      <c r="H8251" s="36" t="s">
        <v>7504</v>
      </c>
      <c r="I8251" s="36" t="s">
        <v>58</v>
      </c>
      <c r="J8251" s="36" t="s">
        <v>59</v>
      </c>
      <c r="K8251" s="36" t="s">
        <v>4542</v>
      </c>
    </row>
    <row r="8252" spans="1:11" ht="15" customHeight="1">
      <c r="A8252" s="36" t="s">
        <v>9962</v>
      </c>
      <c r="B8252" s="36">
        <v>479946</v>
      </c>
      <c r="C8252" s="35" t="e">
        <f>VLOOKUP(B8252,'[1]EC Sales Date'!$A:$C,2,)</f>
        <v>#N/A</v>
      </c>
      <c r="D8252" s="36" t="s">
        <v>57</v>
      </c>
      <c r="E8252" s="36" t="s">
        <v>57</v>
      </c>
      <c r="F8252" s="36" t="s">
        <v>57</v>
      </c>
      <c r="G8252" s="36" t="s">
        <v>7504</v>
      </c>
      <c r="H8252" s="36" t="s">
        <v>7504</v>
      </c>
      <c r="I8252" s="36" t="s">
        <v>58</v>
      </c>
      <c r="J8252" s="36" t="s">
        <v>59</v>
      </c>
      <c r="K8252" s="36" t="s">
        <v>9963</v>
      </c>
    </row>
    <row r="8253" spans="1:11" ht="15" customHeight="1">
      <c r="A8253" s="36" t="s">
        <v>9964</v>
      </c>
      <c r="B8253" s="36">
        <v>479946</v>
      </c>
      <c r="C8253" s="35" t="e">
        <f>VLOOKUP(B8253,'[1]EC Sales Date'!$A:$C,2,)</f>
        <v>#N/A</v>
      </c>
      <c r="D8253" s="36" t="s">
        <v>57</v>
      </c>
      <c r="E8253" s="36" t="s">
        <v>57</v>
      </c>
      <c r="F8253" s="36" t="s">
        <v>57</v>
      </c>
      <c r="G8253" s="36" t="s">
        <v>7504</v>
      </c>
      <c r="H8253" s="36" t="s">
        <v>7504</v>
      </c>
      <c r="I8253" s="36" t="s">
        <v>58</v>
      </c>
      <c r="J8253" s="36" t="s">
        <v>59</v>
      </c>
      <c r="K8253" s="36" t="s">
        <v>9963</v>
      </c>
    </row>
    <row r="8254" spans="1:11" ht="15" customHeight="1">
      <c r="A8254" s="36" t="s">
        <v>9965</v>
      </c>
      <c r="B8254" s="36">
        <v>479946</v>
      </c>
      <c r="C8254" s="35" t="e">
        <f>VLOOKUP(B8254,'[1]EC Sales Date'!$A:$C,2,)</f>
        <v>#N/A</v>
      </c>
      <c r="D8254" s="36" t="s">
        <v>57</v>
      </c>
      <c r="E8254" s="36" t="s">
        <v>57</v>
      </c>
      <c r="F8254" s="36" t="s">
        <v>57</v>
      </c>
      <c r="G8254" s="36" t="s">
        <v>7504</v>
      </c>
      <c r="H8254" s="36" t="s">
        <v>7504</v>
      </c>
      <c r="I8254" s="36" t="s">
        <v>58</v>
      </c>
      <c r="J8254" s="36" t="s">
        <v>59</v>
      </c>
      <c r="K8254" s="36" t="s">
        <v>9963</v>
      </c>
    </row>
    <row r="8255" spans="1:11" ht="15" customHeight="1">
      <c r="A8255" s="36" t="s">
        <v>9966</v>
      </c>
      <c r="B8255" s="36">
        <v>479946</v>
      </c>
      <c r="C8255" s="35" t="e">
        <f>VLOOKUP(B8255,'[1]EC Sales Date'!$A:$C,2,)</f>
        <v>#N/A</v>
      </c>
      <c r="D8255" s="36" t="s">
        <v>57</v>
      </c>
      <c r="E8255" s="36" t="s">
        <v>57</v>
      </c>
      <c r="F8255" s="36" t="s">
        <v>57</v>
      </c>
      <c r="G8255" s="36" t="s">
        <v>7504</v>
      </c>
      <c r="H8255" s="36" t="s">
        <v>7504</v>
      </c>
      <c r="I8255" s="36" t="s">
        <v>58</v>
      </c>
      <c r="J8255" s="36" t="s">
        <v>59</v>
      </c>
      <c r="K8255" s="36" t="s">
        <v>9963</v>
      </c>
    </row>
    <row r="8256" spans="1:11" ht="15" customHeight="1">
      <c r="A8256" s="36" t="s">
        <v>6949</v>
      </c>
      <c r="B8256" s="36">
        <v>475739</v>
      </c>
      <c r="C8256" s="35" t="str">
        <f>VLOOKUP(B8256,'[1]EC Sales Date'!$A:$C,2,)</f>
        <v>Sweat UT PEANUTS Vintage Books</v>
      </c>
      <c r="D8256" s="36" t="s">
        <v>86</v>
      </c>
      <c r="E8256" s="36" t="s">
        <v>86</v>
      </c>
      <c r="F8256" s="36" t="s">
        <v>86</v>
      </c>
      <c r="G8256" s="36" t="s">
        <v>7504</v>
      </c>
      <c r="H8256" s="36" t="s">
        <v>7504</v>
      </c>
      <c r="I8256" s="36" t="s">
        <v>58</v>
      </c>
      <c r="J8256" s="36" t="s">
        <v>59</v>
      </c>
      <c r="K8256" s="36" t="s">
        <v>1555</v>
      </c>
    </row>
    <row r="8257" spans="1:11" ht="15" customHeight="1">
      <c r="A8257" s="36" t="s">
        <v>6950</v>
      </c>
      <c r="B8257" s="36">
        <v>477858</v>
      </c>
      <c r="C8257" s="35" t="str">
        <f>VLOOKUP(B8257,'[1]EC Sales Date'!$A:$C,2,)</f>
        <v>Sweat UT PEANUTS Vintage Books</v>
      </c>
      <c r="D8257" s="36" t="s">
        <v>86</v>
      </c>
      <c r="E8257" s="36" t="s">
        <v>86</v>
      </c>
      <c r="F8257" s="36" t="s">
        <v>86</v>
      </c>
      <c r="G8257" s="36" t="s">
        <v>7504</v>
      </c>
      <c r="H8257" s="36" t="s">
        <v>7504</v>
      </c>
      <c r="I8257" s="36" t="s">
        <v>58</v>
      </c>
      <c r="J8257" s="36" t="s">
        <v>59</v>
      </c>
      <c r="K8257" s="36" t="s">
        <v>1555</v>
      </c>
    </row>
    <row r="8258" spans="1:11" ht="15" customHeight="1">
      <c r="A8258" s="36" t="s">
        <v>6951</v>
      </c>
      <c r="B8258" s="36">
        <v>477859</v>
      </c>
      <c r="C8258" s="35" t="str">
        <f>VLOOKUP(B8258,'[1]EC Sales Date'!$A:$C,2,)</f>
        <v>Sweat UT PEANUTS Vintage Books</v>
      </c>
      <c r="D8258" s="36" t="s">
        <v>86</v>
      </c>
      <c r="E8258" s="36" t="s">
        <v>86</v>
      </c>
      <c r="F8258" s="36" t="s">
        <v>86</v>
      </c>
      <c r="G8258" s="36" t="s">
        <v>7504</v>
      </c>
      <c r="H8258" s="36" t="s">
        <v>7504</v>
      </c>
      <c r="I8258" s="36" t="s">
        <v>58</v>
      </c>
      <c r="J8258" s="36" t="s">
        <v>59</v>
      </c>
      <c r="K8258" s="36" t="s">
        <v>1555</v>
      </c>
    </row>
    <row r="8259" spans="1:11" ht="15" customHeight="1">
      <c r="A8259" s="36" t="s">
        <v>6952</v>
      </c>
      <c r="B8259" s="36">
        <v>477860</v>
      </c>
      <c r="C8259" s="35" t="str">
        <f>VLOOKUP(B8259,'[1]EC Sales Date'!$A:$C,2,)</f>
        <v>Sweat UT PEANUTS Vintage Books</v>
      </c>
      <c r="D8259" s="36" t="s">
        <v>86</v>
      </c>
      <c r="E8259" s="36" t="s">
        <v>86</v>
      </c>
      <c r="F8259" s="36" t="s">
        <v>86</v>
      </c>
      <c r="G8259" s="36" t="s">
        <v>7504</v>
      </c>
      <c r="H8259" s="36" t="s">
        <v>7504</v>
      </c>
      <c r="I8259" s="36" t="s">
        <v>58</v>
      </c>
      <c r="J8259" s="36" t="s">
        <v>59</v>
      </c>
      <c r="K8259" s="36" t="s">
        <v>1555</v>
      </c>
    </row>
    <row r="8260" spans="1:11" ht="15" customHeight="1">
      <c r="A8260" s="36" t="s">
        <v>6953</v>
      </c>
      <c r="B8260" s="36">
        <v>475740</v>
      </c>
      <c r="C8260" s="35" t="str">
        <f>VLOOKUP(B8260,'[1]EC Sales Date'!$A:$C,2,)</f>
        <v>Sweat UT Dragon Ball DAIMA</v>
      </c>
      <c r="D8260" s="36" t="s">
        <v>86</v>
      </c>
      <c r="E8260" s="36" t="s">
        <v>86</v>
      </c>
      <c r="F8260" s="36" t="s">
        <v>86</v>
      </c>
      <c r="G8260" s="36" t="s">
        <v>7504</v>
      </c>
      <c r="H8260" s="36" t="s">
        <v>7504</v>
      </c>
      <c r="I8260" s="36" t="s">
        <v>58</v>
      </c>
      <c r="J8260" s="36" t="s">
        <v>59</v>
      </c>
      <c r="K8260" s="36" t="s">
        <v>2999</v>
      </c>
    </row>
    <row r="8261" spans="1:11" ht="15" customHeight="1">
      <c r="A8261" s="36" t="s">
        <v>6954</v>
      </c>
      <c r="B8261" s="36">
        <v>478907</v>
      </c>
      <c r="C8261" s="35" t="str">
        <f>VLOOKUP(B8261,'[1]EC Sales Date'!$A:$C,2,)</f>
        <v>Sweat UT Dragon Ball DAIMA</v>
      </c>
      <c r="D8261" s="36" t="s">
        <v>86</v>
      </c>
      <c r="E8261" s="36" t="s">
        <v>86</v>
      </c>
      <c r="F8261" s="36" t="s">
        <v>86</v>
      </c>
      <c r="G8261" s="36" t="s">
        <v>7504</v>
      </c>
      <c r="H8261" s="36" t="s">
        <v>7504</v>
      </c>
      <c r="I8261" s="36" t="s">
        <v>58</v>
      </c>
      <c r="J8261" s="36" t="s">
        <v>59</v>
      </c>
      <c r="K8261" s="36" t="s">
        <v>2999</v>
      </c>
    </row>
    <row r="8262" spans="1:11" ht="15" customHeight="1">
      <c r="A8262" s="36" t="s">
        <v>6955</v>
      </c>
      <c r="B8262" s="36">
        <v>478908</v>
      </c>
      <c r="C8262" s="35" t="str">
        <f>VLOOKUP(B8262,'[1]EC Sales Date'!$A:$C,2,)</f>
        <v>Sweat UT Dragon Ball DAIMA</v>
      </c>
      <c r="D8262" s="36" t="s">
        <v>86</v>
      </c>
      <c r="E8262" s="36" t="s">
        <v>86</v>
      </c>
      <c r="F8262" s="36" t="s">
        <v>86</v>
      </c>
      <c r="G8262" s="36" t="s">
        <v>7504</v>
      </c>
      <c r="H8262" s="36" t="s">
        <v>7504</v>
      </c>
      <c r="I8262" s="36" t="s">
        <v>58</v>
      </c>
      <c r="J8262" s="36" t="s">
        <v>59</v>
      </c>
      <c r="K8262" s="36" t="s">
        <v>2999</v>
      </c>
    </row>
    <row r="8263" spans="1:11" ht="15" customHeight="1">
      <c r="A8263" s="36" t="s">
        <v>6956</v>
      </c>
      <c r="B8263" s="36">
        <v>475800</v>
      </c>
      <c r="C8263" s="35" t="str">
        <f>VLOOKUP(B8263,'[1]EC Sales Date'!$A:$C,2,)</f>
        <v>Sweat UT Logo UNIQLO</v>
      </c>
      <c r="D8263" s="36" t="s">
        <v>86</v>
      </c>
      <c r="E8263" s="36" t="s">
        <v>86</v>
      </c>
      <c r="F8263" s="36" t="s">
        <v>86</v>
      </c>
      <c r="G8263" s="36" t="s">
        <v>7504</v>
      </c>
      <c r="H8263" s="36" t="s">
        <v>7504</v>
      </c>
      <c r="I8263" s="36" t="s">
        <v>58</v>
      </c>
      <c r="J8263" s="36" t="s">
        <v>59</v>
      </c>
      <c r="K8263" s="36" t="s">
        <v>1555</v>
      </c>
    </row>
    <row r="8264" spans="1:11" ht="15" customHeight="1">
      <c r="A8264" s="36" t="s">
        <v>9967</v>
      </c>
      <c r="B8264" s="36">
        <v>476214</v>
      </c>
      <c r="C8264" s="35" t="str">
        <f>VLOOKUP(B8264,'[1]EC Sales Date'!$A:$C,2,)</f>
        <v>Pantalon Easy</v>
      </c>
      <c r="D8264" s="36" t="s">
        <v>80</v>
      </c>
      <c r="E8264" s="36" t="s">
        <v>86</v>
      </c>
      <c r="F8264" s="36" t="s">
        <v>86</v>
      </c>
      <c r="G8264" s="36" t="s">
        <v>7504</v>
      </c>
      <c r="H8264" s="36" t="s">
        <v>7504</v>
      </c>
      <c r="I8264" s="36" t="s">
        <v>58</v>
      </c>
      <c r="J8264" s="37" t="s">
        <v>123</v>
      </c>
      <c r="K8264" s="36" t="s">
        <v>124</v>
      </c>
    </row>
    <row r="8265" spans="1:11" ht="15" customHeight="1">
      <c r="A8265" s="36" t="s">
        <v>9968</v>
      </c>
      <c r="B8265" s="36">
        <v>476216</v>
      </c>
      <c r="C8265" s="35" t="str">
        <f>VLOOKUP(B8265,'[1]EC Sales Date'!$A:$C,2,)</f>
        <v>T-shirt (Manches 3/4)</v>
      </c>
      <c r="D8265" s="36" t="s">
        <v>86</v>
      </c>
      <c r="E8265" s="36" t="s">
        <v>86</v>
      </c>
      <c r="F8265" s="36" t="s">
        <v>86</v>
      </c>
      <c r="G8265" s="36" t="s">
        <v>7504</v>
      </c>
      <c r="H8265" s="36" t="s">
        <v>7504</v>
      </c>
      <c r="I8265" s="36" t="s">
        <v>58</v>
      </c>
      <c r="J8265" s="37" t="s">
        <v>123</v>
      </c>
      <c r="K8265" s="36" t="s">
        <v>124</v>
      </c>
    </row>
    <row r="8266" spans="1:11" ht="15" customHeight="1">
      <c r="A8266" s="36" t="s">
        <v>9969</v>
      </c>
      <c r="B8266" s="36">
        <v>476223</v>
      </c>
      <c r="C8266" s="35" t="str">
        <f>VLOOKUP(B8266,'[1]EC Sales Date'!$A:$C,2,)</f>
        <v>T-Shirt DRY-EX (Manches longues)</v>
      </c>
      <c r="D8266" s="36" t="s">
        <v>57</v>
      </c>
      <c r="E8266" s="36" t="s">
        <v>57</v>
      </c>
      <c r="F8266" s="36" t="s">
        <v>57</v>
      </c>
      <c r="G8266" s="36" t="s">
        <v>7504</v>
      </c>
      <c r="H8266" s="36" t="s">
        <v>7504</v>
      </c>
      <c r="I8266" s="36" t="s">
        <v>1981</v>
      </c>
      <c r="J8266" s="36" t="s">
        <v>59</v>
      </c>
      <c r="K8266" s="36" t="s">
        <v>5598</v>
      </c>
    </row>
    <row r="8267" spans="1:11" ht="15" customHeight="1">
      <c r="A8267" s="36" t="s">
        <v>6957</v>
      </c>
      <c r="B8267" s="36">
        <v>476226</v>
      </c>
      <c r="C8267" s="35" t="str">
        <f>VLOOKUP(B8267,'[1]EC Sales Date'!$A:$C,2,)</f>
        <v>Polo Oversize</v>
      </c>
      <c r="D8267" s="36" t="s">
        <v>57</v>
      </c>
      <c r="E8267" s="36" t="s">
        <v>57</v>
      </c>
      <c r="F8267" s="36" t="s">
        <v>57</v>
      </c>
      <c r="G8267" s="36" t="s">
        <v>7504</v>
      </c>
      <c r="H8267" s="36" t="s">
        <v>7504</v>
      </c>
      <c r="I8267" s="36" t="s">
        <v>58</v>
      </c>
      <c r="J8267" s="36" t="s">
        <v>59</v>
      </c>
      <c r="K8267" s="36" t="s">
        <v>6752</v>
      </c>
    </row>
    <row r="8268" spans="1:11" ht="15" customHeight="1">
      <c r="A8268" s="36" t="s">
        <v>6958</v>
      </c>
      <c r="B8268" s="36">
        <v>477796</v>
      </c>
      <c r="C8268" s="35" t="str">
        <f>VLOOKUP(B8268,'[1]EC Sales Date'!$A:$C,2,)</f>
        <v>Polo Oversize (Rayé)</v>
      </c>
      <c r="D8268" s="36" t="s">
        <v>57</v>
      </c>
      <c r="E8268" s="36" t="s">
        <v>57</v>
      </c>
      <c r="F8268" s="36" t="s">
        <v>57</v>
      </c>
      <c r="G8268" s="36" t="s">
        <v>7504</v>
      </c>
      <c r="H8268" s="36" t="s">
        <v>7504</v>
      </c>
      <c r="I8268" s="36" t="s">
        <v>58</v>
      </c>
      <c r="J8268" s="36" t="s">
        <v>59</v>
      </c>
      <c r="K8268" s="36" t="s">
        <v>6752</v>
      </c>
    </row>
    <row r="8269" spans="1:11" ht="15" customHeight="1">
      <c r="A8269" s="36" t="s">
        <v>6959</v>
      </c>
      <c r="B8269" s="36">
        <v>477796</v>
      </c>
      <c r="C8269" s="35" t="str">
        <f>VLOOKUP(B8269,'[1]EC Sales Date'!$A:$C,2,)</f>
        <v>Polo Oversize (Rayé)</v>
      </c>
      <c r="D8269" s="36" t="s">
        <v>57</v>
      </c>
      <c r="E8269" s="36" t="s">
        <v>57</v>
      </c>
      <c r="F8269" s="36" t="s">
        <v>57</v>
      </c>
      <c r="G8269" s="36" t="s">
        <v>7504</v>
      </c>
      <c r="H8269" s="36" t="s">
        <v>7504</v>
      </c>
      <c r="I8269" s="36" t="s">
        <v>58</v>
      </c>
      <c r="J8269" s="36" t="s">
        <v>59</v>
      </c>
      <c r="K8269" s="36" t="s">
        <v>6752</v>
      </c>
    </row>
    <row r="8270" spans="1:11" ht="15" customHeight="1">
      <c r="A8270" s="36" t="s">
        <v>6960</v>
      </c>
      <c r="B8270" s="36">
        <v>476229</v>
      </c>
      <c r="C8270" s="35" t="str">
        <f>VLOOKUP(B8270,'[1]EC Sales Date'!$A:$C,2,)</f>
        <v>Sweat Zippé Oversize à Capuche</v>
      </c>
      <c r="D8270" s="36" t="s">
        <v>57</v>
      </c>
      <c r="E8270" s="36" t="s">
        <v>57</v>
      </c>
      <c r="F8270" s="36" t="s">
        <v>57</v>
      </c>
      <c r="G8270" s="36" t="s">
        <v>7504</v>
      </c>
      <c r="H8270" s="36" t="s">
        <v>7504</v>
      </c>
      <c r="I8270" s="36" t="s">
        <v>58</v>
      </c>
      <c r="J8270" s="36" t="s">
        <v>59</v>
      </c>
      <c r="K8270" s="36" t="s">
        <v>6961</v>
      </c>
    </row>
    <row r="8271" spans="1:11" ht="15" customHeight="1">
      <c r="A8271" s="36" t="s">
        <v>6962</v>
      </c>
      <c r="B8271" s="36">
        <v>476551</v>
      </c>
      <c r="C8271" s="35" t="str">
        <f>VLOOKUP(B8271,'[1]EC Sales Date'!$A:$C,2,)</f>
        <v xml:space="preserve">Sweat à Capuche UT SpongeBob SquarePants Cactus Plant Flea Market </v>
      </c>
      <c r="D8271" s="36" t="s">
        <v>86</v>
      </c>
      <c r="E8271" s="36" t="s">
        <v>86</v>
      </c>
      <c r="F8271" s="36" t="s">
        <v>86</v>
      </c>
      <c r="G8271" s="36" t="s">
        <v>7504</v>
      </c>
      <c r="H8271" s="36" t="s">
        <v>7504</v>
      </c>
      <c r="I8271" s="36" t="s">
        <v>58</v>
      </c>
      <c r="J8271" s="36" t="s">
        <v>59</v>
      </c>
      <c r="K8271" s="36" t="s">
        <v>6963</v>
      </c>
    </row>
    <row r="8272" spans="1:11" ht="15" customHeight="1">
      <c r="A8272" s="36" t="s">
        <v>6964</v>
      </c>
      <c r="B8272" s="36">
        <v>477905</v>
      </c>
      <c r="C8272" s="35" t="str">
        <f>VLOOKUP(B8272,'[1]EC Sales Date'!$A:$C,2,)</f>
        <v xml:space="preserve">Sweat à Capuche UT SpongeBob SquarePants Cactus Plant Flea Market </v>
      </c>
      <c r="D8272" s="36" t="s">
        <v>86</v>
      </c>
      <c r="E8272" s="36" t="s">
        <v>86</v>
      </c>
      <c r="F8272" s="36" t="s">
        <v>86</v>
      </c>
      <c r="G8272" s="36" t="s">
        <v>7504</v>
      </c>
      <c r="H8272" s="36" t="s">
        <v>7504</v>
      </c>
      <c r="I8272" s="36" t="s">
        <v>58</v>
      </c>
      <c r="J8272" s="36" t="s">
        <v>59</v>
      </c>
      <c r="K8272" s="36" t="s">
        <v>6963</v>
      </c>
    </row>
    <row r="8273" spans="1:11" ht="15" customHeight="1">
      <c r="A8273" s="36" t="s">
        <v>6965</v>
      </c>
      <c r="B8273" s="36">
        <v>477906</v>
      </c>
      <c r="C8273" s="35" t="str">
        <f>VLOOKUP(B8273,'[1]EC Sales Date'!$A:$C,2,)</f>
        <v xml:space="preserve">Sweat à Capuche UT SpongeBob SquarePants Cactus Plant Flea Market </v>
      </c>
      <c r="D8273" s="36" t="s">
        <v>86</v>
      </c>
      <c r="E8273" s="36" t="s">
        <v>86</v>
      </c>
      <c r="F8273" s="36" t="s">
        <v>86</v>
      </c>
      <c r="G8273" s="36" t="s">
        <v>7504</v>
      </c>
      <c r="H8273" s="36" t="s">
        <v>7504</v>
      </c>
      <c r="I8273" s="36" t="s">
        <v>58</v>
      </c>
      <c r="J8273" s="36" t="s">
        <v>59</v>
      </c>
      <c r="K8273" s="36" t="s">
        <v>6963</v>
      </c>
    </row>
    <row r="8274" spans="1:11" ht="15" customHeight="1">
      <c r="A8274" s="36" t="s">
        <v>6966</v>
      </c>
      <c r="B8274" s="36">
        <v>477235</v>
      </c>
      <c r="C8274" s="35" t="str">
        <f>VLOOKUP(B8274,'[1]EC Sales Date'!$A:$C,2,)</f>
        <v>Jogging stretch Dry</v>
      </c>
      <c r="D8274" s="36" t="s">
        <v>86</v>
      </c>
      <c r="E8274" s="36" t="s">
        <v>86</v>
      </c>
      <c r="F8274" s="36" t="s">
        <v>86</v>
      </c>
      <c r="G8274" s="36" t="s">
        <v>7504</v>
      </c>
      <c r="H8274" s="36" t="s">
        <v>7504</v>
      </c>
      <c r="I8274" s="36" t="s">
        <v>3524</v>
      </c>
      <c r="J8274" s="36" t="s">
        <v>59</v>
      </c>
      <c r="K8274" s="36" t="s">
        <v>632</v>
      </c>
    </row>
    <row r="8275" spans="1:11" ht="15" customHeight="1">
      <c r="A8275" s="36" t="s">
        <v>6967</v>
      </c>
      <c r="B8275" s="36">
        <v>477235</v>
      </c>
      <c r="C8275" s="35" t="str">
        <f>VLOOKUP(B8275,'[1]EC Sales Date'!$A:$C,2,)</f>
        <v>Jogging stretch Dry</v>
      </c>
      <c r="D8275" s="36" t="s">
        <v>57</v>
      </c>
      <c r="E8275" s="36" t="s">
        <v>57</v>
      </c>
      <c r="F8275" s="36" t="s">
        <v>57</v>
      </c>
      <c r="G8275" s="36" t="s">
        <v>7504</v>
      </c>
      <c r="H8275" s="36" t="s">
        <v>7504</v>
      </c>
      <c r="I8275" s="36" t="s">
        <v>3524</v>
      </c>
      <c r="J8275" s="36" t="s">
        <v>59</v>
      </c>
      <c r="K8275" s="36" t="s">
        <v>632</v>
      </c>
    </row>
    <row r="8276" spans="1:11" ht="15" customHeight="1">
      <c r="A8276" s="36" t="s">
        <v>6968</v>
      </c>
      <c r="B8276" s="36">
        <v>477235</v>
      </c>
      <c r="C8276" s="35" t="str">
        <f>VLOOKUP(B8276,'[1]EC Sales Date'!$A:$C,2,)</f>
        <v>Jogging stretch Dry</v>
      </c>
      <c r="D8276" s="36" t="s">
        <v>86</v>
      </c>
      <c r="E8276" s="36" t="s">
        <v>86</v>
      </c>
      <c r="F8276" s="36" t="s">
        <v>86</v>
      </c>
      <c r="G8276" s="36" t="s">
        <v>7504</v>
      </c>
      <c r="H8276" s="36" t="s">
        <v>7504</v>
      </c>
      <c r="I8276" s="36" t="s">
        <v>3524</v>
      </c>
      <c r="J8276" s="36" t="s">
        <v>59</v>
      </c>
      <c r="K8276" s="36" t="s">
        <v>632</v>
      </c>
    </row>
    <row r="8277" spans="1:11" ht="15" customHeight="1">
      <c r="A8277" s="36" t="s">
        <v>9970</v>
      </c>
      <c r="B8277" s="36">
        <v>474203</v>
      </c>
      <c r="C8277" s="35" t="e">
        <f>VLOOKUP(B8277,'[1]EC Sales Date'!$A:$C,2,)</f>
        <v>#N/A</v>
      </c>
      <c r="D8277" s="36" t="s">
        <v>86</v>
      </c>
      <c r="E8277" s="36" t="s">
        <v>86</v>
      </c>
      <c r="F8277" s="36" t="s">
        <v>86</v>
      </c>
      <c r="G8277" s="36" t="s">
        <v>7504</v>
      </c>
      <c r="H8277" s="36" t="s">
        <v>7504</v>
      </c>
      <c r="I8277" s="36" t="s">
        <v>3711</v>
      </c>
      <c r="J8277" s="36" t="s">
        <v>59</v>
      </c>
      <c r="K8277" s="36" t="s">
        <v>3712</v>
      </c>
    </row>
    <row r="8278" spans="1:11" ht="15" customHeight="1">
      <c r="A8278" s="36" t="s">
        <v>9971</v>
      </c>
      <c r="B8278" s="36">
        <v>474203</v>
      </c>
      <c r="C8278" s="35" t="e">
        <f>VLOOKUP(B8278,'[1]EC Sales Date'!$A:$C,2,)</f>
        <v>#N/A</v>
      </c>
      <c r="D8278" s="36" t="s">
        <v>57</v>
      </c>
      <c r="E8278" s="36" t="s">
        <v>7504</v>
      </c>
      <c r="F8278" s="36" t="s">
        <v>57</v>
      </c>
      <c r="G8278" s="36" t="s">
        <v>7504</v>
      </c>
      <c r="H8278" s="36" t="s">
        <v>7504</v>
      </c>
      <c r="I8278" s="36" t="s">
        <v>3711</v>
      </c>
      <c r="J8278" s="36" t="s">
        <v>59</v>
      </c>
      <c r="K8278" s="36" t="s">
        <v>3712</v>
      </c>
    </row>
    <row r="8279" spans="1:11" ht="15" customHeight="1">
      <c r="A8279" s="36" t="s">
        <v>9972</v>
      </c>
      <c r="B8279" s="36">
        <v>474203</v>
      </c>
      <c r="C8279" s="35" t="e">
        <f>VLOOKUP(B8279,'[1]EC Sales Date'!$A:$C,2,)</f>
        <v>#N/A</v>
      </c>
      <c r="D8279" s="36" t="s">
        <v>86</v>
      </c>
      <c r="E8279" s="36" t="s">
        <v>86</v>
      </c>
      <c r="F8279" s="36" t="s">
        <v>86</v>
      </c>
      <c r="G8279" s="36" t="s">
        <v>7504</v>
      </c>
      <c r="H8279" s="36" t="s">
        <v>7504</v>
      </c>
      <c r="I8279" s="36" t="s">
        <v>3711</v>
      </c>
      <c r="J8279" s="36" t="s">
        <v>59</v>
      </c>
      <c r="K8279" s="36" t="s">
        <v>3712</v>
      </c>
    </row>
    <row r="8280" spans="1:11" ht="15" customHeight="1">
      <c r="A8280" s="36" t="s">
        <v>9973</v>
      </c>
      <c r="B8280" s="36">
        <v>477580</v>
      </c>
      <c r="C8280" s="35" t="e">
        <f>VLOOKUP(B8280,'[1]EC Sales Date'!$A:$C,2,)</f>
        <v>#N/A</v>
      </c>
      <c r="D8280" s="36" t="s">
        <v>86</v>
      </c>
      <c r="E8280" s="36" t="s">
        <v>86</v>
      </c>
      <c r="F8280" s="36" t="s">
        <v>86</v>
      </c>
      <c r="G8280" s="36" t="s">
        <v>7504</v>
      </c>
      <c r="H8280" s="36" t="s">
        <v>7504</v>
      </c>
      <c r="I8280" s="36" t="s">
        <v>3711</v>
      </c>
      <c r="J8280" s="36" t="s">
        <v>59</v>
      </c>
      <c r="K8280" s="36" t="s">
        <v>3712</v>
      </c>
    </row>
    <row r="8281" spans="1:11" ht="15" customHeight="1">
      <c r="A8281" s="36" t="s">
        <v>9974</v>
      </c>
      <c r="B8281" s="36">
        <v>477580</v>
      </c>
      <c r="C8281" s="35" t="e">
        <f>VLOOKUP(B8281,'[1]EC Sales Date'!$A:$C,2,)</f>
        <v>#N/A</v>
      </c>
      <c r="D8281" s="36" t="s">
        <v>57</v>
      </c>
      <c r="E8281" s="36" t="s">
        <v>7504</v>
      </c>
      <c r="F8281" s="36" t="s">
        <v>57</v>
      </c>
      <c r="G8281" s="36" t="s">
        <v>7504</v>
      </c>
      <c r="H8281" s="36" t="s">
        <v>7504</v>
      </c>
      <c r="I8281" s="36" t="s">
        <v>3711</v>
      </c>
      <c r="J8281" s="36" t="s">
        <v>59</v>
      </c>
      <c r="K8281" s="36" t="s">
        <v>3712</v>
      </c>
    </row>
    <row r="8282" spans="1:11" ht="15" customHeight="1">
      <c r="A8282" s="36" t="s">
        <v>6969</v>
      </c>
      <c r="B8282" s="36">
        <v>475295</v>
      </c>
      <c r="C8282" s="35" t="str">
        <f>VLOOKUP(B8282,'[1]EC Sales Date'!$A:$C,2,)</f>
        <v>Pull maille gauffrée (Col V)</v>
      </c>
      <c r="D8282" s="36" t="s">
        <v>86</v>
      </c>
      <c r="E8282" s="36" t="s">
        <v>86</v>
      </c>
      <c r="F8282" s="36" t="s">
        <v>57</v>
      </c>
      <c r="G8282" s="36" t="s">
        <v>7504</v>
      </c>
      <c r="H8282" s="36" t="s">
        <v>7504</v>
      </c>
      <c r="I8282" s="36" t="s">
        <v>58</v>
      </c>
      <c r="J8282" s="36" t="s">
        <v>59</v>
      </c>
      <c r="K8282" s="36" t="s">
        <v>6970</v>
      </c>
    </row>
    <row r="8283" spans="1:11" ht="15" customHeight="1">
      <c r="A8283" s="36" t="s">
        <v>6971</v>
      </c>
      <c r="B8283" s="36">
        <v>475296</v>
      </c>
      <c r="C8283" s="35" t="str">
        <f>VLOOKUP(B8283,'[1]EC Sales Date'!$A:$C,2,)</f>
        <v>Pull en Maille de Coton 3D</v>
      </c>
      <c r="D8283" s="36" t="s">
        <v>86</v>
      </c>
      <c r="E8283" s="36" t="s">
        <v>86</v>
      </c>
      <c r="F8283" s="36" t="s">
        <v>57</v>
      </c>
      <c r="G8283" s="36" t="s">
        <v>7504</v>
      </c>
      <c r="H8283" s="36" t="s">
        <v>7504</v>
      </c>
      <c r="I8283" s="36" t="s">
        <v>58</v>
      </c>
      <c r="J8283" s="36" t="s">
        <v>59</v>
      </c>
      <c r="K8283" s="36" t="s">
        <v>3709</v>
      </c>
    </row>
    <row r="8284" spans="1:11" ht="15" customHeight="1">
      <c r="A8284" s="36" t="s">
        <v>6972</v>
      </c>
      <c r="B8284" s="36">
        <v>475296</v>
      </c>
      <c r="C8284" s="35" t="str">
        <f>VLOOKUP(B8284,'[1]EC Sales Date'!$A:$C,2,)</f>
        <v>Pull en Maille de Coton 3D</v>
      </c>
      <c r="D8284" s="36" t="s">
        <v>86</v>
      </c>
      <c r="E8284" s="36" t="s">
        <v>86</v>
      </c>
      <c r="F8284" s="36" t="s">
        <v>57</v>
      </c>
      <c r="G8284" s="36" t="s">
        <v>7504</v>
      </c>
      <c r="H8284" s="36" t="s">
        <v>7504</v>
      </c>
      <c r="I8284" s="36" t="s">
        <v>58</v>
      </c>
      <c r="J8284" s="36" t="s">
        <v>59</v>
      </c>
      <c r="K8284" s="36" t="s">
        <v>3709</v>
      </c>
    </row>
    <row r="8285" spans="1:11" ht="15" customHeight="1">
      <c r="A8285" s="36" t="s">
        <v>6973</v>
      </c>
      <c r="B8285" s="36">
        <v>475298</v>
      </c>
      <c r="C8285" s="35" t="str">
        <f>VLOOKUP(B8285,'[1]EC Sales Date'!$A:$C,2,)</f>
        <v>Pull Zippé Côtelé</v>
      </c>
      <c r="D8285" s="36" t="s">
        <v>86</v>
      </c>
      <c r="E8285" s="36" t="s">
        <v>86</v>
      </c>
      <c r="F8285" s="36" t="s">
        <v>57</v>
      </c>
      <c r="G8285" s="36" t="s">
        <v>7504</v>
      </c>
      <c r="H8285" s="36" t="s">
        <v>7504</v>
      </c>
      <c r="I8285" s="36" t="s">
        <v>58</v>
      </c>
      <c r="J8285" s="36" t="s">
        <v>59</v>
      </c>
      <c r="K8285" s="36" t="s">
        <v>6974</v>
      </c>
    </row>
    <row r="8286" spans="1:11" ht="15" customHeight="1">
      <c r="A8286" s="36" t="s">
        <v>9975</v>
      </c>
      <c r="B8286" s="36">
        <v>476179</v>
      </c>
      <c r="C8286" s="35" t="str">
        <f>VLOOKUP(B8286,'[1]EC Sales Date'!$A:$C,2,)</f>
        <v>Pull en coton mélangé</v>
      </c>
      <c r="D8286" s="36" t="s">
        <v>57</v>
      </c>
      <c r="E8286" s="36" t="s">
        <v>57</v>
      </c>
      <c r="F8286" s="36" t="s">
        <v>57</v>
      </c>
      <c r="G8286" s="36" t="s">
        <v>7504</v>
      </c>
      <c r="H8286" s="36" t="s">
        <v>7504</v>
      </c>
      <c r="I8286" s="36" t="s">
        <v>2760</v>
      </c>
      <c r="J8286" s="36" t="s">
        <v>59</v>
      </c>
      <c r="K8286" s="36" t="s">
        <v>2761</v>
      </c>
    </row>
    <row r="8287" spans="1:11" ht="15" customHeight="1">
      <c r="A8287" s="36" t="s">
        <v>6975</v>
      </c>
      <c r="B8287" s="36">
        <v>476187</v>
      </c>
      <c r="C8287" s="35" t="str">
        <f>VLOOKUP(B8287,'[1]EC Sales Date'!$A:$C,2,)</f>
        <v>Pull en maille (Sans manches)</v>
      </c>
      <c r="D8287" s="36" t="s">
        <v>86</v>
      </c>
      <c r="E8287" s="36" t="s">
        <v>86</v>
      </c>
      <c r="F8287" s="36" t="s">
        <v>57</v>
      </c>
      <c r="G8287" s="36" t="s">
        <v>7504</v>
      </c>
      <c r="H8287" s="36" t="s">
        <v>7504</v>
      </c>
      <c r="I8287" s="36" t="s">
        <v>58</v>
      </c>
      <c r="J8287" s="36" t="s">
        <v>59</v>
      </c>
      <c r="K8287" s="36" t="s">
        <v>6976</v>
      </c>
    </row>
    <row r="8288" spans="1:11" ht="15" customHeight="1">
      <c r="A8288" s="36" t="s">
        <v>6977</v>
      </c>
      <c r="B8288" s="36">
        <v>477954</v>
      </c>
      <c r="C8288" s="35" t="str">
        <f>VLOOKUP(B8288,'[1]EC Sales Date'!$A:$C,2,)</f>
        <v>Cardigan en Milano côtelé col chemise</v>
      </c>
      <c r="D8288" s="36" t="s">
        <v>80</v>
      </c>
      <c r="E8288" s="36" t="s">
        <v>80</v>
      </c>
      <c r="F8288" s="36" t="s">
        <v>86</v>
      </c>
      <c r="G8288" s="36" t="s">
        <v>7504</v>
      </c>
      <c r="H8288" s="36" t="s">
        <v>7504</v>
      </c>
      <c r="I8288" s="36" t="s">
        <v>3711</v>
      </c>
      <c r="J8288" s="36" t="s">
        <v>59</v>
      </c>
      <c r="K8288" s="36" t="s">
        <v>6978</v>
      </c>
    </row>
    <row r="8289" spans="1:11" ht="15" customHeight="1">
      <c r="A8289" s="36" t="s">
        <v>6979</v>
      </c>
      <c r="B8289" s="36">
        <v>475155</v>
      </c>
      <c r="C8289" s="35" t="str">
        <f>VLOOKUP(B8289,'[1]EC Sales Date'!$A:$C,2,)</f>
        <v>Casquette Stretch</v>
      </c>
      <c r="D8289" s="36" t="s">
        <v>57</v>
      </c>
      <c r="E8289" s="36" t="s">
        <v>57</v>
      </c>
      <c r="F8289" s="36" t="s">
        <v>57</v>
      </c>
      <c r="G8289" s="36" t="s">
        <v>7504</v>
      </c>
      <c r="H8289" s="36" t="s">
        <v>7504</v>
      </c>
      <c r="I8289" s="36" t="s">
        <v>58</v>
      </c>
      <c r="J8289" s="36" t="s">
        <v>59</v>
      </c>
      <c r="K8289" s="36" t="s">
        <v>3222</v>
      </c>
    </row>
    <row r="8290" spans="1:11" ht="15" customHeight="1">
      <c r="A8290" s="36" t="s">
        <v>9976</v>
      </c>
      <c r="B8290" s="36">
        <v>475156</v>
      </c>
      <c r="C8290" s="35" t="e">
        <f>VLOOKUP(B8290,'[1]EC Sales Date'!$A:$C,2,)</f>
        <v>#N/A</v>
      </c>
      <c r="D8290" s="36" t="s">
        <v>57</v>
      </c>
      <c r="E8290" s="36" t="s">
        <v>57</v>
      </c>
      <c r="F8290" s="36" t="s">
        <v>57</v>
      </c>
      <c r="G8290" s="36" t="s">
        <v>7504</v>
      </c>
      <c r="H8290" s="36" t="s">
        <v>7504</v>
      </c>
      <c r="I8290" s="36" t="s">
        <v>58</v>
      </c>
      <c r="J8290" s="36" t="s">
        <v>59</v>
      </c>
      <c r="K8290" s="36" t="s">
        <v>4561</v>
      </c>
    </row>
    <row r="8291" spans="1:11" ht="15" customHeight="1">
      <c r="A8291" s="36" t="s">
        <v>9977</v>
      </c>
      <c r="B8291" s="36">
        <v>475156</v>
      </c>
      <c r="C8291" s="35" t="e">
        <f>VLOOKUP(B8291,'[1]EC Sales Date'!$A:$C,2,)</f>
        <v>#N/A</v>
      </c>
      <c r="D8291" s="36" t="s">
        <v>57</v>
      </c>
      <c r="E8291" s="36" t="s">
        <v>57</v>
      </c>
      <c r="F8291" s="36" t="s">
        <v>57</v>
      </c>
      <c r="G8291" s="36" t="s">
        <v>7504</v>
      </c>
      <c r="H8291" s="36" t="s">
        <v>7504</v>
      </c>
      <c r="I8291" s="36" t="s">
        <v>58</v>
      </c>
      <c r="J8291" s="36" t="s">
        <v>59</v>
      </c>
      <c r="K8291" s="36" t="s">
        <v>4561</v>
      </c>
    </row>
    <row r="8292" spans="1:11" ht="15" customHeight="1">
      <c r="A8292" s="36" t="s">
        <v>6980</v>
      </c>
      <c r="B8292" s="36">
        <v>475162</v>
      </c>
      <c r="C8292" s="35" t="str">
        <f>VLOOKUP(B8292,'[1]EC Sales Date'!$A:$C,2,)</f>
        <v>Casquette UT Keith Haring</v>
      </c>
      <c r="D8292" s="36" t="s">
        <v>57</v>
      </c>
      <c r="E8292" s="36" t="s">
        <v>57</v>
      </c>
      <c r="F8292" s="36" t="s">
        <v>57</v>
      </c>
      <c r="G8292" s="36" t="s">
        <v>7504</v>
      </c>
      <c r="H8292" s="36" t="s">
        <v>7504</v>
      </c>
      <c r="I8292" s="36" t="s">
        <v>58</v>
      </c>
      <c r="J8292" s="36" t="s">
        <v>59</v>
      </c>
      <c r="K8292" s="36" t="s">
        <v>2038</v>
      </c>
    </row>
    <row r="8293" spans="1:11" ht="15" customHeight="1">
      <c r="A8293" s="36" t="s">
        <v>6981</v>
      </c>
      <c r="B8293" s="36">
        <v>475467</v>
      </c>
      <c r="C8293" s="35" t="str">
        <f>VLOOKUP(B8293,'[1]EC Sales Date'!$A:$C,2,)</f>
        <v xml:space="preserve">Jouet UT SpongeBob SquarePants Cactus Plant Flea Market </v>
      </c>
      <c r="D8293" s="36" t="s">
        <v>86</v>
      </c>
      <c r="E8293" s="36" t="s">
        <v>86</v>
      </c>
      <c r="F8293" s="36" t="s">
        <v>86</v>
      </c>
      <c r="G8293" s="36" t="s">
        <v>7504</v>
      </c>
      <c r="H8293" s="36" t="s">
        <v>7504</v>
      </c>
      <c r="I8293" s="36" t="s">
        <v>58</v>
      </c>
      <c r="J8293" s="36" t="s">
        <v>59</v>
      </c>
      <c r="K8293" s="36" t="s">
        <v>6982</v>
      </c>
    </row>
    <row r="8294" spans="1:11" ht="15" customHeight="1">
      <c r="A8294" s="36" t="s">
        <v>6983</v>
      </c>
      <c r="B8294" s="36">
        <v>477622</v>
      </c>
      <c r="C8294" s="35" t="str">
        <f>VLOOKUP(B8294,'[1]EC Sales Date'!$A:$C,2,)</f>
        <v xml:space="preserve">Jouet UT SpongeBob SquarePants Cactus Plant Flea Market </v>
      </c>
      <c r="D8294" s="36" t="s">
        <v>86</v>
      </c>
      <c r="E8294" s="36" t="s">
        <v>86</v>
      </c>
      <c r="F8294" s="36" t="s">
        <v>86</v>
      </c>
      <c r="G8294" s="36" t="s">
        <v>7504</v>
      </c>
      <c r="H8294" s="36" t="s">
        <v>7504</v>
      </c>
      <c r="I8294" s="36" t="s">
        <v>58</v>
      </c>
      <c r="J8294" s="36" t="s">
        <v>59</v>
      </c>
      <c r="K8294" s="36" t="s">
        <v>6982</v>
      </c>
    </row>
    <row r="8295" spans="1:11" ht="15" customHeight="1">
      <c r="A8295" s="36" t="s">
        <v>9978</v>
      </c>
      <c r="B8295" s="36">
        <v>476130</v>
      </c>
      <c r="C8295" s="35" t="str">
        <f>VLOOKUP(B8295,'[1]EC Sales Date'!$A:$C,2,)</f>
        <v>Chapeau</v>
      </c>
      <c r="D8295" s="36" t="s">
        <v>57</v>
      </c>
      <c r="E8295" s="36" t="s">
        <v>57</v>
      </c>
      <c r="F8295" s="36" t="s">
        <v>57</v>
      </c>
      <c r="G8295" s="36" t="s">
        <v>7504</v>
      </c>
      <c r="H8295" s="36" t="s">
        <v>7504</v>
      </c>
      <c r="I8295" s="36" t="s">
        <v>78</v>
      </c>
      <c r="J8295" s="36" t="s">
        <v>59</v>
      </c>
      <c r="K8295" s="36" t="s">
        <v>9979</v>
      </c>
    </row>
    <row r="8296" spans="1:11" ht="15" customHeight="1">
      <c r="A8296" s="36" t="s">
        <v>6984</v>
      </c>
      <c r="B8296" s="36">
        <v>476131</v>
      </c>
      <c r="C8296" s="35" t="str">
        <f>VLOOKUP(B8296,'[1]EC Sales Date'!$A:$C,2,)</f>
        <v>Casquette en Denim</v>
      </c>
      <c r="D8296" s="36" t="s">
        <v>57</v>
      </c>
      <c r="E8296" s="36" t="s">
        <v>86</v>
      </c>
      <c r="F8296" s="36" t="s">
        <v>86</v>
      </c>
      <c r="G8296" s="36" t="s">
        <v>7504</v>
      </c>
      <c r="H8296" s="36" t="s">
        <v>7504</v>
      </c>
      <c r="I8296" s="36" t="s">
        <v>58</v>
      </c>
      <c r="J8296" s="37" t="s">
        <v>123</v>
      </c>
      <c r="K8296" s="36" t="s">
        <v>124</v>
      </c>
    </row>
    <row r="8297" spans="1:11" ht="15" customHeight="1">
      <c r="A8297" s="36" t="s">
        <v>6985</v>
      </c>
      <c r="B8297" s="36">
        <v>476210</v>
      </c>
      <c r="C8297" s="35" t="str">
        <f>VLOOKUP(B8297,'[1]EC Sales Date'!$A:$C,2,)</f>
        <v>Cravate en Soie</v>
      </c>
      <c r="D8297" s="36" t="s">
        <v>57</v>
      </c>
      <c r="E8297" s="36" t="s">
        <v>7504</v>
      </c>
      <c r="F8297" s="36" t="s">
        <v>7504</v>
      </c>
      <c r="G8297" s="36" t="s">
        <v>7504</v>
      </c>
      <c r="H8297" s="36" t="s">
        <v>7504</v>
      </c>
      <c r="I8297" s="36" t="s">
        <v>58</v>
      </c>
      <c r="J8297" s="37" t="s">
        <v>123</v>
      </c>
      <c r="K8297" s="36" t="s">
        <v>6986</v>
      </c>
    </row>
    <row r="8298" spans="1:11" ht="15" customHeight="1">
      <c r="A8298" s="36" t="s">
        <v>6987</v>
      </c>
      <c r="B8298" s="36">
        <v>476999</v>
      </c>
      <c r="C8298" s="35" t="str">
        <f>VLOOKUP(B8298,'[1]EC Sales Date'!$A:$C,2,)</f>
        <v xml:space="preserve">Casquette SpongeBob SquarePants Cactus Plant Flea Market </v>
      </c>
      <c r="D8298" s="36" t="s">
        <v>57</v>
      </c>
      <c r="E8298" s="36" t="s">
        <v>57</v>
      </c>
      <c r="F8298" s="36" t="s">
        <v>57</v>
      </c>
      <c r="G8298" s="36" t="s">
        <v>7504</v>
      </c>
      <c r="H8298" s="36" t="s">
        <v>7504</v>
      </c>
      <c r="I8298" s="36" t="s">
        <v>58</v>
      </c>
      <c r="J8298" s="36" t="s">
        <v>59</v>
      </c>
      <c r="K8298" s="36" t="s">
        <v>6988</v>
      </c>
    </row>
    <row r="8299" spans="1:11" ht="15" customHeight="1">
      <c r="A8299" s="36" t="s">
        <v>9980</v>
      </c>
      <c r="B8299" s="36">
        <v>474213</v>
      </c>
      <c r="C8299" s="35" t="e">
        <f>VLOOKUP(B8299,'[1]EC Sales Date'!$A:$C,2,)</f>
        <v>#N/A</v>
      </c>
      <c r="D8299" s="36" t="s">
        <v>57</v>
      </c>
      <c r="E8299" s="36" t="s">
        <v>57</v>
      </c>
      <c r="F8299" s="36" t="s">
        <v>57</v>
      </c>
      <c r="G8299" s="36" t="s">
        <v>7504</v>
      </c>
      <c r="H8299" s="36" t="s">
        <v>7504</v>
      </c>
      <c r="I8299" s="36" t="s">
        <v>58</v>
      </c>
      <c r="J8299" s="36" t="s">
        <v>59</v>
      </c>
      <c r="K8299" s="36" t="s">
        <v>740</v>
      </c>
    </row>
    <row r="8300" spans="1:11" ht="15" customHeight="1">
      <c r="A8300" s="36" t="s">
        <v>9981</v>
      </c>
      <c r="B8300" s="36">
        <v>474213</v>
      </c>
      <c r="C8300" s="35" t="e">
        <f>VLOOKUP(B8300,'[1]EC Sales Date'!$A:$C,2,)</f>
        <v>#N/A</v>
      </c>
      <c r="D8300" s="36" t="s">
        <v>57</v>
      </c>
      <c r="E8300" s="36" t="s">
        <v>57</v>
      </c>
      <c r="F8300" s="36" t="s">
        <v>57</v>
      </c>
      <c r="G8300" s="36" t="s">
        <v>7504</v>
      </c>
      <c r="H8300" s="36" t="s">
        <v>7504</v>
      </c>
      <c r="I8300" s="36" t="s">
        <v>58</v>
      </c>
      <c r="J8300" s="36" t="s">
        <v>59</v>
      </c>
      <c r="K8300" s="36" t="s">
        <v>749</v>
      </c>
    </row>
    <row r="8301" spans="1:11" ht="15" customHeight="1">
      <c r="A8301" s="36" t="s">
        <v>6989</v>
      </c>
      <c r="B8301" s="36">
        <v>476320</v>
      </c>
      <c r="C8301" s="35" t="str">
        <f>VLOOKUP(B8301,'[1]EC Sales Date'!$A:$C,2,)</f>
        <v>Boxer en coton (Rayé)</v>
      </c>
      <c r="D8301" s="36" t="s">
        <v>57</v>
      </c>
      <c r="E8301" s="36" t="s">
        <v>57</v>
      </c>
      <c r="F8301" s="36" t="s">
        <v>57</v>
      </c>
      <c r="G8301" s="36" t="s">
        <v>7504</v>
      </c>
      <c r="H8301" s="36" t="s">
        <v>7504</v>
      </c>
      <c r="I8301" s="36" t="s">
        <v>58</v>
      </c>
      <c r="J8301" s="36" t="s">
        <v>59</v>
      </c>
      <c r="K8301" s="36" t="s">
        <v>740</v>
      </c>
    </row>
    <row r="8302" spans="1:11" ht="15" customHeight="1">
      <c r="A8302" s="36" t="s">
        <v>6990</v>
      </c>
      <c r="B8302" s="36">
        <v>476321</v>
      </c>
      <c r="C8302" s="35" t="str">
        <f>VLOOKUP(B8302,'[1]EC Sales Date'!$A:$C,2,)</f>
        <v>Boxer en coton (Rayé)</v>
      </c>
      <c r="D8302" s="36" t="s">
        <v>57</v>
      </c>
      <c r="E8302" s="36" t="s">
        <v>57</v>
      </c>
      <c r="F8302" s="36" t="s">
        <v>57</v>
      </c>
      <c r="G8302" s="36" t="s">
        <v>7504</v>
      </c>
      <c r="H8302" s="36" t="s">
        <v>7504</v>
      </c>
      <c r="I8302" s="36" t="s">
        <v>58</v>
      </c>
      <c r="J8302" s="36" t="s">
        <v>59</v>
      </c>
      <c r="K8302" s="36" t="s">
        <v>740</v>
      </c>
    </row>
    <row r="8303" spans="1:11" ht="15" customHeight="1">
      <c r="A8303" s="36" t="s">
        <v>6991</v>
      </c>
      <c r="B8303" s="36">
        <v>476322</v>
      </c>
      <c r="C8303" s="35" t="str">
        <f>VLOOKUP(B8303,'[1]EC Sales Date'!$A:$C,2,)</f>
        <v>Boxer en coton imprimé</v>
      </c>
      <c r="D8303" s="36" t="s">
        <v>80</v>
      </c>
      <c r="E8303" s="36" t="s">
        <v>86</v>
      </c>
      <c r="F8303" s="36" t="s">
        <v>86</v>
      </c>
      <c r="G8303" s="36" t="s">
        <v>7504</v>
      </c>
      <c r="H8303" s="36" t="s">
        <v>7504</v>
      </c>
      <c r="I8303" s="36" t="s">
        <v>58</v>
      </c>
      <c r="J8303" s="36" t="s">
        <v>59</v>
      </c>
      <c r="K8303" s="36" t="s">
        <v>740</v>
      </c>
    </row>
    <row r="8304" spans="1:11" ht="15" customHeight="1">
      <c r="A8304" s="36" t="s">
        <v>6992</v>
      </c>
      <c r="B8304" s="36">
        <v>476323</v>
      </c>
      <c r="C8304" s="35" t="str">
        <f>VLOOKUP(B8304,'[1]EC Sales Date'!$A:$C,2,)</f>
        <v>Boxer en coton (Imprimé)</v>
      </c>
      <c r="D8304" s="36" t="s">
        <v>57</v>
      </c>
      <c r="E8304" s="36" t="s">
        <v>57</v>
      </c>
      <c r="F8304" s="36" t="s">
        <v>57</v>
      </c>
      <c r="G8304" s="36" t="s">
        <v>7504</v>
      </c>
      <c r="H8304" s="36" t="s">
        <v>7504</v>
      </c>
      <c r="I8304" s="36" t="s">
        <v>58</v>
      </c>
      <c r="J8304" s="36" t="s">
        <v>59</v>
      </c>
      <c r="K8304" s="36" t="s">
        <v>3779</v>
      </c>
    </row>
    <row r="8305" spans="1:11" ht="15" customHeight="1">
      <c r="A8305" s="36" t="s">
        <v>6993</v>
      </c>
      <c r="B8305" s="36">
        <v>476324</v>
      </c>
      <c r="C8305" s="35" t="str">
        <f>VLOOKUP(B8305,'[1]EC Sales Date'!$A:$C,2,)</f>
        <v>Boxer en coton (Imprimé)</v>
      </c>
      <c r="D8305" s="36" t="s">
        <v>427</v>
      </c>
      <c r="E8305" s="36" t="s">
        <v>427</v>
      </c>
      <c r="F8305" s="36" t="s">
        <v>427</v>
      </c>
      <c r="G8305" s="36" t="s">
        <v>7504</v>
      </c>
      <c r="H8305" s="36" t="s">
        <v>7504</v>
      </c>
      <c r="I8305" s="36" t="s">
        <v>58</v>
      </c>
      <c r="J8305" s="36" t="s">
        <v>59</v>
      </c>
      <c r="K8305" s="36" t="s">
        <v>4571</v>
      </c>
    </row>
    <row r="8306" spans="1:11" ht="15" customHeight="1">
      <c r="A8306" s="36" t="s">
        <v>9982</v>
      </c>
      <c r="B8306" s="36">
        <v>479035</v>
      </c>
      <c r="C8306" s="35" t="e">
        <f>VLOOKUP(B8306,'[1]EC Sales Date'!$A:$C,2,)</f>
        <v>#N/A</v>
      </c>
      <c r="D8306" s="36" t="s">
        <v>57</v>
      </c>
      <c r="E8306" s="36" t="s">
        <v>57</v>
      </c>
      <c r="F8306" s="36" t="s">
        <v>57</v>
      </c>
      <c r="G8306" s="36" t="s">
        <v>7504</v>
      </c>
      <c r="H8306" s="36" t="s">
        <v>7504</v>
      </c>
      <c r="I8306" s="36" t="s">
        <v>58</v>
      </c>
      <c r="J8306" s="36" t="s">
        <v>59</v>
      </c>
      <c r="K8306" s="36" t="s">
        <v>740</v>
      </c>
    </row>
    <row r="8307" spans="1:11" ht="15" customHeight="1">
      <c r="A8307" s="36" t="s">
        <v>6994</v>
      </c>
      <c r="B8307" s="36">
        <v>479628</v>
      </c>
      <c r="C8307" s="35" t="str">
        <f>VLOOKUP(B8307,'[1]EC Sales Date'!$A:$C,2,)</f>
        <v>Boxer</v>
      </c>
      <c r="D8307" s="36" t="s">
        <v>427</v>
      </c>
      <c r="E8307" s="36" t="s">
        <v>427</v>
      </c>
      <c r="F8307" s="36" t="s">
        <v>427</v>
      </c>
      <c r="G8307" s="36" t="s">
        <v>7504</v>
      </c>
      <c r="H8307" s="36" t="s">
        <v>7504</v>
      </c>
      <c r="I8307" s="36" t="s">
        <v>58</v>
      </c>
      <c r="J8307" s="36" t="s">
        <v>59</v>
      </c>
      <c r="K8307" s="36" t="s">
        <v>749</v>
      </c>
    </row>
    <row r="8308" spans="1:11" ht="15" customHeight="1">
      <c r="A8308" s="36" t="s">
        <v>9983</v>
      </c>
      <c r="B8308" s="36">
        <v>474214</v>
      </c>
      <c r="C8308" s="35" t="e">
        <f>VLOOKUP(B8308,'[1]EC Sales Date'!$A:$C,2,)</f>
        <v>#N/A</v>
      </c>
      <c r="D8308" s="36" t="s">
        <v>427</v>
      </c>
      <c r="E8308" s="36" t="s">
        <v>427</v>
      </c>
      <c r="F8308" s="36" t="s">
        <v>427</v>
      </c>
      <c r="G8308" s="36" t="s">
        <v>7504</v>
      </c>
      <c r="H8308" s="36" t="s">
        <v>7504</v>
      </c>
      <c r="I8308" s="36" t="s">
        <v>58</v>
      </c>
      <c r="J8308" s="36" t="s">
        <v>59</v>
      </c>
      <c r="K8308" s="36" t="s">
        <v>9984</v>
      </c>
    </row>
    <row r="8309" spans="1:11" ht="15" customHeight="1">
      <c r="A8309" s="36" t="s">
        <v>9985</v>
      </c>
      <c r="B8309" s="36">
        <v>474214</v>
      </c>
      <c r="C8309" s="35" t="e">
        <f>VLOOKUP(B8309,'[1]EC Sales Date'!$A:$C,2,)</f>
        <v>#N/A</v>
      </c>
      <c r="D8309" s="36" t="s">
        <v>427</v>
      </c>
      <c r="E8309" s="36" t="s">
        <v>427</v>
      </c>
      <c r="F8309" s="36" t="s">
        <v>427</v>
      </c>
      <c r="G8309" s="36" t="s">
        <v>7504</v>
      </c>
      <c r="H8309" s="36" t="s">
        <v>7504</v>
      </c>
      <c r="I8309" s="36" t="s">
        <v>58</v>
      </c>
      <c r="J8309" s="36" t="s">
        <v>59</v>
      </c>
      <c r="K8309" s="36" t="s">
        <v>8963</v>
      </c>
    </row>
    <row r="8310" spans="1:11" ht="15" customHeight="1">
      <c r="A8310" s="36" t="s">
        <v>6995</v>
      </c>
      <c r="B8310" s="36">
        <v>476325</v>
      </c>
      <c r="C8310" s="35" t="str">
        <f>VLOOKUP(B8310,'[1]EC Sales Date'!$A:$C,2,)</f>
        <v>Boxer en coton (Imprimé, Taille basse)</v>
      </c>
      <c r="D8310" s="36" t="s">
        <v>57</v>
      </c>
      <c r="E8310" s="36" t="s">
        <v>57</v>
      </c>
      <c r="F8310" s="36" t="s">
        <v>57</v>
      </c>
      <c r="G8310" s="36" t="s">
        <v>7504</v>
      </c>
      <c r="H8310" s="36" t="s">
        <v>7504</v>
      </c>
      <c r="I8310" s="36" t="s">
        <v>58</v>
      </c>
      <c r="J8310" s="36" t="s">
        <v>59</v>
      </c>
      <c r="K8310" s="36" t="s">
        <v>3779</v>
      </c>
    </row>
    <row r="8311" spans="1:11" ht="15" customHeight="1">
      <c r="A8311" s="36" t="s">
        <v>6996</v>
      </c>
      <c r="B8311" s="36">
        <v>476325</v>
      </c>
      <c r="C8311" s="35" t="str">
        <f>VLOOKUP(B8311,'[1]EC Sales Date'!$A:$C,2,)</f>
        <v>Boxer en coton (Imprimé, Taille basse)</v>
      </c>
      <c r="D8311" s="36" t="s">
        <v>57</v>
      </c>
      <c r="E8311" s="36" t="s">
        <v>57</v>
      </c>
      <c r="F8311" s="36" t="s">
        <v>57</v>
      </c>
      <c r="G8311" s="36" t="s">
        <v>7504</v>
      </c>
      <c r="H8311" s="36" t="s">
        <v>7504</v>
      </c>
      <c r="I8311" s="36" t="s">
        <v>58</v>
      </c>
      <c r="J8311" s="36" t="s">
        <v>59</v>
      </c>
      <c r="K8311" s="36" t="s">
        <v>740</v>
      </c>
    </row>
    <row r="8312" spans="1:11" ht="15" customHeight="1">
      <c r="A8312" s="36" t="s">
        <v>9986</v>
      </c>
      <c r="B8312" s="36">
        <v>479036</v>
      </c>
      <c r="C8312" s="35" t="e">
        <f>VLOOKUP(B8312,'[1]EC Sales Date'!$A:$C,2,)</f>
        <v>#N/A</v>
      </c>
      <c r="D8312" s="36" t="s">
        <v>57</v>
      </c>
      <c r="E8312" s="36" t="s">
        <v>57</v>
      </c>
      <c r="F8312" s="36" t="s">
        <v>57</v>
      </c>
      <c r="G8312" s="36" t="s">
        <v>7504</v>
      </c>
      <c r="H8312" s="36" t="s">
        <v>7504</v>
      </c>
      <c r="I8312" s="36" t="s">
        <v>58</v>
      </c>
      <c r="J8312" s="36" t="s">
        <v>59</v>
      </c>
      <c r="K8312" s="36" t="s">
        <v>738</v>
      </c>
    </row>
    <row r="8313" spans="1:11" ht="15" customHeight="1">
      <c r="A8313" s="36" t="s">
        <v>9987</v>
      </c>
      <c r="B8313" s="36">
        <v>474215</v>
      </c>
      <c r="C8313" s="35" t="e">
        <f>VLOOKUP(B8313,'[1]EC Sales Date'!$A:$C,2,)</f>
        <v>#N/A</v>
      </c>
      <c r="D8313" s="36" t="s">
        <v>56</v>
      </c>
      <c r="E8313" s="36" t="s">
        <v>56</v>
      </c>
      <c r="F8313" s="36" t="s">
        <v>56</v>
      </c>
      <c r="G8313" s="36" t="s">
        <v>7504</v>
      </c>
      <c r="H8313" s="36" t="s">
        <v>7504</v>
      </c>
      <c r="I8313" s="36" t="s">
        <v>58</v>
      </c>
      <c r="J8313" s="36" t="s">
        <v>59</v>
      </c>
      <c r="K8313" s="36" t="s">
        <v>755</v>
      </c>
    </row>
    <row r="8314" spans="1:11" ht="15" customHeight="1">
      <c r="A8314" s="36" t="s">
        <v>9988</v>
      </c>
      <c r="B8314" s="36">
        <v>476326</v>
      </c>
      <c r="C8314" s="35" t="e">
        <f>VLOOKUP(B8314,'[1]EC Sales Date'!$A:$C,2,)</f>
        <v>#N/A</v>
      </c>
      <c r="D8314" s="36" t="s">
        <v>56</v>
      </c>
      <c r="E8314" s="36" t="s">
        <v>56</v>
      </c>
      <c r="F8314" s="36" t="s">
        <v>56</v>
      </c>
      <c r="G8314" s="36" t="s">
        <v>7504</v>
      </c>
      <c r="H8314" s="36" t="s">
        <v>7504</v>
      </c>
      <c r="I8314" s="36" t="s">
        <v>58</v>
      </c>
      <c r="J8314" s="36" t="s">
        <v>59</v>
      </c>
      <c r="K8314" s="36" t="s">
        <v>755</v>
      </c>
    </row>
    <row r="8315" spans="1:11" ht="15" customHeight="1">
      <c r="A8315" s="36" t="s">
        <v>6997</v>
      </c>
      <c r="B8315" s="36">
        <v>476327</v>
      </c>
      <c r="C8315" s="35" t="str">
        <f>VLOOKUP(B8315,'[1]EC Sales Date'!$A:$C,2,)</f>
        <v>Caleçon (Rayé)</v>
      </c>
      <c r="D8315" s="36" t="s">
        <v>57</v>
      </c>
      <c r="E8315" s="36" t="s">
        <v>57</v>
      </c>
      <c r="F8315" s="36" t="s">
        <v>57</v>
      </c>
      <c r="G8315" s="36" t="s">
        <v>7504</v>
      </c>
      <c r="H8315" s="36" t="s">
        <v>7504</v>
      </c>
      <c r="I8315" s="36" t="s">
        <v>58</v>
      </c>
      <c r="J8315" s="36" t="s">
        <v>59</v>
      </c>
      <c r="K8315" s="36" t="s">
        <v>1896</v>
      </c>
    </row>
    <row r="8316" spans="1:11" ht="15" customHeight="1">
      <c r="A8316" s="36" t="s">
        <v>9989</v>
      </c>
      <c r="B8316" s="36">
        <v>476328</v>
      </c>
      <c r="C8316" s="35" t="e">
        <f>VLOOKUP(B8316,'[1]EC Sales Date'!$A:$C,2,)</f>
        <v>#N/A</v>
      </c>
      <c r="D8316" s="36" t="s">
        <v>56</v>
      </c>
      <c r="E8316" s="36" t="s">
        <v>56</v>
      </c>
      <c r="F8316" s="36" t="s">
        <v>56</v>
      </c>
      <c r="G8316" s="36" t="s">
        <v>7504</v>
      </c>
      <c r="H8316" s="36" t="s">
        <v>7504</v>
      </c>
      <c r="I8316" s="36" t="s">
        <v>58</v>
      </c>
      <c r="J8316" s="36" t="s">
        <v>59</v>
      </c>
      <c r="K8316" s="36" t="s">
        <v>755</v>
      </c>
    </row>
    <row r="8317" spans="1:11" ht="15" customHeight="1">
      <c r="A8317" s="36" t="s">
        <v>6998</v>
      </c>
      <c r="B8317" s="36">
        <v>476329</v>
      </c>
      <c r="C8317" s="35" t="str">
        <f>VLOOKUP(B8317,'[1]EC Sales Date'!$A:$C,2,)</f>
        <v>Caleçon (Motifs à carreaux)</v>
      </c>
      <c r="D8317" s="36" t="s">
        <v>57</v>
      </c>
      <c r="E8317" s="36" t="s">
        <v>57</v>
      </c>
      <c r="F8317" s="36" t="s">
        <v>57</v>
      </c>
      <c r="G8317" s="36" t="s">
        <v>7504</v>
      </c>
      <c r="H8317" s="36" t="s">
        <v>7504</v>
      </c>
      <c r="I8317" s="36" t="s">
        <v>58</v>
      </c>
      <c r="J8317" s="36" t="s">
        <v>59</v>
      </c>
      <c r="K8317" s="36" t="s">
        <v>1896</v>
      </c>
    </row>
    <row r="8318" spans="1:11" ht="15" customHeight="1">
      <c r="A8318" s="36" t="s">
        <v>9990</v>
      </c>
      <c r="B8318" s="36">
        <v>476330</v>
      </c>
      <c r="C8318" s="35" t="e">
        <f>VLOOKUP(B8318,'[1]EC Sales Date'!$A:$C,2,)</f>
        <v>#N/A</v>
      </c>
      <c r="D8318" s="36" t="s">
        <v>56</v>
      </c>
      <c r="E8318" s="36" t="s">
        <v>56</v>
      </c>
      <c r="F8318" s="36" t="s">
        <v>56</v>
      </c>
      <c r="G8318" s="36" t="s">
        <v>7504</v>
      </c>
      <c r="H8318" s="36" t="s">
        <v>7504</v>
      </c>
      <c r="I8318" s="36" t="s">
        <v>58</v>
      </c>
      <c r="J8318" s="36" t="s">
        <v>59</v>
      </c>
      <c r="K8318" s="36" t="s">
        <v>755</v>
      </c>
    </row>
    <row r="8319" spans="1:11" ht="15" customHeight="1">
      <c r="A8319" s="36" t="s">
        <v>6999</v>
      </c>
      <c r="B8319" s="36">
        <v>476331</v>
      </c>
      <c r="C8319" s="35" t="str">
        <f>VLOOKUP(B8319,'[1]EC Sales Date'!$A:$C,2,)</f>
        <v>Caleçon (Imprimé)</v>
      </c>
      <c r="D8319" s="36" t="s">
        <v>57</v>
      </c>
      <c r="E8319" s="36" t="s">
        <v>57</v>
      </c>
      <c r="F8319" s="36" t="s">
        <v>57</v>
      </c>
      <c r="G8319" s="36" t="s">
        <v>7504</v>
      </c>
      <c r="H8319" s="36" t="s">
        <v>7504</v>
      </c>
      <c r="I8319" s="36" t="s">
        <v>58</v>
      </c>
      <c r="J8319" s="36" t="s">
        <v>59</v>
      </c>
      <c r="K8319" s="36" t="s">
        <v>1896</v>
      </c>
    </row>
    <row r="8320" spans="1:11" ht="15" customHeight="1">
      <c r="A8320" s="36" t="s">
        <v>9991</v>
      </c>
      <c r="B8320" s="36">
        <v>479185</v>
      </c>
      <c r="C8320" s="35" t="e">
        <f>VLOOKUP(B8320,'[1]EC Sales Date'!$A:$C,2,)</f>
        <v>#N/A</v>
      </c>
      <c r="D8320" s="36" t="s">
        <v>56</v>
      </c>
      <c r="E8320" s="36" t="s">
        <v>56</v>
      </c>
      <c r="F8320" s="36" t="s">
        <v>56</v>
      </c>
      <c r="G8320" s="36" t="s">
        <v>7504</v>
      </c>
      <c r="H8320" s="36" t="s">
        <v>7504</v>
      </c>
      <c r="I8320" s="36" t="s">
        <v>58</v>
      </c>
      <c r="J8320" s="36" t="s">
        <v>59</v>
      </c>
      <c r="K8320" s="36" t="s">
        <v>755</v>
      </c>
    </row>
    <row r="8321" spans="1:11" ht="15" customHeight="1">
      <c r="A8321" s="36" t="s">
        <v>9992</v>
      </c>
      <c r="B8321" s="36">
        <v>474225</v>
      </c>
      <c r="C8321" s="35" t="e">
        <f>VLOOKUP(B8321,'[1]EC Sales Date'!$A:$C,2,)</f>
        <v>#N/A</v>
      </c>
      <c r="D8321" s="36" t="s">
        <v>86</v>
      </c>
      <c r="E8321" s="36" t="s">
        <v>86</v>
      </c>
      <c r="F8321" s="36" t="s">
        <v>86</v>
      </c>
      <c r="G8321" s="36" t="s">
        <v>7504</v>
      </c>
      <c r="H8321" s="36" t="s">
        <v>7504</v>
      </c>
      <c r="I8321" s="36" t="s">
        <v>58</v>
      </c>
      <c r="J8321" s="36" t="s">
        <v>59</v>
      </c>
      <c r="K8321" s="36" t="s">
        <v>8979</v>
      </c>
    </row>
    <row r="8322" spans="1:11" ht="15" customHeight="1">
      <c r="A8322" s="36" t="s">
        <v>7000</v>
      </c>
      <c r="B8322" s="36">
        <v>476468</v>
      </c>
      <c r="C8322" s="35" t="str">
        <f>VLOOKUP(B8322,'[1]EC Sales Date'!$A:$C,2,)</f>
        <v>Chaussettes en coton mélangé SUPIMA® (Côtelées)</v>
      </c>
      <c r="D8322" s="36" t="s">
        <v>57</v>
      </c>
      <c r="E8322" s="36" t="s">
        <v>57</v>
      </c>
      <c r="F8322" s="36" t="s">
        <v>57</v>
      </c>
      <c r="G8322" s="36" t="s">
        <v>7504</v>
      </c>
      <c r="H8322" s="36" t="s">
        <v>7504</v>
      </c>
      <c r="I8322" s="36" t="s">
        <v>58</v>
      </c>
      <c r="J8322" s="36" t="s">
        <v>59</v>
      </c>
      <c r="K8322" s="36" t="s">
        <v>688</v>
      </c>
    </row>
    <row r="8323" spans="1:11" ht="15" customHeight="1">
      <c r="A8323" s="36" t="s">
        <v>9993</v>
      </c>
      <c r="B8323" s="36">
        <v>476469</v>
      </c>
      <c r="C8323" s="35" t="e">
        <f>VLOOKUP(B8323,'[1]EC Sales Date'!$A:$C,2,)</f>
        <v>#N/A</v>
      </c>
      <c r="D8323" s="36" t="s">
        <v>57</v>
      </c>
      <c r="E8323" s="36" t="s">
        <v>57</v>
      </c>
      <c r="F8323" s="36" t="s">
        <v>57</v>
      </c>
      <c r="G8323" s="36" t="s">
        <v>7504</v>
      </c>
      <c r="H8323" s="36" t="s">
        <v>7504</v>
      </c>
      <c r="I8323" s="36" t="s">
        <v>58</v>
      </c>
      <c r="J8323" s="36" t="s">
        <v>59</v>
      </c>
      <c r="K8323" s="36" t="s">
        <v>1873</v>
      </c>
    </row>
    <row r="8324" spans="1:11" ht="15" customHeight="1">
      <c r="A8324" s="36" t="s">
        <v>7001</v>
      </c>
      <c r="B8324" s="36">
        <v>476471</v>
      </c>
      <c r="C8324" s="35" t="str">
        <f>VLOOKUP(B8324,'[1]EC Sales Date'!$A:$C,2,)</f>
        <v>Chaussettes (Motif losanges)</v>
      </c>
      <c r="D8324" s="36" t="s">
        <v>86</v>
      </c>
      <c r="E8324" s="36" t="s">
        <v>86</v>
      </c>
      <c r="F8324" s="36" t="s">
        <v>86</v>
      </c>
      <c r="G8324" s="36" t="s">
        <v>7504</v>
      </c>
      <c r="H8324" s="36" t="s">
        <v>7504</v>
      </c>
      <c r="I8324" s="36" t="s">
        <v>58</v>
      </c>
      <c r="J8324" s="36" t="s">
        <v>59</v>
      </c>
      <c r="K8324" s="36" t="s">
        <v>7002</v>
      </c>
    </row>
    <row r="8325" spans="1:11" ht="15" customHeight="1">
      <c r="A8325" s="36" t="s">
        <v>9994</v>
      </c>
      <c r="B8325" s="36">
        <v>476473</v>
      </c>
      <c r="C8325" s="35" t="e">
        <f>VLOOKUP(B8325,'[1]EC Sales Date'!$A:$C,2,)</f>
        <v>#N/A</v>
      </c>
      <c r="D8325" s="36" t="s">
        <v>57</v>
      </c>
      <c r="E8325" s="36" t="s">
        <v>57</v>
      </c>
      <c r="F8325" s="36" t="s">
        <v>57</v>
      </c>
      <c r="G8325" s="36" t="s">
        <v>7504</v>
      </c>
      <c r="H8325" s="36" t="s">
        <v>7504</v>
      </c>
      <c r="I8325" s="36" t="s">
        <v>58</v>
      </c>
      <c r="J8325" s="36" t="s">
        <v>59</v>
      </c>
      <c r="K8325" s="36" t="s">
        <v>4595</v>
      </c>
    </row>
    <row r="8326" spans="1:11" ht="15" customHeight="1">
      <c r="A8326" s="36" t="s">
        <v>9995</v>
      </c>
      <c r="B8326" s="36">
        <v>476477</v>
      </c>
      <c r="C8326" s="35" t="e">
        <f>VLOOKUP(B8326,'[1]EC Sales Date'!$A:$C,2,)</f>
        <v>#N/A</v>
      </c>
      <c r="D8326" s="36" t="s">
        <v>57</v>
      </c>
      <c r="E8326" s="36" t="s">
        <v>57</v>
      </c>
      <c r="F8326" s="36" t="s">
        <v>57</v>
      </c>
      <c r="G8326" s="36" t="s">
        <v>7504</v>
      </c>
      <c r="H8326" s="36" t="s">
        <v>7504</v>
      </c>
      <c r="I8326" s="36" t="s">
        <v>58</v>
      </c>
      <c r="J8326" s="36" t="s">
        <v>59</v>
      </c>
      <c r="K8326" s="36" t="s">
        <v>9996</v>
      </c>
    </row>
    <row r="8327" spans="1:11" ht="15" customHeight="1">
      <c r="A8327" s="36" t="s">
        <v>9997</v>
      </c>
      <c r="B8327" s="36">
        <v>476478</v>
      </c>
      <c r="C8327" s="35" t="e">
        <f>VLOOKUP(B8327,'[1]EC Sales Date'!$A:$C,2,)</f>
        <v>#N/A</v>
      </c>
      <c r="D8327" s="36" t="s">
        <v>57</v>
      </c>
      <c r="E8327" s="36" t="s">
        <v>57</v>
      </c>
      <c r="F8327" s="36" t="s">
        <v>57</v>
      </c>
      <c r="G8327" s="36" t="s">
        <v>7504</v>
      </c>
      <c r="H8327" s="36" t="s">
        <v>7504</v>
      </c>
      <c r="I8327" s="36" t="s">
        <v>58</v>
      </c>
      <c r="J8327" s="36" t="s">
        <v>59</v>
      </c>
      <c r="K8327" s="36" t="s">
        <v>8990</v>
      </c>
    </row>
    <row r="8328" spans="1:11" ht="15" customHeight="1">
      <c r="A8328" s="36" t="s">
        <v>7003</v>
      </c>
      <c r="B8328" s="36">
        <v>476479</v>
      </c>
      <c r="C8328" s="35" t="str">
        <f>VLOOKUP(B8328,'[1]EC Sales Date'!$A:$C,2,)</f>
        <v>Chaussettes (Doublées)</v>
      </c>
      <c r="D8328" s="36" t="s">
        <v>57</v>
      </c>
      <c r="E8328" s="36" t="s">
        <v>57</v>
      </c>
      <c r="F8328" s="36" t="s">
        <v>57</v>
      </c>
      <c r="G8328" s="36" t="s">
        <v>7504</v>
      </c>
      <c r="H8328" s="36" t="s">
        <v>7504</v>
      </c>
      <c r="I8328" s="36" t="s">
        <v>58</v>
      </c>
      <c r="J8328" s="36" t="s">
        <v>59</v>
      </c>
      <c r="K8328" s="36" t="s">
        <v>7004</v>
      </c>
    </row>
    <row r="8329" spans="1:11" ht="15" customHeight="1">
      <c r="A8329" s="36" t="s">
        <v>7005</v>
      </c>
      <c r="B8329" s="36">
        <v>476480</v>
      </c>
      <c r="C8329" s="35" t="str">
        <f>VLOOKUP(B8329,'[1]EC Sales Date'!$A:$C,2,)</f>
        <v>Chaussettes (Épaisses)</v>
      </c>
      <c r="D8329" s="36" t="s">
        <v>57</v>
      </c>
      <c r="E8329" s="36" t="s">
        <v>57</v>
      </c>
      <c r="F8329" s="36" t="s">
        <v>57</v>
      </c>
      <c r="G8329" s="36" t="s">
        <v>7504</v>
      </c>
      <c r="H8329" s="36" t="s">
        <v>7504</v>
      </c>
      <c r="I8329" s="36" t="s">
        <v>58</v>
      </c>
      <c r="J8329" s="36" t="s">
        <v>59</v>
      </c>
      <c r="K8329" s="36" t="s">
        <v>7006</v>
      </c>
    </row>
    <row r="8330" spans="1:11" ht="15" customHeight="1">
      <c r="A8330" s="36" t="s">
        <v>7007</v>
      </c>
      <c r="B8330" s="36">
        <v>476480</v>
      </c>
      <c r="C8330" s="35" t="str">
        <f>VLOOKUP(B8330,'[1]EC Sales Date'!$A:$C,2,)</f>
        <v>Chaussettes (Épaisses)</v>
      </c>
      <c r="D8330" s="36" t="s">
        <v>86</v>
      </c>
      <c r="E8330" s="36" t="s">
        <v>86</v>
      </c>
      <c r="F8330" s="36" t="s">
        <v>86</v>
      </c>
      <c r="G8330" s="36" t="s">
        <v>7504</v>
      </c>
      <c r="H8330" s="36" t="s">
        <v>7504</v>
      </c>
      <c r="I8330" s="36" t="s">
        <v>58</v>
      </c>
      <c r="J8330" s="36" t="s">
        <v>59</v>
      </c>
      <c r="K8330" s="36" t="s">
        <v>7008</v>
      </c>
    </row>
    <row r="8331" spans="1:11" ht="15" customHeight="1">
      <c r="A8331" s="36" t="s">
        <v>7009</v>
      </c>
      <c r="B8331" s="36">
        <v>476966</v>
      </c>
      <c r="C8331" s="35" t="str">
        <f>VLOOKUP(B8331,'[1]EC Sales Date'!$A:$C,2,)</f>
        <v>Chaussettes (Rayées)</v>
      </c>
      <c r="D8331" s="36" t="s">
        <v>57</v>
      </c>
      <c r="E8331" s="36" t="s">
        <v>57</v>
      </c>
      <c r="F8331" s="36" t="s">
        <v>57</v>
      </c>
      <c r="G8331" s="36" t="s">
        <v>7504</v>
      </c>
      <c r="H8331" s="36" t="s">
        <v>7504</v>
      </c>
      <c r="I8331" s="36" t="s">
        <v>58</v>
      </c>
      <c r="J8331" s="36" t="s">
        <v>59</v>
      </c>
      <c r="K8331" s="36" t="s">
        <v>7010</v>
      </c>
    </row>
    <row r="8332" spans="1:11" ht="15" customHeight="1">
      <c r="A8332" s="36" t="s">
        <v>7011</v>
      </c>
      <c r="B8332" s="36">
        <v>476967</v>
      </c>
      <c r="C8332" s="35" t="str">
        <f>VLOOKUP(B8332,'[1]EC Sales Date'!$A:$C,2,)</f>
        <v>Chaussettes (Motif à carreaux)</v>
      </c>
      <c r="D8332" s="36" t="s">
        <v>86</v>
      </c>
      <c r="E8332" s="36" t="s">
        <v>86</v>
      </c>
      <c r="F8332" s="36" t="s">
        <v>86</v>
      </c>
      <c r="G8332" s="36" t="s">
        <v>7504</v>
      </c>
      <c r="H8332" s="36" t="s">
        <v>7504</v>
      </c>
      <c r="I8332" s="36" t="s">
        <v>58</v>
      </c>
      <c r="J8332" s="36" t="s">
        <v>59</v>
      </c>
      <c r="K8332" s="36" t="s">
        <v>7012</v>
      </c>
    </row>
    <row r="8333" spans="1:11" ht="15" customHeight="1">
      <c r="A8333" s="36" t="s">
        <v>7013</v>
      </c>
      <c r="B8333" s="36">
        <v>477670</v>
      </c>
      <c r="C8333" s="35" t="str">
        <f>VLOOKUP(B8333,'[1]EC Sales Date'!$A:$C,2,)</f>
        <v>Chaussettes (Imprimées à pois)</v>
      </c>
      <c r="D8333" s="36" t="s">
        <v>86</v>
      </c>
      <c r="E8333" s="36" t="s">
        <v>86</v>
      </c>
      <c r="F8333" s="36" t="s">
        <v>86</v>
      </c>
      <c r="G8333" s="36" t="s">
        <v>7504</v>
      </c>
      <c r="H8333" s="36" t="s">
        <v>7504</v>
      </c>
      <c r="I8333" s="36" t="s">
        <v>58</v>
      </c>
      <c r="J8333" s="36" t="s">
        <v>59</v>
      </c>
      <c r="K8333" s="36" t="s">
        <v>7014</v>
      </c>
    </row>
    <row r="8334" spans="1:11" ht="15" customHeight="1">
      <c r="A8334" s="36" t="s">
        <v>7015</v>
      </c>
      <c r="B8334" s="36">
        <v>474226</v>
      </c>
      <c r="C8334" s="35" t="str">
        <f>VLOOKUP(B8334,'[1]EC Sales Date'!$A:$C,2,)</f>
        <v>Chaussettes courtes (Côtelées)</v>
      </c>
      <c r="D8334" s="36" t="s">
        <v>57</v>
      </c>
      <c r="E8334" s="36" t="s">
        <v>57</v>
      </c>
      <c r="F8334" s="36" t="s">
        <v>57</v>
      </c>
      <c r="G8334" s="36" t="s">
        <v>7504</v>
      </c>
      <c r="H8334" s="36" t="s">
        <v>7504</v>
      </c>
      <c r="I8334" s="36" t="s">
        <v>58</v>
      </c>
      <c r="J8334" s="36" t="s">
        <v>59</v>
      </c>
      <c r="K8334" s="36" t="s">
        <v>7016</v>
      </c>
    </row>
    <row r="8335" spans="1:11" ht="15" customHeight="1">
      <c r="A8335" s="36" t="s">
        <v>9998</v>
      </c>
      <c r="B8335" s="36">
        <v>476481</v>
      </c>
      <c r="C8335" s="35" t="e">
        <f>VLOOKUP(B8335,'[1]EC Sales Date'!$A:$C,2,)</f>
        <v>#N/A</v>
      </c>
      <c r="D8335" s="36" t="s">
        <v>57</v>
      </c>
      <c r="E8335" s="36" t="s">
        <v>57</v>
      </c>
      <c r="F8335" s="36" t="s">
        <v>57</v>
      </c>
      <c r="G8335" s="36" t="s">
        <v>7504</v>
      </c>
      <c r="H8335" s="36" t="s">
        <v>7504</v>
      </c>
      <c r="I8335" s="36" t="s">
        <v>58</v>
      </c>
      <c r="J8335" s="36" t="s">
        <v>59</v>
      </c>
      <c r="K8335" s="36" t="s">
        <v>3739</v>
      </c>
    </row>
    <row r="8336" spans="1:11" ht="15" customHeight="1">
      <c r="A8336" s="36" t="s">
        <v>7017</v>
      </c>
      <c r="B8336" s="36">
        <v>476484</v>
      </c>
      <c r="C8336" s="35" t="str">
        <f>VLOOKUP(B8336,'[1]EC Sales Date'!$A:$C,2,)</f>
        <v>Chaussettes courtes (Mesh doublée)</v>
      </c>
      <c r="D8336" s="36" t="s">
        <v>57</v>
      </c>
      <c r="E8336" s="36" t="s">
        <v>57</v>
      </c>
      <c r="F8336" s="36" t="s">
        <v>57</v>
      </c>
      <c r="G8336" s="36" t="s">
        <v>7504</v>
      </c>
      <c r="H8336" s="36" t="s">
        <v>7504</v>
      </c>
      <c r="I8336" s="36" t="s">
        <v>58</v>
      </c>
      <c r="J8336" s="36" t="s">
        <v>59</v>
      </c>
      <c r="K8336" s="36" t="s">
        <v>7018</v>
      </c>
    </row>
    <row r="8337" spans="1:11" ht="15" customHeight="1">
      <c r="A8337" s="36" t="s">
        <v>7019</v>
      </c>
      <c r="B8337" s="36">
        <v>476485</v>
      </c>
      <c r="C8337" s="35" t="str">
        <f>VLOOKUP(B8337,'[1]EC Sales Date'!$A:$C,2,)</f>
        <v>Chaussettes de sport courtes (Doublées)</v>
      </c>
      <c r="D8337" s="36" t="s">
        <v>57</v>
      </c>
      <c r="E8337" s="36" t="s">
        <v>57</v>
      </c>
      <c r="F8337" s="36" t="s">
        <v>57</v>
      </c>
      <c r="G8337" s="36" t="s">
        <v>7504</v>
      </c>
      <c r="H8337" s="36" t="s">
        <v>7504</v>
      </c>
      <c r="I8337" s="36" t="s">
        <v>58</v>
      </c>
      <c r="J8337" s="36" t="s">
        <v>59</v>
      </c>
      <c r="K8337" s="36" t="s">
        <v>7020</v>
      </c>
    </row>
    <row r="8338" spans="1:11" ht="15" customHeight="1">
      <c r="A8338" s="36" t="s">
        <v>7021</v>
      </c>
      <c r="B8338" s="36">
        <v>476486</v>
      </c>
      <c r="C8338" s="35" t="str">
        <f>VLOOKUP(B8338,'[1]EC Sales Date'!$A:$C,2,)</f>
        <v>Chaussettes de sport courtes</v>
      </c>
      <c r="D8338" s="36" t="s">
        <v>57</v>
      </c>
      <c r="E8338" s="36" t="s">
        <v>57</v>
      </c>
      <c r="F8338" s="36" t="s">
        <v>57</v>
      </c>
      <c r="G8338" s="36" t="s">
        <v>7504</v>
      </c>
      <c r="H8338" s="36" t="s">
        <v>7504</v>
      </c>
      <c r="I8338" s="36" t="s">
        <v>58</v>
      </c>
      <c r="J8338" s="36" t="s">
        <v>59</v>
      </c>
      <c r="K8338" s="36" t="s">
        <v>7022</v>
      </c>
    </row>
    <row r="8339" spans="1:11" ht="15" customHeight="1">
      <c r="A8339" s="36" t="s">
        <v>7023</v>
      </c>
      <c r="B8339" s="36">
        <v>476486</v>
      </c>
      <c r="C8339" s="35" t="str">
        <f>VLOOKUP(B8339,'[1]EC Sales Date'!$A:$C,2,)</f>
        <v>Chaussettes de sport courtes</v>
      </c>
      <c r="D8339" s="36" t="s">
        <v>57</v>
      </c>
      <c r="E8339" s="36" t="s">
        <v>57</v>
      </c>
      <c r="F8339" s="36" t="s">
        <v>57</v>
      </c>
      <c r="G8339" s="36" t="s">
        <v>7504</v>
      </c>
      <c r="H8339" s="36" t="s">
        <v>7504</v>
      </c>
      <c r="I8339" s="36" t="s">
        <v>58</v>
      </c>
      <c r="J8339" s="36" t="s">
        <v>59</v>
      </c>
      <c r="K8339" s="36" t="s">
        <v>7024</v>
      </c>
    </row>
    <row r="8340" spans="1:11" ht="15" customHeight="1">
      <c r="A8340" s="36" t="s">
        <v>7025</v>
      </c>
      <c r="B8340" s="36">
        <v>476968</v>
      </c>
      <c r="C8340" s="35" t="str">
        <f>VLOOKUP(B8340,'[1]EC Sales Date'!$A:$C,2,)</f>
        <v>Chaussettes courtes (Maille Mélangées)</v>
      </c>
      <c r="D8340" s="36" t="s">
        <v>57</v>
      </c>
      <c r="E8340" s="36" t="s">
        <v>57</v>
      </c>
      <c r="F8340" s="36" t="s">
        <v>57</v>
      </c>
      <c r="G8340" s="36" t="s">
        <v>7504</v>
      </c>
      <c r="H8340" s="36" t="s">
        <v>7504</v>
      </c>
      <c r="I8340" s="36" t="s">
        <v>58</v>
      </c>
      <c r="J8340" s="36" t="s">
        <v>59</v>
      </c>
      <c r="K8340" s="36" t="s">
        <v>7026</v>
      </c>
    </row>
    <row r="8341" spans="1:11" ht="15" customHeight="1">
      <c r="A8341" s="36" t="s">
        <v>9999</v>
      </c>
      <c r="B8341" s="36">
        <v>478713</v>
      </c>
      <c r="C8341" s="35" t="e">
        <f>VLOOKUP(B8341,'[1]EC Sales Date'!$A:$C,2,)</f>
        <v>#N/A</v>
      </c>
      <c r="D8341" s="36" t="s">
        <v>86</v>
      </c>
      <c r="E8341" s="36" t="s">
        <v>86</v>
      </c>
      <c r="F8341" s="36" t="s">
        <v>86</v>
      </c>
      <c r="G8341" s="36" t="s">
        <v>7504</v>
      </c>
      <c r="H8341" s="36" t="s">
        <v>7504</v>
      </c>
      <c r="I8341" s="36" t="s">
        <v>58</v>
      </c>
      <c r="J8341" s="36" t="s">
        <v>59</v>
      </c>
      <c r="K8341" s="36" t="s">
        <v>4610</v>
      </c>
    </row>
    <row r="8342" spans="1:11" ht="15" customHeight="1">
      <c r="A8342" s="36" t="s">
        <v>10000</v>
      </c>
      <c r="B8342" s="36">
        <v>474227</v>
      </c>
      <c r="C8342" s="35" t="e">
        <f>VLOOKUP(B8342,'[1]EC Sales Date'!$A:$C,2,)</f>
        <v>#N/A</v>
      </c>
      <c r="D8342" s="36" t="s">
        <v>57</v>
      </c>
      <c r="E8342" s="36" t="s">
        <v>57</v>
      </c>
      <c r="F8342" s="36" t="s">
        <v>57</v>
      </c>
      <c r="G8342" s="36" t="s">
        <v>7504</v>
      </c>
      <c r="H8342" s="36" t="s">
        <v>7504</v>
      </c>
      <c r="I8342" s="36" t="s">
        <v>58</v>
      </c>
      <c r="J8342" s="36" t="s">
        <v>59</v>
      </c>
      <c r="K8342" s="36" t="s">
        <v>10001</v>
      </c>
    </row>
    <row r="8343" spans="1:11" ht="15" customHeight="1">
      <c r="A8343" s="36" t="s">
        <v>7027</v>
      </c>
      <c r="B8343" s="36">
        <v>476488</v>
      </c>
      <c r="C8343" s="35" t="str">
        <f>VLOOKUP(B8343,'[1]EC Sales Date'!$A:$C,2,)</f>
        <v>Chaussettes mi-hautes (Doublées)</v>
      </c>
      <c r="D8343" s="36" t="s">
        <v>86</v>
      </c>
      <c r="E8343" s="36" t="s">
        <v>86</v>
      </c>
      <c r="F8343" s="36" t="s">
        <v>86</v>
      </c>
      <c r="G8343" s="36" t="s">
        <v>7504</v>
      </c>
      <c r="H8343" s="36" t="s">
        <v>7504</v>
      </c>
      <c r="I8343" s="36" t="s">
        <v>58</v>
      </c>
      <c r="J8343" s="36" t="s">
        <v>59</v>
      </c>
      <c r="K8343" s="36" t="s">
        <v>7028</v>
      </c>
    </row>
    <row r="8344" spans="1:11" ht="15" customHeight="1">
      <c r="A8344" s="36" t="s">
        <v>7029</v>
      </c>
      <c r="B8344" s="36">
        <v>476488</v>
      </c>
      <c r="C8344" s="35" t="str">
        <f>VLOOKUP(B8344,'[1]EC Sales Date'!$A:$C,2,)</f>
        <v>Chaussettes mi-hautes (Doublées)</v>
      </c>
      <c r="D8344" s="36" t="s">
        <v>86</v>
      </c>
      <c r="E8344" s="36" t="s">
        <v>86</v>
      </c>
      <c r="F8344" s="36" t="s">
        <v>86</v>
      </c>
      <c r="G8344" s="36" t="s">
        <v>7504</v>
      </c>
      <c r="H8344" s="36" t="s">
        <v>7504</v>
      </c>
      <c r="I8344" s="36" t="s">
        <v>58</v>
      </c>
      <c r="J8344" s="36" t="s">
        <v>59</v>
      </c>
      <c r="K8344" s="36" t="s">
        <v>7030</v>
      </c>
    </row>
    <row r="8345" spans="1:11" ht="15" customHeight="1">
      <c r="A8345" s="36" t="s">
        <v>10002</v>
      </c>
      <c r="B8345" s="36">
        <v>476489</v>
      </c>
      <c r="C8345" s="35" t="e">
        <f>VLOOKUP(B8345,'[1]EC Sales Date'!$A:$C,2,)</f>
        <v>#N/A</v>
      </c>
      <c r="D8345" s="36" t="s">
        <v>86</v>
      </c>
      <c r="E8345" s="36" t="s">
        <v>86</v>
      </c>
      <c r="F8345" s="36" t="s">
        <v>86</v>
      </c>
      <c r="G8345" s="36" t="s">
        <v>7504</v>
      </c>
      <c r="H8345" s="36" t="s">
        <v>7504</v>
      </c>
      <c r="I8345" s="36" t="s">
        <v>58</v>
      </c>
      <c r="J8345" s="36" t="s">
        <v>59</v>
      </c>
      <c r="K8345" s="36" t="s">
        <v>10003</v>
      </c>
    </row>
    <row r="8346" spans="1:11" ht="15" customHeight="1">
      <c r="A8346" s="36" t="s">
        <v>7031</v>
      </c>
      <c r="B8346" s="36">
        <v>476490</v>
      </c>
      <c r="C8346" s="35" t="str">
        <f>VLOOKUP(B8346,'[1]EC Sales Date'!$A:$C,2,)</f>
        <v>Chaussettes mi-hautes (Doublées)</v>
      </c>
      <c r="D8346" s="36" t="s">
        <v>57</v>
      </c>
      <c r="E8346" s="36" t="s">
        <v>57</v>
      </c>
      <c r="F8346" s="36" t="s">
        <v>57</v>
      </c>
      <c r="G8346" s="36" t="s">
        <v>7504</v>
      </c>
      <c r="H8346" s="36" t="s">
        <v>7504</v>
      </c>
      <c r="I8346" s="36" t="s">
        <v>58</v>
      </c>
      <c r="J8346" s="36" t="s">
        <v>59</v>
      </c>
      <c r="K8346" s="36" t="s">
        <v>7032</v>
      </c>
    </row>
    <row r="8347" spans="1:11" ht="15" customHeight="1">
      <c r="A8347" s="36" t="s">
        <v>7033</v>
      </c>
      <c r="B8347" s="36">
        <v>476492</v>
      </c>
      <c r="C8347" s="35" t="str">
        <f>VLOOKUP(B8347,'[1]EC Sales Date'!$A:$C,2,)</f>
        <v>Chaussettes mi-hautes</v>
      </c>
      <c r="D8347" s="36" t="s">
        <v>57</v>
      </c>
      <c r="E8347" s="36" t="s">
        <v>57</v>
      </c>
      <c r="F8347" s="36" t="s">
        <v>57</v>
      </c>
      <c r="G8347" s="36" t="s">
        <v>7504</v>
      </c>
      <c r="H8347" s="36" t="s">
        <v>7504</v>
      </c>
      <c r="I8347" s="36" t="s">
        <v>58</v>
      </c>
      <c r="J8347" s="36" t="s">
        <v>59</v>
      </c>
      <c r="K8347" s="36" t="s">
        <v>7034</v>
      </c>
    </row>
    <row r="8348" spans="1:11" ht="15" customHeight="1">
      <c r="A8348" s="36" t="s">
        <v>7035</v>
      </c>
      <c r="B8348" s="36">
        <v>476492</v>
      </c>
      <c r="C8348" s="35" t="str">
        <f>VLOOKUP(B8348,'[1]EC Sales Date'!$A:$C,2,)</f>
        <v>Chaussettes mi-hautes</v>
      </c>
      <c r="D8348" s="36" t="s">
        <v>57</v>
      </c>
      <c r="E8348" s="36" t="s">
        <v>57</v>
      </c>
      <c r="F8348" s="36" t="s">
        <v>57</v>
      </c>
      <c r="G8348" s="36" t="s">
        <v>7504</v>
      </c>
      <c r="H8348" s="36" t="s">
        <v>7504</v>
      </c>
      <c r="I8348" s="36" t="s">
        <v>58</v>
      </c>
      <c r="J8348" s="36" t="s">
        <v>59</v>
      </c>
      <c r="K8348" s="36" t="s">
        <v>7034</v>
      </c>
    </row>
    <row r="8349" spans="1:11" ht="15" customHeight="1">
      <c r="A8349" s="36" t="s">
        <v>7036</v>
      </c>
      <c r="B8349" s="36">
        <v>477730</v>
      </c>
      <c r="C8349" s="35" t="str">
        <f>VLOOKUP(B8349,'[1]EC Sales Date'!$A:$C,2,)</f>
        <v>Chaussettes mi-hautes (Côtelées)</v>
      </c>
      <c r="D8349" s="36" t="s">
        <v>57</v>
      </c>
      <c r="E8349" s="36" t="s">
        <v>57</v>
      </c>
      <c r="F8349" s="36" t="s">
        <v>57</v>
      </c>
      <c r="G8349" s="36" t="s">
        <v>7504</v>
      </c>
      <c r="H8349" s="36" t="s">
        <v>7504</v>
      </c>
      <c r="I8349" s="36" t="s">
        <v>58</v>
      </c>
      <c r="J8349" s="36" t="s">
        <v>59</v>
      </c>
      <c r="K8349" s="36" t="s">
        <v>3158</v>
      </c>
    </row>
    <row r="8350" spans="1:11" ht="15" customHeight="1">
      <c r="A8350" s="36" t="s">
        <v>7037</v>
      </c>
      <c r="B8350" s="36">
        <v>474228</v>
      </c>
      <c r="C8350" s="35" t="str">
        <f>VLOOKUP(B8350,'[1]EC Sales Date'!$A:$C,2,)</f>
        <v>Socquettes</v>
      </c>
      <c r="D8350" s="36" t="s">
        <v>57</v>
      </c>
      <c r="E8350" s="36" t="s">
        <v>57</v>
      </c>
      <c r="F8350" s="36" t="s">
        <v>57</v>
      </c>
      <c r="G8350" s="36" t="s">
        <v>7504</v>
      </c>
      <c r="H8350" s="36" t="s">
        <v>7504</v>
      </c>
      <c r="I8350" s="36" t="s">
        <v>58</v>
      </c>
      <c r="J8350" s="36" t="s">
        <v>59</v>
      </c>
      <c r="K8350" s="36" t="s">
        <v>4628</v>
      </c>
    </row>
    <row r="8351" spans="1:11" ht="15" customHeight="1">
      <c r="A8351" s="36" t="s">
        <v>7038</v>
      </c>
      <c r="B8351" s="36">
        <v>476494</v>
      </c>
      <c r="C8351" s="35" t="str">
        <f>VLOOKUP(B8351,'[1]EC Sales Date'!$A:$C,2,)</f>
        <v>Socquettes</v>
      </c>
      <c r="D8351" s="36" t="s">
        <v>57</v>
      </c>
      <c r="E8351" s="36" t="s">
        <v>57</v>
      </c>
      <c r="F8351" s="36" t="s">
        <v>57</v>
      </c>
      <c r="G8351" s="36" t="s">
        <v>7504</v>
      </c>
      <c r="H8351" s="36" t="s">
        <v>7504</v>
      </c>
      <c r="I8351" s="36" t="s">
        <v>58</v>
      </c>
      <c r="J8351" s="36" t="s">
        <v>59</v>
      </c>
      <c r="K8351" s="36" t="s">
        <v>4630</v>
      </c>
    </row>
    <row r="8352" spans="1:11" ht="15" customHeight="1">
      <c r="A8352" s="36" t="s">
        <v>10004</v>
      </c>
      <c r="B8352" s="36">
        <v>476495</v>
      </c>
      <c r="C8352" s="35" t="e">
        <f>VLOOKUP(B8352,'[1]EC Sales Date'!$A:$C,2,)</f>
        <v>#N/A</v>
      </c>
      <c r="D8352" s="36" t="s">
        <v>57</v>
      </c>
      <c r="E8352" s="36" t="s">
        <v>57</v>
      </c>
      <c r="F8352" s="36" t="s">
        <v>57</v>
      </c>
      <c r="G8352" s="36" t="s">
        <v>7504</v>
      </c>
      <c r="H8352" s="36" t="s">
        <v>7504</v>
      </c>
      <c r="I8352" s="36" t="s">
        <v>58</v>
      </c>
      <c r="J8352" s="36" t="s">
        <v>59</v>
      </c>
      <c r="K8352" s="36" t="s">
        <v>9030</v>
      </c>
    </row>
    <row r="8353" spans="1:11" ht="15" customHeight="1">
      <c r="A8353" s="36" t="s">
        <v>7039</v>
      </c>
      <c r="B8353" s="36">
        <v>474229</v>
      </c>
      <c r="C8353" s="35" t="str">
        <f>VLOOKUP(B8353,'[1]EC Sales Date'!$A:$C,2,)</f>
        <v>Chaussettes de couleur</v>
      </c>
      <c r="D8353" s="36" t="s">
        <v>86</v>
      </c>
      <c r="E8353" s="36" t="s">
        <v>86</v>
      </c>
      <c r="F8353" s="36" t="s">
        <v>86</v>
      </c>
      <c r="G8353" s="36" t="s">
        <v>7504</v>
      </c>
      <c r="H8353" s="36" t="s">
        <v>7504</v>
      </c>
      <c r="I8353" s="36" t="s">
        <v>58</v>
      </c>
      <c r="J8353" s="36" t="s">
        <v>59</v>
      </c>
      <c r="K8353" s="36" t="s">
        <v>7040</v>
      </c>
    </row>
    <row r="8354" spans="1:11" ht="15" customHeight="1">
      <c r="A8354" s="36" t="s">
        <v>7041</v>
      </c>
      <c r="B8354" s="36">
        <v>474229</v>
      </c>
      <c r="C8354" s="35" t="str">
        <f>VLOOKUP(B8354,'[1]EC Sales Date'!$A:$C,2,)</f>
        <v>Chaussettes de couleur</v>
      </c>
      <c r="D8354" s="36" t="s">
        <v>86</v>
      </c>
      <c r="E8354" s="36" t="s">
        <v>86</v>
      </c>
      <c r="F8354" s="36" t="s">
        <v>86</v>
      </c>
      <c r="G8354" s="36" t="s">
        <v>7504</v>
      </c>
      <c r="H8354" s="36" t="s">
        <v>7504</v>
      </c>
      <c r="I8354" s="36" t="s">
        <v>58</v>
      </c>
      <c r="J8354" s="36" t="s">
        <v>59</v>
      </c>
      <c r="K8354" s="36" t="s">
        <v>7040</v>
      </c>
    </row>
    <row r="8355" spans="1:11" ht="15" customHeight="1">
      <c r="A8355" s="36" t="s">
        <v>7042</v>
      </c>
      <c r="B8355" s="36">
        <v>474229</v>
      </c>
      <c r="C8355" s="35" t="str">
        <f>VLOOKUP(B8355,'[1]EC Sales Date'!$A:$C,2,)</f>
        <v>Chaussettes de couleur</v>
      </c>
      <c r="D8355" s="36" t="s">
        <v>57</v>
      </c>
      <c r="E8355" s="36" t="s">
        <v>57</v>
      </c>
      <c r="F8355" s="36" t="s">
        <v>57</v>
      </c>
      <c r="G8355" s="36" t="s">
        <v>7504</v>
      </c>
      <c r="H8355" s="36" t="s">
        <v>7504</v>
      </c>
      <c r="I8355" s="36" t="s">
        <v>58</v>
      </c>
      <c r="J8355" s="36" t="s">
        <v>59</v>
      </c>
      <c r="K8355" s="36" t="s">
        <v>7043</v>
      </c>
    </row>
    <row r="8356" spans="1:11" ht="15" customHeight="1">
      <c r="A8356" s="36" t="s">
        <v>7044</v>
      </c>
      <c r="B8356" s="36">
        <v>474229</v>
      </c>
      <c r="C8356" s="35" t="str">
        <f>VLOOKUP(B8356,'[1]EC Sales Date'!$A:$C,2,)</f>
        <v>Chaussettes de couleur</v>
      </c>
      <c r="D8356" s="36" t="s">
        <v>672</v>
      </c>
      <c r="E8356" s="36" t="s">
        <v>672</v>
      </c>
      <c r="F8356" s="36" t="s">
        <v>672</v>
      </c>
      <c r="G8356" s="36" t="s">
        <v>7504</v>
      </c>
      <c r="H8356" s="36" t="s">
        <v>7504</v>
      </c>
      <c r="I8356" s="36" t="s">
        <v>58</v>
      </c>
      <c r="J8356" s="36" t="s">
        <v>59</v>
      </c>
      <c r="K8356" s="36" t="s">
        <v>4636</v>
      </c>
    </row>
    <row r="8357" spans="1:11" ht="15" customHeight="1">
      <c r="A8357" s="36" t="s">
        <v>7045</v>
      </c>
      <c r="B8357" s="36">
        <v>474229</v>
      </c>
      <c r="C8357" s="35" t="str">
        <f>VLOOKUP(B8357,'[1]EC Sales Date'!$A:$C,2,)</f>
        <v>Chaussettes de couleur</v>
      </c>
      <c r="D8357" s="36" t="s">
        <v>672</v>
      </c>
      <c r="E8357" s="36" t="s">
        <v>672</v>
      </c>
      <c r="F8357" s="36" t="s">
        <v>672</v>
      </c>
      <c r="G8357" s="36" t="s">
        <v>7504</v>
      </c>
      <c r="H8357" s="36" t="s">
        <v>7504</v>
      </c>
      <c r="I8357" s="36" t="s">
        <v>58</v>
      </c>
      <c r="J8357" s="36" t="s">
        <v>59</v>
      </c>
      <c r="K8357" s="36" t="s">
        <v>4636</v>
      </c>
    </row>
    <row r="8358" spans="1:11" ht="15" customHeight="1">
      <c r="A8358" s="36" t="s">
        <v>7046</v>
      </c>
      <c r="B8358" s="36">
        <v>474229</v>
      </c>
      <c r="C8358" s="35" t="str">
        <f>VLOOKUP(B8358,'[1]EC Sales Date'!$A:$C,2,)</f>
        <v>Chaussettes de couleur</v>
      </c>
      <c r="D8358" s="36" t="s">
        <v>57</v>
      </c>
      <c r="E8358" s="36" t="s">
        <v>57</v>
      </c>
      <c r="F8358" s="36" t="s">
        <v>57</v>
      </c>
      <c r="G8358" s="36" t="s">
        <v>7504</v>
      </c>
      <c r="H8358" s="36" t="s">
        <v>7504</v>
      </c>
      <c r="I8358" s="36" t="s">
        <v>58</v>
      </c>
      <c r="J8358" s="36" t="s">
        <v>59</v>
      </c>
      <c r="K8358" s="36" t="s">
        <v>7047</v>
      </c>
    </row>
    <row r="8359" spans="1:11" ht="15" customHeight="1">
      <c r="A8359" s="36" t="s">
        <v>7048</v>
      </c>
      <c r="B8359" s="36">
        <v>478895</v>
      </c>
      <c r="C8359" s="35" t="str">
        <f>VLOOKUP(B8359,'[1]EC Sales Date'!$A:$C,2,)</f>
        <v>Chaussettes UT Keith Haring</v>
      </c>
      <c r="D8359" s="36" t="s">
        <v>57</v>
      </c>
      <c r="E8359" s="36" t="s">
        <v>57</v>
      </c>
      <c r="F8359" s="36" t="s">
        <v>57</v>
      </c>
      <c r="G8359" s="36" t="s">
        <v>7504</v>
      </c>
      <c r="H8359" s="36" t="s">
        <v>7504</v>
      </c>
      <c r="I8359" s="36" t="s">
        <v>58</v>
      </c>
      <c r="J8359" s="36" t="s">
        <v>59</v>
      </c>
      <c r="K8359" s="36" t="s">
        <v>7049</v>
      </c>
    </row>
    <row r="8360" spans="1:11" ht="15" customHeight="1">
      <c r="A8360" s="36" t="s">
        <v>7050</v>
      </c>
      <c r="B8360" s="36">
        <v>478896</v>
      </c>
      <c r="C8360" s="35" t="str">
        <f>VLOOKUP(B8360,'[1]EC Sales Date'!$A:$C,2,)</f>
        <v>Chaussettes UT Andy Warhol</v>
      </c>
      <c r="D8360" s="36" t="s">
        <v>57</v>
      </c>
      <c r="E8360" s="36" t="s">
        <v>57</v>
      </c>
      <c r="F8360" s="36" t="s">
        <v>57</v>
      </c>
      <c r="G8360" s="36" t="s">
        <v>7504</v>
      </c>
      <c r="H8360" s="36" t="s">
        <v>7504</v>
      </c>
      <c r="I8360" s="36" t="s">
        <v>58</v>
      </c>
      <c r="J8360" s="36" t="s">
        <v>59</v>
      </c>
      <c r="K8360" s="36" t="s">
        <v>7051</v>
      </c>
    </row>
    <row r="8361" spans="1:11" ht="15" customHeight="1">
      <c r="A8361" s="36" t="s">
        <v>7052</v>
      </c>
      <c r="B8361" s="36">
        <v>478897</v>
      </c>
      <c r="C8361" s="35" t="str">
        <f>VLOOKUP(B8361,'[1]EC Sales Date'!$A:$C,2,)</f>
        <v>Chaussettes UT Jean-Michel Basquiat</v>
      </c>
      <c r="D8361" s="36" t="s">
        <v>57</v>
      </c>
      <c r="E8361" s="36" t="s">
        <v>57</v>
      </c>
      <c r="F8361" s="36" t="s">
        <v>57</v>
      </c>
      <c r="G8361" s="36" t="s">
        <v>7504</v>
      </c>
      <c r="H8361" s="36" t="s">
        <v>7504</v>
      </c>
      <c r="I8361" s="36" t="s">
        <v>58</v>
      </c>
      <c r="J8361" s="36" t="s">
        <v>59</v>
      </c>
      <c r="K8361" s="36" t="s">
        <v>7053</v>
      </c>
    </row>
    <row r="8362" spans="1:11" ht="15" customHeight="1">
      <c r="A8362" s="36" t="s">
        <v>7054</v>
      </c>
      <c r="B8362" s="36">
        <v>478898</v>
      </c>
      <c r="C8362" s="35" t="str">
        <f>VLOOKUP(B8362,'[1]EC Sales Date'!$A:$C,2,)</f>
        <v>Chaussettes UT Disney</v>
      </c>
      <c r="D8362" s="36" t="s">
        <v>57</v>
      </c>
      <c r="E8362" s="36" t="s">
        <v>57</v>
      </c>
      <c r="F8362" s="36" t="s">
        <v>57</v>
      </c>
      <c r="G8362" s="36" t="s">
        <v>7504</v>
      </c>
      <c r="H8362" s="36" t="s">
        <v>7504</v>
      </c>
      <c r="I8362" s="36" t="s">
        <v>58</v>
      </c>
      <c r="J8362" s="36" t="s">
        <v>59</v>
      </c>
      <c r="K8362" s="36" t="s">
        <v>7055</v>
      </c>
    </row>
    <row r="8363" spans="1:11" ht="15" customHeight="1">
      <c r="A8363" s="36" t="s">
        <v>7056</v>
      </c>
      <c r="B8363" s="36">
        <v>478899</v>
      </c>
      <c r="C8363" s="35" t="str">
        <f>VLOOKUP(B8363,'[1]EC Sales Date'!$A:$C,2,)</f>
        <v>Chaussettes UT Disney</v>
      </c>
      <c r="D8363" s="36" t="s">
        <v>57</v>
      </c>
      <c r="E8363" s="36" t="s">
        <v>57</v>
      </c>
      <c r="F8363" s="36" t="s">
        <v>57</v>
      </c>
      <c r="G8363" s="36" t="s">
        <v>7504</v>
      </c>
      <c r="H8363" s="36" t="s">
        <v>7504</v>
      </c>
      <c r="I8363" s="36" t="s">
        <v>58</v>
      </c>
      <c r="J8363" s="36" t="s">
        <v>59</v>
      </c>
      <c r="K8363" s="36" t="s">
        <v>7055</v>
      </c>
    </row>
    <row r="8364" spans="1:11" ht="15" customHeight="1">
      <c r="A8364" s="36" t="s">
        <v>7057</v>
      </c>
      <c r="B8364" s="36">
        <v>478900</v>
      </c>
      <c r="C8364" s="35" t="str">
        <f>VLOOKUP(B8364,'[1]EC Sales Date'!$A:$C,2,)</f>
        <v>Chaussettes UT Disney</v>
      </c>
      <c r="D8364" s="36" t="s">
        <v>57</v>
      </c>
      <c r="E8364" s="36" t="s">
        <v>57</v>
      </c>
      <c r="F8364" s="36" t="s">
        <v>57</v>
      </c>
      <c r="G8364" s="36" t="s">
        <v>7504</v>
      </c>
      <c r="H8364" s="36" t="s">
        <v>7504</v>
      </c>
      <c r="I8364" s="36" t="s">
        <v>58</v>
      </c>
      <c r="J8364" s="36" t="s">
        <v>59</v>
      </c>
      <c r="K8364" s="36" t="s">
        <v>7058</v>
      </c>
    </row>
    <row r="8365" spans="1:11" ht="15" customHeight="1">
      <c r="A8365" s="36" t="s">
        <v>7059</v>
      </c>
      <c r="B8365" s="36">
        <v>478901</v>
      </c>
      <c r="C8365" s="35" t="str">
        <f>VLOOKUP(B8365,'[1]EC Sales Date'!$A:$C,2,)</f>
        <v>Chaussettes UT Keith Haring</v>
      </c>
      <c r="D8365" s="36" t="s">
        <v>57</v>
      </c>
      <c r="E8365" s="36" t="s">
        <v>57</v>
      </c>
      <c r="F8365" s="36" t="s">
        <v>57</v>
      </c>
      <c r="G8365" s="36" t="s">
        <v>7504</v>
      </c>
      <c r="H8365" s="36" t="s">
        <v>7504</v>
      </c>
      <c r="I8365" s="36" t="s">
        <v>58</v>
      </c>
      <c r="J8365" s="36" t="s">
        <v>59</v>
      </c>
      <c r="K8365" s="36" t="s">
        <v>7055</v>
      </c>
    </row>
    <row r="8366" spans="1:11" ht="15" customHeight="1">
      <c r="A8366" s="36" t="s">
        <v>7060</v>
      </c>
      <c r="B8366" s="36">
        <v>478902</v>
      </c>
      <c r="C8366" s="35" t="str">
        <f>VLOOKUP(B8366,'[1]EC Sales Date'!$A:$C,2,)</f>
        <v>Chaussettes UT Keith Haring</v>
      </c>
      <c r="D8366" s="36" t="s">
        <v>57</v>
      </c>
      <c r="E8366" s="36" t="s">
        <v>57</v>
      </c>
      <c r="F8366" s="36" t="s">
        <v>57</v>
      </c>
      <c r="G8366" s="36" t="s">
        <v>7504</v>
      </c>
      <c r="H8366" s="36" t="s">
        <v>7504</v>
      </c>
      <c r="I8366" s="36" t="s">
        <v>58</v>
      </c>
      <c r="J8366" s="36" t="s">
        <v>59</v>
      </c>
      <c r="K8366" s="36" t="s">
        <v>7061</v>
      </c>
    </row>
    <row r="8367" spans="1:11" ht="15" customHeight="1">
      <c r="A8367" s="36" t="s">
        <v>7062</v>
      </c>
      <c r="B8367" s="36">
        <v>478903</v>
      </c>
      <c r="C8367" s="35" t="str">
        <f>VLOOKUP(B8367,'[1]EC Sales Date'!$A:$C,2,)</f>
        <v>Chaussettes UT Andy Warhol</v>
      </c>
      <c r="D8367" s="36" t="s">
        <v>57</v>
      </c>
      <c r="E8367" s="36" t="s">
        <v>57</v>
      </c>
      <c r="F8367" s="36" t="s">
        <v>57</v>
      </c>
      <c r="G8367" s="36" t="s">
        <v>7504</v>
      </c>
      <c r="H8367" s="36" t="s">
        <v>7504</v>
      </c>
      <c r="I8367" s="36" t="s">
        <v>58</v>
      </c>
      <c r="J8367" s="36" t="s">
        <v>59</v>
      </c>
      <c r="K8367" s="36" t="s">
        <v>7051</v>
      </c>
    </row>
    <row r="8368" spans="1:11" ht="15" customHeight="1">
      <c r="A8368" s="36" t="s">
        <v>7063</v>
      </c>
      <c r="B8368" s="36">
        <v>478904</v>
      </c>
      <c r="C8368" s="35" t="str">
        <f>VLOOKUP(B8368,'[1]EC Sales Date'!$A:$C,2,)</f>
        <v>Chaussettes UT Andy Warhol</v>
      </c>
      <c r="D8368" s="36" t="s">
        <v>57</v>
      </c>
      <c r="E8368" s="36" t="s">
        <v>57</v>
      </c>
      <c r="F8368" s="36" t="s">
        <v>57</v>
      </c>
      <c r="G8368" s="36" t="s">
        <v>7504</v>
      </c>
      <c r="H8368" s="36" t="s">
        <v>7504</v>
      </c>
      <c r="I8368" s="36" t="s">
        <v>58</v>
      </c>
      <c r="J8368" s="36" t="s">
        <v>59</v>
      </c>
      <c r="K8368" s="36" t="s">
        <v>7064</v>
      </c>
    </row>
    <row r="8369" spans="1:11" ht="15" customHeight="1">
      <c r="A8369" s="36" t="s">
        <v>7065</v>
      </c>
      <c r="B8369" s="36">
        <v>478905</v>
      </c>
      <c r="C8369" s="35" t="str">
        <f>VLOOKUP(B8369,'[1]EC Sales Date'!$A:$C,2,)</f>
        <v>Chaussettes UT Jean-Michel Basquiat</v>
      </c>
      <c r="D8369" s="36" t="s">
        <v>57</v>
      </c>
      <c r="E8369" s="36" t="s">
        <v>57</v>
      </c>
      <c r="F8369" s="36" t="s">
        <v>57</v>
      </c>
      <c r="G8369" s="36" t="s">
        <v>7504</v>
      </c>
      <c r="H8369" s="36" t="s">
        <v>7504</v>
      </c>
      <c r="I8369" s="36" t="s">
        <v>58</v>
      </c>
      <c r="J8369" s="36" t="s">
        <v>59</v>
      </c>
      <c r="K8369" s="36" t="s">
        <v>3521</v>
      </c>
    </row>
    <row r="8370" spans="1:11" ht="15" customHeight="1">
      <c r="A8370" s="36" t="s">
        <v>7066</v>
      </c>
      <c r="B8370" s="36">
        <v>478906</v>
      </c>
      <c r="C8370" s="35" t="str">
        <f>VLOOKUP(B8370,'[1]EC Sales Date'!$A:$C,2,)</f>
        <v>Chaussettes UT Jean-Michel Basquiat</v>
      </c>
      <c r="D8370" s="36" t="s">
        <v>57</v>
      </c>
      <c r="E8370" s="36" t="s">
        <v>57</v>
      </c>
      <c r="F8370" s="36" t="s">
        <v>57</v>
      </c>
      <c r="G8370" s="36" t="s">
        <v>7504</v>
      </c>
      <c r="H8370" s="36" t="s">
        <v>7504</v>
      </c>
      <c r="I8370" s="36" t="s">
        <v>58</v>
      </c>
      <c r="J8370" s="36" t="s">
        <v>59</v>
      </c>
      <c r="K8370" s="36" t="s">
        <v>7058</v>
      </c>
    </row>
    <row r="8371" spans="1:11" ht="15" customHeight="1">
      <c r="A8371" s="36" t="s">
        <v>7067</v>
      </c>
      <c r="B8371" s="36">
        <v>476097</v>
      </c>
      <c r="C8371" s="35" t="str">
        <f>VLOOKUP(B8371,'[1]EC Sales Date'!$A:$C,2,)</f>
        <v>Chaussettes</v>
      </c>
      <c r="D8371" s="36" t="s">
        <v>57</v>
      </c>
      <c r="E8371" s="36" t="s">
        <v>57</v>
      </c>
      <c r="F8371" s="36" t="s">
        <v>57</v>
      </c>
      <c r="G8371" s="36" t="s">
        <v>7504</v>
      </c>
      <c r="H8371" s="36" t="s">
        <v>7504</v>
      </c>
      <c r="I8371" s="36" t="s">
        <v>58</v>
      </c>
      <c r="J8371" s="36" t="s">
        <v>59</v>
      </c>
      <c r="K8371" s="36" t="s">
        <v>3363</v>
      </c>
    </row>
    <row r="8372" spans="1:11" ht="15" customHeight="1">
      <c r="A8372" s="36" t="s">
        <v>7068</v>
      </c>
      <c r="B8372" s="36">
        <v>477112</v>
      </c>
      <c r="C8372" s="35" t="str">
        <f>VLOOKUP(B8372,'[1]EC Sales Date'!$A:$C,2,)</f>
        <v>Chaussettes</v>
      </c>
      <c r="D8372" s="36" t="s">
        <v>57</v>
      </c>
      <c r="E8372" s="36" t="s">
        <v>57</v>
      </c>
      <c r="F8372" s="36" t="s">
        <v>57</v>
      </c>
      <c r="G8372" s="36" t="s">
        <v>7504</v>
      </c>
      <c r="H8372" s="36" t="s">
        <v>7504</v>
      </c>
      <c r="I8372" s="36" t="s">
        <v>58</v>
      </c>
      <c r="J8372" s="36" t="s">
        <v>59</v>
      </c>
      <c r="K8372" s="36" t="s">
        <v>7069</v>
      </c>
    </row>
    <row r="8373" spans="1:11" ht="15" customHeight="1">
      <c r="A8373" s="36" t="s">
        <v>7070</v>
      </c>
      <c r="B8373" s="36">
        <v>477113</v>
      </c>
      <c r="C8373" s="35" t="str">
        <f>VLOOKUP(B8373,'[1]EC Sales Date'!$A:$C,2,)</f>
        <v>Chaussettes</v>
      </c>
      <c r="D8373" s="36" t="s">
        <v>57</v>
      </c>
      <c r="E8373" s="36" t="s">
        <v>57</v>
      </c>
      <c r="F8373" s="36" t="s">
        <v>57</v>
      </c>
      <c r="G8373" s="36" t="s">
        <v>7504</v>
      </c>
      <c r="H8373" s="36" t="s">
        <v>7504</v>
      </c>
      <c r="I8373" s="36" t="s">
        <v>58</v>
      </c>
      <c r="J8373" s="36" t="s">
        <v>59</v>
      </c>
      <c r="K8373" s="36" t="s">
        <v>7071</v>
      </c>
    </row>
    <row r="8374" spans="1:11" ht="15" customHeight="1">
      <c r="A8374" s="36" t="s">
        <v>7072</v>
      </c>
      <c r="B8374" s="36">
        <v>477114</v>
      </c>
      <c r="C8374" s="35" t="str">
        <f>VLOOKUP(B8374,'[1]EC Sales Date'!$A:$C,2,)</f>
        <v>Chaussettes</v>
      </c>
      <c r="D8374" s="36" t="s">
        <v>57</v>
      </c>
      <c r="E8374" s="36" t="s">
        <v>57</v>
      </c>
      <c r="F8374" s="36" t="s">
        <v>57</v>
      </c>
      <c r="G8374" s="36" t="s">
        <v>7504</v>
      </c>
      <c r="H8374" s="36" t="s">
        <v>7504</v>
      </c>
      <c r="I8374" s="36" t="s">
        <v>58</v>
      </c>
      <c r="J8374" s="36" t="s">
        <v>59</v>
      </c>
      <c r="K8374" s="36" t="s">
        <v>7073</v>
      </c>
    </row>
    <row r="8375" spans="1:11" ht="15" customHeight="1">
      <c r="A8375" s="36" t="s">
        <v>7074</v>
      </c>
      <c r="B8375" s="36">
        <v>477586</v>
      </c>
      <c r="C8375" s="35" t="str">
        <f>VLOOKUP(B8375,'[1]EC Sales Date'!$A:$C,2,)</f>
        <v>Chaussettes</v>
      </c>
      <c r="D8375" s="36" t="s">
        <v>57</v>
      </c>
      <c r="E8375" s="36" t="s">
        <v>57</v>
      </c>
      <c r="F8375" s="36" t="s">
        <v>57</v>
      </c>
      <c r="G8375" s="36" t="s">
        <v>7504</v>
      </c>
      <c r="H8375" s="36" t="s">
        <v>7504</v>
      </c>
      <c r="I8375" s="36" t="s">
        <v>58</v>
      </c>
      <c r="J8375" s="36" t="s">
        <v>59</v>
      </c>
      <c r="K8375" s="36" t="s">
        <v>7075</v>
      </c>
    </row>
    <row r="8376" spans="1:11" ht="15" customHeight="1">
      <c r="A8376" s="36" t="s">
        <v>7076</v>
      </c>
      <c r="B8376" s="36">
        <v>474097</v>
      </c>
      <c r="C8376" s="35" t="str">
        <f>VLOOKUP(B8376,'[1]EC Sales Date'!$A:$C,2,)</f>
        <v>Pantalon Easy 7/8ème</v>
      </c>
      <c r="D8376" s="36" t="s">
        <v>57</v>
      </c>
      <c r="E8376" s="36" t="s">
        <v>57</v>
      </c>
      <c r="F8376" s="36" t="s">
        <v>57</v>
      </c>
      <c r="G8376" s="36" t="s">
        <v>7504</v>
      </c>
      <c r="H8376" s="36" t="s">
        <v>7504</v>
      </c>
      <c r="I8376" s="36" t="s">
        <v>58</v>
      </c>
      <c r="J8376" s="36" t="s">
        <v>59</v>
      </c>
      <c r="K8376" s="36" t="s">
        <v>66</v>
      </c>
    </row>
    <row r="8377" spans="1:11" ht="15" customHeight="1">
      <c r="A8377" s="36" t="s">
        <v>7077</v>
      </c>
      <c r="B8377" s="36">
        <v>474097</v>
      </c>
      <c r="C8377" s="35" t="str">
        <f>VLOOKUP(B8377,'[1]EC Sales Date'!$A:$C,2,)</f>
        <v>Pantalon Easy 7/8ème</v>
      </c>
      <c r="D8377" s="36" t="s">
        <v>427</v>
      </c>
      <c r="E8377" s="36" t="s">
        <v>427</v>
      </c>
      <c r="F8377" s="36" t="s">
        <v>427</v>
      </c>
      <c r="G8377" s="36" t="s">
        <v>7504</v>
      </c>
      <c r="H8377" s="36" t="s">
        <v>7504</v>
      </c>
      <c r="I8377" s="36" t="s">
        <v>58</v>
      </c>
      <c r="J8377" s="36" t="s">
        <v>59</v>
      </c>
      <c r="K8377" s="36" t="s">
        <v>267</v>
      </c>
    </row>
    <row r="8378" spans="1:11" ht="15" customHeight="1">
      <c r="A8378" s="36" t="s">
        <v>10005</v>
      </c>
      <c r="B8378" s="36">
        <v>474098</v>
      </c>
      <c r="C8378" s="35" t="e">
        <f>VLOOKUP(B8378,'[1]EC Sales Date'!$A:$C,2,)</f>
        <v>#N/A</v>
      </c>
      <c r="D8378" s="36" t="s">
        <v>56</v>
      </c>
      <c r="E8378" s="36" t="s">
        <v>56</v>
      </c>
      <c r="F8378" s="36" t="s">
        <v>56</v>
      </c>
      <c r="G8378" s="36" t="s">
        <v>7504</v>
      </c>
      <c r="H8378" s="36" t="s">
        <v>7504</v>
      </c>
      <c r="I8378" s="36" t="s">
        <v>58</v>
      </c>
      <c r="J8378" s="36" t="s">
        <v>59</v>
      </c>
      <c r="K8378" s="36" t="s">
        <v>3794</v>
      </c>
    </row>
    <row r="8379" spans="1:11" ht="15" customHeight="1">
      <c r="A8379" s="36" t="s">
        <v>10006</v>
      </c>
      <c r="B8379" s="36">
        <v>474098</v>
      </c>
      <c r="C8379" s="35" t="e">
        <f>VLOOKUP(B8379,'[1]EC Sales Date'!$A:$C,2,)</f>
        <v>#N/A</v>
      </c>
      <c r="D8379" s="36" t="s">
        <v>56</v>
      </c>
      <c r="E8379" s="36" t="s">
        <v>56</v>
      </c>
      <c r="F8379" s="36" t="s">
        <v>56</v>
      </c>
      <c r="G8379" s="36" t="s">
        <v>7504</v>
      </c>
      <c r="H8379" s="36" t="s">
        <v>7504</v>
      </c>
      <c r="I8379" s="36" t="s">
        <v>58</v>
      </c>
      <c r="J8379" s="36" t="s">
        <v>59</v>
      </c>
      <c r="K8379" s="36" t="s">
        <v>4657</v>
      </c>
    </row>
    <row r="8380" spans="1:11" ht="15" customHeight="1">
      <c r="A8380" s="36" t="s">
        <v>10007</v>
      </c>
      <c r="B8380" s="36">
        <v>476052</v>
      </c>
      <c r="C8380" s="35" t="e">
        <f>VLOOKUP(B8380,'[1]EC Sales Date'!$A:$C,2,)</f>
        <v>#N/A</v>
      </c>
      <c r="D8380" s="36" t="s">
        <v>56</v>
      </c>
      <c r="E8380" s="36" t="s">
        <v>56</v>
      </c>
      <c r="F8380" s="36" t="s">
        <v>56</v>
      </c>
      <c r="G8380" s="36" t="s">
        <v>7504</v>
      </c>
      <c r="H8380" s="36" t="s">
        <v>7504</v>
      </c>
      <c r="I8380" s="36" t="s">
        <v>58</v>
      </c>
      <c r="J8380" s="36" t="s">
        <v>59</v>
      </c>
      <c r="K8380" s="36" t="s">
        <v>1905</v>
      </c>
    </row>
    <row r="8381" spans="1:11" ht="15" customHeight="1">
      <c r="A8381" s="36" t="s">
        <v>10008</v>
      </c>
      <c r="B8381" s="36">
        <v>476052</v>
      </c>
      <c r="C8381" s="35" t="e">
        <f>VLOOKUP(B8381,'[1]EC Sales Date'!$A:$C,2,)</f>
        <v>#N/A</v>
      </c>
      <c r="D8381" s="36" t="s">
        <v>57</v>
      </c>
      <c r="E8381" s="36" t="s">
        <v>57</v>
      </c>
      <c r="F8381" s="36" t="s">
        <v>57</v>
      </c>
      <c r="G8381" s="36" t="s">
        <v>7504</v>
      </c>
      <c r="H8381" s="36" t="s">
        <v>7504</v>
      </c>
      <c r="I8381" s="36" t="s">
        <v>58</v>
      </c>
      <c r="J8381" s="36" t="s">
        <v>59</v>
      </c>
      <c r="K8381" s="36" t="s">
        <v>3798</v>
      </c>
    </row>
    <row r="8382" spans="1:11" ht="15" customHeight="1">
      <c r="A8382" s="36" t="s">
        <v>10009</v>
      </c>
      <c r="B8382" s="36">
        <v>476052</v>
      </c>
      <c r="C8382" s="35" t="e">
        <f>VLOOKUP(B8382,'[1]EC Sales Date'!$A:$C,2,)</f>
        <v>#N/A</v>
      </c>
      <c r="D8382" s="36" t="s">
        <v>56</v>
      </c>
      <c r="E8382" s="36" t="s">
        <v>57</v>
      </c>
      <c r="F8382" s="36" t="s">
        <v>57</v>
      </c>
      <c r="G8382" s="36" t="s">
        <v>7504</v>
      </c>
      <c r="H8382" s="36" t="s">
        <v>7504</v>
      </c>
      <c r="I8382" s="36" t="s">
        <v>58</v>
      </c>
      <c r="J8382" s="36" t="s">
        <v>59</v>
      </c>
      <c r="K8382" s="36" t="s">
        <v>3798</v>
      </c>
    </row>
    <row r="8383" spans="1:11" ht="15" customHeight="1">
      <c r="A8383" s="36" t="s">
        <v>10010</v>
      </c>
      <c r="B8383" s="36">
        <v>480152</v>
      </c>
      <c r="C8383" s="35" t="e">
        <f>VLOOKUP(B8383,'[1]EC Sales Date'!$A:$C,2,)</f>
        <v>#N/A</v>
      </c>
      <c r="D8383" s="36" t="s">
        <v>86</v>
      </c>
      <c r="E8383" s="36" t="s">
        <v>86</v>
      </c>
      <c r="F8383" s="36" t="s">
        <v>86</v>
      </c>
      <c r="G8383" s="36" t="s">
        <v>7504</v>
      </c>
      <c r="H8383" s="36" t="s">
        <v>7504</v>
      </c>
      <c r="I8383" s="36" t="s">
        <v>7504</v>
      </c>
      <c r="J8383" s="36" t="s">
        <v>7504</v>
      </c>
      <c r="K8383" s="36" t="s">
        <v>7504</v>
      </c>
    </row>
    <row r="8384" spans="1:11" ht="15" customHeight="1">
      <c r="A8384" s="36" t="s">
        <v>10011</v>
      </c>
      <c r="B8384" s="36">
        <v>480153</v>
      </c>
      <c r="C8384" s="35" t="e">
        <f>VLOOKUP(B8384,'[1]EC Sales Date'!$A:$C,2,)</f>
        <v>#N/A</v>
      </c>
      <c r="D8384" s="36" t="s">
        <v>86</v>
      </c>
      <c r="E8384" s="36" t="s">
        <v>86</v>
      </c>
      <c r="F8384" s="36" t="s">
        <v>86</v>
      </c>
      <c r="G8384" s="36" t="s">
        <v>7504</v>
      </c>
      <c r="H8384" s="36" t="s">
        <v>7504</v>
      </c>
      <c r="I8384" s="36" t="s">
        <v>7504</v>
      </c>
      <c r="J8384" s="36" t="s">
        <v>7504</v>
      </c>
      <c r="K8384" s="36" t="s">
        <v>7504</v>
      </c>
    </row>
    <row r="8385" spans="1:11" ht="15" customHeight="1">
      <c r="A8385" s="36" t="s">
        <v>10012</v>
      </c>
      <c r="B8385" s="36">
        <v>476669</v>
      </c>
      <c r="C8385" s="35" t="str">
        <f>VLOOKUP(B8385,'[1]EC Sales Date'!$A:$C,2,)</f>
        <v>Veste en lin et viscose mélangés</v>
      </c>
      <c r="D8385" s="36" t="s">
        <v>57</v>
      </c>
      <c r="E8385" s="36" t="s">
        <v>57</v>
      </c>
      <c r="F8385" s="36" t="s">
        <v>57</v>
      </c>
      <c r="G8385" s="36" t="s">
        <v>7504</v>
      </c>
      <c r="H8385" s="36" t="s">
        <v>7504</v>
      </c>
      <c r="I8385" s="36" t="s">
        <v>58</v>
      </c>
      <c r="J8385" s="36" t="s">
        <v>59</v>
      </c>
      <c r="K8385" s="36" t="s">
        <v>10013</v>
      </c>
    </row>
    <row r="8386" spans="1:11" ht="15" customHeight="1">
      <c r="A8386" s="36" t="s">
        <v>10014</v>
      </c>
      <c r="B8386" s="36">
        <v>476697</v>
      </c>
      <c r="C8386" s="35" t="str">
        <f>VLOOKUP(B8386,'[1]EC Sales Date'!$A:$C,2,)</f>
        <v>Blouse en viscose imprimée (manches courtes)</v>
      </c>
      <c r="D8386" s="36" t="s">
        <v>57</v>
      </c>
      <c r="E8386" s="36" t="s">
        <v>57</v>
      </c>
      <c r="F8386" s="36" t="s">
        <v>57</v>
      </c>
      <c r="G8386" s="36" t="s">
        <v>7504</v>
      </c>
      <c r="H8386" s="36" t="s">
        <v>7504</v>
      </c>
      <c r="I8386" s="36" t="s">
        <v>58</v>
      </c>
      <c r="J8386" s="37" t="s">
        <v>123</v>
      </c>
      <c r="K8386" s="36" t="s">
        <v>7432</v>
      </c>
    </row>
    <row r="8387" spans="1:11" ht="15" customHeight="1">
      <c r="A8387" s="36" t="s">
        <v>10015</v>
      </c>
      <c r="B8387" s="36">
        <v>476698</v>
      </c>
      <c r="C8387" s="35" t="str">
        <f>VLOOKUP(B8387,'[1]EC Sales Date'!$A:$C,2,)</f>
        <v>Top plissé sans manches en satin</v>
      </c>
      <c r="D8387" s="36" t="s">
        <v>57</v>
      </c>
      <c r="E8387" s="36" t="s">
        <v>57</v>
      </c>
      <c r="F8387" s="36" t="s">
        <v>57</v>
      </c>
      <c r="G8387" s="36" t="s">
        <v>7504</v>
      </c>
      <c r="H8387" s="36" t="s">
        <v>7504</v>
      </c>
      <c r="I8387" s="36" t="s">
        <v>58</v>
      </c>
      <c r="J8387" s="36" t="s">
        <v>59</v>
      </c>
      <c r="K8387" s="36" t="s">
        <v>10016</v>
      </c>
    </row>
    <row r="8388" spans="1:11" ht="15" customHeight="1">
      <c r="A8388" s="36" t="s">
        <v>10017</v>
      </c>
      <c r="B8388" s="36">
        <v>476700</v>
      </c>
      <c r="C8388" s="35" t="str">
        <f>VLOOKUP(B8388,'[1]EC Sales Date'!$A:$C,2,)</f>
        <v>Blouse sans manches en georgette de viscose</v>
      </c>
      <c r="D8388" s="36" t="s">
        <v>57</v>
      </c>
      <c r="E8388" s="36" t="s">
        <v>57</v>
      </c>
      <c r="F8388" s="36" t="s">
        <v>57</v>
      </c>
      <c r="G8388" s="36" t="s">
        <v>7504</v>
      </c>
      <c r="H8388" s="36" t="s">
        <v>7504</v>
      </c>
      <c r="I8388" s="36" t="s">
        <v>58</v>
      </c>
      <c r="J8388" s="36" t="s">
        <v>59</v>
      </c>
      <c r="K8388" s="36" t="s">
        <v>10018</v>
      </c>
    </row>
    <row r="8389" spans="1:11" ht="15" customHeight="1">
      <c r="A8389" s="36" t="s">
        <v>10019</v>
      </c>
      <c r="B8389" s="36">
        <v>476700</v>
      </c>
      <c r="C8389" s="35" t="str">
        <f>VLOOKUP(B8389,'[1]EC Sales Date'!$A:$C,2,)</f>
        <v>Blouse sans manches en georgette de viscose</v>
      </c>
      <c r="D8389" s="36" t="s">
        <v>57</v>
      </c>
      <c r="E8389" s="36" t="s">
        <v>57</v>
      </c>
      <c r="F8389" s="36" t="s">
        <v>57</v>
      </c>
      <c r="G8389" s="36" t="s">
        <v>7504</v>
      </c>
      <c r="H8389" s="36" t="s">
        <v>7504</v>
      </c>
      <c r="I8389" s="36" t="s">
        <v>58</v>
      </c>
      <c r="J8389" s="36" t="s">
        <v>59</v>
      </c>
      <c r="K8389" s="36" t="s">
        <v>10018</v>
      </c>
    </row>
    <row r="8390" spans="1:11" ht="15" customHeight="1">
      <c r="A8390" s="36" t="s">
        <v>7424</v>
      </c>
      <c r="B8390" s="36">
        <v>476708</v>
      </c>
      <c r="C8390" s="35" t="str">
        <f>VLOOKUP(B8390,'[1]EC Sales Date'!$A:$C,2,)</f>
        <v>Chemise à col volanté</v>
      </c>
      <c r="D8390" s="36" t="s">
        <v>57</v>
      </c>
      <c r="E8390" s="36" t="s">
        <v>57</v>
      </c>
      <c r="F8390" s="36" t="s">
        <v>57</v>
      </c>
      <c r="G8390" s="36" t="s">
        <v>7504</v>
      </c>
      <c r="H8390" s="36" t="s">
        <v>7504</v>
      </c>
      <c r="I8390" s="36" t="s">
        <v>58</v>
      </c>
      <c r="J8390" s="37" t="s">
        <v>123</v>
      </c>
      <c r="K8390" s="36" t="s">
        <v>7425</v>
      </c>
    </row>
    <row r="8391" spans="1:11" ht="15" customHeight="1">
      <c r="A8391" s="36" t="s">
        <v>7426</v>
      </c>
      <c r="B8391" s="36">
        <v>476722</v>
      </c>
      <c r="C8391" s="35" t="str">
        <f>VLOOKUP(B8391,'[1]EC Sales Date'!$A:$C,2,)</f>
        <v>Pull col polo</v>
      </c>
      <c r="D8391" s="36" t="s">
        <v>57</v>
      </c>
      <c r="E8391" s="36" t="s">
        <v>57</v>
      </c>
      <c r="F8391" s="36" t="s">
        <v>57</v>
      </c>
      <c r="G8391" s="36" t="s">
        <v>7504</v>
      </c>
      <c r="H8391" s="36" t="s">
        <v>7504</v>
      </c>
      <c r="I8391" s="36" t="s">
        <v>58</v>
      </c>
      <c r="J8391" s="37" t="s">
        <v>123</v>
      </c>
      <c r="K8391" s="36" t="s">
        <v>7425</v>
      </c>
    </row>
    <row r="8392" spans="1:11" ht="15" customHeight="1">
      <c r="A8392" s="36" t="s">
        <v>7427</v>
      </c>
      <c r="B8392" s="36">
        <v>476723</v>
      </c>
      <c r="C8392" s="35" t="str">
        <f>VLOOKUP(B8392,'[1]EC Sales Date'!$A:$C,2,)</f>
        <v>Pull en coton col V</v>
      </c>
      <c r="D8392" s="36" t="s">
        <v>57</v>
      </c>
      <c r="E8392" s="36" t="s">
        <v>57</v>
      </c>
      <c r="F8392" s="36" t="s">
        <v>57</v>
      </c>
      <c r="G8392" s="36" t="s">
        <v>7504</v>
      </c>
      <c r="H8392" s="36" t="s">
        <v>7504</v>
      </c>
      <c r="I8392" s="36" t="s">
        <v>58</v>
      </c>
      <c r="J8392" s="37" t="s">
        <v>123</v>
      </c>
      <c r="K8392" s="36" t="s">
        <v>7425</v>
      </c>
    </row>
    <row r="8393" spans="1:11" ht="15" customHeight="1">
      <c r="A8393" s="36" t="s">
        <v>7428</v>
      </c>
      <c r="B8393" s="36">
        <v>476724</v>
      </c>
      <c r="C8393" s="35" t="str">
        <f>VLOOKUP(B8393,'[1]EC Sales Date'!$A:$C,2,)</f>
        <v>Pull manches courtes</v>
      </c>
      <c r="D8393" s="36" t="s">
        <v>57</v>
      </c>
      <c r="E8393" s="36" t="s">
        <v>57</v>
      </c>
      <c r="F8393" s="36" t="s">
        <v>57</v>
      </c>
      <c r="G8393" s="36" t="s">
        <v>7504</v>
      </c>
      <c r="H8393" s="36" t="s">
        <v>7504</v>
      </c>
      <c r="I8393" s="36" t="s">
        <v>58</v>
      </c>
      <c r="J8393" s="37" t="s">
        <v>123</v>
      </c>
      <c r="K8393" s="36" t="s">
        <v>7429</v>
      </c>
    </row>
    <row r="8394" spans="1:11" ht="15" customHeight="1">
      <c r="A8394" s="36" t="s">
        <v>7430</v>
      </c>
      <c r="B8394" s="36">
        <v>476725</v>
      </c>
      <c r="C8394" s="35" t="str">
        <f>VLOOKUP(B8394,'[1]EC Sales Date'!$A:$C,2,)</f>
        <v>Pull en lin à col zippé</v>
      </c>
      <c r="D8394" s="36" t="s">
        <v>57</v>
      </c>
      <c r="E8394" s="36" t="s">
        <v>57</v>
      </c>
      <c r="F8394" s="36" t="s">
        <v>57</v>
      </c>
      <c r="G8394" s="36" t="s">
        <v>7504</v>
      </c>
      <c r="H8394" s="36" t="s">
        <v>7504</v>
      </c>
      <c r="I8394" s="36" t="s">
        <v>58</v>
      </c>
      <c r="J8394" s="37" t="s">
        <v>123</v>
      </c>
      <c r="K8394" s="36" t="s">
        <v>7429</v>
      </c>
    </row>
    <row r="8395" spans="1:11" ht="15" customHeight="1">
      <c r="A8395" s="36" t="s">
        <v>10020</v>
      </c>
      <c r="B8395" s="36">
        <v>476727</v>
      </c>
      <c r="C8395" s="35" t="str">
        <f>VLOOKUP(B8395,'[1]EC Sales Date'!$A:$C,2,)</f>
        <v>Pantalon Active Ultra Stretch</v>
      </c>
      <c r="D8395" s="36" t="s">
        <v>57</v>
      </c>
      <c r="E8395" s="36" t="s">
        <v>57</v>
      </c>
      <c r="F8395" s="36" t="s">
        <v>57</v>
      </c>
      <c r="G8395" s="36" t="s">
        <v>7504</v>
      </c>
      <c r="H8395" s="36" t="s">
        <v>7504</v>
      </c>
      <c r="I8395" s="36" t="s">
        <v>58</v>
      </c>
      <c r="J8395" s="37" t="s">
        <v>123</v>
      </c>
      <c r="K8395" s="36" t="s">
        <v>10021</v>
      </c>
    </row>
    <row r="8396" spans="1:11" ht="15" customHeight="1">
      <c r="A8396" s="36" t="s">
        <v>7431</v>
      </c>
      <c r="B8396" s="36">
        <v>476749</v>
      </c>
      <c r="C8396" s="35" t="str">
        <f>VLOOKUP(B8396,'[1]EC Sales Date'!$A:$C,2,)</f>
        <v>Robe longue en viscose (manches mi-longues)</v>
      </c>
      <c r="D8396" s="36" t="s">
        <v>57</v>
      </c>
      <c r="E8396" s="36" t="s">
        <v>57</v>
      </c>
      <c r="F8396" s="36" t="s">
        <v>57</v>
      </c>
      <c r="G8396" s="36" t="s">
        <v>7504</v>
      </c>
      <c r="H8396" s="36" t="s">
        <v>7504</v>
      </c>
      <c r="I8396" s="36" t="s">
        <v>58</v>
      </c>
      <c r="J8396" s="37" t="s">
        <v>123</v>
      </c>
      <c r="K8396" s="36" t="s">
        <v>7432</v>
      </c>
    </row>
    <row r="8397" spans="1:11" ht="15" customHeight="1">
      <c r="A8397" s="36" t="s">
        <v>10022</v>
      </c>
      <c r="B8397" s="36">
        <v>476750</v>
      </c>
      <c r="C8397" s="35" t="str">
        <f>VLOOKUP(B8397,'[1]EC Sales Date'!$A:$C,2,)</f>
        <v>Combinaison en viscose</v>
      </c>
      <c r="D8397" s="36" t="s">
        <v>57</v>
      </c>
      <c r="E8397" s="36" t="s">
        <v>57</v>
      </c>
      <c r="F8397" s="36" t="s">
        <v>57</v>
      </c>
      <c r="G8397" s="36" t="s">
        <v>7504</v>
      </c>
      <c r="H8397" s="36" t="s">
        <v>7504</v>
      </c>
      <c r="I8397" s="36" t="s">
        <v>58</v>
      </c>
      <c r="J8397" s="37" t="s">
        <v>123</v>
      </c>
      <c r="K8397" s="36" t="s">
        <v>10023</v>
      </c>
    </row>
    <row r="8398" spans="1:11" ht="15" customHeight="1">
      <c r="A8398" s="36" t="s">
        <v>10024</v>
      </c>
      <c r="B8398" s="36">
        <v>476750</v>
      </c>
      <c r="C8398" s="35" t="str">
        <f>VLOOKUP(B8398,'[1]EC Sales Date'!$A:$C,2,)</f>
        <v>Combinaison en viscose</v>
      </c>
      <c r="D8398" s="36" t="s">
        <v>57</v>
      </c>
      <c r="E8398" s="36" t="s">
        <v>57</v>
      </c>
      <c r="F8398" s="36" t="s">
        <v>57</v>
      </c>
      <c r="G8398" s="36" t="s">
        <v>7504</v>
      </c>
      <c r="H8398" s="36" t="s">
        <v>7504</v>
      </c>
      <c r="I8398" s="36" t="s">
        <v>58</v>
      </c>
      <c r="J8398" s="37" t="s">
        <v>123</v>
      </c>
      <c r="K8398" s="36" t="s">
        <v>10023</v>
      </c>
    </row>
    <row r="8399" spans="1:11" ht="15" customHeight="1">
      <c r="A8399" s="36" t="s">
        <v>10025</v>
      </c>
      <c r="B8399" s="36">
        <v>476751</v>
      </c>
      <c r="C8399" s="35" t="str">
        <f>VLOOKUP(B8399,'[1]EC Sales Date'!$A:$C,2,)</f>
        <v>Robe longue en viscose imprimée (manches courtes)</v>
      </c>
      <c r="D8399" s="36" t="s">
        <v>57</v>
      </c>
      <c r="E8399" s="36" t="s">
        <v>57</v>
      </c>
      <c r="F8399" s="36" t="s">
        <v>57</v>
      </c>
      <c r="G8399" s="36" t="s">
        <v>7504</v>
      </c>
      <c r="H8399" s="36" t="s">
        <v>7504</v>
      </c>
      <c r="I8399" s="36" t="s">
        <v>58</v>
      </c>
      <c r="J8399" s="37" t="s">
        <v>123</v>
      </c>
      <c r="K8399" s="36" t="s">
        <v>7432</v>
      </c>
    </row>
    <row r="8400" spans="1:11" ht="15" customHeight="1">
      <c r="A8400" s="36" t="s">
        <v>10026</v>
      </c>
      <c r="B8400" s="36">
        <v>476754</v>
      </c>
      <c r="C8400" s="35" t="str">
        <f>VLOOKUP(B8400,'[1]EC Sales Date'!$A:$C,2,)</f>
        <v>Robe longue satinée (Sans manches, Long)</v>
      </c>
      <c r="D8400" s="36" t="s">
        <v>57</v>
      </c>
      <c r="E8400" s="36" t="s">
        <v>57</v>
      </c>
      <c r="F8400" s="36" t="s">
        <v>57</v>
      </c>
      <c r="G8400" s="36" t="s">
        <v>7504</v>
      </c>
      <c r="H8400" s="36" t="s">
        <v>7504</v>
      </c>
      <c r="I8400" s="36" t="s">
        <v>58</v>
      </c>
      <c r="J8400" s="36" t="s">
        <v>59</v>
      </c>
      <c r="K8400" s="36" t="s">
        <v>10016</v>
      </c>
    </row>
    <row r="8401" spans="1:11" ht="15" customHeight="1">
      <c r="A8401" s="36" t="s">
        <v>10027</v>
      </c>
      <c r="B8401" s="36">
        <v>476980</v>
      </c>
      <c r="C8401" s="35" t="str">
        <f>VLOOKUP(B8401,'[1]EC Sales Date'!$A:$C,2,)</f>
        <v>Jupe longue en viscose imprimée</v>
      </c>
      <c r="D8401" s="36" t="s">
        <v>57</v>
      </c>
      <c r="E8401" s="36" t="s">
        <v>57</v>
      </c>
      <c r="F8401" s="36" t="s">
        <v>57</v>
      </c>
      <c r="G8401" s="36" t="s">
        <v>7504</v>
      </c>
      <c r="H8401" s="36" t="s">
        <v>7504</v>
      </c>
      <c r="I8401" s="36" t="s">
        <v>58</v>
      </c>
      <c r="J8401" s="37" t="s">
        <v>123</v>
      </c>
      <c r="K8401" s="36" t="s">
        <v>9061</v>
      </c>
    </row>
    <row r="8402" spans="1:11" ht="15" customHeight="1">
      <c r="A8402" s="36" t="s">
        <v>7433</v>
      </c>
      <c r="B8402" s="36">
        <v>478697</v>
      </c>
      <c r="C8402" s="35" t="str">
        <f>VLOOKUP(B8402,'[1]EC Sales Date'!$A:$C,2,)</f>
        <v>Robe longue imprimée en viscose</v>
      </c>
      <c r="D8402" s="36" t="s">
        <v>57</v>
      </c>
      <c r="E8402" s="36" t="s">
        <v>57</v>
      </c>
      <c r="F8402" s="36" t="s">
        <v>57</v>
      </c>
      <c r="G8402" s="36" t="s">
        <v>7504</v>
      </c>
      <c r="H8402" s="36" t="s">
        <v>7504</v>
      </c>
      <c r="I8402" s="36" t="s">
        <v>58</v>
      </c>
      <c r="J8402" s="37" t="s">
        <v>123</v>
      </c>
      <c r="K8402" s="36" t="s">
        <v>7432</v>
      </c>
    </row>
    <row r="8403" spans="1:11" ht="15" customHeight="1">
      <c r="A8403" s="36" t="s">
        <v>10028</v>
      </c>
      <c r="B8403" s="36">
        <v>476777</v>
      </c>
      <c r="C8403" s="35" t="str">
        <f>VLOOKUP(B8403,'[1]EC Sales Date'!$A:$C,2,)</f>
        <v>Soutien-gorge triangle sans armatures (microfibre)</v>
      </c>
      <c r="D8403" s="36" t="s">
        <v>57</v>
      </c>
      <c r="E8403" s="36" t="s">
        <v>57</v>
      </c>
      <c r="F8403" s="36" t="s">
        <v>57</v>
      </c>
      <c r="G8403" s="36" t="s">
        <v>7504</v>
      </c>
      <c r="H8403" s="36" t="s">
        <v>7504</v>
      </c>
      <c r="I8403" s="36" t="s">
        <v>58</v>
      </c>
      <c r="J8403" s="36" t="s">
        <v>59</v>
      </c>
      <c r="K8403" s="36" t="s">
        <v>10029</v>
      </c>
    </row>
    <row r="8404" spans="1:11" ht="15" customHeight="1">
      <c r="A8404" s="36" t="s">
        <v>10030</v>
      </c>
      <c r="B8404" s="36">
        <v>476780</v>
      </c>
      <c r="C8404" s="35" t="str">
        <f>VLOOKUP(B8404,'[1]EC Sales Date'!$A:$C,2,)</f>
        <v>Short Active Ultra Stretch</v>
      </c>
      <c r="D8404" s="36" t="s">
        <v>57</v>
      </c>
      <c r="E8404" s="36" t="s">
        <v>57</v>
      </c>
      <c r="F8404" s="36" t="s">
        <v>57</v>
      </c>
      <c r="G8404" s="36" t="s">
        <v>7504</v>
      </c>
      <c r="H8404" s="36" t="s">
        <v>7504</v>
      </c>
      <c r="I8404" s="36" t="s">
        <v>58</v>
      </c>
      <c r="J8404" s="36" t="s">
        <v>59</v>
      </c>
      <c r="K8404" s="36" t="s">
        <v>10031</v>
      </c>
    </row>
    <row r="8405" spans="1:11" ht="15" customHeight="1">
      <c r="A8405" s="36" t="s">
        <v>10032</v>
      </c>
      <c r="B8405" s="36">
        <v>476782</v>
      </c>
      <c r="C8405" s="35" t="str">
        <f>VLOOKUP(B8405,'[1]EC Sales Date'!$A:$C,2,)</f>
        <v>Culotte (microfibre)</v>
      </c>
      <c r="D8405" s="36" t="s">
        <v>57</v>
      </c>
      <c r="E8405" s="36" t="s">
        <v>57</v>
      </c>
      <c r="F8405" s="36" t="s">
        <v>57</v>
      </c>
      <c r="G8405" s="36" t="s">
        <v>7504</v>
      </c>
      <c r="H8405" s="36" t="s">
        <v>7504</v>
      </c>
      <c r="I8405" s="36" t="s">
        <v>58</v>
      </c>
      <c r="J8405" s="36" t="s">
        <v>59</v>
      </c>
      <c r="K8405" s="36" t="s">
        <v>10033</v>
      </c>
    </row>
    <row r="8406" spans="1:11" ht="15" customHeight="1">
      <c r="A8406" s="36" t="s">
        <v>10034</v>
      </c>
      <c r="B8406" s="36">
        <v>476783</v>
      </c>
      <c r="C8406" s="35" t="str">
        <f>VLOOKUP(B8406,'[1]EC Sales Date'!$A:$C,2,)</f>
        <v>Culotte taille haute (microfibre)</v>
      </c>
      <c r="D8406" s="36" t="s">
        <v>57</v>
      </c>
      <c r="E8406" s="36" t="s">
        <v>57</v>
      </c>
      <c r="F8406" s="36" t="s">
        <v>57</v>
      </c>
      <c r="G8406" s="36" t="s">
        <v>7504</v>
      </c>
      <c r="H8406" s="36" t="s">
        <v>7504</v>
      </c>
      <c r="I8406" s="36" t="s">
        <v>58</v>
      </c>
      <c r="J8406" s="36" t="s">
        <v>59</v>
      </c>
      <c r="K8406" s="36" t="s">
        <v>10035</v>
      </c>
    </row>
    <row r="8407" spans="1:11" ht="15" customHeight="1">
      <c r="A8407" s="36" t="s">
        <v>10036</v>
      </c>
      <c r="B8407" s="36">
        <v>476825</v>
      </c>
      <c r="C8407" s="35" t="str">
        <f>VLOOKUP(B8407,'[1]EC Sales Date'!$A:$C,2,)</f>
        <v>Soutien-gorge sans armatures (Mesh)</v>
      </c>
      <c r="D8407" s="36" t="s">
        <v>57</v>
      </c>
      <c r="E8407" s="36" t="s">
        <v>57</v>
      </c>
      <c r="F8407" s="36" t="s">
        <v>57</v>
      </c>
      <c r="G8407" s="36" t="s">
        <v>7504</v>
      </c>
      <c r="H8407" s="36" t="s">
        <v>7504</v>
      </c>
      <c r="I8407" s="36" t="s">
        <v>58</v>
      </c>
      <c r="J8407" s="36" t="s">
        <v>59</v>
      </c>
      <c r="K8407" s="36" t="s">
        <v>9075</v>
      </c>
    </row>
    <row r="8408" spans="1:11" ht="15" customHeight="1">
      <c r="A8408" s="36" t="s">
        <v>10037</v>
      </c>
      <c r="B8408" s="36">
        <v>476825</v>
      </c>
      <c r="C8408" s="35" t="str">
        <f>VLOOKUP(B8408,'[1]EC Sales Date'!$A:$C,2,)</f>
        <v>Soutien-gorge sans armatures (Mesh)</v>
      </c>
      <c r="D8408" s="36" t="s">
        <v>57</v>
      </c>
      <c r="E8408" s="36" t="s">
        <v>57</v>
      </c>
      <c r="F8408" s="36" t="s">
        <v>57</v>
      </c>
      <c r="G8408" s="36" t="s">
        <v>7504</v>
      </c>
      <c r="H8408" s="36" t="s">
        <v>7504</v>
      </c>
      <c r="I8408" s="36" t="s">
        <v>58</v>
      </c>
      <c r="J8408" s="36" t="s">
        <v>59</v>
      </c>
      <c r="K8408" s="36" t="s">
        <v>9075</v>
      </c>
    </row>
    <row r="8409" spans="1:11" ht="15" customHeight="1">
      <c r="A8409" s="36" t="s">
        <v>10038</v>
      </c>
      <c r="B8409" s="36">
        <v>476827</v>
      </c>
      <c r="C8409" s="35" t="str">
        <f>VLOOKUP(B8409,'[1]EC Sales Date'!$A:$C,2,)</f>
        <v>Culotte en mesh</v>
      </c>
      <c r="D8409" s="36" t="s">
        <v>57</v>
      </c>
      <c r="E8409" s="36" t="s">
        <v>57</v>
      </c>
      <c r="F8409" s="36" t="s">
        <v>57</v>
      </c>
      <c r="G8409" s="36" t="s">
        <v>7504</v>
      </c>
      <c r="H8409" s="36" t="s">
        <v>7504</v>
      </c>
      <c r="I8409" s="36" t="s">
        <v>58</v>
      </c>
      <c r="J8409" s="36" t="s">
        <v>59</v>
      </c>
      <c r="K8409" s="36" t="s">
        <v>10039</v>
      </c>
    </row>
    <row r="8410" spans="1:11" ht="15" customHeight="1">
      <c r="A8410" s="36" t="s">
        <v>10040</v>
      </c>
      <c r="B8410" s="36">
        <v>476827</v>
      </c>
      <c r="C8410" s="35" t="str">
        <f>VLOOKUP(B8410,'[1]EC Sales Date'!$A:$C,2,)</f>
        <v>Culotte en mesh</v>
      </c>
      <c r="D8410" s="36" t="s">
        <v>57</v>
      </c>
      <c r="E8410" s="36" t="s">
        <v>57</v>
      </c>
      <c r="F8410" s="36" t="s">
        <v>57</v>
      </c>
      <c r="G8410" s="36" t="s">
        <v>7504</v>
      </c>
      <c r="H8410" s="36" t="s">
        <v>7504</v>
      </c>
      <c r="I8410" s="36" t="s">
        <v>58</v>
      </c>
      <c r="J8410" s="36" t="s">
        <v>59</v>
      </c>
      <c r="K8410" s="36" t="s">
        <v>10039</v>
      </c>
    </row>
    <row r="8411" spans="1:11" ht="15" customHeight="1">
      <c r="A8411" s="36" t="s">
        <v>10041</v>
      </c>
      <c r="B8411" s="36">
        <v>476835</v>
      </c>
      <c r="C8411" s="35" t="str">
        <f>VLOOKUP(B8411,'[1]EC Sales Date'!$A:$C,2,)</f>
        <v>Culotte en mesh</v>
      </c>
      <c r="D8411" s="36" t="s">
        <v>57</v>
      </c>
      <c r="E8411" s="36" t="s">
        <v>57</v>
      </c>
      <c r="F8411" s="36" t="s">
        <v>57</v>
      </c>
      <c r="G8411" s="36" t="s">
        <v>7504</v>
      </c>
      <c r="H8411" s="36" t="s">
        <v>7504</v>
      </c>
      <c r="I8411" s="36" t="s">
        <v>58</v>
      </c>
      <c r="J8411" s="36" t="s">
        <v>59</v>
      </c>
      <c r="K8411" s="36" t="s">
        <v>10042</v>
      </c>
    </row>
    <row r="8412" spans="1:11" ht="15" customHeight="1">
      <c r="A8412" s="36" t="s">
        <v>10043</v>
      </c>
      <c r="B8412" s="36">
        <v>476837</v>
      </c>
      <c r="C8412" s="35" t="e">
        <f>VLOOKUP(B8412,'[1]EC Sales Date'!$A:$C,2,)</f>
        <v>#N/A</v>
      </c>
      <c r="D8412" s="36" t="s">
        <v>57</v>
      </c>
      <c r="E8412" s="36" t="s">
        <v>57</v>
      </c>
      <c r="F8412" s="36" t="s">
        <v>57</v>
      </c>
      <c r="G8412" s="36" t="s">
        <v>7504</v>
      </c>
      <c r="H8412" s="36" t="s">
        <v>7504</v>
      </c>
      <c r="I8412" s="36" t="s">
        <v>58</v>
      </c>
      <c r="J8412" s="36" t="s">
        <v>59</v>
      </c>
      <c r="K8412" s="36" t="s">
        <v>10044</v>
      </c>
    </row>
    <row r="8413" spans="1:11" ht="15" customHeight="1">
      <c r="A8413" s="36" t="s">
        <v>10045</v>
      </c>
      <c r="B8413" s="36">
        <v>476838</v>
      </c>
      <c r="C8413" s="35" t="e">
        <f>VLOOKUP(B8413,'[1]EC Sales Date'!$A:$C,2,)</f>
        <v>#N/A</v>
      </c>
      <c r="D8413" s="36" t="s">
        <v>57</v>
      </c>
      <c r="E8413" s="36" t="s">
        <v>57</v>
      </c>
      <c r="F8413" s="36" t="s">
        <v>57</v>
      </c>
      <c r="G8413" s="36" t="s">
        <v>7504</v>
      </c>
      <c r="H8413" s="36" t="s">
        <v>7504</v>
      </c>
      <c r="I8413" s="36" t="s">
        <v>58</v>
      </c>
      <c r="J8413" s="36" t="s">
        <v>59</v>
      </c>
      <c r="K8413" s="36" t="s">
        <v>10046</v>
      </c>
    </row>
    <row r="8414" spans="1:11" ht="15" customHeight="1">
      <c r="A8414" s="36" t="s">
        <v>10047</v>
      </c>
      <c r="B8414" s="36">
        <v>476894</v>
      </c>
      <c r="C8414" s="35" t="e">
        <f>VLOOKUP(B8414,'[1]EC Sales Date'!$A:$C,2,)</f>
        <v>#N/A</v>
      </c>
      <c r="D8414" s="36" t="s">
        <v>57</v>
      </c>
      <c r="E8414" s="36" t="s">
        <v>57</v>
      </c>
      <c r="F8414" s="36" t="s">
        <v>57</v>
      </c>
      <c r="G8414" s="36" t="s">
        <v>7504</v>
      </c>
      <c r="H8414" s="36" t="s">
        <v>7504</v>
      </c>
      <c r="I8414" s="36" t="s">
        <v>58</v>
      </c>
      <c r="J8414" s="37" t="s">
        <v>123</v>
      </c>
      <c r="K8414" s="36" t="s">
        <v>7432</v>
      </c>
    </row>
    <row r="8415" spans="1:11" ht="15" customHeight="1">
      <c r="A8415" s="36" t="s">
        <v>10048</v>
      </c>
      <c r="B8415" s="36">
        <v>477477</v>
      </c>
      <c r="C8415" s="35" t="str">
        <f>VLOOKUP(B8415,'[1]EC Sales Date'!$A:$C,2,)</f>
        <v>Soutien-gorge en mesh (Dentelle)</v>
      </c>
      <c r="D8415" s="36" t="s">
        <v>57</v>
      </c>
      <c r="E8415" s="36" t="s">
        <v>57</v>
      </c>
      <c r="F8415" s="36" t="s">
        <v>57</v>
      </c>
      <c r="G8415" s="36" t="s">
        <v>7504</v>
      </c>
      <c r="H8415" s="36" t="s">
        <v>7504</v>
      </c>
      <c r="I8415" s="36" t="s">
        <v>58</v>
      </c>
      <c r="J8415" s="36" t="s">
        <v>59</v>
      </c>
      <c r="K8415" s="36" t="s">
        <v>10049</v>
      </c>
    </row>
    <row r="8416" spans="1:11" ht="15" customHeight="1">
      <c r="A8416" s="36" t="s">
        <v>10050</v>
      </c>
      <c r="B8416" s="36">
        <v>477478</v>
      </c>
      <c r="C8416" s="35" t="str">
        <f>VLOOKUP(B8416,'[1]EC Sales Date'!$A:$C,2,)</f>
        <v>Culotte en mesh (Dentelle)</v>
      </c>
      <c r="D8416" s="36" t="s">
        <v>57</v>
      </c>
      <c r="E8416" s="36" t="s">
        <v>57</v>
      </c>
      <c r="F8416" s="36" t="s">
        <v>57</v>
      </c>
      <c r="G8416" s="36" t="s">
        <v>7504</v>
      </c>
      <c r="H8416" s="36" t="s">
        <v>7504</v>
      </c>
      <c r="I8416" s="36" t="s">
        <v>58</v>
      </c>
      <c r="J8416" s="36" t="s">
        <v>59</v>
      </c>
      <c r="K8416" s="36" t="s">
        <v>10051</v>
      </c>
    </row>
    <row r="8417" spans="1:11" ht="15" customHeight="1">
      <c r="A8417" s="36" t="s">
        <v>10052</v>
      </c>
      <c r="B8417" s="36">
        <v>477484</v>
      </c>
      <c r="C8417" s="35" t="e">
        <f>VLOOKUP(B8417,'[1]EC Sales Date'!$A:$C,2,)</f>
        <v>#N/A</v>
      </c>
      <c r="D8417" s="36" t="s">
        <v>57</v>
      </c>
      <c r="E8417" s="36" t="s">
        <v>57</v>
      </c>
      <c r="F8417" s="36" t="s">
        <v>57</v>
      </c>
      <c r="G8417" s="36" t="s">
        <v>7504</v>
      </c>
      <c r="H8417" s="36" t="s">
        <v>7504</v>
      </c>
      <c r="I8417" s="36" t="s">
        <v>58</v>
      </c>
      <c r="J8417" s="37" t="s">
        <v>123</v>
      </c>
      <c r="K8417" s="36" t="s">
        <v>7432</v>
      </c>
    </row>
    <row r="8418" spans="1:11" ht="15" customHeight="1">
      <c r="A8418" s="36" t="s">
        <v>7317</v>
      </c>
      <c r="B8418" s="36">
        <v>474508</v>
      </c>
      <c r="C8418" s="35" t="str">
        <f>VLOOKUP(B8418,'[1]EC Sales Date'!$A:$C,2,)</f>
        <v>Chemise100% Lin Premium (Rayée)</v>
      </c>
      <c r="D8418" s="36" t="s">
        <v>56</v>
      </c>
      <c r="E8418" s="36" t="s">
        <v>57</v>
      </c>
      <c r="F8418" s="36" t="s">
        <v>57</v>
      </c>
      <c r="G8418" s="36" t="s">
        <v>7504</v>
      </c>
      <c r="H8418" s="36" t="s">
        <v>7504</v>
      </c>
      <c r="I8418" s="36" t="s">
        <v>58</v>
      </c>
      <c r="J8418" s="37" t="s">
        <v>123</v>
      </c>
      <c r="K8418" s="36" t="s">
        <v>2179</v>
      </c>
    </row>
    <row r="8419" spans="1:11" ht="15" customHeight="1">
      <c r="A8419" s="36" t="s">
        <v>7318</v>
      </c>
      <c r="B8419" s="36">
        <v>474509</v>
      </c>
      <c r="C8419" s="35" t="str">
        <f>VLOOKUP(B8419,'[1]EC Sales Date'!$A:$C,2,)</f>
        <v>Chemise 100% Lin Premium (Rayée)</v>
      </c>
      <c r="D8419" s="36" t="s">
        <v>56</v>
      </c>
      <c r="E8419" s="36" t="s">
        <v>57</v>
      </c>
      <c r="F8419" s="36" t="s">
        <v>57</v>
      </c>
      <c r="G8419" s="36" t="s">
        <v>7504</v>
      </c>
      <c r="H8419" s="36" t="s">
        <v>7504</v>
      </c>
      <c r="I8419" s="36" t="s">
        <v>58</v>
      </c>
      <c r="J8419" s="37" t="s">
        <v>123</v>
      </c>
      <c r="K8419" s="36" t="s">
        <v>2179</v>
      </c>
    </row>
    <row r="8420" spans="1:11" ht="15" customHeight="1">
      <c r="A8420" s="36" t="s">
        <v>10450</v>
      </c>
      <c r="B8420" s="36">
        <v>477641</v>
      </c>
      <c r="C8420" s="35" t="str">
        <f>VLOOKUP(B8420,'[1]EC Sales Date'!$A:$C,2,)</f>
        <v>Chemise en 100% lin premium</v>
      </c>
      <c r="D8420" s="36" t="s">
        <v>56</v>
      </c>
      <c r="E8420" s="36" t="s">
        <v>57</v>
      </c>
      <c r="F8420" s="36" t="s">
        <v>57</v>
      </c>
      <c r="G8420" s="36" t="s">
        <v>7504</v>
      </c>
      <c r="H8420" s="36" t="s">
        <v>7504</v>
      </c>
      <c r="I8420" s="36" t="s">
        <v>58</v>
      </c>
      <c r="J8420" s="37" t="s">
        <v>123</v>
      </c>
      <c r="K8420" s="36" t="s">
        <v>2179</v>
      </c>
    </row>
    <row r="8421" spans="1:11" ht="15" customHeight="1">
      <c r="A8421" s="36" t="s">
        <v>10451</v>
      </c>
      <c r="B8421" s="36">
        <v>477641</v>
      </c>
      <c r="C8421" s="35" t="str">
        <f>VLOOKUP(B8421,'[1]EC Sales Date'!$A:$C,2,)</f>
        <v>Chemise en 100% lin premium</v>
      </c>
      <c r="D8421" s="36" t="s">
        <v>56</v>
      </c>
      <c r="E8421" s="36" t="s">
        <v>57</v>
      </c>
      <c r="F8421" s="36" t="s">
        <v>57</v>
      </c>
      <c r="G8421" s="36" t="s">
        <v>7504</v>
      </c>
      <c r="H8421" s="36" t="s">
        <v>7504</v>
      </c>
      <c r="I8421" s="36" t="s">
        <v>58</v>
      </c>
      <c r="J8421" s="37" t="s">
        <v>123</v>
      </c>
      <c r="K8421" s="36" t="s">
        <v>2179</v>
      </c>
    </row>
    <row r="8422" spans="1:11" ht="15" customHeight="1">
      <c r="A8422" s="36" t="s">
        <v>10452</v>
      </c>
      <c r="B8422" s="36">
        <v>474519</v>
      </c>
      <c r="C8422" s="35" t="str">
        <f>VLOOKUP(B8422,'[1]EC Sales Date'!$A:$C,2,)</f>
        <v>Chemise en coton et modal mélangés (Col ouvert, manches courtes)</v>
      </c>
      <c r="D8422" s="36" t="s">
        <v>57</v>
      </c>
      <c r="E8422" s="36" t="s">
        <v>57</v>
      </c>
      <c r="F8422" s="36" t="s">
        <v>57</v>
      </c>
      <c r="G8422" s="36" t="s">
        <v>7504</v>
      </c>
      <c r="H8422" s="36" t="s">
        <v>7504</v>
      </c>
      <c r="I8422" s="36" t="s">
        <v>58</v>
      </c>
      <c r="J8422" s="37" t="s">
        <v>123</v>
      </c>
      <c r="K8422" s="36" t="s">
        <v>2468</v>
      </c>
    </row>
    <row r="8423" spans="1:11" ht="15" customHeight="1">
      <c r="A8423" s="36" t="s">
        <v>10453</v>
      </c>
      <c r="B8423" s="36">
        <v>474521</v>
      </c>
      <c r="C8423" s="35" t="str">
        <f>VLOOKUP(B8423,'[1]EC Sales Date'!$A:$C,2,)</f>
        <v>Chemise en coton et modal mélangés (Imprimée, Manches courtes)</v>
      </c>
      <c r="D8423" s="36" t="s">
        <v>57</v>
      </c>
      <c r="E8423" s="36" t="s">
        <v>57</v>
      </c>
      <c r="F8423" s="36" t="s">
        <v>57</v>
      </c>
      <c r="G8423" s="36" t="s">
        <v>7504</v>
      </c>
      <c r="H8423" s="36" t="s">
        <v>7504</v>
      </c>
      <c r="I8423" s="36" t="s">
        <v>58</v>
      </c>
      <c r="J8423" s="37" t="s">
        <v>123</v>
      </c>
      <c r="K8423" s="36" t="s">
        <v>2468</v>
      </c>
    </row>
    <row r="8424" spans="1:11" ht="15" customHeight="1">
      <c r="A8424" s="36" t="s">
        <v>10454</v>
      </c>
      <c r="B8424" s="36">
        <v>474522</v>
      </c>
      <c r="C8424" s="35" t="str">
        <f>VLOOKUP(B8424,'[1]EC Sales Date'!$A:$C,2,)</f>
        <v>Chemise en coton et modal mélangés (Col ouvert, imprimée, manches courtes)</v>
      </c>
      <c r="D8424" s="36" t="s">
        <v>57</v>
      </c>
      <c r="E8424" s="36" t="s">
        <v>57</v>
      </c>
      <c r="F8424" s="36" t="s">
        <v>57</v>
      </c>
      <c r="G8424" s="36" t="s">
        <v>7504</v>
      </c>
      <c r="H8424" s="36" t="s">
        <v>7504</v>
      </c>
      <c r="I8424" s="36" t="s">
        <v>58</v>
      </c>
      <c r="J8424" s="37" t="s">
        <v>123</v>
      </c>
      <c r="K8424" s="36" t="s">
        <v>2468</v>
      </c>
    </row>
    <row r="8425" spans="1:11" ht="15" customHeight="1">
      <c r="A8425" s="36" t="s">
        <v>10455</v>
      </c>
      <c r="B8425" s="36">
        <v>477644</v>
      </c>
      <c r="C8425" s="35" t="str">
        <f>VLOOKUP(B8425,'[1]EC Sales Date'!$A:$C,2,)</f>
        <v>Chemise en coton et modal mélangés (Col ouvert, imprimée, manches courtes)</v>
      </c>
      <c r="D8425" s="36" t="s">
        <v>57</v>
      </c>
      <c r="E8425" s="36" t="s">
        <v>57</v>
      </c>
      <c r="F8425" s="36" t="s">
        <v>57</v>
      </c>
      <c r="G8425" s="36" t="s">
        <v>7504</v>
      </c>
      <c r="H8425" s="36" t="s">
        <v>7504</v>
      </c>
      <c r="I8425" s="36" t="s">
        <v>58</v>
      </c>
      <c r="J8425" s="37" t="s">
        <v>123</v>
      </c>
      <c r="K8425" s="36" t="s">
        <v>2468</v>
      </c>
    </row>
    <row r="8426" spans="1:11" ht="15" customHeight="1">
      <c r="A8426" s="36" t="s">
        <v>7319</v>
      </c>
      <c r="B8426" s="36">
        <v>474536</v>
      </c>
      <c r="C8426" s="35" t="str">
        <f>VLOOKUP(B8426,'[1]EC Sales Date'!$A:$C,2,)</f>
        <v>Chemise 100% Lin Premium (Col officier)</v>
      </c>
      <c r="D8426" s="36" t="s">
        <v>56</v>
      </c>
      <c r="E8426" s="36" t="s">
        <v>57</v>
      </c>
      <c r="F8426" s="36" t="s">
        <v>57</v>
      </c>
      <c r="G8426" s="36" t="s">
        <v>7504</v>
      </c>
      <c r="H8426" s="36" t="s">
        <v>7504</v>
      </c>
      <c r="I8426" s="36" t="s">
        <v>58</v>
      </c>
      <c r="J8426" s="37" t="s">
        <v>123</v>
      </c>
      <c r="K8426" s="36" t="s">
        <v>2179</v>
      </c>
    </row>
    <row r="8427" spans="1:11" ht="15" customHeight="1">
      <c r="A8427" s="36" t="s">
        <v>7320</v>
      </c>
      <c r="B8427" s="36">
        <v>477645</v>
      </c>
      <c r="C8427" s="35" t="str">
        <f>VLOOKUP(B8427,'[1]EC Sales Date'!$A:$C,2,)</f>
        <v>Chemise 100% Lin Premium (Col officier, rayée)</v>
      </c>
      <c r="D8427" s="36" t="s">
        <v>56</v>
      </c>
      <c r="E8427" s="36" t="s">
        <v>57</v>
      </c>
      <c r="F8427" s="36" t="s">
        <v>57</v>
      </c>
      <c r="G8427" s="36" t="s">
        <v>7504</v>
      </c>
      <c r="H8427" s="36" t="s">
        <v>7504</v>
      </c>
      <c r="I8427" s="36" t="s">
        <v>58</v>
      </c>
      <c r="J8427" s="37" t="s">
        <v>123</v>
      </c>
      <c r="K8427" s="36" t="s">
        <v>2179</v>
      </c>
    </row>
    <row r="8428" spans="1:11" ht="15" customHeight="1">
      <c r="A8428" s="36" t="s">
        <v>7321</v>
      </c>
      <c r="B8428" s="36">
        <v>476246</v>
      </c>
      <c r="C8428" s="35" t="str">
        <f>VLOOKUP(B8428,'[1]EC Sales Date'!$A:$C,2,)</f>
        <v>Chemise oversize 100% Coton (Manches courtes)</v>
      </c>
      <c r="D8428" s="36" t="s">
        <v>57</v>
      </c>
      <c r="E8428" s="36" t="s">
        <v>57</v>
      </c>
      <c r="F8428" s="36" t="s">
        <v>57</v>
      </c>
      <c r="G8428" s="36" t="s">
        <v>7504</v>
      </c>
      <c r="H8428" s="36" t="s">
        <v>7504</v>
      </c>
      <c r="I8428" s="36" t="s">
        <v>58</v>
      </c>
      <c r="J8428" s="37" t="s">
        <v>123</v>
      </c>
      <c r="K8428" s="36" t="s">
        <v>124</v>
      </c>
    </row>
    <row r="8429" spans="1:11" ht="15" customHeight="1">
      <c r="A8429" s="36" t="s">
        <v>7322</v>
      </c>
      <c r="B8429" s="36">
        <v>477643</v>
      </c>
      <c r="C8429" s="35" t="str">
        <f>VLOOKUP(B8429,'[1]EC Sales Date'!$A:$C,2,)</f>
        <v>Chemise oversize 100% coton (Rayée, Manches courtes)</v>
      </c>
      <c r="D8429" s="36" t="s">
        <v>57</v>
      </c>
      <c r="E8429" s="36" t="s">
        <v>57</v>
      </c>
      <c r="F8429" s="36" t="s">
        <v>57</v>
      </c>
      <c r="G8429" s="36" t="s">
        <v>7504</v>
      </c>
      <c r="H8429" s="36" t="s">
        <v>7504</v>
      </c>
      <c r="I8429" s="36" t="s">
        <v>58</v>
      </c>
      <c r="J8429" s="37" t="s">
        <v>123</v>
      </c>
      <c r="K8429" s="36" t="s">
        <v>124</v>
      </c>
    </row>
    <row r="8430" spans="1:11" ht="15" customHeight="1">
      <c r="A8430" s="36" t="s">
        <v>7323</v>
      </c>
      <c r="B8430" s="36">
        <v>477648</v>
      </c>
      <c r="C8430" s="35" t="str">
        <f>VLOOKUP(B8430,'[1]EC Sales Date'!$A:$C,2,)</f>
        <v>Chemise oversize 100% coton (Rayée, Manches courtes)</v>
      </c>
      <c r="D8430" s="36" t="s">
        <v>57</v>
      </c>
      <c r="E8430" s="36" t="s">
        <v>57</v>
      </c>
      <c r="F8430" s="36" t="s">
        <v>57</v>
      </c>
      <c r="G8430" s="36" t="s">
        <v>7504</v>
      </c>
      <c r="H8430" s="36" t="s">
        <v>7504</v>
      </c>
      <c r="I8430" s="36" t="s">
        <v>58</v>
      </c>
      <c r="J8430" s="37" t="s">
        <v>123</v>
      </c>
      <c r="K8430" s="36" t="s">
        <v>124</v>
      </c>
    </row>
    <row r="8431" spans="1:11" ht="15" customHeight="1">
      <c r="A8431" s="36" t="s">
        <v>10456</v>
      </c>
      <c r="B8431" s="36">
        <v>477181</v>
      </c>
      <c r="C8431" s="35" t="str">
        <f>VLOOKUP(B8431,'[1]EC Sales Date'!$A:$C,2,)</f>
        <v>Chemise en lin mélangé (Manches courtes)</v>
      </c>
      <c r="D8431" s="36" t="s">
        <v>57</v>
      </c>
      <c r="E8431" s="36" t="s">
        <v>57</v>
      </c>
      <c r="F8431" s="36" t="s">
        <v>57</v>
      </c>
      <c r="G8431" s="36" t="s">
        <v>7504</v>
      </c>
      <c r="H8431" s="36" t="s">
        <v>7504</v>
      </c>
      <c r="I8431" s="36" t="s">
        <v>58</v>
      </c>
      <c r="J8431" s="37" t="s">
        <v>123</v>
      </c>
      <c r="K8431" s="36" t="s">
        <v>6148</v>
      </c>
    </row>
    <row r="8432" spans="1:11" ht="15" customHeight="1">
      <c r="A8432" s="36" t="s">
        <v>10457</v>
      </c>
      <c r="B8432" s="36">
        <v>477902</v>
      </c>
      <c r="C8432" s="35" t="str">
        <f>VLOOKUP(B8432,'[1]EC Sales Date'!$A:$C,2,)</f>
        <v>Chemise en lin mélangé (Rayée, Manches courtes)</v>
      </c>
      <c r="D8432" s="36" t="s">
        <v>57</v>
      </c>
      <c r="E8432" s="36" t="s">
        <v>57</v>
      </c>
      <c r="F8432" s="36" t="s">
        <v>57</v>
      </c>
      <c r="G8432" s="36" t="s">
        <v>7504</v>
      </c>
      <c r="H8432" s="36" t="s">
        <v>7504</v>
      </c>
      <c r="I8432" s="36" t="s">
        <v>58</v>
      </c>
      <c r="J8432" s="37" t="s">
        <v>123</v>
      </c>
      <c r="K8432" s="36" t="s">
        <v>6148</v>
      </c>
    </row>
    <row r="8433" spans="1:11" ht="15" customHeight="1">
      <c r="A8433" s="36" t="s">
        <v>10458</v>
      </c>
      <c r="B8433" s="36">
        <v>477903</v>
      </c>
      <c r="C8433" s="35" t="str">
        <f>VLOOKUP(B8433,'[1]EC Sales Date'!$A:$C,2,)</f>
        <v>Chemise en lin mélangé (Motifs à carreaux, Manches courtes)</v>
      </c>
      <c r="D8433" s="36" t="s">
        <v>57</v>
      </c>
      <c r="E8433" s="36" t="s">
        <v>57</v>
      </c>
      <c r="F8433" s="36" t="s">
        <v>57</v>
      </c>
      <c r="G8433" s="36" t="s">
        <v>7504</v>
      </c>
      <c r="H8433" s="36" t="s">
        <v>7504</v>
      </c>
      <c r="I8433" s="36" t="s">
        <v>58</v>
      </c>
      <c r="J8433" s="37" t="s">
        <v>123</v>
      </c>
      <c r="K8433" s="36" t="s">
        <v>6148</v>
      </c>
    </row>
    <row r="8434" spans="1:11" ht="15" customHeight="1">
      <c r="A8434" s="36" t="s">
        <v>7324</v>
      </c>
      <c r="B8434" s="36">
        <v>477557</v>
      </c>
      <c r="C8434" s="35" t="str">
        <f>VLOOKUP(B8434,'[1]EC Sales Date'!$A:$C,2,)</f>
        <v>Surchemise en lin mélangé</v>
      </c>
      <c r="D8434" s="36" t="s">
        <v>57</v>
      </c>
      <c r="E8434" s="36" t="s">
        <v>57</v>
      </c>
      <c r="F8434" s="36" t="s">
        <v>57</v>
      </c>
      <c r="G8434" s="36" t="s">
        <v>7504</v>
      </c>
      <c r="H8434" s="36" t="s">
        <v>7504</v>
      </c>
      <c r="I8434" s="36" t="s">
        <v>58</v>
      </c>
      <c r="J8434" s="37" t="s">
        <v>123</v>
      </c>
      <c r="K8434" s="36" t="s">
        <v>6164</v>
      </c>
    </row>
    <row r="8435" spans="1:11" ht="15" customHeight="1">
      <c r="A8435" s="36" t="s">
        <v>7325</v>
      </c>
      <c r="B8435" s="36">
        <v>479043</v>
      </c>
      <c r="C8435" s="35" t="str">
        <f>VLOOKUP(B8435,'[1]EC Sales Date'!$A:$C,2,)</f>
        <v>Surchemise en lin mélangé</v>
      </c>
      <c r="D8435" s="36" t="s">
        <v>57</v>
      </c>
      <c r="E8435" s="36" t="s">
        <v>57</v>
      </c>
      <c r="F8435" s="36" t="s">
        <v>57</v>
      </c>
      <c r="G8435" s="36" t="s">
        <v>7504</v>
      </c>
      <c r="H8435" s="36" t="s">
        <v>7504</v>
      </c>
      <c r="I8435" s="36" t="s">
        <v>58</v>
      </c>
      <c r="J8435" s="37" t="s">
        <v>123</v>
      </c>
      <c r="K8435" s="36" t="s">
        <v>6164</v>
      </c>
    </row>
    <row r="8436" spans="1:11" ht="15" customHeight="1">
      <c r="A8436" s="36" t="s">
        <v>10459</v>
      </c>
      <c r="B8436" s="36">
        <v>478102</v>
      </c>
      <c r="C8436" s="35" t="str">
        <f>VLOOKUP(B8436,'[1]EC Sales Date'!$A:$C,2,)</f>
        <v>Chemise en coton et lin mélangés UT Disney In Blue</v>
      </c>
      <c r="D8436" s="36" t="s">
        <v>57</v>
      </c>
      <c r="E8436" s="36" t="s">
        <v>57</v>
      </c>
      <c r="F8436" s="36" t="s">
        <v>57</v>
      </c>
      <c r="G8436" s="36" t="s">
        <v>7504</v>
      </c>
      <c r="H8436" s="36" t="s">
        <v>7504</v>
      </c>
      <c r="I8436" s="36" t="s">
        <v>58</v>
      </c>
      <c r="J8436" s="37" t="s">
        <v>123</v>
      </c>
      <c r="K8436" s="36" t="s">
        <v>10460</v>
      </c>
    </row>
    <row r="8437" spans="1:11" ht="15" customHeight="1">
      <c r="A8437" s="36" t="s">
        <v>7326</v>
      </c>
      <c r="B8437" s="36">
        <v>474416</v>
      </c>
      <c r="C8437" s="35" t="str">
        <f>VLOOKUP(B8437,'[1]EC Sales Date'!$A:$C,2,)</f>
        <v>T-Shirt UT NY POP ART (Andy Warhol)</v>
      </c>
      <c r="D8437" s="36" t="s">
        <v>86</v>
      </c>
      <c r="E8437" s="36" t="s">
        <v>86</v>
      </c>
      <c r="F8437" s="36" t="s">
        <v>86</v>
      </c>
      <c r="G8437" s="36" t="s">
        <v>7504</v>
      </c>
      <c r="H8437" s="36" t="s">
        <v>7504</v>
      </c>
      <c r="I8437" s="36" t="s">
        <v>58</v>
      </c>
      <c r="J8437" s="37" t="s">
        <v>123</v>
      </c>
      <c r="K8437" s="36" t="s">
        <v>124</v>
      </c>
    </row>
    <row r="8438" spans="1:11" ht="15" customHeight="1">
      <c r="A8438" s="36" t="s">
        <v>7327</v>
      </c>
      <c r="B8438" s="36">
        <v>477286</v>
      </c>
      <c r="C8438" s="35" t="str">
        <f>VLOOKUP(B8438,'[1]EC Sales Date'!$A:$C,2,)</f>
        <v>T-Shirt UT NY POP ART (Andy Warhol)</v>
      </c>
      <c r="D8438" s="36" t="s">
        <v>86</v>
      </c>
      <c r="E8438" s="36" t="s">
        <v>86</v>
      </c>
      <c r="F8438" s="36" t="s">
        <v>86</v>
      </c>
      <c r="G8438" s="36" t="s">
        <v>7504</v>
      </c>
      <c r="H8438" s="36" t="s">
        <v>7504</v>
      </c>
      <c r="I8438" s="36" t="s">
        <v>58</v>
      </c>
      <c r="J8438" s="37" t="s">
        <v>123</v>
      </c>
      <c r="K8438" s="36" t="s">
        <v>124</v>
      </c>
    </row>
    <row r="8439" spans="1:11" ht="15" customHeight="1">
      <c r="A8439" s="36" t="s">
        <v>7328</v>
      </c>
      <c r="B8439" s="36">
        <v>477287</v>
      </c>
      <c r="C8439" s="35" t="str">
        <f>VLOOKUP(B8439,'[1]EC Sales Date'!$A:$C,2,)</f>
        <v>T-Shirt UT NY POP ART (Andy Warhol)</v>
      </c>
      <c r="D8439" s="36" t="s">
        <v>86</v>
      </c>
      <c r="E8439" s="36" t="s">
        <v>86</v>
      </c>
      <c r="F8439" s="36" t="s">
        <v>86</v>
      </c>
      <c r="G8439" s="36" t="s">
        <v>7504</v>
      </c>
      <c r="H8439" s="36" t="s">
        <v>7504</v>
      </c>
      <c r="I8439" s="36" t="s">
        <v>58</v>
      </c>
      <c r="J8439" s="37" t="s">
        <v>123</v>
      </c>
      <c r="K8439" s="36" t="s">
        <v>124</v>
      </c>
    </row>
    <row r="8440" spans="1:11" ht="15" customHeight="1">
      <c r="A8440" s="36" t="s">
        <v>7329</v>
      </c>
      <c r="B8440" s="36">
        <v>477288</v>
      </c>
      <c r="C8440" s="35" t="str">
        <f>VLOOKUP(B8440,'[1]EC Sales Date'!$A:$C,2,)</f>
        <v>T-Shirt UT NY POP ART (Keith Haring)</v>
      </c>
      <c r="D8440" s="36" t="s">
        <v>86</v>
      </c>
      <c r="E8440" s="36" t="s">
        <v>86</v>
      </c>
      <c r="F8440" s="36" t="s">
        <v>86</v>
      </c>
      <c r="G8440" s="36" t="s">
        <v>7504</v>
      </c>
      <c r="H8440" s="36" t="s">
        <v>7504</v>
      </c>
      <c r="I8440" s="36" t="s">
        <v>58</v>
      </c>
      <c r="J8440" s="36" t="s">
        <v>59</v>
      </c>
      <c r="K8440" s="36" t="s">
        <v>660</v>
      </c>
    </row>
    <row r="8441" spans="1:11" ht="15" customHeight="1">
      <c r="A8441" s="36" t="s">
        <v>7330</v>
      </c>
      <c r="B8441" s="36">
        <v>477289</v>
      </c>
      <c r="C8441" s="35" t="str">
        <f>VLOOKUP(B8441,'[1]EC Sales Date'!$A:$C,2,)</f>
        <v>T-Shirt UT NY POP ART (Keith Haring)</v>
      </c>
      <c r="D8441" s="36" t="s">
        <v>86</v>
      </c>
      <c r="E8441" s="36" t="s">
        <v>86</v>
      </c>
      <c r="F8441" s="36" t="s">
        <v>86</v>
      </c>
      <c r="G8441" s="36" t="s">
        <v>7504</v>
      </c>
      <c r="H8441" s="36" t="s">
        <v>7504</v>
      </c>
      <c r="I8441" s="36" t="s">
        <v>58</v>
      </c>
      <c r="J8441" s="37" t="s">
        <v>123</v>
      </c>
      <c r="K8441" s="36" t="s">
        <v>124</v>
      </c>
    </row>
    <row r="8442" spans="1:11" ht="15" customHeight="1">
      <c r="A8442" s="36" t="s">
        <v>7331</v>
      </c>
      <c r="B8442" s="36">
        <v>477290</v>
      </c>
      <c r="C8442" s="35" t="str">
        <f>VLOOKUP(B8442,'[1]EC Sales Date'!$A:$C,2,)</f>
        <v>T-Shirt UT NY POP ART (Keith Haring)</v>
      </c>
      <c r="D8442" s="36" t="s">
        <v>86</v>
      </c>
      <c r="E8442" s="36" t="s">
        <v>86</v>
      </c>
      <c r="F8442" s="36" t="s">
        <v>86</v>
      </c>
      <c r="G8442" s="36" t="s">
        <v>7504</v>
      </c>
      <c r="H8442" s="36" t="s">
        <v>7504</v>
      </c>
      <c r="I8442" s="36" t="s">
        <v>58</v>
      </c>
      <c r="J8442" s="37" t="s">
        <v>123</v>
      </c>
      <c r="K8442" s="36" t="s">
        <v>124</v>
      </c>
    </row>
    <row r="8443" spans="1:11" ht="15" customHeight="1">
      <c r="A8443" s="36" t="s">
        <v>7332</v>
      </c>
      <c r="B8443" s="36">
        <v>477291</v>
      </c>
      <c r="C8443" s="35" t="str">
        <f>VLOOKUP(B8443,'[1]EC Sales Date'!$A:$C,2,)</f>
        <v>T-Shirt UT NY POP ART (Jean-Michel Basquiat)</v>
      </c>
      <c r="D8443" s="36" t="s">
        <v>86</v>
      </c>
      <c r="E8443" s="36" t="s">
        <v>86</v>
      </c>
      <c r="F8443" s="36" t="s">
        <v>86</v>
      </c>
      <c r="G8443" s="36" t="s">
        <v>7504</v>
      </c>
      <c r="H8443" s="36" t="s">
        <v>7504</v>
      </c>
      <c r="I8443" s="36" t="s">
        <v>58</v>
      </c>
      <c r="J8443" s="36" t="s">
        <v>59</v>
      </c>
      <c r="K8443" s="36" t="s">
        <v>660</v>
      </c>
    </row>
    <row r="8444" spans="1:11" ht="15" customHeight="1">
      <c r="A8444" s="36" t="s">
        <v>7333</v>
      </c>
      <c r="B8444" s="36">
        <v>477292</v>
      </c>
      <c r="C8444" s="35" t="str">
        <f>VLOOKUP(B8444,'[1]EC Sales Date'!$A:$C,2,)</f>
        <v>T-Shirt UT NY POP ART (Jean-Michel Basquiat)</v>
      </c>
      <c r="D8444" s="36" t="s">
        <v>86</v>
      </c>
      <c r="E8444" s="36" t="s">
        <v>86</v>
      </c>
      <c r="F8444" s="36" t="s">
        <v>86</v>
      </c>
      <c r="G8444" s="36" t="s">
        <v>7504</v>
      </c>
      <c r="H8444" s="36" t="s">
        <v>7504</v>
      </c>
      <c r="I8444" s="36" t="s">
        <v>58</v>
      </c>
      <c r="J8444" s="37" t="s">
        <v>123</v>
      </c>
      <c r="K8444" s="36" t="s">
        <v>124</v>
      </c>
    </row>
    <row r="8445" spans="1:11" ht="15" customHeight="1">
      <c r="A8445" s="36" t="s">
        <v>7334</v>
      </c>
      <c r="B8445" s="36">
        <v>477293</v>
      </c>
      <c r="C8445" s="35" t="str">
        <f>VLOOKUP(B8445,'[1]EC Sales Date'!$A:$C,2,)</f>
        <v>T-Shirt UT NY POP ART (Jean-Michel Basquiat)</v>
      </c>
      <c r="D8445" s="36" t="s">
        <v>86</v>
      </c>
      <c r="E8445" s="36" t="s">
        <v>86</v>
      </c>
      <c r="F8445" s="36" t="s">
        <v>86</v>
      </c>
      <c r="G8445" s="36" t="s">
        <v>7504</v>
      </c>
      <c r="H8445" s="36" t="s">
        <v>7504</v>
      </c>
      <c r="I8445" s="36" t="s">
        <v>58</v>
      </c>
      <c r="J8445" s="37" t="s">
        <v>123</v>
      </c>
      <c r="K8445" s="36" t="s">
        <v>124</v>
      </c>
    </row>
    <row r="8446" spans="1:11" ht="15" customHeight="1">
      <c r="A8446" s="36" t="s">
        <v>10461</v>
      </c>
      <c r="B8446" s="36">
        <v>477701</v>
      </c>
      <c r="C8446" s="35" t="str">
        <f>VLOOKUP(B8446,'[1]EC Sales Date'!$A:$C,2,)</f>
        <v>T-shirt UT NY POP ART</v>
      </c>
      <c r="D8446" s="36" t="s">
        <v>86</v>
      </c>
      <c r="E8446" s="36" t="s">
        <v>86</v>
      </c>
      <c r="F8446" s="36" t="s">
        <v>86</v>
      </c>
      <c r="G8446" s="36" t="s">
        <v>7504</v>
      </c>
      <c r="H8446" s="36" t="s">
        <v>7504</v>
      </c>
      <c r="I8446" s="36" t="s">
        <v>58</v>
      </c>
      <c r="J8446" s="37" t="s">
        <v>123</v>
      </c>
      <c r="K8446" s="36" t="s">
        <v>124</v>
      </c>
    </row>
    <row r="8447" spans="1:11" ht="15" customHeight="1">
      <c r="A8447" s="36" t="s">
        <v>10462</v>
      </c>
      <c r="B8447" s="36">
        <v>478145</v>
      </c>
      <c r="C8447" s="35" t="str">
        <f>VLOOKUP(B8447,'[1]EC Sales Date'!$A:$C,2,)</f>
        <v>T-shirt UT NY POP ART</v>
      </c>
      <c r="D8447" s="36" t="s">
        <v>86</v>
      </c>
      <c r="E8447" s="36" t="s">
        <v>86</v>
      </c>
      <c r="F8447" s="36" t="s">
        <v>86</v>
      </c>
      <c r="G8447" s="36" t="s">
        <v>7504</v>
      </c>
      <c r="H8447" s="36" t="s">
        <v>7504</v>
      </c>
      <c r="I8447" s="36" t="s">
        <v>58</v>
      </c>
      <c r="J8447" s="37" t="s">
        <v>123</v>
      </c>
      <c r="K8447" s="36" t="s">
        <v>124</v>
      </c>
    </row>
    <row r="8448" spans="1:11" ht="15" customHeight="1">
      <c r="A8448" s="36" t="s">
        <v>10463</v>
      </c>
      <c r="B8448" s="36">
        <v>478146</v>
      </c>
      <c r="C8448" s="35" t="str">
        <f>VLOOKUP(B8448,'[1]EC Sales Date'!$A:$C,2,)</f>
        <v>T-shirt UT NY POP ART</v>
      </c>
      <c r="D8448" s="36" t="s">
        <v>86</v>
      </c>
      <c r="E8448" s="36" t="s">
        <v>86</v>
      </c>
      <c r="F8448" s="36" t="s">
        <v>86</v>
      </c>
      <c r="G8448" s="36" t="s">
        <v>7504</v>
      </c>
      <c r="H8448" s="36" t="s">
        <v>7504</v>
      </c>
      <c r="I8448" s="36" t="s">
        <v>58</v>
      </c>
      <c r="J8448" s="37" t="s">
        <v>123</v>
      </c>
      <c r="K8448" s="36" t="s">
        <v>124</v>
      </c>
    </row>
    <row r="8449" spans="1:11" ht="15" customHeight="1">
      <c r="A8449" s="36" t="s">
        <v>10464</v>
      </c>
      <c r="B8449" s="36">
        <v>479308</v>
      </c>
      <c r="C8449" s="35" t="str">
        <f>VLOOKUP(B8449,'[1]EC Sales Date'!$A:$C,2,)</f>
        <v>T-Shirt UT NY POP ART</v>
      </c>
      <c r="D8449" s="36" t="s">
        <v>86</v>
      </c>
      <c r="E8449" s="36" t="s">
        <v>86</v>
      </c>
      <c r="F8449" s="36" t="s">
        <v>86</v>
      </c>
      <c r="G8449" s="36" t="s">
        <v>7504</v>
      </c>
      <c r="H8449" s="36" t="s">
        <v>7504</v>
      </c>
      <c r="I8449" s="36" t="s">
        <v>58</v>
      </c>
      <c r="J8449" s="37" t="s">
        <v>123</v>
      </c>
      <c r="K8449" s="36" t="s">
        <v>124</v>
      </c>
    </row>
    <row r="8450" spans="1:11" ht="15" customHeight="1">
      <c r="A8450" s="36" t="s">
        <v>10465</v>
      </c>
      <c r="B8450" s="36">
        <v>479309</v>
      </c>
      <c r="C8450" s="35" t="str">
        <f>VLOOKUP(B8450,'[1]EC Sales Date'!$A:$C,2,)</f>
        <v>T-Shirt UT NY POP ART</v>
      </c>
      <c r="D8450" s="36" t="s">
        <v>86</v>
      </c>
      <c r="E8450" s="36" t="s">
        <v>86</v>
      </c>
      <c r="F8450" s="36" t="s">
        <v>86</v>
      </c>
      <c r="G8450" s="36" t="s">
        <v>7504</v>
      </c>
      <c r="H8450" s="36" t="s">
        <v>7504</v>
      </c>
      <c r="I8450" s="36" t="s">
        <v>58</v>
      </c>
      <c r="J8450" s="37" t="s">
        <v>123</v>
      </c>
      <c r="K8450" s="36" t="s">
        <v>124</v>
      </c>
    </row>
    <row r="8451" spans="1:11" ht="15" customHeight="1">
      <c r="A8451" s="36" t="s">
        <v>10466</v>
      </c>
      <c r="B8451" s="36">
        <v>474419</v>
      </c>
      <c r="C8451" s="35" t="str">
        <f>VLOOKUP(B8451,'[1]EC Sales Date'!$A:$C,2,)</f>
        <v>T-shirt UT MAGNUM PHOTOS</v>
      </c>
      <c r="D8451" s="36" t="s">
        <v>86</v>
      </c>
      <c r="E8451" s="36" t="s">
        <v>86</v>
      </c>
      <c r="F8451" s="36" t="s">
        <v>86</v>
      </c>
      <c r="G8451" s="36" t="s">
        <v>7504</v>
      </c>
      <c r="H8451" s="36" t="s">
        <v>7504</v>
      </c>
      <c r="I8451" s="36" t="s">
        <v>296</v>
      </c>
      <c r="J8451" s="37" t="s">
        <v>123</v>
      </c>
      <c r="K8451" s="36" t="s">
        <v>2045</v>
      </c>
    </row>
    <row r="8452" spans="1:11" ht="15" customHeight="1">
      <c r="A8452" s="36" t="s">
        <v>10467</v>
      </c>
      <c r="B8452" s="36">
        <v>477907</v>
      </c>
      <c r="C8452" s="35" t="str">
        <f>VLOOKUP(B8452,'[1]EC Sales Date'!$A:$C,2,)</f>
        <v>T-shirt UT MAGNUM PHOTOS</v>
      </c>
      <c r="D8452" s="36" t="s">
        <v>86</v>
      </c>
      <c r="E8452" s="36" t="s">
        <v>86</v>
      </c>
      <c r="F8452" s="36" t="s">
        <v>86</v>
      </c>
      <c r="G8452" s="36" t="s">
        <v>7504</v>
      </c>
      <c r="H8452" s="36" t="s">
        <v>7504</v>
      </c>
      <c r="I8452" s="36" t="s">
        <v>296</v>
      </c>
      <c r="J8452" s="37" t="s">
        <v>123</v>
      </c>
      <c r="K8452" s="36" t="s">
        <v>2045</v>
      </c>
    </row>
    <row r="8453" spans="1:11" ht="15" customHeight="1">
      <c r="A8453" s="36" t="s">
        <v>10468</v>
      </c>
      <c r="B8453" s="36">
        <v>477908</v>
      </c>
      <c r="C8453" s="35" t="str">
        <f>VLOOKUP(B8453,'[1]EC Sales Date'!$A:$C,2,)</f>
        <v>T-shirt UT MAGNUM PHOTOS</v>
      </c>
      <c r="D8453" s="36" t="s">
        <v>86</v>
      </c>
      <c r="E8453" s="36" t="s">
        <v>86</v>
      </c>
      <c r="F8453" s="36" t="s">
        <v>86</v>
      </c>
      <c r="G8453" s="36" t="s">
        <v>7504</v>
      </c>
      <c r="H8453" s="36" t="s">
        <v>7504</v>
      </c>
      <c r="I8453" s="36" t="s">
        <v>296</v>
      </c>
      <c r="J8453" s="37" t="s">
        <v>123</v>
      </c>
      <c r="K8453" s="36" t="s">
        <v>2045</v>
      </c>
    </row>
    <row r="8454" spans="1:11" ht="15" customHeight="1">
      <c r="A8454" s="36" t="s">
        <v>10469</v>
      </c>
      <c r="B8454" s="36">
        <v>477909</v>
      </c>
      <c r="C8454" s="35" t="str">
        <f>VLOOKUP(B8454,'[1]EC Sales Date'!$A:$C,2,)</f>
        <v>T-shirt UT MAGNUM PHOTOS</v>
      </c>
      <c r="D8454" s="36" t="s">
        <v>86</v>
      </c>
      <c r="E8454" s="36" t="s">
        <v>86</v>
      </c>
      <c r="F8454" s="36" t="s">
        <v>86</v>
      </c>
      <c r="G8454" s="36" t="s">
        <v>7504</v>
      </c>
      <c r="H8454" s="36" t="s">
        <v>7504</v>
      </c>
      <c r="I8454" s="36" t="s">
        <v>296</v>
      </c>
      <c r="J8454" s="37" t="s">
        <v>123</v>
      </c>
      <c r="K8454" s="36" t="s">
        <v>2045</v>
      </c>
    </row>
    <row r="8455" spans="1:11" ht="15" customHeight="1">
      <c r="A8455" s="36" t="s">
        <v>10470</v>
      </c>
      <c r="B8455" s="36">
        <v>474420</v>
      </c>
      <c r="C8455" s="35" t="str">
        <f>VLOOKUP(B8455,'[1]EC Sales Date'!$A:$C,2,)</f>
        <v>T-shirt UT Picasso</v>
      </c>
      <c r="D8455" s="36" t="s">
        <v>86</v>
      </c>
      <c r="E8455" s="36" t="s">
        <v>86</v>
      </c>
      <c r="F8455" s="36" t="s">
        <v>86</v>
      </c>
      <c r="G8455" s="36" t="s">
        <v>7504</v>
      </c>
      <c r="H8455" s="36" t="s">
        <v>7504</v>
      </c>
      <c r="I8455" s="36" t="s">
        <v>296</v>
      </c>
      <c r="J8455" s="37" t="s">
        <v>123</v>
      </c>
      <c r="K8455" s="36" t="s">
        <v>2045</v>
      </c>
    </row>
    <row r="8456" spans="1:11" ht="15" customHeight="1">
      <c r="A8456" s="36" t="s">
        <v>10471</v>
      </c>
      <c r="B8456" s="36">
        <v>477910</v>
      </c>
      <c r="C8456" s="35" t="str">
        <f>VLOOKUP(B8456,'[1]EC Sales Date'!$A:$C,2,)</f>
        <v>T-shirt UT Picasso</v>
      </c>
      <c r="D8456" s="36" t="s">
        <v>86</v>
      </c>
      <c r="E8456" s="36" t="s">
        <v>86</v>
      </c>
      <c r="F8456" s="36" t="s">
        <v>86</v>
      </c>
      <c r="G8456" s="36" t="s">
        <v>7504</v>
      </c>
      <c r="H8456" s="36" t="s">
        <v>7504</v>
      </c>
      <c r="I8456" s="36" t="s">
        <v>296</v>
      </c>
      <c r="J8456" s="37" t="s">
        <v>123</v>
      </c>
      <c r="K8456" s="36" t="s">
        <v>2045</v>
      </c>
    </row>
    <row r="8457" spans="1:11" ht="15" customHeight="1">
      <c r="A8457" s="36" t="s">
        <v>10472</v>
      </c>
      <c r="B8457" s="36">
        <v>477912</v>
      </c>
      <c r="C8457" s="35" t="str">
        <f>VLOOKUP(B8457,'[1]EC Sales Date'!$A:$C,2,)</f>
        <v>T-shirt UT Picasso</v>
      </c>
      <c r="D8457" s="36" t="s">
        <v>86</v>
      </c>
      <c r="E8457" s="36" t="s">
        <v>86</v>
      </c>
      <c r="F8457" s="36" t="s">
        <v>86</v>
      </c>
      <c r="G8457" s="36" t="s">
        <v>7504</v>
      </c>
      <c r="H8457" s="36" t="s">
        <v>7504</v>
      </c>
      <c r="I8457" s="36" t="s">
        <v>296</v>
      </c>
      <c r="J8457" s="37" t="s">
        <v>123</v>
      </c>
      <c r="K8457" s="36" t="s">
        <v>2045</v>
      </c>
    </row>
    <row r="8458" spans="1:11" ht="15" customHeight="1">
      <c r="A8458" s="36" t="s">
        <v>10473</v>
      </c>
      <c r="B8458" s="36">
        <v>478976</v>
      </c>
      <c r="C8458" s="35" t="str">
        <f>VLOOKUP(B8458,'[1]EC Sales Date'!$A:$C,2,)</f>
        <v>T-shirt UT Picasso</v>
      </c>
      <c r="D8458" s="36" t="s">
        <v>86</v>
      </c>
      <c r="E8458" s="36" t="s">
        <v>86</v>
      </c>
      <c r="F8458" s="36" t="s">
        <v>86</v>
      </c>
      <c r="G8458" s="36" t="s">
        <v>7504</v>
      </c>
      <c r="H8458" s="36" t="s">
        <v>7504</v>
      </c>
      <c r="I8458" s="36" t="s">
        <v>296</v>
      </c>
      <c r="J8458" s="37" t="s">
        <v>123</v>
      </c>
      <c r="K8458" s="36" t="s">
        <v>2045</v>
      </c>
    </row>
    <row r="8459" spans="1:11" ht="15" customHeight="1">
      <c r="A8459" s="36" t="s">
        <v>7335</v>
      </c>
      <c r="B8459" s="36">
        <v>474422</v>
      </c>
      <c r="C8459" s="35" t="str">
        <f>VLOOKUP(B8459,'[1]EC Sales Date'!$A:$C,2,)</f>
        <v>T-Shirt UT Sesame Street</v>
      </c>
      <c r="D8459" s="36" t="s">
        <v>86</v>
      </c>
      <c r="E8459" s="36" t="s">
        <v>86</v>
      </c>
      <c r="F8459" s="36" t="s">
        <v>86</v>
      </c>
      <c r="G8459" s="36" t="s">
        <v>7504</v>
      </c>
      <c r="H8459" s="36" t="s">
        <v>7504</v>
      </c>
      <c r="I8459" s="36" t="s">
        <v>58</v>
      </c>
      <c r="J8459" s="37" t="s">
        <v>123</v>
      </c>
      <c r="K8459" s="36" t="s">
        <v>124</v>
      </c>
    </row>
    <row r="8460" spans="1:11" ht="15" customHeight="1">
      <c r="A8460" s="36" t="s">
        <v>7336</v>
      </c>
      <c r="B8460" s="36">
        <v>477880</v>
      </c>
      <c r="C8460" s="35" t="str">
        <f>VLOOKUP(B8460,'[1]EC Sales Date'!$A:$C,2,)</f>
        <v>T-Shirt UT Sesame Street</v>
      </c>
      <c r="D8460" s="36" t="s">
        <v>86</v>
      </c>
      <c r="E8460" s="36" t="s">
        <v>86</v>
      </c>
      <c r="F8460" s="36" t="s">
        <v>86</v>
      </c>
      <c r="G8460" s="36" t="s">
        <v>7504</v>
      </c>
      <c r="H8460" s="36" t="s">
        <v>7504</v>
      </c>
      <c r="I8460" s="36" t="s">
        <v>58</v>
      </c>
      <c r="J8460" s="37" t="s">
        <v>123</v>
      </c>
      <c r="K8460" s="36" t="s">
        <v>124</v>
      </c>
    </row>
    <row r="8461" spans="1:11" ht="15" customHeight="1">
      <c r="A8461" s="36" t="s">
        <v>7337</v>
      </c>
      <c r="B8461" s="36">
        <v>477881</v>
      </c>
      <c r="C8461" s="35" t="str">
        <f>VLOOKUP(B8461,'[1]EC Sales Date'!$A:$C,2,)</f>
        <v>T-Shirt UT Sesame Street</v>
      </c>
      <c r="D8461" s="36" t="s">
        <v>86</v>
      </c>
      <c r="E8461" s="36" t="s">
        <v>86</v>
      </c>
      <c r="F8461" s="36" t="s">
        <v>86</v>
      </c>
      <c r="G8461" s="36" t="s">
        <v>7504</v>
      </c>
      <c r="H8461" s="36" t="s">
        <v>7504</v>
      </c>
      <c r="I8461" s="36" t="s">
        <v>58</v>
      </c>
      <c r="J8461" s="37" t="s">
        <v>123</v>
      </c>
      <c r="K8461" s="36" t="s">
        <v>124</v>
      </c>
    </row>
    <row r="8462" spans="1:11" ht="15" customHeight="1">
      <c r="A8462" s="36" t="s">
        <v>7338</v>
      </c>
      <c r="B8462" s="36">
        <v>477882</v>
      </c>
      <c r="C8462" s="35" t="str">
        <f>VLOOKUP(B8462,'[1]EC Sales Date'!$A:$C,2,)</f>
        <v>T-Shirt UT Sesame Street</v>
      </c>
      <c r="D8462" s="36" t="s">
        <v>86</v>
      </c>
      <c r="E8462" s="36" t="s">
        <v>86</v>
      </c>
      <c r="F8462" s="36" t="s">
        <v>86</v>
      </c>
      <c r="G8462" s="36" t="s">
        <v>7504</v>
      </c>
      <c r="H8462" s="36" t="s">
        <v>7504</v>
      </c>
      <c r="I8462" s="36" t="s">
        <v>58</v>
      </c>
      <c r="J8462" s="37" t="s">
        <v>123</v>
      </c>
      <c r="K8462" s="36" t="s">
        <v>124</v>
      </c>
    </row>
    <row r="8463" spans="1:11" ht="15" customHeight="1">
      <c r="A8463" s="36" t="s">
        <v>7339</v>
      </c>
      <c r="B8463" s="36">
        <v>478101</v>
      </c>
      <c r="C8463" s="35" t="str">
        <f>VLOOKUP(B8463,'[1]EC Sales Date'!$A:$C,2,)</f>
        <v>T-Shirt UT Sesame Street</v>
      </c>
      <c r="D8463" s="36" t="s">
        <v>86</v>
      </c>
      <c r="E8463" s="36" t="s">
        <v>86</v>
      </c>
      <c r="F8463" s="36" t="s">
        <v>86</v>
      </c>
      <c r="G8463" s="36" t="s">
        <v>7504</v>
      </c>
      <c r="H8463" s="36" t="s">
        <v>7504</v>
      </c>
      <c r="I8463" s="36" t="s">
        <v>58</v>
      </c>
      <c r="J8463" s="37" t="s">
        <v>123</v>
      </c>
      <c r="K8463" s="36" t="s">
        <v>124</v>
      </c>
    </row>
    <row r="8464" spans="1:11" ht="15" customHeight="1">
      <c r="A8464" s="36" t="s">
        <v>10474</v>
      </c>
      <c r="B8464" s="36">
        <v>477702</v>
      </c>
      <c r="C8464" s="35" t="e">
        <f>VLOOKUP(B8464,'[1]EC Sales Date'!$A:$C,2,)</f>
        <v>#N/A</v>
      </c>
      <c r="D8464" s="36" t="s">
        <v>86</v>
      </c>
      <c r="E8464" s="36" t="s">
        <v>86</v>
      </c>
      <c r="F8464" s="36" t="s">
        <v>86</v>
      </c>
      <c r="G8464" s="36" t="s">
        <v>7504</v>
      </c>
      <c r="H8464" s="36" t="s">
        <v>7504</v>
      </c>
      <c r="I8464" s="36" t="s">
        <v>58</v>
      </c>
      <c r="J8464" s="37" t="s">
        <v>123</v>
      </c>
      <c r="K8464" s="36" t="s">
        <v>124</v>
      </c>
    </row>
    <row r="8465" spans="1:11" ht="15" customHeight="1">
      <c r="A8465" s="36" t="s">
        <v>10475</v>
      </c>
      <c r="B8465" s="36">
        <v>481669</v>
      </c>
      <c r="C8465" s="35" t="e">
        <f>VLOOKUP(B8465,'[1]EC Sales Date'!$A:$C,2,)</f>
        <v>#N/A</v>
      </c>
      <c r="D8465" s="36" t="s">
        <v>86</v>
      </c>
      <c r="E8465" s="36" t="s">
        <v>86</v>
      </c>
      <c r="F8465" s="36" t="s">
        <v>86</v>
      </c>
      <c r="G8465" s="36" t="s">
        <v>7504</v>
      </c>
      <c r="H8465" s="36" t="s">
        <v>7504</v>
      </c>
      <c r="I8465" s="36" t="s">
        <v>58</v>
      </c>
      <c r="J8465" s="37" t="s">
        <v>123</v>
      </c>
      <c r="K8465" s="36" t="s">
        <v>124</v>
      </c>
    </row>
    <row r="8466" spans="1:11" ht="15" customHeight="1">
      <c r="A8466" s="36" t="s">
        <v>10476</v>
      </c>
      <c r="B8466" s="36">
        <v>481670</v>
      </c>
      <c r="C8466" s="35" t="e">
        <f>VLOOKUP(B8466,'[1]EC Sales Date'!$A:$C,2,)</f>
        <v>#N/A</v>
      </c>
      <c r="D8466" s="36" t="s">
        <v>86</v>
      </c>
      <c r="E8466" s="36" t="s">
        <v>86</v>
      </c>
      <c r="F8466" s="36" t="s">
        <v>86</v>
      </c>
      <c r="G8466" s="36" t="s">
        <v>7504</v>
      </c>
      <c r="H8466" s="36" t="s">
        <v>7504</v>
      </c>
      <c r="I8466" s="36" t="s">
        <v>58</v>
      </c>
      <c r="J8466" s="37" t="s">
        <v>123</v>
      </c>
      <c r="K8466" s="36" t="s">
        <v>124</v>
      </c>
    </row>
    <row r="8467" spans="1:11" ht="15" customHeight="1">
      <c r="A8467" s="36" t="s">
        <v>10477</v>
      </c>
      <c r="B8467" s="36">
        <v>481671</v>
      </c>
      <c r="C8467" s="35" t="e">
        <f>VLOOKUP(B8467,'[1]EC Sales Date'!$A:$C,2,)</f>
        <v>#N/A</v>
      </c>
      <c r="D8467" s="36" t="s">
        <v>86</v>
      </c>
      <c r="E8467" s="36" t="s">
        <v>86</v>
      </c>
      <c r="F8467" s="36" t="s">
        <v>86</v>
      </c>
      <c r="G8467" s="36" t="s">
        <v>7504</v>
      </c>
      <c r="H8467" s="36" t="s">
        <v>7504</v>
      </c>
      <c r="I8467" s="36" t="s">
        <v>58</v>
      </c>
      <c r="J8467" s="37" t="s">
        <v>123</v>
      </c>
      <c r="K8467" s="36" t="s">
        <v>124</v>
      </c>
    </row>
    <row r="8468" spans="1:11" ht="15" customHeight="1">
      <c r="A8468" s="36" t="s">
        <v>7340</v>
      </c>
      <c r="B8468" s="36">
        <v>474425</v>
      </c>
      <c r="C8468" s="35" t="str">
        <f>VLOOKUP(B8468,'[1]EC Sales Date'!$A:$C,2,)</f>
        <v>T-Shirt UT Arcane League of Legends</v>
      </c>
      <c r="D8468" s="36" t="s">
        <v>86</v>
      </c>
      <c r="E8468" s="36" t="s">
        <v>86</v>
      </c>
      <c r="F8468" s="36" t="s">
        <v>86</v>
      </c>
      <c r="G8468" s="36" t="s">
        <v>7504</v>
      </c>
      <c r="H8468" s="36" t="s">
        <v>7504</v>
      </c>
      <c r="I8468" s="36" t="s">
        <v>58</v>
      </c>
      <c r="J8468" s="37" t="s">
        <v>123</v>
      </c>
      <c r="K8468" s="36" t="s">
        <v>124</v>
      </c>
    </row>
    <row r="8469" spans="1:11" ht="15" customHeight="1">
      <c r="A8469" s="36" t="s">
        <v>7341</v>
      </c>
      <c r="B8469" s="36">
        <v>477146</v>
      </c>
      <c r="C8469" s="35" t="str">
        <f>VLOOKUP(B8469,'[1]EC Sales Date'!$A:$C,2,)</f>
        <v>T-Shirt UT Arcane League of Legends</v>
      </c>
      <c r="D8469" s="36" t="s">
        <v>86</v>
      </c>
      <c r="E8469" s="36" t="s">
        <v>86</v>
      </c>
      <c r="F8469" s="36" t="s">
        <v>86</v>
      </c>
      <c r="G8469" s="36" t="s">
        <v>7504</v>
      </c>
      <c r="H8469" s="36" t="s">
        <v>7504</v>
      </c>
      <c r="I8469" s="36" t="s">
        <v>58</v>
      </c>
      <c r="J8469" s="37" t="s">
        <v>123</v>
      </c>
      <c r="K8469" s="36" t="s">
        <v>124</v>
      </c>
    </row>
    <row r="8470" spans="1:11" ht="15" customHeight="1">
      <c r="A8470" s="36" t="s">
        <v>7342</v>
      </c>
      <c r="B8470" s="36">
        <v>477147</v>
      </c>
      <c r="C8470" s="35" t="str">
        <f>VLOOKUP(B8470,'[1]EC Sales Date'!$A:$C,2,)</f>
        <v>T-Shirt UT Arcane League of Legends</v>
      </c>
      <c r="D8470" s="36" t="s">
        <v>86</v>
      </c>
      <c r="E8470" s="36" t="s">
        <v>86</v>
      </c>
      <c r="F8470" s="36" t="s">
        <v>86</v>
      </c>
      <c r="G8470" s="36" t="s">
        <v>7504</v>
      </c>
      <c r="H8470" s="36" t="s">
        <v>7504</v>
      </c>
      <c r="I8470" s="36" t="s">
        <v>58</v>
      </c>
      <c r="J8470" s="37" t="s">
        <v>123</v>
      </c>
      <c r="K8470" s="36" t="s">
        <v>124</v>
      </c>
    </row>
    <row r="8471" spans="1:11" ht="15" customHeight="1">
      <c r="A8471" s="36" t="s">
        <v>7343</v>
      </c>
      <c r="B8471" s="36">
        <v>477148</v>
      </c>
      <c r="C8471" s="35" t="str">
        <f>VLOOKUP(B8471,'[1]EC Sales Date'!$A:$C,2,)</f>
        <v>T-Shirt UT Arcane League of Legends</v>
      </c>
      <c r="D8471" s="36" t="s">
        <v>86</v>
      </c>
      <c r="E8471" s="36" t="s">
        <v>86</v>
      </c>
      <c r="F8471" s="36" t="s">
        <v>86</v>
      </c>
      <c r="G8471" s="36" t="s">
        <v>7504</v>
      </c>
      <c r="H8471" s="36" t="s">
        <v>7504</v>
      </c>
      <c r="I8471" s="36" t="s">
        <v>58</v>
      </c>
      <c r="J8471" s="37" t="s">
        <v>123</v>
      </c>
      <c r="K8471" s="36" t="s">
        <v>124</v>
      </c>
    </row>
    <row r="8472" spans="1:11" ht="15" customHeight="1">
      <c r="A8472" s="36" t="s">
        <v>10478</v>
      </c>
      <c r="B8472" s="36">
        <v>474426</v>
      </c>
      <c r="C8472" s="35" t="str">
        <f>VLOOKUP(B8472,'[1]EC Sales Date'!$A:$C,2,)</f>
        <v>T-shirt UT Pokémon</v>
      </c>
      <c r="D8472" s="36" t="s">
        <v>86</v>
      </c>
      <c r="E8472" s="36" t="s">
        <v>86</v>
      </c>
      <c r="F8472" s="36" t="s">
        <v>86</v>
      </c>
      <c r="G8472" s="36" t="s">
        <v>7504</v>
      </c>
      <c r="H8472" s="36" t="s">
        <v>7504</v>
      </c>
      <c r="I8472" s="36" t="s">
        <v>296</v>
      </c>
      <c r="J8472" s="37" t="s">
        <v>123</v>
      </c>
      <c r="K8472" s="36" t="s">
        <v>2045</v>
      </c>
    </row>
    <row r="8473" spans="1:11" ht="15" customHeight="1">
      <c r="A8473" s="36" t="s">
        <v>10479</v>
      </c>
      <c r="B8473" s="36">
        <v>480348</v>
      </c>
      <c r="C8473" s="35" t="str">
        <f>VLOOKUP(B8473,'[1]EC Sales Date'!$A:$C,2,)</f>
        <v>T-shirt UT Pokémon</v>
      </c>
      <c r="D8473" s="36" t="s">
        <v>86</v>
      </c>
      <c r="E8473" s="36" t="s">
        <v>86</v>
      </c>
      <c r="F8473" s="36" t="s">
        <v>86</v>
      </c>
      <c r="G8473" s="36" t="s">
        <v>7504</v>
      </c>
      <c r="H8473" s="36" t="s">
        <v>7504</v>
      </c>
      <c r="I8473" s="36" t="s">
        <v>296</v>
      </c>
      <c r="J8473" s="37" t="s">
        <v>123</v>
      </c>
      <c r="K8473" s="36" t="s">
        <v>2045</v>
      </c>
    </row>
    <row r="8474" spans="1:11" ht="15" customHeight="1">
      <c r="A8474" s="36" t="s">
        <v>10480</v>
      </c>
      <c r="B8474" s="36">
        <v>480349</v>
      </c>
      <c r="C8474" s="35" t="str">
        <f>VLOOKUP(B8474,'[1]EC Sales Date'!$A:$C,2,)</f>
        <v>T-shirt UT Pokémon</v>
      </c>
      <c r="D8474" s="36" t="s">
        <v>86</v>
      </c>
      <c r="E8474" s="36" t="s">
        <v>86</v>
      </c>
      <c r="F8474" s="36" t="s">
        <v>86</v>
      </c>
      <c r="G8474" s="36" t="s">
        <v>7504</v>
      </c>
      <c r="H8474" s="36" t="s">
        <v>7504</v>
      </c>
      <c r="I8474" s="36" t="s">
        <v>296</v>
      </c>
      <c r="J8474" s="37" t="s">
        <v>123</v>
      </c>
      <c r="K8474" s="36" t="s">
        <v>2045</v>
      </c>
    </row>
    <row r="8475" spans="1:11" ht="15" customHeight="1">
      <c r="A8475" s="36" t="s">
        <v>10481</v>
      </c>
      <c r="B8475" s="36">
        <v>480350</v>
      </c>
      <c r="C8475" s="35" t="str">
        <f>VLOOKUP(B8475,'[1]EC Sales Date'!$A:$C,2,)</f>
        <v>T-shirt UT Pokémon</v>
      </c>
      <c r="D8475" s="36" t="s">
        <v>86</v>
      </c>
      <c r="E8475" s="36" t="s">
        <v>86</v>
      </c>
      <c r="F8475" s="36" t="s">
        <v>86</v>
      </c>
      <c r="G8475" s="36" t="s">
        <v>7504</v>
      </c>
      <c r="H8475" s="36" t="s">
        <v>7504</v>
      </c>
      <c r="I8475" s="36" t="s">
        <v>296</v>
      </c>
      <c r="J8475" s="37" t="s">
        <v>123</v>
      </c>
      <c r="K8475" s="36" t="s">
        <v>2045</v>
      </c>
    </row>
    <row r="8476" spans="1:11" ht="15" customHeight="1">
      <c r="A8476" s="36" t="s">
        <v>10482</v>
      </c>
      <c r="B8476" s="36">
        <v>480351</v>
      </c>
      <c r="C8476" s="35" t="str">
        <f>VLOOKUP(B8476,'[1]EC Sales Date'!$A:$C,2,)</f>
        <v>T-shirt UT Pokémon Sketch</v>
      </c>
      <c r="D8476" s="36" t="s">
        <v>86</v>
      </c>
      <c r="E8476" s="36" t="s">
        <v>86</v>
      </c>
      <c r="F8476" s="36" t="s">
        <v>86</v>
      </c>
      <c r="G8476" s="36" t="s">
        <v>7504</v>
      </c>
      <c r="H8476" s="36" t="s">
        <v>7504</v>
      </c>
      <c r="I8476" s="36" t="s">
        <v>296</v>
      </c>
      <c r="J8476" s="37" t="s">
        <v>123</v>
      </c>
      <c r="K8476" s="36" t="s">
        <v>2045</v>
      </c>
    </row>
    <row r="8477" spans="1:11" ht="15" customHeight="1">
      <c r="A8477" s="36" t="s">
        <v>10483</v>
      </c>
      <c r="B8477" s="36">
        <v>480352</v>
      </c>
      <c r="C8477" s="35" t="str">
        <f>VLOOKUP(B8477,'[1]EC Sales Date'!$A:$C,2,)</f>
        <v>T-shirt UT Pokémon Sketch</v>
      </c>
      <c r="D8477" s="36" t="s">
        <v>86</v>
      </c>
      <c r="E8477" s="36" t="s">
        <v>86</v>
      </c>
      <c r="F8477" s="36" t="s">
        <v>86</v>
      </c>
      <c r="G8477" s="36" t="s">
        <v>7504</v>
      </c>
      <c r="H8477" s="36" t="s">
        <v>7504</v>
      </c>
      <c r="I8477" s="36" t="s">
        <v>296</v>
      </c>
      <c r="J8477" s="37" t="s">
        <v>123</v>
      </c>
      <c r="K8477" s="36" t="s">
        <v>2045</v>
      </c>
    </row>
    <row r="8478" spans="1:11" ht="15" customHeight="1">
      <c r="A8478" s="36" t="s">
        <v>10484</v>
      </c>
      <c r="B8478" s="36">
        <v>474427</v>
      </c>
      <c r="C8478" s="35" t="str">
        <f>VLOOKUP(B8478,'[1]EC Sales Date'!$A:$C,2,)</f>
        <v>T-Shirt UT Movie (E.T)</v>
      </c>
      <c r="D8478" s="36" t="s">
        <v>57</v>
      </c>
      <c r="E8478" s="36" t="s">
        <v>57</v>
      </c>
      <c r="F8478" s="36" t="s">
        <v>57</v>
      </c>
      <c r="G8478" s="36" t="s">
        <v>7504</v>
      </c>
      <c r="H8478" s="36" t="s">
        <v>7504</v>
      </c>
      <c r="I8478" s="36" t="s">
        <v>58</v>
      </c>
      <c r="J8478" s="37" t="s">
        <v>123</v>
      </c>
      <c r="K8478" s="36" t="s">
        <v>124</v>
      </c>
    </row>
    <row r="8479" spans="1:11" ht="15" customHeight="1">
      <c r="A8479" s="36" t="s">
        <v>10485</v>
      </c>
      <c r="B8479" s="36">
        <v>479726</v>
      </c>
      <c r="C8479" s="35" t="str">
        <f>VLOOKUP(B8479,'[1]EC Sales Date'!$A:$C,2,)</f>
        <v>T-Shirt UT Movie (Jaws)</v>
      </c>
      <c r="D8479" s="36" t="s">
        <v>57</v>
      </c>
      <c r="E8479" s="36" t="s">
        <v>57</v>
      </c>
      <c r="F8479" s="36" t="s">
        <v>57</v>
      </c>
      <c r="G8479" s="36" t="s">
        <v>7504</v>
      </c>
      <c r="H8479" s="36" t="s">
        <v>7504</v>
      </c>
      <c r="I8479" s="36" t="s">
        <v>58</v>
      </c>
      <c r="J8479" s="37" t="s">
        <v>123</v>
      </c>
      <c r="K8479" s="36" t="s">
        <v>124</v>
      </c>
    </row>
    <row r="8480" spans="1:11" ht="15" customHeight="1">
      <c r="A8480" s="36" t="s">
        <v>10486</v>
      </c>
      <c r="B8480" s="36">
        <v>479727</v>
      </c>
      <c r="C8480" s="35" t="str">
        <f>VLOOKUP(B8480,'[1]EC Sales Date'!$A:$C,2,)</f>
        <v>T-Shirt UT Movie (Back to the Future)</v>
      </c>
      <c r="D8480" s="36" t="s">
        <v>57</v>
      </c>
      <c r="E8480" s="36" t="s">
        <v>57</v>
      </c>
      <c r="F8480" s="36" t="s">
        <v>57</v>
      </c>
      <c r="G8480" s="36" t="s">
        <v>7504</v>
      </c>
      <c r="H8480" s="36" t="s">
        <v>7504</v>
      </c>
      <c r="I8480" s="36" t="s">
        <v>58</v>
      </c>
      <c r="J8480" s="37" t="s">
        <v>123</v>
      </c>
      <c r="K8480" s="36" t="s">
        <v>124</v>
      </c>
    </row>
    <row r="8481" spans="1:11" ht="15" customHeight="1">
      <c r="A8481" s="36" t="s">
        <v>10487</v>
      </c>
      <c r="B8481" s="36">
        <v>479728</v>
      </c>
      <c r="C8481" s="35" t="str">
        <f>VLOOKUP(B8481,'[1]EC Sales Date'!$A:$C,2,)</f>
        <v>T-Shirt UT Movie (Casper)</v>
      </c>
      <c r="D8481" s="36" t="s">
        <v>57</v>
      </c>
      <c r="E8481" s="36" t="s">
        <v>57</v>
      </c>
      <c r="F8481" s="36" t="s">
        <v>57</v>
      </c>
      <c r="G8481" s="36" t="s">
        <v>7504</v>
      </c>
      <c r="H8481" s="36" t="s">
        <v>7504</v>
      </c>
      <c r="I8481" s="36" t="s">
        <v>58</v>
      </c>
      <c r="J8481" s="37" t="s">
        <v>123</v>
      </c>
      <c r="K8481" s="36" t="s">
        <v>124</v>
      </c>
    </row>
    <row r="8482" spans="1:11" ht="15" customHeight="1">
      <c r="A8482" s="36" t="s">
        <v>10488</v>
      </c>
      <c r="B8482" s="36">
        <v>474429</v>
      </c>
      <c r="C8482" s="35" t="str">
        <f>VLOOKUP(B8482,'[1]EC Sales Date'!$A:$C,2,)</f>
        <v>T-shirt UT Super Mario Archive</v>
      </c>
      <c r="D8482" s="36" t="s">
        <v>86</v>
      </c>
      <c r="E8482" s="36" t="s">
        <v>86</v>
      </c>
      <c r="F8482" s="36" t="s">
        <v>86</v>
      </c>
      <c r="G8482" s="36" t="s">
        <v>7504</v>
      </c>
      <c r="H8482" s="36" t="s">
        <v>7504</v>
      </c>
      <c r="I8482" s="36" t="s">
        <v>296</v>
      </c>
      <c r="J8482" s="37" t="s">
        <v>123</v>
      </c>
      <c r="K8482" s="36" t="s">
        <v>2045</v>
      </c>
    </row>
    <row r="8483" spans="1:11" ht="15" customHeight="1">
      <c r="A8483" s="36" t="s">
        <v>10489</v>
      </c>
      <c r="B8483" s="36">
        <v>480927</v>
      </c>
      <c r="C8483" s="35" t="str">
        <f>VLOOKUP(B8483,'[1]EC Sales Date'!$A:$C,2,)</f>
        <v>T-shirt UT Super Mario Archive</v>
      </c>
      <c r="D8483" s="36" t="s">
        <v>86</v>
      </c>
      <c r="E8483" s="36" t="s">
        <v>86</v>
      </c>
      <c r="F8483" s="36" t="s">
        <v>86</v>
      </c>
      <c r="G8483" s="36" t="s">
        <v>7504</v>
      </c>
      <c r="H8483" s="36" t="s">
        <v>7504</v>
      </c>
      <c r="I8483" s="36" t="s">
        <v>296</v>
      </c>
      <c r="J8483" s="37" t="s">
        <v>123</v>
      </c>
      <c r="K8483" s="36" t="s">
        <v>2045</v>
      </c>
    </row>
    <row r="8484" spans="1:11" ht="15" customHeight="1">
      <c r="A8484" s="36" t="s">
        <v>10490</v>
      </c>
      <c r="B8484" s="36">
        <v>480928</v>
      </c>
      <c r="C8484" s="35" t="str">
        <f>VLOOKUP(B8484,'[1]EC Sales Date'!$A:$C,2,)</f>
        <v>T-shirt UT Super Mario Archive</v>
      </c>
      <c r="D8484" s="36" t="s">
        <v>86</v>
      </c>
      <c r="E8484" s="36" t="s">
        <v>86</v>
      </c>
      <c r="F8484" s="36" t="s">
        <v>86</v>
      </c>
      <c r="G8484" s="36" t="s">
        <v>7504</v>
      </c>
      <c r="H8484" s="36" t="s">
        <v>7504</v>
      </c>
      <c r="I8484" s="36" t="s">
        <v>296</v>
      </c>
      <c r="J8484" s="37" t="s">
        <v>123</v>
      </c>
      <c r="K8484" s="36" t="s">
        <v>2045</v>
      </c>
    </row>
    <row r="8485" spans="1:11" ht="15" customHeight="1">
      <c r="A8485" s="36" t="s">
        <v>10491</v>
      </c>
      <c r="B8485" s="36">
        <v>480929</v>
      </c>
      <c r="C8485" s="35" t="str">
        <f>VLOOKUP(B8485,'[1]EC Sales Date'!$A:$C,2,)</f>
        <v>T-shirt UT Super Mario Archive</v>
      </c>
      <c r="D8485" s="36" t="s">
        <v>86</v>
      </c>
      <c r="E8485" s="36" t="s">
        <v>86</v>
      </c>
      <c r="F8485" s="36" t="s">
        <v>86</v>
      </c>
      <c r="G8485" s="36" t="s">
        <v>7504</v>
      </c>
      <c r="H8485" s="36" t="s">
        <v>7504</v>
      </c>
      <c r="I8485" s="36" t="s">
        <v>296</v>
      </c>
      <c r="J8485" s="37" t="s">
        <v>123</v>
      </c>
      <c r="K8485" s="36" t="s">
        <v>2045</v>
      </c>
    </row>
    <row r="8486" spans="1:11" ht="15" customHeight="1">
      <c r="A8486" s="36" t="s">
        <v>10492</v>
      </c>
      <c r="B8486" s="36">
        <v>480930</v>
      </c>
      <c r="C8486" s="35" t="str">
        <f>VLOOKUP(B8486,'[1]EC Sales Date'!$A:$C,2,)</f>
        <v>T-shirt UT Super Mario Archive</v>
      </c>
      <c r="D8486" s="36" t="s">
        <v>86</v>
      </c>
      <c r="E8486" s="36" t="s">
        <v>86</v>
      </c>
      <c r="F8486" s="36" t="s">
        <v>86</v>
      </c>
      <c r="G8486" s="36" t="s">
        <v>7504</v>
      </c>
      <c r="H8486" s="36" t="s">
        <v>7504</v>
      </c>
      <c r="I8486" s="36" t="s">
        <v>296</v>
      </c>
      <c r="J8486" s="37" t="s">
        <v>123</v>
      </c>
      <c r="K8486" s="36" t="s">
        <v>2045</v>
      </c>
    </row>
    <row r="8487" spans="1:11" ht="15" customHeight="1">
      <c r="A8487" s="36" t="s">
        <v>10493</v>
      </c>
      <c r="B8487" s="36">
        <v>481024</v>
      </c>
      <c r="C8487" s="35" t="str">
        <f>VLOOKUP(B8487,'[1]EC Sales Date'!$A:$C,2,)</f>
        <v>T-shirt UT Super Mario Archive</v>
      </c>
      <c r="D8487" s="36" t="s">
        <v>86</v>
      </c>
      <c r="E8487" s="36" t="s">
        <v>86</v>
      </c>
      <c r="F8487" s="36" t="s">
        <v>86</v>
      </c>
      <c r="G8487" s="36" t="s">
        <v>7504</v>
      </c>
      <c r="H8487" s="36" t="s">
        <v>7504</v>
      </c>
      <c r="I8487" s="36" t="s">
        <v>296</v>
      </c>
      <c r="J8487" s="37" t="s">
        <v>123</v>
      </c>
      <c r="K8487" s="36" t="s">
        <v>2045</v>
      </c>
    </row>
    <row r="8488" spans="1:11" ht="15" customHeight="1">
      <c r="A8488" s="36" t="s">
        <v>7492</v>
      </c>
      <c r="B8488" s="36">
        <v>474432</v>
      </c>
      <c r="C8488" s="35" t="str">
        <f>VLOOKUP(B8488,'[1]EC Sales Date'!$A:$C,2,)</f>
        <v>T-shirt UT DANDADAN</v>
      </c>
      <c r="D8488" s="36" t="s">
        <v>86</v>
      </c>
      <c r="E8488" s="36" t="s">
        <v>86</v>
      </c>
      <c r="F8488" s="36" t="s">
        <v>86</v>
      </c>
      <c r="G8488" s="36" t="s">
        <v>7504</v>
      </c>
      <c r="H8488" s="36" t="s">
        <v>7504</v>
      </c>
      <c r="I8488" s="36" t="s">
        <v>58</v>
      </c>
      <c r="J8488" s="37" t="s">
        <v>123</v>
      </c>
      <c r="K8488" s="36" t="s">
        <v>124</v>
      </c>
    </row>
    <row r="8489" spans="1:11" ht="15" customHeight="1">
      <c r="A8489" s="36" t="s">
        <v>7493</v>
      </c>
      <c r="B8489" s="36">
        <v>478912</v>
      </c>
      <c r="C8489" s="35" t="str">
        <f>VLOOKUP(B8489,'[1]EC Sales Date'!$A:$C,2,)</f>
        <v>T-shirt UT Dandadan</v>
      </c>
      <c r="D8489" s="36" t="s">
        <v>86</v>
      </c>
      <c r="E8489" s="36" t="s">
        <v>86</v>
      </c>
      <c r="F8489" s="36" t="s">
        <v>86</v>
      </c>
      <c r="G8489" s="36" t="s">
        <v>7504</v>
      </c>
      <c r="H8489" s="36" t="s">
        <v>7504</v>
      </c>
      <c r="I8489" s="36" t="s">
        <v>58</v>
      </c>
      <c r="J8489" s="37" t="s">
        <v>123</v>
      </c>
      <c r="K8489" s="36" t="s">
        <v>124</v>
      </c>
    </row>
    <row r="8490" spans="1:11" ht="15" customHeight="1">
      <c r="A8490" s="36" t="s">
        <v>7494</v>
      </c>
      <c r="B8490" s="36">
        <v>478913</v>
      </c>
      <c r="C8490" s="35" t="str">
        <f>VLOOKUP(B8490,'[1]EC Sales Date'!$A:$C,2,)</f>
        <v>T-shirt UT Dandadan</v>
      </c>
      <c r="D8490" s="36" t="s">
        <v>86</v>
      </c>
      <c r="E8490" s="36" t="s">
        <v>86</v>
      </c>
      <c r="F8490" s="36" t="s">
        <v>86</v>
      </c>
      <c r="G8490" s="36" t="s">
        <v>7504</v>
      </c>
      <c r="H8490" s="36" t="s">
        <v>7504</v>
      </c>
      <c r="I8490" s="36" t="s">
        <v>58</v>
      </c>
      <c r="J8490" s="37" t="s">
        <v>123</v>
      </c>
      <c r="K8490" s="36" t="s">
        <v>124</v>
      </c>
    </row>
    <row r="8491" spans="1:11" ht="15" customHeight="1">
      <c r="A8491" s="36" t="s">
        <v>7495</v>
      </c>
      <c r="B8491" s="36">
        <v>478914</v>
      </c>
      <c r="C8491" s="35" t="str">
        <f>VLOOKUP(B8491,'[1]EC Sales Date'!$A:$C,2,)</f>
        <v>T-shirt UT Dandadan</v>
      </c>
      <c r="D8491" s="36" t="s">
        <v>86</v>
      </c>
      <c r="E8491" s="36" t="s">
        <v>86</v>
      </c>
      <c r="F8491" s="36" t="s">
        <v>86</v>
      </c>
      <c r="G8491" s="36" t="s">
        <v>7504</v>
      </c>
      <c r="H8491" s="36" t="s">
        <v>7504</v>
      </c>
      <c r="I8491" s="36" t="s">
        <v>58</v>
      </c>
      <c r="J8491" s="37" t="s">
        <v>123</v>
      </c>
      <c r="K8491" s="36" t="s">
        <v>124</v>
      </c>
    </row>
    <row r="8492" spans="1:11" ht="15" customHeight="1">
      <c r="A8492" s="36" t="s">
        <v>10494</v>
      </c>
      <c r="B8492" s="36">
        <v>483932</v>
      </c>
      <c r="C8492" s="35" t="str">
        <f>VLOOKUP(B8492,'[1]EC Sales Date'!$A:$C,2,)</f>
        <v>T-shirt UT DANDADAN</v>
      </c>
      <c r="D8492" s="36" t="s">
        <v>86</v>
      </c>
      <c r="E8492" s="36" t="s">
        <v>86</v>
      </c>
      <c r="F8492" s="36" t="s">
        <v>86</v>
      </c>
      <c r="G8492" s="36" t="s">
        <v>7504</v>
      </c>
      <c r="H8492" s="36" t="s">
        <v>7504</v>
      </c>
      <c r="I8492" s="36" t="s">
        <v>58</v>
      </c>
      <c r="J8492" s="37" t="s">
        <v>123</v>
      </c>
      <c r="K8492" s="36" t="s">
        <v>124</v>
      </c>
    </row>
    <row r="8493" spans="1:11" ht="15" customHeight="1">
      <c r="A8493" s="36" t="s">
        <v>10495</v>
      </c>
      <c r="B8493" s="36">
        <v>484291</v>
      </c>
      <c r="C8493" s="35" t="str">
        <f>VLOOKUP(B8493,'[1]EC Sales Date'!$A:$C,2,)</f>
        <v>T-shirt UT DANDADAN</v>
      </c>
      <c r="D8493" s="36" t="s">
        <v>86</v>
      </c>
      <c r="E8493" s="36" t="s">
        <v>86</v>
      </c>
      <c r="F8493" s="36" t="s">
        <v>86</v>
      </c>
      <c r="G8493" s="36" t="s">
        <v>7504</v>
      </c>
      <c r="H8493" s="36" t="s">
        <v>7504</v>
      </c>
      <c r="I8493" s="36" t="s">
        <v>58</v>
      </c>
      <c r="J8493" s="37" t="s">
        <v>123</v>
      </c>
      <c r="K8493" s="36" t="s">
        <v>124</v>
      </c>
    </row>
    <row r="8494" spans="1:11" ht="15" customHeight="1">
      <c r="A8494" s="36" t="s">
        <v>7344</v>
      </c>
      <c r="B8494" s="36">
        <v>474433</v>
      </c>
      <c r="C8494" s="35" t="str">
        <f>VLOOKUP(B8494,'[1]EC Sales Date'!$A:$C,2,)</f>
        <v>T-shirt UT Dragon Ball DAIMA</v>
      </c>
      <c r="D8494" s="36" t="s">
        <v>86</v>
      </c>
      <c r="E8494" s="36" t="s">
        <v>86</v>
      </c>
      <c r="F8494" s="36" t="s">
        <v>86</v>
      </c>
      <c r="G8494" s="36" t="s">
        <v>7504</v>
      </c>
      <c r="H8494" s="36" t="s">
        <v>7504</v>
      </c>
      <c r="I8494" s="36" t="s">
        <v>58</v>
      </c>
      <c r="J8494" s="37" t="s">
        <v>123</v>
      </c>
      <c r="K8494" s="36" t="s">
        <v>124</v>
      </c>
    </row>
    <row r="8495" spans="1:11" ht="15" customHeight="1">
      <c r="A8495" s="36" t="s">
        <v>7345</v>
      </c>
      <c r="B8495" s="36">
        <v>478915</v>
      </c>
      <c r="C8495" s="35" t="str">
        <f>VLOOKUP(B8495,'[1]EC Sales Date'!$A:$C,2,)</f>
        <v>T-shirt UT Dragon Ball DAIMA</v>
      </c>
      <c r="D8495" s="36" t="s">
        <v>86</v>
      </c>
      <c r="E8495" s="36" t="s">
        <v>86</v>
      </c>
      <c r="F8495" s="36" t="s">
        <v>86</v>
      </c>
      <c r="G8495" s="36" t="s">
        <v>7504</v>
      </c>
      <c r="H8495" s="36" t="s">
        <v>7504</v>
      </c>
      <c r="I8495" s="36" t="s">
        <v>58</v>
      </c>
      <c r="J8495" s="37" t="s">
        <v>123</v>
      </c>
      <c r="K8495" s="36" t="s">
        <v>124</v>
      </c>
    </row>
    <row r="8496" spans="1:11" ht="15" customHeight="1">
      <c r="A8496" s="36" t="s">
        <v>7346</v>
      </c>
      <c r="B8496" s="36">
        <v>478916</v>
      </c>
      <c r="C8496" s="35" t="str">
        <f>VLOOKUP(B8496,'[1]EC Sales Date'!$A:$C,2,)</f>
        <v>T-shirt UT Dragon Ball DAIMA</v>
      </c>
      <c r="D8496" s="36" t="s">
        <v>86</v>
      </c>
      <c r="E8496" s="36" t="s">
        <v>86</v>
      </c>
      <c r="F8496" s="36" t="s">
        <v>86</v>
      </c>
      <c r="G8496" s="36" t="s">
        <v>7504</v>
      </c>
      <c r="H8496" s="36" t="s">
        <v>7504</v>
      </c>
      <c r="I8496" s="36" t="s">
        <v>58</v>
      </c>
      <c r="J8496" s="37" t="s">
        <v>123</v>
      </c>
      <c r="K8496" s="36" t="s">
        <v>124</v>
      </c>
    </row>
    <row r="8497" spans="1:11" ht="15" customHeight="1">
      <c r="A8497" s="36" t="s">
        <v>7347</v>
      </c>
      <c r="B8497" s="36">
        <v>478917</v>
      </c>
      <c r="C8497" s="35" t="str">
        <f>VLOOKUP(B8497,'[1]EC Sales Date'!$A:$C,2,)</f>
        <v>T-shirt UT Dragon Ball DAIMA</v>
      </c>
      <c r="D8497" s="36" t="s">
        <v>86</v>
      </c>
      <c r="E8497" s="36" t="s">
        <v>86</v>
      </c>
      <c r="F8497" s="36" t="s">
        <v>86</v>
      </c>
      <c r="G8497" s="36" t="s">
        <v>7504</v>
      </c>
      <c r="H8497" s="36" t="s">
        <v>7504</v>
      </c>
      <c r="I8497" s="36" t="s">
        <v>58</v>
      </c>
      <c r="J8497" s="37" t="s">
        <v>123</v>
      </c>
      <c r="K8497" s="36" t="s">
        <v>124</v>
      </c>
    </row>
    <row r="8498" spans="1:11" ht="15" customHeight="1">
      <c r="A8498" s="36" t="s">
        <v>10496</v>
      </c>
      <c r="B8498" s="36">
        <v>474435</v>
      </c>
      <c r="C8498" s="35" t="str">
        <f>VLOOKUP(B8498,'[1]EC Sales Date'!$A:$C,2,)</f>
        <v>T-Shirt UT SF Anime (Evangelion)</v>
      </c>
      <c r="D8498" s="36" t="s">
        <v>86</v>
      </c>
      <c r="E8498" s="36" t="s">
        <v>86</v>
      </c>
      <c r="F8498" s="36" t="s">
        <v>86</v>
      </c>
      <c r="G8498" s="36" t="s">
        <v>7504</v>
      </c>
      <c r="H8498" s="36" t="s">
        <v>7504</v>
      </c>
      <c r="I8498" s="36" t="s">
        <v>296</v>
      </c>
      <c r="J8498" s="37" t="s">
        <v>123</v>
      </c>
      <c r="K8498" s="36" t="s">
        <v>2045</v>
      </c>
    </row>
    <row r="8499" spans="1:11" ht="15" customHeight="1">
      <c r="A8499" s="36" t="s">
        <v>10497</v>
      </c>
      <c r="B8499" s="36">
        <v>478489</v>
      </c>
      <c r="C8499" s="35" t="str">
        <f>VLOOKUP(B8499,'[1]EC Sales Date'!$A:$C,2,)</f>
        <v>T-Shirt UT SF Anime (Ghost In The Shell)</v>
      </c>
      <c r="D8499" s="36" t="s">
        <v>86</v>
      </c>
      <c r="E8499" s="36" t="s">
        <v>86</v>
      </c>
      <c r="F8499" s="36" t="s">
        <v>86</v>
      </c>
      <c r="G8499" s="36" t="s">
        <v>7504</v>
      </c>
      <c r="H8499" s="36" t="s">
        <v>7504</v>
      </c>
      <c r="I8499" s="36" t="s">
        <v>296</v>
      </c>
      <c r="J8499" s="37" t="s">
        <v>123</v>
      </c>
      <c r="K8499" s="36" t="s">
        <v>2045</v>
      </c>
    </row>
    <row r="8500" spans="1:11" ht="15" customHeight="1">
      <c r="A8500" s="36" t="s">
        <v>10498</v>
      </c>
      <c r="B8500" s="36">
        <v>479169</v>
      </c>
      <c r="C8500" s="35" t="str">
        <f>VLOOKUP(B8500,'[1]EC Sales Date'!$A:$C,2,)</f>
        <v>T-Shirt UT SF Anime (Evangelion)</v>
      </c>
      <c r="D8500" s="36" t="s">
        <v>86</v>
      </c>
      <c r="E8500" s="36" t="s">
        <v>86</v>
      </c>
      <c r="F8500" s="36" t="s">
        <v>86</v>
      </c>
      <c r="G8500" s="36" t="s">
        <v>7504</v>
      </c>
      <c r="H8500" s="36" t="s">
        <v>7504</v>
      </c>
      <c r="I8500" s="36" t="s">
        <v>296</v>
      </c>
      <c r="J8500" s="37" t="s">
        <v>123</v>
      </c>
      <c r="K8500" s="36" t="s">
        <v>2045</v>
      </c>
    </row>
    <row r="8501" spans="1:11" ht="15" customHeight="1">
      <c r="A8501" s="36" t="s">
        <v>10499</v>
      </c>
      <c r="B8501" s="36">
        <v>479170</v>
      </c>
      <c r="C8501" s="35" t="str">
        <f>VLOOKUP(B8501,'[1]EC Sales Date'!$A:$C,2,)</f>
        <v>T-Shirt UT SF Anime (Ghost In The Shell)</v>
      </c>
      <c r="D8501" s="36" t="s">
        <v>86</v>
      </c>
      <c r="E8501" s="36" t="s">
        <v>86</v>
      </c>
      <c r="F8501" s="36" t="s">
        <v>86</v>
      </c>
      <c r="G8501" s="36" t="s">
        <v>7504</v>
      </c>
      <c r="H8501" s="36" t="s">
        <v>7504</v>
      </c>
      <c r="I8501" s="36" t="s">
        <v>296</v>
      </c>
      <c r="J8501" s="37" t="s">
        <v>123</v>
      </c>
      <c r="K8501" s="36" t="s">
        <v>2045</v>
      </c>
    </row>
    <row r="8502" spans="1:11" ht="15" customHeight="1">
      <c r="A8502" s="36" t="s">
        <v>10500</v>
      </c>
      <c r="B8502" s="36">
        <v>474437</v>
      </c>
      <c r="C8502" s="35" t="str">
        <f>VLOOKUP(B8502,'[1]EC Sales Date'!$A:$C,2,)</f>
        <v>T-shirt UT Mobile Suit GUNDAM 45th Anniversary</v>
      </c>
      <c r="D8502" s="36" t="s">
        <v>86</v>
      </c>
      <c r="E8502" s="36" t="s">
        <v>86</v>
      </c>
      <c r="F8502" s="36" t="s">
        <v>86</v>
      </c>
      <c r="G8502" s="36" t="s">
        <v>7504</v>
      </c>
      <c r="H8502" s="36" t="s">
        <v>7504</v>
      </c>
      <c r="I8502" s="36" t="s">
        <v>58</v>
      </c>
      <c r="J8502" s="37" t="s">
        <v>123</v>
      </c>
      <c r="K8502" s="36" t="s">
        <v>124</v>
      </c>
    </row>
    <row r="8503" spans="1:11" ht="15" customHeight="1">
      <c r="A8503" s="36" t="s">
        <v>10501</v>
      </c>
      <c r="B8503" s="36">
        <v>480142</v>
      </c>
      <c r="C8503" s="35" t="str">
        <f>VLOOKUP(B8503,'[1]EC Sales Date'!$A:$C,2,)</f>
        <v>T-shirt UT Mobile Suit GUNDAM 45th Anniversary</v>
      </c>
      <c r="D8503" s="36" t="s">
        <v>86</v>
      </c>
      <c r="E8503" s="36" t="s">
        <v>86</v>
      </c>
      <c r="F8503" s="36" t="s">
        <v>86</v>
      </c>
      <c r="G8503" s="36" t="s">
        <v>7504</v>
      </c>
      <c r="H8503" s="36" t="s">
        <v>7504</v>
      </c>
      <c r="I8503" s="36" t="s">
        <v>58</v>
      </c>
      <c r="J8503" s="37" t="s">
        <v>123</v>
      </c>
      <c r="K8503" s="36" t="s">
        <v>124</v>
      </c>
    </row>
    <row r="8504" spans="1:11" ht="15" customHeight="1">
      <c r="A8504" s="36" t="s">
        <v>10502</v>
      </c>
      <c r="B8504" s="36">
        <v>480143</v>
      </c>
      <c r="C8504" s="35" t="str">
        <f>VLOOKUP(B8504,'[1]EC Sales Date'!$A:$C,2,)</f>
        <v>T-shirt UT Mobile Suit GUNDAM 45th Anniversary</v>
      </c>
      <c r="D8504" s="36" t="s">
        <v>86</v>
      </c>
      <c r="E8504" s="36" t="s">
        <v>86</v>
      </c>
      <c r="F8504" s="36" t="s">
        <v>86</v>
      </c>
      <c r="G8504" s="36" t="s">
        <v>7504</v>
      </c>
      <c r="H8504" s="36" t="s">
        <v>7504</v>
      </c>
      <c r="I8504" s="36" t="s">
        <v>58</v>
      </c>
      <c r="J8504" s="37" t="s">
        <v>123</v>
      </c>
      <c r="K8504" s="36" t="s">
        <v>124</v>
      </c>
    </row>
    <row r="8505" spans="1:11" ht="15" customHeight="1">
      <c r="A8505" s="36" t="s">
        <v>10503</v>
      </c>
      <c r="B8505" s="36">
        <v>480144</v>
      </c>
      <c r="C8505" s="35" t="str">
        <f>VLOOKUP(B8505,'[1]EC Sales Date'!$A:$C,2,)</f>
        <v>T-shirt UT Mobile Suit GUNDAM 45th Anniversary</v>
      </c>
      <c r="D8505" s="36" t="s">
        <v>86</v>
      </c>
      <c r="E8505" s="36" t="s">
        <v>86</v>
      </c>
      <c r="F8505" s="36" t="s">
        <v>86</v>
      </c>
      <c r="G8505" s="36" t="s">
        <v>7504</v>
      </c>
      <c r="H8505" s="36" t="s">
        <v>7504</v>
      </c>
      <c r="I8505" s="36" t="s">
        <v>58</v>
      </c>
      <c r="J8505" s="37" t="s">
        <v>123</v>
      </c>
      <c r="K8505" s="36" t="s">
        <v>124</v>
      </c>
    </row>
    <row r="8506" spans="1:11" ht="15" customHeight="1">
      <c r="A8506" s="36" t="s">
        <v>10504</v>
      </c>
      <c r="B8506" s="36">
        <v>474438</v>
      </c>
      <c r="C8506" s="35" t="str">
        <f>VLOOKUP(B8506,'[1]EC Sales Date'!$A:$C,2,)</f>
        <v>T-shirt UT Demon Slayer</v>
      </c>
      <c r="D8506" s="36" t="s">
        <v>86</v>
      </c>
      <c r="E8506" s="36" t="s">
        <v>86</v>
      </c>
      <c r="F8506" s="36" t="s">
        <v>86</v>
      </c>
      <c r="G8506" s="36" t="s">
        <v>7504</v>
      </c>
      <c r="H8506" s="36" t="s">
        <v>7504</v>
      </c>
      <c r="I8506" s="36" t="s">
        <v>296</v>
      </c>
      <c r="J8506" s="37" t="s">
        <v>123</v>
      </c>
      <c r="K8506" s="36" t="s">
        <v>2045</v>
      </c>
    </row>
    <row r="8507" spans="1:11" ht="15" customHeight="1">
      <c r="A8507" s="36" t="s">
        <v>10505</v>
      </c>
      <c r="B8507" s="36">
        <v>481118</v>
      </c>
      <c r="C8507" s="35" t="str">
        <f>VLOOKUP(B8507,'[1]EC Sales Date'!$A:$C,2,)</f>
        <v>T-shirt UT Demon Slayer</v>
      </c>
      <c r="D8507" s="36" t="s">
        <v>86</v>
      </c>
      <c r="E8507" s="36" t="s">
        <v>86</v>
      </c>
      <c r="F8507" s="36" t="s">
        <v>86</v>
      </c>
      <c r="G8507" s="36" t="s">
        <v>7504</v>
      </c>
      <c r="H8507" s="36" t="s">
        <v>7504</v>
      </c>
      <c r="I8507" s="36" t="s">
        <v>296</v>
      </c>
      <c r="J8507" s="37" t="s">
        <v>123</v>
      </c>
      <c r="K8507" s="36" t="s">
        <v>2045</v>
      </c>
    </row>
    <row r="8508" spans="1:11" ht="15" customHeight="1">
      <c r="A8508" s="36" t="s">
        <v>10506</v>
      </c>
      <c r="B8508" s="36">
        <v>481119</v>
      </c>
      <c r="C8508" s="35" t="str">
        <f>VLOOKUP(B8508,'[1]EC Sales Date'!$A:$C,2,)</f>
        <v>T-shirt UT Demon Slayer</v>
      </c>
      <c r="D8508" s="36" t="s">
        <v>86</v>
      </c>
      <c r="E8508" s="36" t="s">
        <v>86</v>
      </c>
      <c r="F8508" s="36" t="s">
        <v>86</v>
      </c>
      <c r="G8508" s="36" t="s">
        <v>7504</v>
      </c>
      <c r="H8508" s="36" t="s">
        <v>7504</v>
      </c>
      <c r="I8508" s="36" t="s">
        <v>296</v>
      </c>
      <c r="J8508" s="37" t="s">
        <v>123</v>
      </c>
      <c r="K8508" s="36" t="s">
        <v>2045</v>
      </c>
    </row>
    <row r="8509" spans="1:11" ht="15" customHeight="1">
      <c r="A8509" s="36" t="s">
        <v>10507</v>
      </c>
      <c r="B8509" s="36">
        <v>481120</v>
      </c>
      <c r="C8509" s="35" t="str">
        <f>VLOOKUP(B8509,'[1]EC Sales Date'!$A:$C,2,)</f>
        <v>T-shirt UT Demon Slayer</v>
      </c>
      <c r="D8509" s="36" t="s">
        <v>86</v>
      </c>
      <c r="E8509" s="36" t="s">
        <v>86</v>
      </c>
      <c r="F8509" s="36" t="s">
        <v>86</v>
      </c>
      <c r="G8509" s="36" t="s">
        <v>7504</v>
      </c>
      <c r="H8509" s="36" t="s">
        <v>7504</v>
      </c>
      <c r="I8509" s="36" t="s">
        <v>296</v>
      </c>
      <c r="J8509" s="37" t="s">
        <v>123</v>
      </c>
      <c r="K8509" s="36" t="s">
        <v>2045</v>
      </c>
    </row>
    <row r="8510" spans="1:11" ht="15" customHeight="1">
      <c r="A8510" s="36" t="s">
        <v>10508</v>
      </c>
      <c r="B8510" s="36">
        <v>474439</v>
      </c>
      <c r="C8510" s="35" t="str">
        <f>VLOOKUP(B8510,'[1]EC Sales Date'!$A:$C,2,)</f>
        <v>T-shirt UT CHAINSAWMAN</v>
      </c>
      <c r="D8510" s="36" t="s">
        <v>86</v>
      </c>
      <c r="E8510" s="36" t="s">
        <v>86</v>
      </c>
      <c r="F8510" s="36" t="s">
        <v>86</v>
      </c>
      <c r="G8510" s="36" t="s">
        <v>7504</v>
      </c>
      <c r="H8510" s="36" t="s">
        <v>7504</v>
      </c>
      <c r="I8510" s="36" t="s">
        <v>58</v>
      </c>
      <c r="J8510" s="37" t="s">
        <v>123</v>
      </c>
      <c r="K8510" s="36" t="s">
        <v>124</v>
      </c>
    </row>
    <row r="8511" spans="1:11" ht="15" customHeight="1">
      <c r="A8511" s="36" t="s">
        <v>10509</v>
      </c>
      <c r="B8511" s="36">
        <v>485079</v>
      </c>
      <c r="C8511" s="35" t="str">
        <f>VLOOKUP(B8511,'[1]EC Sales Date'!$A:$C,2,)</f>
        <v>T-shirt UT CHAINSAWMAN</v>
      </c>
      <c r="D8511" s="36" t="s">
        <v>86</v>
      </c>
      <c r="E8511" s="36" t="s">
        <v>86</v>
      </c>
      <c r="F8511" s="36" t="s">
        <v>86</v>
      </c>
      <c r="G8511" s="36" t="s">
        <v>7504</v>
      </c>
      <c r="H8511" s="36" t="s">
        <v>7504</v>
      </c>
      <c r="I8511" s="36" t="s">
        <v>58</v>
      </c>
      <c r="J8511" s="37" t="s">
        <v>123</v>
      </c>
      <c r="K8511" s="36" t="s">
        <v>124</v>
      </c>
    </row>
    <row r="8512" spans="1:11" ht="15" customHeight="1">
      <c r="A8512" s="36" t="s">
        <v>10510</v>
      </c>
      <c r="B8512" s="36">
        <v>485080</v>
      </c>
      <c r="C8512" s="35" t="str">
        <f>VLOOKUP(B8512,'[1]EC Sales Date'!$A:$C,2,)</f>
        <v>T-shirt UT CHAINSAWMAN</v>
      </c>
      <c r="D8512" s="36" t="s">
        <v>86</v>
      </c>
      <c r="E8512" s="36" t="s">
        <v>86</v>
      </c>
      <c r="F8512" s="36" t="s">
        <v>86</v>
      </c>
      <c r="G8512" s="36" t="s">
        <v>7504</v>
      </c>
      <c r="H8512" s="36" t="s">
        <v>7504</v>
      </c>
      <c r="I8512" s="36" t="s">
        <v>58</v>
      </c>
      <c r="J8512" s="37" t="s">
        <v>123</v>
      </c>
      <c r="K8512" s="36" t="s">
        <v>124</v>
      </c>
    </row>
    <row r="8513" spans="1:11" ht="15" customHeight="1">
      <c r="A8513" s="36" t="s">
        <v>7496</v>
      </c>
      <c r="B8513" s="36">
        <v>474441</v>
      </c>
      <c r="C8513" s="35" t="str">
        <f>VLOOKUP(B8513,'[1]EC Sales Date'!$A:$C,2,)</f>
        <v>T-shirt UT Mickey Face</v>
      </c>
      <c r="D8513" s="36" t="s">
        <v>86</v>
      </c>
      <c r="E8513" s="36" t="s">
        <v>86</v>
      </c>
      <c r="F8513" s="36" t="s">
        <v>86</v>
      </c>
      <c r="G8513" s="36" t="s">
        <v>7504</v>
      </c>
      <c r="H8513" s="36" t="s">
        <v>7504</v>
      </c>
      <c r="I8513" s="36" t="s">
        <v>296</v>
      </c>
      <c r="J8513" s="37" t="s">
        <v>123</v>
      </c>
      <c r="K8513" s="36" t="s">
        <v>2045</v>
      </c>
    </row>
    <row r="8514" spans="1:11" ht="15" customHeight="1">
      <c r="A8514" s="36" t="s">
        <v>7497</v>
      </c>
      <c r="B8514" s="36">
        <v>478107</v>
      </c>
      <c r="C8514" s="35" t="str">
        <f>VLOOKUP(B8514,'[1]EC Sales Date'!$A:$C,2,)</f>
        <v>T-shirt UT Mickey Face</v>
      </c>
      <c r="D8514" s="36" t="s">
        <v>86</v>
      </c>
      <c r="E8514" s="36" t="s">
        <v>86</v>
      </c>
      <c r="F8514" s="36" t="s">
        <v>86</v>
      </c>
      <c r="G8514" s="36" t="s">
        <v>7504</v>
      </c>
      <c r="H8514" s="36" t="s">
        <v>7504</v>
      </c>
      <c r="I8514" s="36" t="s">
        <v>296</v>
      </c>
      <c r="J8514" s="37" t="s">
        <v>123</v>
      </c>
      <c r="K8514" s="36" t="s">
        <v>2045</v>
      </c>
    </row>
    <row r="8515" spans="1:11" ht="15" customHeight="1">
      <c r="A8515" s="36" t="s">
        <v>7498</v>
      </c>
      <c r="B8515" s="36">
        <v>478108</v>
      </c>
      <c r="C8515" s="35" t="str">
        <f>VLOOKUP(B8515,'[1]EC Sales Date'!$A:$C,2,)</f>
        <v>T-shirt UT Mickey Face</v>
      </c>
      <c r="D8515" s="36" t="s">
        <v>86</v>
      </c>
      <c r="E8515" s="36" t="s">
        <v>86</v>
      </c>
      <c r="F8515" s="36" t="s">
        <v>86</v>
      </c>
      <c r="G8515" s="36" t="s">
        <v>7504</v>
      </c>
      <c r="H8515" s="36" t="s">
        <v>7504</v>
      </c>
      <c r="I8515" s="36" t="s">
        <v>296</v>
      </c>
      <c r="J8515" s="37" t="s">
        <v>123</v>
      </c>
      <c r="K8515" s="36" t="s">
        <v>2045</v>
      </c>
    </row>
    <row r="8516" spans="1:11" ht="15" customHeight="1">
      <c r="A8516" s="36" t="s">
        <v>7499</v>
      </c>
      <c r="B8516" s="36">
        <v>478109</v>
      </c>
      <c r="C8516" s="35" t="str">
        <f>VLOOKUP(B8516,'[1]EC Sales Date'!$A:$C,2,)</f>
        <v>T-shirt UT Mickey Face</v>
      </c>
      <c r="D8516" s="36" t="s">
        <v>86</v>
      </c>
      <c r="E8516" s="36" t="s">
        <v>86</v>
      </c>
      <c r="F8516" s="36" t="s">
        <v>86</v>
      </c>
      <c r="G8516" s="36" t="s">
        <v>7504</v>
      </c>
      <c r="H8516" s="36" t="s">
        <v>7504</v>
      </c>
      <c r="I8516" s="36" t="s">
        <v>296</v>
      </c>
      <c r="J8516" s="37" t="s">
        <v>123</v>
      </c>
      <c r="K8516" s="36" t="s">
        <v>2045</v>
      </c>
    </row>
    <row r="8517" spans="1:11" ht="15" customHeight="1">
      <c r="A8517" s="36" t="s">
        <v>7500</v>
      </c>
      <c r="B8517" s="36">
        <v>478111</v>
      </c>
      <c r="C8517" s="35" t="str">
        <f>VLOOKUP(B8517,'[1]EC Sales Date'!$A:$C,2,)</f>
        <v>T-shirt UT Mickey Face</v>
      </c>
      <c r="D8517" s="36" t="s">
        <v>86</v>
      </c>
      <c r="E8517" s="36" t="s">
        <v>86</v>
      </c>
      <c r="F8517" s="36" t="s">
        <v>86</v>
      </c>
      <c r="G8517" s="36" t="s">
        <v>7504</v>
      </c>
      <c r="H8517" s="36" t="s">
        <v>7504</v>
      </c>
      <c r="I8517" s="36" t="s">
        <v>296</v>
      </c>
      <c r="J8517" s="37" t="s">
        <v>123</v>
      </c>
      <c r="K8517" s="36" t="s">
        <v>2045</v>
      </c>
    </row>
    <row r="8518" spans="1:11" ht="15" customHeight="1">
      <c r="A8518" s="36" t="s">
        <v>10511</v>
      </c>
      <c r="B8518" s="36">
        <v>474442</v>
      </c>
      <c r="C8518" s="35" t="str">
        <f>VLOOKUP(B8518,'[1]EC Sales Date'!$A:$C,2,)</f>
        <v>T-shirt UT Disney In Blue</v>
      </c>
      <c r="D8518" s="36" t="s">
        <v>86</v>
      </c>
      <c r="E8518" s="36" t="s">
        <v>86</v>
      </c>
      <c r="F8518" s="36" t="s">
        <v>57</v>
      </c>
      <c r="G8518" s="36" t="s">
        <v>7504</v>
      </c>
      <c r="H8518" s="36" t="s">
        <v>7504</v>
      </c>
      <c r="I8518" s="36" t="s">
        <v>58</v>
      </c>
      <c r="J8518" s="37" t="s">
        <v>123</v>
      </c>
      <c r="K8518" s="36" t="s">
        <v>124</v>
      </c>
    </row>
    <row r="8519" spans="1:11" ht="15" customHeight="1">
      <c r="A8519" s="36" t="s">
        <v>10512</v>
      </c>
      <c r="B8519" s="36">
        <v>480139</v>
      </c>
      <c r="C8519" s="35" t="str">
        <f>VLOOKUP(B8519,'[1]EC Sales Date'!$A:$C,2,)</f>
        <v>T-shirt UT Disney In Blue</v>
      </c>
      <c r="D8519" s="36" t="s">
        <v>86</v>
      </c>
      <c r="E8519" s="36" t="s">
        <v>86</v>
      </c>
      <c r="F8519" s="36" t="s">
        <v>57</v>
      </c>
      <c r="G8519" s="36" t="s">
        <v>7504</v>
      </c>
      <c r="H8519" s="36" t="s">
        <v>7504</v>
      </c>
      <c r="I8519" s="36" t="s">
        <v>58</v>
      </c>
      <c r="J8519" s="37" t="s">
        <v>123</v>
      </c>
      <c r="K8519" s="36" t="s">
        <v>124</v>
      </c>
    </row>
    <row r="8520" spans="1:11" ht="15" customHeight="1">
      <c r="A8520" s="36" t="s">
        <v>10513</v>
      </c>
      <c r="B8520" s="36">
        <v>480140</v>
      </c>
      <c r="C8520" s="35" t="str">
        <f>VLOOKUP(B8520,'[1]EC Sales Date'!$A:$C,2,)</f>
        <v>T-shirt UT Disney In Blue</v>
      </c>
      <c r="D8520" s="36" t="s">
        <v>86</v>
      </c>
      <c r="E8520" s="36" t="s">
        <v>86</v>
      </c>
      <c r="F8520" s="36" t="s">
        <v>57</v>
      </c>
      <c r="G8520" s="36" t="s">
        <v>7504</v>
      </c>
      <c r="H8520" s="36" t="s">
        <v>7504</v>
      </c>
      <c r="I8520" s="36" t="s">
        <v>58</v>
      </c>
      <c r="J8520" s="37" t="s">
        <v>123</v>
      </c>
      <c r="K8520" s="36" t="s">
        <v>124</v>
      </c>
    </row>
    <row r="8521" spans="1:11" ht="15" customHeight="1">
      <c r="A8521" s="36" t="s">
        <v>10514</v>
      </c>
      <c r="B8521" s="36">
        <v>480141</v>
      </c>
      <c r="C8521" s="35" t="str">
        <f>VLOOKUP(B8521,'[1]EC Sales Date'!$A:$C,2,)</f>
        <v>T-shirt UT Disney In Blue</v>
      </c>
      <c r="D8521" s="36" t="s">
        <v>86</v>
      </c>
      <c r="E8521" s="36" t="s">
        <v>86</v>
      </c>
      <c r="F8521" s="36" t="s">
        <v>57</v>
      </c>
      <c r="G8521" s="36" t="s">
        <v>7504</v>
      </c>
      <c r="H8521" s="36" t="s">
        <v>7504</v>
      </c>
      <c r="I8521" s="36" t="s">
        <v>58</v>
      </c>
      <c r="J8521" s="37" t="s">
        <v>123</v>
      </c>
      <c r="K8521" s="36" t="s">
        <v>124</v>
      </c>
    </row>
    <row r="8522" spans="1:11" ht="15" customHeight="1">
      <c r="A8522" s="36" t="s">
        <v>10515</v>
      </c>
      <c r="B8522" s="36">
        <v>474444</v>
      </c>
      <c r="C8522" s="35" t="str">
        <f>VLOOKUP(B8522,'[1]EC Sales Date'!$A:$C,2,)</f>
        <v>T-shirt UT TOY STORY 30th</v>
      </c>
      <c r="D8522" s="36" t="s">
        <v>86</v>
      </c>
      <c r="E8522" s="36" t="s">
        <v>86</v>
      </c>
      <c r="F8522" s="36" t="s">
        <v>86</v>
      </c>
      <c r="G8522" s="36" t="s">
        <v>7504</v>
      </c>
      <c r="H8522" s="36" t="s">
        <v>7504</v>
      </c>
      <c r="I8522" s="36" t="s">
        <v>58</v>
      </c>
      <c r="J8522" s="37" t="s">
        <v>123</v>
      </c>
      <c r="K8522" s="36" t="s">
        <v>124</v>
      </c>
    </row>
    <row r="8523" spans="1:11" ht="15" customHeight="1">
      <c r="A8523" s="36" t="s">
        <v>10516</v>
      </c>
      <c r="B8523" s="36">
        <v>480931</v>
      </c>
      <c r="C8523" s="35" t="str">
        <f>VLOOKUP(B8523,'[1]EC Sales Date'!$A:$C,2,)</f>
        <v>T-shirt UT TOY STORY 30th</v>
      </c>
      <c r="D8523" s="36" t="s">
        <v>86</v>
      </c>
      <c r="E8523" s="36" t="s">
        <v>86</v>
      </c>
      <c r="F8523" s="36" t="s">
        <v>86</v>
      </c>
      <c r="G8523" s="36" t="s">
        <v>7504</v>
      </c>
      <c r="H8523" s="36" t="s">
        <v>7504</v>
      </c>
      <c r="I8523" s="36" t="s">
        <v>58</v>
      </c>
      <c r="J8523" s="37" t="s">
        <v>123</v>
      </c>
      <c r="K8523" s="36" t="s">
        <v>124</v>
      </c>
    </row>
    <row r="8524" spans="1:11" ht="15" customHeight="1">
      <c r="A8524" s="36" t="s">
        <v>10517</v>
      </c>
      <c r="B8524" s="36">
        <v>480932</v>
      </c>
      <c r="C8524" s="35" t="str">
        <f>VLOOKUP(B8524,'[1]EC Sales Date'!$A:$C,2,)</f>
        <v>T-shirt UT TOY STORY 30th</v>
      </c>
      <c r="D8524" s="36" t="s">
        <v>86</v>
      </c>
      <c r="E8524" s="36" t="s">
        <v>86</v>
      </c>
      <c r="F8524" s="36" t="s">
        <v>86</v>
      </c>
      <c r="G8524" s="36" t="s">
        <v>7504</v>
      </c>
      <c r="H8524" s="36" t="s">
        <v>7504</v>
      </c>
      <c r="I8524" s="36" t="s">
        <v>58</v>
      </c>
      <c r="J8524" s="37" t="s">
        <v>123</v>
      </c>
      <c r="K8524" s="36" t="s">
        <v>124</v>
      </c>
    </row>
    <row r="8525" spans="1:11" ht="15" customHeight="1">
      <c r="A8525" s="36" t="s">
        <v>10518</v>
      </c>
      <c r="B8525" s="36">
        <v>480933</v>
      </c>
      <c r="C8525" s="35" t="str">
        <f>VLOOKUP(B8525,'[1]EC Sales Date'!$A:$C,2,)</f>
        <v>T-shirt UT TOY STORY 30th</v>
      </c>
      <c r="D8525" s="36" t="s">
        <v>86</v>
      </c>
      <c r="E8525" s="36" t="s">
        <v>86</v>
      </c>
      <c r="F8525" s="36" t="s">
        <v>86</v>
      </c>
      <c r="G8525" s="36" t="s">
        <v>7504</v>
      </c>
      <c r="H8525" s="36" t="s">
        <v>7504</v>
      </c>
      <c r="I8525" s="36" t="s">
        <v>58</v>
      </c>
      <c r="J8525" s="37" t="s">
        <v>123</v>
      </c>
      <c r="K8525" s="36" t="s">
        <v>124</v>
      </c>
    </row>
    <row r="8526" spans="1:11" ht="15" customHeight="1">
      <c r="A8526" s="36" t="s">
        <v>7348</v>
      </c>
      <c r="B8526" s="36">
        <v>474450</v>
      </c>
      <c r="C8526" s="35" t="str">
        <f>VLOOKUP(B8526,'[1]EC Sales Date'!$A:$C,2,)</f>
        <v>T-shirt UT PEANUTS Vintage Books</v>
      </c>
      <c r="D8526" s="36" t="s">
        <v>86</v>
      </c>
      <c r="E8526" s="36" t="s">
        <v>86</v>
      </c>
      <c r="F8526" s="36" t="s">
        <v>86</v>
      </c>
      <c r="G8526" s="36" t="s">
        <v>7504</v>
      </c>
      <c r="H8526" s="36" t="s">
        <v>7504</v>
      </c>
      <c r="I8526" s="36" t="s">
        <v>58</v>
      </c>
      <c r="J8526" s="37" t="s">
        <v>123</v>
      </c>
      <c r="K8526" s="36" t="s">
        <v>124</v>
      </c>
    </row>
    <row r="8527" spans="1:11" ht="15" customHeight="1">
      <c r="A8527" s="36" t="s">
        <v>10519</v>
      </c>
      <c r="B8527" s="36">
        <v>475746</v>
      </c>
      <c r="C8527" s="35" t="str">
        <f>VLOOKUP(B8527,'[1]EC Sales Date'!$A:$C,2,)</f>
        <v>T-shirt UT POP MART</v>
      </c>
      <c r="D8527" s="36" t="s">
        <v>86</v>
      </c>
      <c r="E8527" s="36" t="s">
        <v>86</v>
      </c>
      <c r="F8527" s="36" t="s">
        <v>86</v>
      </c>
      <c r="G8527" s="36" t="s">
        <v>7504</v>
      </c>
      <c r="H8527" s="36" t="s">
        <v>7504</v>
      </c>
      <c r="I8527" s="36" t="s">
        <v>58</v>
      </c>
      <c r="J8527" s="37" t="s">
        <v>123</v>
      </c>
      <c r="K8527" s="36" t="s">
        <v>124</v>
      </c>
    </row>
    <row r="8528" spans="1:11" ht="15" customHeight="1">
      <c r="A8528" s="36" t="s">
        <v>7349</v>
      </c>
      <c r="B8528" s="36">
        <v>477811</v>
      </c>
      <c r="C8528" s="35" t="str">
        <f>VLOOKUP(B8528,'[1]EC Sales Date'!$A:$C,2,)</f>
        <v>T-shirt UT PEANUTS Vintage Books</v>
      </c>
      <c r="D8528" s="36" t="s">
        <v>86</v>
      </c>
      <c r="E8528" s="36" t="s">
        <v>86</v>
      </c>
      <c r="F8528" s="36" t="s">
        <v>86</v>
      </c>
      <c r="G8528" s="36" t="s">
        <v>7504</v>
      </c>
      <c r="H8528" s="36" t="s">
        <v>7504</v>
      </c>
      <c r="I8528" s="36" t="s">
        <v>58</v>
      </c>
      <c r="J8528" s="37" t="s">
        <v>123</v>
      </c>
      <c r="K8528" s="36" t="s">
        <v>124</v>
      </c>
    </row>
    <row r="8529" spans="1:11" ht="15" customHeight="1">
      <c r="A8529" s="36" t="s">
        <v>7350</v>
      </c>
      <c r="B8529" s="36">
        <v>477812</v>
      </c>
      <c r="C8529" s="35" t="str">
        <f>VLOOKUP(B8529,'[1]EC Sales Date'!$A:$C,2,)</f>
        <v>T-shirt UT PEANUTS Vintage Books</v>
      </c>
      <c r="D8529" s="36" t="s">
        <v>86</v>
      </c>
      <c r="E8529" s="36" t="s">
        <v>86</v>
      </c>
      <c r="F8529" s="36" t="s">
        <v>86</v>
      </c>
      <c r="G8529" s="36" t="s">
        <v>7504</v>
      </c>
      <c r="H8529" s="36" t="s">
        <v>7504</v>
      </c>
      <c r="I8529" s="36" t="s">
        <v>58</v>
      </c>
      <c r="J8529" s="37" t="s">
        <v>123</v>
      </c>
      <c r="K8529" s="36" t="s">
        <v>124</v>
      </c>
    </row>
    <row r="8530" spans="1:11" ht="15" customHeight="1">
      <c r="A8530" s="36" t="s">
        <v>7351</v>
      </c>
      <c r="B8530" s="36">
        <v>477813</v>
      </c>
      <c r="C8530" s="35" t="str">
        <f>VLOOKUP(B8530,'[1]EC Sales Date'!$A:$C,2,)</f>
        <v>T-shirt UT PEANUTS Vintage Books</v>
      </c>
      <c r="D8530" s="36" t="s">
        <v>86</v>
      </c>
      <c r="E8530" s="36" t="s">
        <v>86</v>
      </c>
      <c r="F8530" s="36" t="s">
        <v>86</v>
      </c>
      <c r="G8530" s="36" t="s">
        <v>7504</v>
      </c>
      <c r="H8530" s="36" t="s">
        <v>7504</v>
      </c>
      <c r="I8530" s="36" t="s">
        <v>58</v>
      </c>
      <c r="J8530" s="37" t="s">
        <v>123</v>
      </c>
      <c r="K8530" s="36" t="s">
        <v>124</v>
      </c>
    </row>
    <row r="8531" spans="1:11" ht="15" customHeight="1">
      <c r="A8531" s="36" t="s">
        <v>7352</v>
      </c>
      <c r="B8531" s="36">
        <v>477814</v>
      </c>
      <c r="C8531" s="35" t="str">
        <f>VLOOKUP(B8531,'[1]EC Sales Date'!$A:$C,2,)</f>
        <v>T-shirt UT PEANUTS Vintage Books</v>
      </c>
      <c r="D8531" s="36" t="s">
        <v>86</v>
      </c>
      <c r="E8531" s="36" t="s">
        <v>86</v>
      </c>
      <c r="F8531" s="36" t="s">
        <v>86</v>
      </c>
      <c r="G8531" s="36" t="s">
        <v>7504</v>
      </c>
      <c r="H8531" s="36" t="s">
        <v>7504</v>
      </c>
      <c r="I8531" s="36" t="s">
        <v>58</v>
      </c>
      <c r="J8531" s="37" t="s">
        <v>123</v>
      </c>
      <c r="K8531" s="36" t="s">
        <v>124</v>
      </c>
    </row>
    <row r="8532" spans="1:11" ht="15" customHeight="1">
      <c r="A8532" s="36" t="s">
        <v>7353</v>
      </c>
      <c r="B8532" s="36">
        <v>477815</v>
      </c>
      <c r="C8532" s="35" t="str">
        <f>VLOOKUP(B8532,'[1]EC Sales Date'!$A:$C,2,)</f>
        <v>T-shirt UT PEANUTS Vintage Books</v>
      </c>
      <c r="D8532" s="36" t="s">
        <v>86</v>
      </c>
      <c r="E8532" s="36" t="s">
        <v>86</v>
      </c>
      <c r="F8532" s="36" t="s">
        <v>86</v>
      </c>
      <c r="G8532" s="36" t="s">
        <v>7504</v>
      </c>
      <c r="H8532" s="36" t="s">
        <v>7504</v>
      </c>
      <c r="I8532" s="36" t="s">
        <v>58</v>
      </c>
      <c r="J8532" s="37" t="s">
        <v>123</v>
      </c>
      <c r="K8532" s="36" t="s">
        <v>124</v>
      </c>
    </row>
    <row r="8533" spans="1:11" ht="15" customHeight="1">
      <c r="A8533" s="36" t="s">
        <v>10520</v>
      </c>
      <c r="B8533" s="36">
        <v>477816</v>
      </c>
      <c r="C8533" s="35" t="str">
        <f>VLOOKUP(B8533,'[1]EC Sales Date'!$A:$C,2,)</f>
        <v>T-shirt UT POP MART</v>
      </c>
      <c r="D8533" s="36" t="s">
        <v>86</v>
      </c>
      <c r="E8533" s="36" t="s">
        <v>86</v>
      </c>
      <c r="F8533" s="36" t="s">
        <v>86</v>
      </c>
      <c r="G8533" s="36" t="s">
        <v>7504</v>
      </c>
      <c r="H8533" s="36" t="s">
        <v>7504</v>
      </c>
      <c r="I8533" s="36" t="s">
        <v>58</v>
      </c>
      <c r="J8533" s="37" t="s">
        <v>123</v>
      </c>
      <c r="K8533" s="36" t="s">
        <v>124</v>
      </c>
    </row>
    <row r="8534" spans="1:11" ht="15" customHeight="1">
      <c r="A8534" s="36" t="s">
        <v>10521</v>
      </c>
      <c r="B8534" s="36">
        <v>477817</v>
      </c>
      <c r="C8534" s="35" t="str">
        <f>VLOOKUP(B8534,'[1]EC Sales Date'!$A:$C,2,)</f>
        <v>T-shirt UT POP MART</v>
      </c>
      <c r="D8534" s="36" t="s">
        <v>86</v>
      </c>
      <c r="E8534" s="36" t="s">
        <v>86</v>
      </c>
      <c r="F8534" s="36" t="s">
        <v>86</v>
      </c>
      <c r="G8534" s="36" t="s">
        <v>7504</v>
      </c>
      <c r="H8534" s="36" t="s">
        <v>7504</v>
      </c>
      <c r="I8534" s="36" t="s">
        <v>58</v>
      </c>
      <c r="J8534" s="37" t="s">
        <v>123</v>
      </c>
      <c r="K8534" s="36" t="s">
        <v>124</v>
      </c>
    </row>
    <row r="8535" spans="1:11" ht="15" customHeight="1">
      <c r="A8535" s="36" t="s">
        <v>10522</v>
      </c>
      <c r="B8535" s="36">
        <v>477818</v>
      </c>
      <c r="C8535" s="35" t="str">
        <f>VLOOKUP(B8535,'[1]EC Sales Date'!$A:$C,2,)</f>
        <v>Pyjama en lin mélangé</v>
      </c>
      <c r="D8535" s="36" t="s">
        <v>86</v>
      </c>
      <c r="E8535" s="36" t="s">
        <v>86</v>
      </c>
      <c r="F8535" s="36" t="s">
        <v>86</v>
      </c>
      <c r="G8535" s="36" t="s">
        <v>7504</v>
      </c>
      <c r="H8535" s="36" t="s">
        <v>7504</v>
      </c>
      <c r="I8535" s="36" t="s">
        <v>58</v>
      </c>
      <c r="J8535" s="37" t="s">
        <v>123</v>
      </c>
      <c r="K8535" s="36" t="s">
        <v>124</v>
      </c>
    </row>
    <row r="8536" spans="1:11" ht="15" customHeight="1">
      <c r="A8536" s="36" t="s">
        <v>7354</v>
      </c>
      <c r="B8536" s="36">
        <v>474451</v>
      </c>
      <c r="C8536" s="35" t="str">
        <f>VLOOKUP(B8536,'[1]EC Sales Date'!$A:$C,2,)</f>
        <v xml:space="preserve">T-shirt UT SpongeBob SquarePants Cactus Plant Flea Market </v>
      </c>
      <c r="D8536" s="36" t="s">
        <v>86</v>
      </c>
      <c r="E8536" s="36" t="s">
        <v>86</v>
      </c>
      <c r="F8536" s="36" t="s">
        <v>86</v>
      </c>
      <c r="G8536" s="36" t="s">
        <v>7504</v>
      </c>
      <c r="H8536" s="36" t="s">
        <v>7504</v>
      </c>
      <c r="I8536" s="36" t="s">
        <v>58</v>
      </c>
      <c r="J8536" s="37" t="s">
        <v>123</v>
      </c>
      <c r="K8536" s="36" t="s">
        <v>124</v>
      </c>
    </row>
    <row r="8537" spans="1:11" ht="15" customHeight="1">
      <c r="A8537" s="36" t="s">
        <v>7355</v>
      </c>
      <c r="B8537" s="36">
        <v>477913</v>
      </c>
      <c r="C8537" s="35" t="str">
        <f>VLOOKUP(B8537,'[1]EC Sales Date'!$A:$C,2,)</f>
        <v xml:space="preserve">T-shirt UT SpongeBob SquarePants Cactus Plant Flea Market </v>
      </c>
      <c r="D8537" s="36" t="s">
        <v>86</v>
      </c>
      <c r="E8537" s="36" t="s">
        <v>86</v>
      </c>
      <c r="F8537" s="36" t="s">
        <v>86</v>
      </c>
      <c r="G8537" s="36" t="s">
        <v>7504</v>
      </c>
      <c r="H8537" s="36" t="s">
        <v>7504</v>
      </c>
      <c r="I8537" s="36" t="s">
        <v>58</v>
      </c>
      <c r="J8537" s="37" t="s">
        <v>123</v>
      </c>
      <c r="K8537" s="36" t="s">
        <v>124</v>
      </c>
    </row>
    <row r="8538" spans="1:11" ht="15" customHeight="1">
      <c r="A8538" s="36" t="s">
        <v>7356</v>
      </c>
      <c r="B8538" s="36">
        <v>477914</v>
      </c>
      <c r="C8538" s="35" t="str">
        <f>VLOOKUP(B8538,'[1]EC Sales Date'!$A:$C,2,)</f>
        <v xml:space="preserve">T-shirt UT SpongeBob SquarePants Cactus Plant Flea Market </v>
      </c>
      <c r="D8538" s="36" t="s">
        <v>86</v>
      </c>
      <c r="E8538" s="36" t="s">
        <v>86</v>
      </c>
      <c r="F8538" s="36" t="s">
        <v>86</v>
      </c>
      <c r="G8538" s="36" t="s">
        <v>7504</v>
      </c>
      <c r="H8538" s="36" t="s">
        <v>7504</v>
      </c>
      <c r="I8538" s="36" t="s">
        <v>58</v>
      </c>
      <c r="J8538" s="37" t="s">
        <v>123</v>
      </c>
      <c r="K8538" s="36" t="s">
        <v>124</v>
      </c>
    </row>
    <row r="8539" spans="1:11" ht="15" customHeight="1">
      <c r="A8539" s="36" t="s">
        <v>7357</v>
      </c>
      <c r="B8539" s="36">
        <v>477915</v>
      </c>
      <c r="C8539" s="35" t="str">
        <f>VLOOKUP(B8539,'[1]EC Sales Date'!$A:$C,2,)</f>
        <v xml:space="preserve">T-shirt UT SpongeBob SquarePants Cactus Plant Flea Market </v>
      </c>
      <c r="D8539" s="36" t="s">
        <v>86</v>
      </c>
      <c r="E8539" s="36" t="s">
        <v>86</v>
      </c>
      <c r="F8539" s="36" t="s">
        <v>86</v>
      </c>
      <c r="G8539" s="36" t="s">
        <v>7504</v>
      </c>
      <c r="H8539" s="36" t="s">
        <v>7504</v>
      </c>
      <c r="I8539" s="36" t="s">
        <v>58</v>
      </c>
      <c r="J8539" s="37" t="s">
        <v>123</v>
      </c>
      <c r="K8539" s="36" t="s">
        <v>124</v>
      </c>
    </row>
    <row r="8540" spans="1:11" ht="15" customHeight="1">
      <c r="A8540" s="36" t="s">
        <v>10523</v>
      </c>
      <c r="B8540" s="36">
        <v>474453</v>
      </c>
      <c r="C8540" s="35" t="e">
        <f>VLOOKUP(B8540,'[1]EC Sales Date'!$A:$C,2,)</f>
        <v>#N/A</v>
      </c>
      <c r="D8540" s="36" t="s">
        <v>86</v>
      </c>
      <c r="E8540" s="36" t="s">
        <v>86</v>
      </c>
      <c r="F8540" s="36" t="s">
        <v>86</v>
      </c>
      <c r="G8540" s="36" t="s">
        <v>7504</v>
      </c>
      <c r="H8540" s="36" t="s">
        <v>7504</v>
      </c>
      <c r="I8540" s="36" t="s">
        <v>58</v>
      </c>
      <c r="J8540" s="37" t="s">
        <v>123</v>
      </c>
      <c r="K8540" s="36" t="s">
        <v>124</v>
      </c>
    </row>
    <row r="8541" spans="1:11" ht="15" customHeight="1">
      <c r="A8541" s="36" t="s">
        <v>10524</v>
      </c>
      <c r="B8541" s="36">
        <v>481266</v>
      </c>
      <c r="C8541" s="35" t="e">
        <f>VLOOKUP(B8541,'[1]EC Sales Date'!$A:$C,2,)</f>
        <v>#N/A</v>
      </c>
      <c r="D8541" s="36" t="s">
        <v>86</v>
      </c>
      <c r="E8541" s="36" t="s">
        <v>86</v>
      </c>
      <c r="F8541" s="36" t="s">
        <v>86</v>
      </c>
      <c r="G8541" s="36" t="s">
        <v>7504</v>
      </c>
      <c r="H8541" s="36" t="s">
        <v>7504</v>
      </c>
      <c r="I8541" s="36" t="s">
        <v>58</v>
      </c>
      <c r="J8541" s="37" t="s">
        <v>123</v>
      </c>
      <c r="K8541" s="36" t="s">
        <v>124</v>
      </c>
    </row>
    <row r="8542" spans="1:11" ht="15" customHeight="1">
      <c r="A8542" s="36" t="s">
        <v>10525</v>
      </c>
      <c r="B8542" s="36">
        <v>474456</v>
      </c>
      <c r="C8542" s="35" t="str">
        <f>VLOOKUP(B8542,'[1]EC Sales Date'!$A:$C,2,)</f>
        <v>T-Shirt UT Curated by Tate</v>
      </c>
      <c r="D8542" s="36" t="s">
        <v>86</v>
      </c>
      <c r="E8542" s="36" t="s">
        <v>86</v>
      </c>
      <c r="F8542" s="36" t="s">
        <v>86</v>
      </c>
      <c r="G8542" s="36" t="s">
        <v>7504</v>
      </c>
      <c r="H8542" s="36" t="s">
        <v>7504</v>
      </c>
      <c r="I8542" s="36" t="s">
        <v>296</v>
      </c>
      <c r="J8542" s="37" t="s">
        <v>123</v>
      </c>
      <c r="K8542" s="36" t="s">
        <v>2045</v>
      </c>
    </row>
    <row r="8543" spans="1:11" ht="15" customHeight="1">
      <c r="A8543" s="36" t="s">
        <v>10526</v>
      </c>
      <c r="B8543" s="36">
        <v>477527</v>
      </c>
      <c r="C8543" s="35" t="str">
        <f>VLOOKUP(B8543,'[1]EC Sales Date'!$A:$C,2,)</f>
        <v>T-Shirt UT Curated by Tate</v>
      </c>
      <c r="D8543" s="36" t="s">
        <v>86</v>
      </c>
      <c r="E8543" s="36" t="s">
        <v>86</v>
      </c>
      <c r="F8543" s="36" t="s">
        <v>86</v>
      </c>
      <c r="G8543" s="36" t="s">
        <v>7504</v>
      </c>
      <c r="H8543" s="36" t="s">
        <v>7504</v>
      </c>
      <c r="I8543" s="36" t="s">
        <v>296</v>
      </c>
      <c r="J8543" s="37" t="s">
        <v>123</v>
      </c>
      <c r="K8543" s="36" t="s">
        <v>2045</v>
      </c>
    </row>
    <row r="8544" spans="1:11" ht="15" customHeight="1">
      <c r="A8544" s="36" t="s">
        <v>10527</v>
      </c>
      <c r="B8544" s="36">
        <v>477528</v>
      </c>
      <c r="C8544" s="35" t="str">
        <f>VLOOKUP(B8544,'[1]EC Sales Date'!$A:$C,2,)</f>
        <v>T-Shirt UT Curated by Tate</v>
      </c>
      <c r="D8544" s="36" t="s">
        <v>86</v>
      </c>
      <c r="E8544" s="36" t="s">
        <v>86</v>
      </c>
      <c r="F8544" s="36" t="s">
        <v>86</v>
      </c>
      <c r="G8544" s="36" t="s">
        <v>7504</v>
      </c>
      <c r="H8544" s="36" t="s">
        <v>7504</v>
      </c>
      <c r="I8544" s="36" t="s">
        <v>296</v>
      </c>
      <c r="J8544" s="37" t="s">
        <v>123</v>
      </c>
      <c r="K8544" s="36" t="s">
        <v>2045</v>
      </c>
    </row>
    <row r="8545" spans="1:11" ht="15" customHeight="1">
      <c r="A8545" s="36" t="s">
        <v>10528</v>
      </c>
      <c r="B8545" s="36">
        <v>477529</v>
      </c>
      <c r="C8545" s="35" t="str">
        <f>VLOOKUP(B8545,'[1]EC Sales Date'!$A:$C,2,)</f>
        <v>T-Shirt UT Curated by Tate</v>
      </c>
      <c r="D8545" s="36" t="s">
        <v>86</v>
      </c>
      <c r="E8545" s="36" t="s">
        <v>86</v>
      </c>
      <c r="F8545" s="36" t="s">
        <v>86</v>
      </c>
      <c r="G8545" s="36" t="s">
        <v>7504</v>
      </c>
      <c r="H8545" s="36" t="s">
        <v>7504</v>
      </c>
      <c r="I8545" s="36" t="s">
        <v>296</v>
      </c>
      <c r="J8545" s="37" t="s">
        <v>123</v>
      </c>
      <c r="K8545" s="36" t="s">
        <v>2045</v>
      </c>
    </row>
    <row r="8546" spans="1:11" ht="15" customHeight="1">
      <c r="A8546" s="36" t="s">
        <v>10529</v>
      </c>
      <c r="B8546" s="36">
        <v>474457</v>
      </c>
      <c r="C8546" s="35" t="str">
        <f>VLOOKUP(B8546,'[1]EC Sales Date'!$A:$C,2,)</f>
        <v>T-shirt UT Doraemon meets the Louvre</v>
      </c>
      <c r="D8546" s="36" t="s">
        <v>86</v>
      </c>
      <c r="E8546" s="36" t="s">
        <v>86</v>
      </c>
      <c r="F8546" s="36" t="s">
        <v>86</v>
      </c>
      <c r="G8546" s="36" t="s">
        <v>7504</v>
      </c>
      <c r="H8546" s="36" t="s">
        <v>7504</v>
      </c>
      <c r="I8546" s="36" t="s">
        <v>296</v>
      </c>
      <c r="J8546" s="37" t="s">
        <v>123</v>
      </c>
      <c r="K8546" s="36" t="s">
        <v>2045</v>
      </c>
    </row>
    <row r="8547" spans="1:11" ht="15" customHeight="1">
      <c r="A8547" s="36" t="s">
        <v>10530</v>
      </c>
      <c r="B8547" s="36">
        <v>480134</v>
      </c>
      <c r="C8547" s="35" t="str">
        <f>VLOOKUP(B8547,'[1]EC Sales Date'!$A:$C,2,)</f>
        <v>T-shirt UT Doraemon meets the Louvre</v>
      </c>
      <c r="D8547" s="36" t="s">
        <v>86</v>
      </c>
      <c r="E8547" s="36" t="s">
        <v>86</v>
      </c>
      <c r="F8547" s="36" t="s">
        <v>86</v>
      </c>
      <c r="G8547" s="36" t="s">
        <v>7504</v>
      </c>
      <c r="H8547" s="36" t="s">
        <v>7504</v>
      </c>
      <c r="I8547" s="36" t="s">
        <v>296</v>
      </c>
      <c r="J8547" s="37" t="s">
        <v>123</v>
      </c>
      <c r="K8547" s="36" t="s">
        <v>2045</v>
      </c>
    </row>
    <row r="8548" spans="1:11" ht="15" customHeight="1">
      <c r="A8548" s="36" t="s">
        <v>10531</v>
      </c>
      <c r="B8548" s="36">
        <v>480135</v>
      </c>
      <c r="C8548" s="35" t="str">
        <f>VLOOKUP(B8548,'[1]EC Sales Date'!$A:$C,2,)</f>
        <v>T-shirt UT Doraemon meets the Louvre</v>
      </c>
      <c r="D8548" s="36" t="s">
        <v>86</v>
      </c>
      <c r="E8548" s="36" t="s">
        <v>86</v>
      </c>
      <c r="F8548" s="36" t="s">
        <v>86</v>
      </c>
      <c r="G8548" s="36" t="s">
        <v>7504</v>
      </c>
      <c r="H8548" s="36" t="s">
        <v>7504</v>
      </c>
      <c r="I8548" s="36" t="s">
        <v>296</v>
      </c>
      <c r="J8548" s="37" t="s">
        <v>123</v>
      </c>
      <c r="K8548" s="36" t="s">
        <v>2045</v>
      </c>
    </row>
    <row r="8549" spans="1:11" ht="15" customHeight="1">
      <c r="A8549" s="36" t="s">
        <v>10532</v>
      </c>
      <c r="B8549" s="36">
        <v>480136</v>
      </c>
      <c r="C8549" s="35" t="str">
        <f>VLOOKUP(B8549,'[1]EC Sales Date'!$A:$C,2,)</f>
        <v>T-shirt UT Doraemon meets the Louvre</v>
      </c>
      <c r="D8549" s="36" t="s">
        <v>86</v>
      </c>
      <c r="E8549" s="36" t="s">
        <v>86</v>
      </c>
      <c r="F8549" s="36" t="s">
        <v>86</v>
      </c>
      <c r="G8549" s="36" t="s">
        <v>7504</v>
      </c>
      <c r="H8549" s="36" t="s">
        <v>7504</v>
      </c>
      <c r="I8549" s="36" t="s">
        <v>296</v>
      </c>
      <c r="J8549" s="37" t="s">
        <v>123</v>
      </c>
      <c r="K8549" s="36" t="s">
        <v>2045</v>
      </c>
    </row>
    <row r="8550" spans="1:11" ht="15" customHeight="1">
      <c r="A8550" s="36" t="s">
        <v>10533</v>
      </c>
      <c r="B8550" s="36">
        <v>480136</v>
      </c>
      <c r="C8550" s="35" t="str">
        <f>VLOOKUP(B8550,'[1]EC Sales Date'!$A:$C,2,)</f>
        <v>T-shirt UT Doraemon meets the Louvre</v>
      </c>
      <c r="D8550" s="36" t="s">
        <v>57</v>
      </c>
      <c r="E8550" s="36" t="s">
        <v>57</v>
      </c>
      <c r="F8550" s="36" t="s">
        <v>57</v>
      </c>
      <c r="G8550" s="36" t="s">
        <v>7504</v>
      </c>
      <c r="H8550" s="36" t="s">
        <v>7504</v>
      </c>
      <c r="I8550" s="36" t="s">
        <v>58</v>
      </c>
      <c r="J8550" s="37" t="s">
        <v>123</v>
      </c>
      <c r="K8550" s="36" t="s">
        <v>124</v>
      </c>
    </row>
    <row r="8551" spans="1:11" ht="15" customHeight="1">
      <c r="A8551" s="36" t="s">
        <v>7358</v>
      </c>
      <c r="B8551" s="36">
        <v>474458</v>
      </c>
      <c r="C8551" s="35" t="str">
        <f>VLOOKUP(B8551,'[1]EC Sales Date'!$A:$C,2,)</f>
        <v>T-Shirt UT Archive Ukiyo-e</v>
      </c>
      <c r="D8551" s="36" t="s">
        <v>86</v>
      </c>
      <c r="E8551" s="36" t="s">
        <v>86</v>
      </c>
      <c r="F8551" s="36" t="s">
        <v>86</v>
      </c>
      <c r="G8551" s="36" t="s">
        <v>7504</v>
      </c>
      <c r="H8551" s="36" t="s">
        <v>7504</v>
      </c>
      <c r="I8551" s="36" t="s">
        <v>58</v>
      </c>
      <c r="J8551" s="37" t="s">
        <v>123</v>
      </c>
      <c r="K8551" s="36" t="s">
        <v>124</v>
      </c>
    </row>
    <row r="8552" spans="1:11" ht="15" customHeight="1">
      <c r="A8552" s="36" t="s">
        <v>7359</v>
      </c>
      <c r="B8552" s="36">
        <v>477294</v>
      </c>
      <c r="C8552" s="35" t="str">
        <f>VLOOKUP(B8552,'[1]EC Sales Date'!$A:$C,2,)</f>
        <v>T-Shirt UT Archive Ukiyo-e</v>
      </c>
      <c r="D8552" s="36" t="s">
        <v>86</v>
      </c>
      <c r="E8552" s="36" t="s">
        <v>86</v>
      </c>
      <c r="F8552" s="36" t="s">
        <v>86</v>
      </c>
      <c r="G8552" s="36" t="s">
        <v>7504</v>
      </c>
      <c r="H8552" s="36" t="s">
        <v>7504</v>
      </c>
      <c r="I8552" s="36" t="s">
        <v>58</v>
      </c>
      <c r="J8552" s="37" t="s">
        <v>123</v>
      </c>
      <c r="K8552" s="36" t="s">
        <v>124</v>
      </c>
    </row>
    <row r="8553" spans="1:11" ht="15" customHeight="1">
      <c r="A8553" s="36" t="s">
        <v>7360</v>
      </c>
      <c r="B8553" s="36">
        <v>477295</v>
      </c>
      <c r="C8553" s="35" t="str">
        <f>VLOOKUP(B8553,'[1]EC Sales Date'!$A:$C,2,)</f>
        <v>T-Shirt UT Archive Ukiyo-e</v>
      </c>
      <c r="D8553" s="36" t="s">
        <v>86</v>
      </c>
      <c r="E8553" s="36" t="s">
        <v>86</v>
      </c>
      <c r="F8553" s="36" t="s">
        <v>86</v>
      </c>
      <c r="G8553" s="36" t="s">
        <v>7504</v>
      </c>
      <c r="H8553" s="36" t="s">
        <v>7504</v>
      </c>
      <c r="I8553" s="36" t="s">
        <v>58</v>
      </c>
      <c r="J8553" s="37" t="s">
        <v>123</v>
      </c>
      <c r="K8553" s="36" t="s">
        <v>124</v>
      </c>
    </row>
    <row r="8554" spans="1:11" ht="15" customHeight="1">
      <c r="A8554" s="36" t="s">
        <v>7361</v>
      </c>
      <c r="B8554" s="36">
        <v>477296</v>
      </c>
      <c r="C8554" s="35" t="str">
        <f>VLOOKUP(B8554,'[1]EC Sales Date'!$A:$C,2,)</f>
        <v>T-Shirt UT Archive Ukiyo-e</v>
      </c>
      <c r="D8554" s="36" t="s">
        <v>86</v>
      </c>
      <c r="E8554" s="36" t="s">
        <v>86</v>
      </c>
      <c r="F8554" s="36" t="s">
        <v>86</v>
      </c>
      <c r="G8554" s="36" t="s">
        <v>7504</v>
      </c>
      <c r="H8554" s="36" t="s">
        <v>7504</v>
      </c>
      <c r="I8554" s="36" t="s">
        <v>58</v>
      </c>
      <c r="J8554" s="37" t="s">
        <v>123</v>
      </c>
      <c r="K8554" s="36" t="s">
        <v>124</v>
      </c>
    </row>
    <row r="8555" spans="1:11" ht="15" customHeight="1">
      <c r="A8555" s="36" t="s">
        <v>7362</v>
      </c>
      <c r="B8555" s="36">
        <v>477297</v>
      </c>
      <c r="C8555" s="35" t="str">
        <f>VLOOKUP(B8555,'[1]EC Sales Date'!$A:$C,2,)</f>
        <v>T-Shirt UT Archive Ukiyo-e</v>
      </c>
      <c r="D8555" s="36" t="s">
        <v>57</v>
      </c>
      <c r="E8555" s="36" t="s">
        <v>57</v>
      </c>
      <c r="F8555" s="36" t="s">
        <v>57</v>
      </c>
      <c r="G8555" s="36" t="s">
        <v>7504</v>
      </c>
      <c r="H8555" s="36" t="s">
        <v>7504</v>
      </c>
      <c r="I8555" s="36" t="s">
        <v>58</v>
      </c>
      <c r="J8555" s="37" t="s">
        <v>123</v>
      </c>
      <c r="K8555" s="36" t="s">
        <v>124</v>
      </c>
    </row>
    <row r="8556" spans="1:11" ht="15" customHeight="1">
      <c r="A8556" s="36" t="s">
        <v>7363</v>
      </c>
      <c r="B8556" s="36">
        <v>477298</v>
      </c>
      <c r="C8556" s="35" t="str">
        <f>VLOOKUP(B8556,'[1]EC Sales Date'!$A:$C,2,)</f>
        <v>T-Shirt UT Archive Ukiyo-e</v>
      </c>
      <c r="D8556" s="36" t="s">
        <v>57</v>
      </c>
      <c r="E8556" s="36" t="s">
        <v>57</v>
      </c>
      <c r="F8556" s="36" t="s">
        <v>57</v>
      </c>
      <c r="G8556" s="36" t="s">
        <v>7504</v>
      </c>
      <c r="H8556" s="36" t="s">
        <v>7504</v>
      </c>
      <c r="I8556" s="36" t="s">
        <v>58</v>
      </c>
      <c r="J8556" s="37" t="s">
        <v>123</v>
      </c>
      <c r="K8556" s="36" t="s">
        <v>124</v>
      </c>
    </row>
    <row r="8557" spans="1:11" ht="15" customHeight="1">
      <c r="A8557" s="36" t="s">
        <v>10534</v>
      </c>
      <c r="B8557" s="36">
        <v>477794</v>
      </c>
      <c r="C8557" s="35" t="str">
        <f>VLOOKUP(B8557,'[1]EC Sales Date'!$A:$C,2,)</f>
        <v>Robe en coton à brassière intégrée AIRism</v>
      </c>
      <c r="D8557" s="36" t="s">
        <v>86</v>
      </c>
      <c r="E8557" s="36" t="s">
        <v>86</v>
      </c>
      <c r="F8557" s="36" t="s">
        <v>86</v>
      </c>
      <c r="G8557" s="36" t="s">
        <v>7504</v>
      </c>
      <c r="H8557" s="36" t="s">
        <v>7504</v>
      </c>
      <c r="I8557" s="36" t="s">
        <v>58</v>
      </c>
      <c r="J8557" s="37" t="s">
        <v>123</v>
      </c>
      <c r="K8557" s="36" t="s">
        <v>124</v>
      </c>
    </row>
    <row r="8558" spans="1:11" ht="15" customHeight="1">
      <c r="A8558" s="36" t="s">
        <v>10535</v>
      </c>
      <c r="B8558" s="36">
        <v>480939</v>
      </c>
      <c r="C8558" s="35" t="str">
        <f>VLOOKUP(B8558,'[1]EC Sales Date'!$A:$C,2,)</f>
        <v>Pantalon large plissé AirSense</v>
      </c>
      <c r="D8558" s="36" t="s">
        <v>86</v>
      </c>
      <c r="E8558" s="36" t="s">
        <v>86</v>
      </c>
      <c r="F8558" s="36" t="s">
        <v>86</v>
      </c>
      <c r="G8558" s="36" t="s">
        <v>7504</v>
      </c>
      <c r="H8558" s="36" t="s">
        <v>7504</v>
      </c>
      <c r="I8558" s="36" t="s">
        <v>58</v>
      </c>
      <c r="J8558" s="37" t="s">
        <v>123</v>
      </c>
      <c r="K8558" s="36" t="s">
        <v>124</v>
      </c>
    </row>
    <row r="8559" spans="1:11" ht="15" customHeight="1">
      <c r="A8559" s="36" t="s">
        <v>10536</v>
      </c>
      <c r="B8559" s="36">
        <v>480940</v>
      </c>
      <c r="C8559" s="35" t="str">
        <f>VLOOKUP(B8559,'[1]EC Sales Date'!$A:$C,2,)</f>
        <v>T-shirt UT PEANUTS</v>
      </c>
      <c r="D8559" s="36" t="s">
        <v>57</v>
      </c>
      <c r="E8559" s="36" t="s">
        <v>57</v>
      </c>
      <c r="F8559" s="36" t="s">
        <v>57</v>
      </c>
      <c r="G8559" s="36" t="s">
        <v>7504</v>
      </c>
      <c r="H8559" s="36" t="s">
        <v>7504</v>
      </c>
      <c r="I8559" s="36" t="s">
        <v>58</v>
      </c>
      <c r="J8559" s="37" t="s">
        <v>123</v>
      </c>
      <c r="K8559" s="36" t="s">
        <v>124</v>
      </c>
    </row>
    <row r="8560" spans="1:11" ht="15" customHeight="1">
      <c r="A8560" s="36" t="s">
        <v>10537</v>
      </c>
      <c r="B8560" s="36">
        <v>474459</v>
      </c>
      <c r="C8560" s="35" t="str">
        <f>VLOOKUP(B8560,'[1]EC Sales Date'!$A:$C,2,)</f>
        <v>T-shirt UT UTGP TATE 25th</v>
      </c>
      <c r="D8560" s="36" t="s">
        <v>86</v>
      </c>
      <c r="E8560" s="36" t="s">
        <v>86</v>
      </c>
      <c r="F8560" s="36" t="s">
        <v>86</v>
      </c>
      <c r="G8560" s="36" t="s">
        <v>7504</v>
      </c>
      <c r="H8560" s="36" t="s">
        <v>7504</v>
      </c>
      <c r="I8560" s="36" t="s">
        <v>296</v>
      </c>
      <c r="J8560" s="37" t="s">
        <v>123</v>
      </c>
      <c r="K8560" s="36" t="s">
        <v>2045</v>
      </c>
    </row>
    <row r="8561" spans="1:11" ht="15" customHeight="1">
      <c r="A8561" s="36" t="s">
        <v>10538</v>
      </c>
      <c r="B8561" s="36">
        <v>481511</v>
      </c>
      <c r="C8561" s="35" t="str">
        <f>VLOOKUP(B8561,'[1]EC Sales Date'!$A:$C,2,)</f>
        <v>T-shirt UT UTGP TATE 25th</v>
      </c>
      <c r="D8561" s="36" t="s">
        <v>86</v>
      </c>
      <c r="E8561" s="36" t="s">
        <v>86</v>
      </c>
      <c r="F8561" s="36" t="s">
        <v>86</v>
      </c>
      <c r="G8561" s="36" t="s">
        <v>7504</v>
      </c>
      <c r="H8561" s="36" t="s">
        <v>7504</v>
      </c>
      <c r="I8561" s="36" t="s">
        <v>58</v>
      </c>
      <c r="J8561" s="37" t="s">
        <v>123</v>
      </c>
      <c r="K8561" s="36" t="s">
        <v>124</v>
      </c>
    </row>
    <row r="8562" spans="1:11" ht="15" customHeight="1">
      <c r="A8562" s="36" t="s">
        <v>10539</v>
      </c>
      <c r="B8562" s="36">
        <v>481512</v>
      </c>
      <c r="C8562" s="35" t="str">
        <f>VLOOKUP(B8562,'[1]EC Sales Date'!$A:$C,2,)</f>
        <v>T-shirt UT UTGP TATE 25th</v>
      </c>
      <c r="D8562" s="36" t="s">
        <v>86</v>
      </c>
      <c r="E8562" s="36" t="s">
        <v>86</v>
      </c>
      <c r="F8562" s="36" t="s">
        <v>86</v>
      </c>
      <c r="G8562" s="36" t="s">
        <v>7504</v>
      </c>
      <c r="H8562" s="36" t="s">
        <v>7504</v>
      </c>
      <c r="I8562" s="36" t="s">
        <v>296</v>
      </c>
      <c r="J8562" s="37" t="s">
        <v>123</v>
      </c>
      <c r="K8562" s="36" t="s">
        <v>2045</v>
      </c>
    </row>
    <row r="8563" spans="1:11" ht="15" customHeight="1">
      <c r="A8563" s="36" t="s">
        <v>10540</v>
      </c>
      <c r="B8563" s="36">
        <v>481514</v>
      </c>
      <c r="C8563" s="35" t="str">
        <f>VLOOKUP(B8563,'[1]EC Sales Date'!$A:$C,2,)</f>
        <v>T-shirt UT UTGP TATE 25th</v>
      </c>
      <c r="D8563" s="36" t="s">
        <v>86</v>
      </c>
      <c r="E8563" s="36" t="s">
        <v>86</v>
      </c>
      <c r="F8563" s="36" t="s">
        <v>86</v>
      </c>
      <c r="G8563" s="36" t="s">
        <v>7504</v>
      </c>
      <c r="H8563" s="36" t="s">
        <v>7504</v>
      </c>
      <c r="I8563" s="36" t="s">
        <v>296</v>
      </c>
      <c r="J8563" s="37" t="s">
        <v>123</v>
      </c>
      <c r="K8563" s="36" t="s">
        <v>2045</v>
      </c>
    </row>
    <row r="8564" spans="1:11" ht="15" customHeight="1">
      <c r="A8564" s="36" t="s">
        <v>10541</v>
      </c>
      <c r="B8564" s="36">
        <v>481515</v>
      </c>
      <c r="C8564" s="35" t="str">
        <f>VLOOKUP(B8564,'[1]EC Sales Date'!$A:$C,2,)</f>
        <v>T-shirt UT UTGP TATE 25th</v>
      </c>
      <c r="D8564" s="36" t="s">
        <v>86</v>
      </c>
      <c r="E8564" s="36" t="s">
        <v>86</v>
      </c>
      <c r="F8564" s="36" t="s">
        <v>86</v>
      </c>
      <c r="G8564" s="36" t="s">
        <v>7504</v>
      </c>
      <c r="H8564" s="36" t="s">
        <v>7504</v>
      </c>
      <c r="I8564" s="36" t="s">
        <v>296</v>
      </c>
      <c r="J8564" s="37" t="s">
        <v>123</v>
      </c>
      <c r="K8564" s="36" t="s">
        <v>2045</v>
      </c>
    </row>
    <row r="8565" spans="1:11" ht="15" customHeight="1">
      <c r="A8565" s="36" t="s">
        <v>10542</v>
      </c>
      <c r="B8565" s="36">
        <v>479047</v>
      </c>
      <c r="C8565" s="35" t="e">
        <f>VLOOKUP(B8565,'[1]EC Sales Date'!$A:$C,2,)</f>
        <v>#N/A</v>
      </c>
      <c r="D8565" s="36" t="s">
        <v>86</v>
      </c>
      <c r="E8565" s="36" t="s">
        <v>86</v>
      </c>
      <c r="F8565" s="36" t="s">
        <v>57</v>
      </c>
      <c r="G8565" s="36" t="s">
        <v>7504</v>
      </c>
      <c r="H8565" s="36" t="s">
        <v>7504</v>
      </c>
      <c r="I8565" s="36" t="s">
        <v>58</v>
      </c>
      <c r="J8565" s="37" t="s">
        <v>123</v>
      </c>
      <c r="K8565" s="36" t="s">
        <v>124</v>
      </c>
    </row>
    <row r="8566" spans="1:11" ht="15" customHeight="1">
      <c r="A8566" s="36" t="s">
        <v>10543</v>
      </c>
      <c r="B8566" s="36">
        <v>479048</v>
      </c>
      <c r="C8566" s="35" t="e">
        <f>VLOOKUP(B8566,'[1]EC Sales Date'!$A:$C,2,)</f>
        <v>#N/A</v>
      </c>
      <c r="D8566" s="36" t="s">
        <v>86</v>
      </c>
      <c r="E8566" s="36" t="s">
        <v>86</v>
      </c>
      <c r="F8566" s="36" t="s">
        <v>86</v>
      </c>
      <c r="G8566" s="36" t="s">
        <v>7504</v>
      </c>
      <c r="H8566" s="36" t="s">
        <v>7504</v>
      </c>
      <c r="I8566" s="36" t="s">
        <v>58</v>
      </c>
      <c r="J8566" s="37" t="s">
        <v>123</v>
      </c>
      <c r="K8566" s="36" t="s">
        <v>124</v>
      </c>
    </row>
    <row r="8567" spans="1:11" ht="15" customHeight="1">
      <c r="A8567" s="36" t="s">
        <v>10544</v>
      </c>
      <c r="B8567" s="36">
        <v>479053</v>
      </c>
      <c r="C8567" s="35" t="e">
        <f>VLOOKUP(B8567,'[1]EC Sales Date'!$A:$C,2,)</f>
        <v>#N/A</v>
      </c>
      <c r="D8567" s="36" t="s">
        <v>86</v>
      </c>
      <c r="E8567" s="36" t="s">
        <v>86</v>
      </c>
      <c r="F8567" s="36" t="s">
        <v>57</v>
      </c>
      <c r="G8567" s="36" t="s">
        <v>7504</v>
      </c>
      <c r="H8567" s="36" t="s">
        <v>7504</v>
      </c>
      <c r="I8567" s="36" t="s">
        <v>58</v>
      </c>
      <c r="J8567" s="37" t="s">
        <v>123</v>
      </c>
      <c r="K8567" s="36" t="s">
        <v>124</v>
      </c>
    </row>
    <row r="8568" spans="1:11" ht="15" customHeight="1">
      <c r="A8568" s="36" t="s">
        <v>10545</v>
      </c>
      <c r="B8568" s="36">
        <v>479055</v>
      </c>
      <c r="C8568" s="35" t="e">
        <f>VLOOKUP(B8568,'[1]EC Sales Date'!$A:$C,2,)</f>
        <v>#N/A</v>
      </c>
      <c r="D8568" s="36" t="s">
        <v>86</v>
      </c>
      <c r="E8568" s="36" t="s">
        <v>86</v>
      </c>
      <c r="F8568" s="36" t="s">
        <v>57</v>
      </c>
      <c r="G8568" s="36" t="s">
        <v>7504</v>
      </c>
      <c r="H8568" s="36" t="s">
        <v>7504</v>
      </c>
      <c r="I8568" s="36" t="s">
        <v>58</v>
      </c>
      <c r="J8568" s="37" t="s">
        <v>123</v>
      </c>
      <c r="K8568" s="36" t="s">
        <v>124</v>
      </c>
    </row>
    <row r="8569" spans="1:11" ht="15" customHeight="1">
      <c r="A8569" s="36" t="s">
        <v>10546</v>
      </c>
      <c r="B8569" s="36">
        <v>479057</v>
      </c>
      <c r="C8569" s="35" t="e">
        <f>VLOOKUP(B8569,'[1]EC Sales Date'!$A:$C,2,)</f>
        <v>#N/A</v>
      </c>
      <c r="D8569" s="36" t="s">
        <v>86</v>
      </c>
      <c r="E8569" s="36" t="s">
        <v>86</v>
      </c>
      <c r="F8569" s="36" t="s">
        <v>86</v>
      </c>
      <c r="G8569" s="36" t="s">
        <v>7504</v>
      </c>
      <c r="H8569" s="36" t="s">
        <v>7504</v>
      </c>
      <c r="I8569" s="36" t="s">
        <v>58</v>
      </c>
      <c r="J8569" s="37" t="s">
        <v>123</v>
      </c>
      <c r="K8569" s="36" t="s">
        <v>124</v>
      </c>
    </row>
    <row r="8570" spans="1:11" ht="15" customHeight="1">
      <c r="A8570" s="36" t="s">
        <v>10547</v>
      </c>
      <c r="B8570" s="36">
        <v>479058</v>
      </c>
      <c r="C8570" s="35" t="e">
        <f>VLOOKUP(B8570,'[1]EC Sales Date'!$A:$C,2,)</f>
        <v>#N/A</v>
      </c>
      <c r="D8570" s="36" t="s">
        <v>86</v>
      </c>
      <c r="E8570" s="36" t="s">
        <v>86</v>
      </c>
      <c r="F8570" s="36" t="s">
        <v>86</v>
      </c>
      <c r="G8570" s="36" t="s">
        <v>7504</v>
      </c>
      <c r="H8570" s="36" t="s">
        <v>7504</v>
      </c>
      <c r="I8570" s="36" t="s">
        <v>58</v>
      </c>
      <c r="J8570" s="37" t="s">
        <v>123</v>
      </c>
      <c r="K8570" s="36" t="s">
        <v>124</v>
      </c>
    </row>
    <row r="8571" spans="1:11" ht="15" customHeight="1">
      <c r="A8571" s="36" t="s">
        <v>10548</v>
      </c>
      <c r="B8571" s="36">
        <v>479060</v>
      </c>
      <c r="C8571" s="35" t="e">
        <f>VLOOKUP(B8571,'[1]EC Sales Date'!$A:$C,2,)</f>
        <v>#N/A</v>
      </c>
      <c r="D8571" s="36" t="s">
        <v>86</v>
      </c>
      <c r="E8571" s="36" t="s">
        <v>86</v>
      </c>
      <c r="F8571" s="36" t="s">
        <v>86</v>
      </c>
      <c r="G8571" s="36" t="s">
        <v>7504</v>
      </c>
      <c r="H8571" s="36" t="s">
        <v>7504</v>
      </c>
      <c r="I8571" s="36" t="s">
        <v>58</v>
      </c>
      <c r="J8571" s="37" t="s">
        <v>123</v>
      </c>
      <c r="K8571" s="36" t="s">
        <v>124</v>
      </c>
    </row>
    <row r="8572" spans="1:11" ht="15" customHeight="1">
      <c r="A8572" s="36" t="s">
        <v>10549</v>
      </c>
      <c r="B8572" s="36">
        <v>479061</v>
      </c>
      <c r="C8572" s="35" t="e">
        <f>VLOOKUP(B8572,'[1]EC Sales Date'!$A:$C,2,)</f>
        <v>#N/A</v>
      </c>
      <c r="D8572" s="36" t="s">
        <v>86</v>
      </c>
      <c r="E8572" s="36" t="s">
        <v>86</v>
      </c>
      <c r="F8572" s="36" t="s">
        <v>86</v>
      </c>
      <c r="G8572" s="36" t="s">
        <v>7504</v>
      </c>
      <c r="H8572" s="36" t="s">
        <v>7504</v>
      </c>
      <c r="I8572" s="36" t="s">
        <v>58</v>
      </c>
      <c r="J8572" s="37" t="s">
        <v>123</v>
      </c>
      <c r="K8572" s="36" t="s">
        <v>124</v>
      </c>
    </row>
    <row r="8573" spans="1:11" ht="15" customHeight="1">
      <c r="A8573" s="36" t="s">
        <v>10550</v>
      </c>
      <c r="B8573" s="36">
        <v>479064</v>
      </c>
      <c r="C8573" s="35" t="e">
        <f>VLOOKUP(B8573,'[1]EC Sales Date'!$A:$C,2,)</f>
        <v>#N/A</v>
      </c>
      <c r="D8573" s="36" t="s">
        <v>86</v>
      </c>
      <c r="E8573" s="36" t="s">
        <v>86</v>
      </c>
      <c r="F8573" s="36" t="s">
        <v>57</v>
      </c>
      <c r="G8573" s="36" t="s">
        <v>7504</v>
      </c>
      <c r="H8573" s="36" t="s">
        <v>7504</v>
      </c>
      <c r="I8573" s="36" t="s">
        <v>58</v>
      </c>
      <c r="J8573" s="37" t="s">
        <v>123</v>
      </c>
      <c r="K8573" s="36" t="s">
        <v>124</v>
      </c>
    </row>
    <row r="8574" spans="1:11" ht="15" customHeight="1">
      <c r="A8574" s="36" t="s">
        <v>10551</v>
      </c>
      <c r="B8574" s="36">
        <v>479065</v>
      </c>
      <c r="C8574" s="35" t="e">
        <f>VLOOKUP(B8574,'[1]EC Sales Date'!$A:$C,2,)</f>
        <v>#N/A</v>
      </c>
      <c r="D8574" s="36" t="s">
        <v>86</v>
      </c>
      <c r="E8574" s="36" t="s">
        <v>86</v>
      </c>
      <c r="F8574" s="36" t="s">
        <v>57</v>
      </c>
      <c r="G8574" s="36" t="s">
        <v>7504</v>
      </c>
      <c r="H8574" s="36" t="s">
        <v>7504</v>
      </c>
      <c r="I8574" s="36" t="s">
        <v>58</v>
      </c>
      <c r="J8574" s="37" t="s">
        <v>123</v>
      </c>
      <c r="K8574" s="36" t="s">
        <v>124</v>
      </c>
    </row>
    <row r="8575" spans="1:11" ht="15" customHeight="1">
      <c r="A8575" s="36" t="s">
        <v>10552</v>
      </c>
      <c r="B8575" s="36">
        <v>479066</v>
      </c>
      <c r="C8575" s="35" t="e">
        <f>VLOOKUP(B8575,'[1]EC Sales Date'!$A:$C,2,)</f>
        <v>#N/A</v>
      </c>
      <c r="D8575" s="36" t="s">
        <v>86</v>
      </c>
      <c r="E8575" s="36" t="s">
        <v>86</v>
      </c>
      <c r="F8575" s="36" t="s">
        <v>57</v>
      </c>
      <c r="G8575" s="36" t="s">
        <v>7504</v>
      </c>
      <c r="H8575" s="36" t="s">
        <v>7504</v>
      </c>
      <c r="I8575" s="36" t="s">
        <v>58</v>
      </c>
      <c r="J8575" s="37" t="s">
        <v>123</v>
      </c>
      <c r="K8575" s="36" t="s">
        <v>124</v>
      </c>
    </row>
    <row r="8576" spans="1:11" ht="15" customHeight="1">
      <c r="A8576" s="36" t="s">
        <v>10553</v>
      </c>
      <c r="B8576" s="36">
        <v>479070</v>
      </c>
      <c r="C8576" s="35" t="e">
        <f>VLOOKUP(B8576,'[1]EC Sales Date'!$A:$C,2,)</f>
        <v>#N/A</v>
      </c>
      <c r="D8576" s="36" t="s">
        <v>86</v>
      </c>
      <c r="E8576" s="36" t="s">
        <v>86</v>
      </c>
      <c r="F8576" s="36" t="s">
        <v>57</v>
      </c>
      <c r="G8576" s="36" t="s">
        <v>7504</v>
      </c>
      <c r="H8576" s="36" t="s">
        <v>7504</v>
      </c>
      <c r="I8576" s="36" t="s">
        <v>58</v>
      </c>
      <c r="J8576" s="37" t="s">
        <v>123</v>
      </c>
      <c r="K8576" s="36" t="s">
        <v>124</v>
      </c>
    </row>
    <row r="8577" spans="1:11" ht="15" customHeight="1">
      <c r="A8577" s="36" t="s">
        <v>10554</v>
      </c>
      <c r="B8577" s="36">
        <v>479182</v>
      </c>
      <c r="C8577" s="35" t="str">
        <f>VLOOKUP(B8577,'[1]EC Sales Date'!$A:$C,2,)</f>
        <v>T-shirt PEACE FOR ALL (Pablo Picasso)</v>
      </c>
      <c r="D8577" s="36" t="s">
        <v>86</v>
      </c>
      <c r="E8577" s="36" t="s">
        <v>86</v>
      </c>
      <c r="F8577" s="36" t="s">
        <v>57</v>
      </c>
      <c r="G8577" s="36" t="s">
        <v>7504</v>
      </c>
      <c r="H8577" s="36" t="s">
        <v>7504</v>
      </c>
      <c r="I8577" s="36" t="s">
        <v>58</v>
      </c>
      <c r="J8577" s="37" t="s">
        <v>123</v>
      </c>
      <c r="K8577" s="36" t="s">
        <v>124</v>
      </c>
    </row>
    <row r="8578" spans="1:11" ht="15" customHeight="1">
      <c r="A8578" s="36" t="s">
        <v>10555</v>
      </c>
      <c r="B8578" s="36">
        <v>479183</v>
      </c>
      <c r="C8578" s="35" t="str">
        <f>VLOOKUP(B8578,'[1]EC Sales Date'!$A:$C,2,)</f>
        <v>T-shirt PEACE FOR ALL (Kashiwa Sato)</v>
      </c>
      <c r="D8578" s="36" t="s">
        <v>86</v>
      </c>
      <c r="E8578" s="36" t="s">
        <v>86</v>
      </c>
      <c r="F8578" s="36" t="s">
        <v>57</v>
      </c>
      <c r="G8578" s="36" t="s">
        <v>7504</v>
      </c>
      <c r="H8578" s="36" t="s">
        <v>7504</v>
      </c>
      <c r="I8578" s="36" t="s">
        <v>58</v>
      </c>
      <c r="J8578" s="37" t="s">
        <v>123</v>
      </c>
      <c r="K8578" s="36" t="s">
        <v>124</v>
      </c>
    </row>
    <row r="8579" spans="1:11" ht="15" customHeight="1">
      <c r="A8579" s="36" t="s">
        <v>10556</v>
      </c>
      <c r="B8579" s="36">
        <v>479184</v>
      </c>
      <c r="C8579" s="35" t="e">
        <f>VLOOKUP(B8579,'[1]EC Sales Date'!$A:$C,2,)</f>
        <v>#N/A</v>
      </c>
      <c r="D8579" s="36" t="s">
        <v>86</v>
      </c>
      <c r="E8579" s="36" t="s">
        <v>86</v>
      </c>
      <c r="F8579" s="36" t="s">
        <v>57</v>
      </c>
      <c r="G8579" s="36" t="s">
        <v>7504</v>
      </c>
      <c r="H8579" s="36" t="s">
        <v>7504</v>
      </c>
      <c r="I8579" s="36" t="s">
        <v>58</v>
      </c>
      <c r="J8579" s="37" t="s">
        <v>123</v>
      </c>
      <c r="K8579" s="36" t="s">
        <v>124</v>
      </c>
    </row>
    <row r="8580" spans="1:11" ht="15" customHeight="1">
      <c r="A8580" s="36" t="s">
        <v>10557</v>
      </c>
      <c r="B8580" s="36">
        <v>479875</v>
      </c>
      <c r="C8580" s="35" t="e">
        <f>VLOOKUP(B8580,'[1]EC Sales Date'!$A:$C,2,)</f>
        <v>#N/A</v>
      </c>
      <c r="D8580" s="36" t="s">
        <v>86</v>
      </c>
      <c r="E8580" s="36" t="s">
        <v>86</v>
      </c>
      <c r="F8580" s="36" t="s">
        <v>57</v>
      </c>
      <c r="G8580" s="36" t="s">
        <v>7504</v>
      </c>
      <c r="H8580" s="36" t="s">
        <v>7504</v>
      </c>
      <c r="I8580" s="36" t="s">
        <v>58</v>
      </c>
      <c r="J8580" s="37" t="s">
        <v>123</v>
      </c>
      <c r="K8580" s="36" t="s">
        <v>124</v>
      </c>
    </row>
    <row r="8581" spans="1:11" ht="15" customHeight="1">
      <c r="A8581" s="36" t="s">
        <v>10558</v>
      </c>
      <c r="B8581" s="36">
        <v>479877</v>
      </c>
      <c r="C8581" s="35" t="e">
        <f>VLOOKUP(B8581,'[1]EC Sales Date'!$A:$C,2,)</f>
        <v>#N/A</v>
      </c>
      <c r="D8581" s="36" t="s">
        <v>86</v>
      </c>
      <c r="E8581" s="36" t="s">
        <v>86</v>
      </c>
      <c r="F8581" s="36" t="s">
        <v>57</v>
      </c>
      <c r="G8581" s="36" t="s">
        <v>7504</v>
      </c>
      <c r="H8581" s="36" t="s">
        <v>7504</v>
      </c>
      <c r="I8581" s="36" t="s">
        <v>58</v>
      </c>
      <c r="J8581" s="37" t="s">
        <v>123</v>
      </c>
      <c r="K8581" s="36" t="s">
        <v>124</v>
      </c>
    </row>
    <row r="8582" spans="1:11" ht="15" customHeight="1">
      <c r="A8582" s="36" t="s">
        <v>10559</v>
      </c>
      <c r="B8582" s="36">
        <v>480263</v>
      </c>
      <c r="C8582" s="35" t="e">
        <f>VLOOKUP(B8582,'[1]EC Sales Date'!$A:$C,2,)</f>
        <v>#N/A</v>
      </c>
      <c r="D8582" s="36" t="s">
        <v>86</v>
      </c>
      <c r="E8582" s="36" t="s">
        <v>86</v>
      </c>
      <c r="F8582" s="36" t="s">
        <v>57</v>
      </c>
      <c r="G8582" s="36" t="s">
        <v>7504</v>
      </c>
      <c r="H8582" s="36" t="s">
        <v>7504</v>
      </c>
      <c r="I8582" s="36" t="s">
        <v>58</v>
      </c>
      <c r="J8582" s="37" t="s">
        <v>123</v>
      </c>
      <c r="K8582" s="36" t="s">
        <v>124</v>
      </c>
    </row>
    <row r="8583" spans="1:11" ht="15" customHeight="1">
      <c r="A8583" s="36" t="s">
        <v>10560</v>
      </c>
      <c r="B8583" s="36">
        <v>480814</v>
      </c>
      <c r="C8583" s="35" t="e">
        <f>VLOOKUP(B8583,'[1]EC Sales Date'!$A:$C,2,)</f>
        <v>#N/A</v>
      </c>
      <c r="D8583" s="36" t="s">
        <v>86</v>
      </c>
      <c r="E8583" s="36" t="s">
        <v>86</v>
      </c>
      <c r="F8583" s="36" t="s">
        <v>57</v>
      </c>
      <c r="G8583" s="36" t="s">
        <v>7504</v>
      </c>
      <c r="H8583" s="36" t="s">
        <v>7504</v>
      </c>
      <c r="I8583" s="36" t="s">
        <v>58</v>
      </c>
      <c r="J8583" s="37" t="s">
        <v>123</v>
      </c>
      <c r="K8583" s="36" t="s">
        <v>124</v>
      </c>
    </row>
    <row r="8584" spans="1:11" ht="15" customHeight="1">
      <c r="A8584" s="36" t="s">
        <v>10561</v>
      </c>
      <c r="B8584" s="36">
        <v>480815</v>
      </c>
      <c r="C8584" s="35" t="e">
        <f>VLOOKUP(B8584,'[1]EC Sales Date'!$A:$C,2,)</f>
        <v>#N/A</v>
      </c>
      <c r="D8584" s="36" t="s">
        <v>86</v>
      </c>
      <c r="E8584" s="36" t="s">
        <v>86</v>
      </c>
      <c r="F8584" s="36" t="s">
        <v>57</v>
      </c>
      <c r="G8584" s="36" t="s">
        <v>7504</v>
      </c>
      <c r="H8584" s="36" t="s">
        <v>7504</v>
      </c>
      <c r="I8584" s="36" t="s">
        <v>58</v>
      </c>
      <c r="J8584" s="37" t="s">
        <v>123</v>
      </c>
      <c r="K8584" s="36" t="s">
        <v>124</v>
      </c>
    </row>
    <row r="8585" spans="1:11" ht="15" customHeight="1">
      <c r="A8585" s="36" t="s">
        <v>10562</v>
      </c>
      <c r="B8585" s="36">
        <v>481930</v>
      </c>
      <c r="C8585" s="35" t="e">
        <f>VLOOKUP(B8585,'[1]EC Sales Date'!$A:$C,2,)</f>
        <v>#N/A</v>
      </c>
      <c r="D8585" s="36" t="s">
        <v>86</v>
      </c>
      <c r="E8585" s="36" t="s">
        <v>86</v>
      </c>
      <c r="F8585" s="36" t="s">
        <v>57</v>
      </c>
      <c r="G8585" s="36" t="s">
        <v>7504</v>
      </c>
      <c r="H8585" s="36" t="s">
        <v>7504</v>
      </c>
      <c r="I8585" s="36" t="s">
        <v>58</v>
      </c>
      <c r="J8585" s="37" t="s">
        <v>123</v>
      </c>
      <c r="K8585" s="36" t="s">
        <v>124</v>
      </c>
    </row>
    <row r="8586" spans="1:11" ht="15" customHeight="1">
      <c r="A8586" s="36" t="s">
        <v>10563</v>
      </c>
      <c r="B8586" s="36">
        <v>481931</v>
      </c>
      <c r="C8586" s="35" t="e">
        <f>VLOOKUP(B8586,'[1]EC Sales Date'!$A:$C,2,)</f>
        <v>#N/A</v>
      </c>
      <c r="D8586" s="36" t="s">
        <v>86</v>
      </c>
      <c r="E8586" s="36" t="s">
        <v>86</v>
      </c>
      <c r="F8586" s="36" t="s">
        <v>57</v>
      </c>
      <c r="G8586" s="36" t="s">
        <v>7504</v>
      </c>
      <c r="H8586" s="36" t="s">
        <v>7504</v>
      </c>
      <c r="I8586" s="36" t="s">
        <v>58</v>
      </c>
      <c r="J8586" s="37" t="s">
        <v>123</v>
      </c>
      <c r="K8586" s="36" t="s">
        <v>124</v>
      </c>
    </row>
    <row r="8587" spans="1:11" ht="15" customHeight="1">
      <c r="A8587" s="36" t="s">
        <v>10564</v>
      </c>
      <c r="B8587" s="36">
        <v>483732</v>
      </c>
      <c r="C8587" s="35" t="e">
        <f>VLOOKUP(B8587,'[1]EC Sales Date'!$A:$C,2,)</f>
        <v>#N/A</v>
      </c>
      <c r="D8587" s="36" t="s">
        <v>86</v>
      </c>
      <c r="E8587" s="36" t="s">
        <v>86</v>
      </c>
      <c r="F8587" s="36" t="s">
        <v>57</v>
      </c>
      <c r="G8587" s="36" t="s">
        <v>7504</v>
      </c>
      <c r="H8587" s="36" t="s">
        <v>7504</v>
      </c>
      <c r="I8587" s="36" t="s">
        <v>58</v>
      </c>
      <c r="J8587" s="37" t="s">
        <v>123</v>
      </c>
      <c r="K8587" s="36" t="s">
        <v>124</v>
      </c>
    </row>
    <row r="8588" spans="1:11" ht="15" customHeight="1">
      <c r="A8588" s="36" t="s">
        <v>10565</v>
      </c>
      <c r="B8588" s="36">
        <v>484287</v>
      </c>
      <c r="C8588" s="35" t="str">
        <f>VLOOKUP(B8588,'[1]EC Sales Date'!$A:$C,2,)</f>
        <v>T-shirt PEACE FOR ALL (Honjo)</v>
      </c>
      <c r="D8588" s="36" t="s">
        <v>86</v>
      </c>
      <c r="E8588" s="36" t="s">
        <v>86</v>
      </c>
      <c r="F8588" s="36" t="s">
        <v>57</v>
      </c>
      <c r="G8588" s="36" t="s">
        <v>7504</v>
      </c>
      <c r="H8588" s="36" t="s">
        <v>7504</v>
      </c>
      <c r="I8588" s="36" t="s">
        <v>58</v>
      </c>
      <c r="J8588" s="37" t="s">
        <v>123</v>
      </c>
      <c r="K8588" s="36" t="s">
        <v>124</v>
      </c>
    </row>
    <row r="8589" spans="1:11" ht="15" customHeight="1">
      <c r="A8589" s="36" t="s">
        <v>10566</v>
      </c>
      <c r="B8589" s="36">
        <v>474462</v>
      </c>
      <c r="C8589" s="35" t="str">
        <f>VLOOKUP(B8589,'[1]EC Sales Date'!$A:$C,2,)</f>
        <v>T-shirt UT Studio Ghibli</v>
      </c>
      <c r="D8589" s="36" t="s">
        <v>86</v>
      </c>
      <c r="E8589" s="36" t="s">
        <v>86</v>
      </c>
      <c r="F8589" s="36" t="s">
        <v>86</v>
      </c>
      <c r="G8589" s="36" t="s">
        <v>7504</v>
      </c>
      <c r="H8589" s="36" t="s">
        <v>7504</v>
      </c>
      <c r="I8589" s="36" t="s">
        <v>296</v>
      </c>
      <c r="J8589" s="37" t="s">
        <v>123</v>
      </c>
      <c r="K8589" s="36" t="s">
        <v>2045</v>
      </c>
    </row>
    <row r="8590" spans="1:11" ht="15" customHeight="1">
      <c r="A8590" s="36" t="s">
        <v>10567</v>
      </c>
      <c r="B8590" s="36">
        <v>480848</v>
      </c>
      <c r="C8590" s="35" t="str">
        <f>VLOOKUP(B8590,'[1]EC Sales Date'!$A:$C,2,)</f>
        <v>T-shirt UT Studio Ghibli</v>
      </c>
      <c r="D8590" s="36" t="s">
        <v>86</v>
      </c>
      <c r="E8590" s="36" t="s">
        <v>86</v>
      </c>
      <c r="F8590" s="36" t="s">
        <v>86</v>
      </c>
      <c r="G8590" s="36" t="s">
        <v>7504</v>
      </c>
      <c r="H8590" s="36" t="s">
        <v>7504</v>
      </c>
      <c r="I8590" s="36" t="s">
        <v>296</v>
      </c>
      <c r="J8590" s="37" t="s">
        <v>123</v>
      </c>
      <c r="K8590" s="36" t="s">
        <v>2045</v>
      </c>
    </row>
    <row r="8591" spans="1:11" ht="15" customHeight="1">
      <c r="A8591" s="36" t="s">
        <v>10568</v>
      </c>
      <c r="B8591" s="36">
        <v>480849</v>
      </c>
      <c r="C8591" s="35" t="str">
        <f>VLOOKUP(B8591,'[1]EC Sales Date'!$A:$C,2,)</f>
        <v>T-shirt UT Studio Ghibli</v>
      </c>
      <c r="D8591" s="36" t="s">
        <v>86</v>
      </c>
      <c r="E8591" s="36" t="s">
        <v>86</v>
      </c>
      <c r="F8591" s="36" t="s">
        <v>86</v>
      </c>
      <c r="G8591" s="36" t="s">
        <v>7504</v>
      </c>
      <c r="H8591" s="36" t="s">
        <v>7504</v>
      </c>
      <c r="I8591" s="36" t="s">
        <v>296</v>
      </c>
      <c r="J8591" s="37" t="s">
        <v>123</v>
      </c>
      <c r="K8591" s="36" t="s">
        <v>2045</v>
      </c>
    </row>
    <row r="8592" spans="1:11" ht="15" customHeight="1">
      <c r="A8592" s="36" t="s">
        <v>10569</v>
      </c>
      <c r="B8592" s="36">
        <v>480850</v>
      </c>
      <c r="C8592" s="35" t="str">
        <f>VLOOKUP(B8592,'[1]EC Sales Date'!$A:$C,2,)</f>
        <v>T-shirt UT Studio Ghibli</v>
      </c>
      <c r="D8592" s="36" t="s">
        <v>57</v>
      </c>
      <c r="E8592" s="36" t="s">
        <v>57</v>
      </c>
      <c r="F8592" s="36" t="s">
        <v>57</v>
      </c>
      <c r="G8592" s="36" t="s">
        <v>7504</v>
      </c>
      <c r="H8592" s="36" t="s">
        <v>7504</v>
      </c>
      <c r="I8592" s="36" t="s">
        <v>58</v>
      </c>
      <c r="J8592" s="37" t="s">
        <v>123</v>
      </c>
      <c r="K8592" s="36" t="s">
        <v>124</v>
      </c>
    </row>
    <row r="8593" spans="1:11" ht="15" customHeight="1">
      <c r="A8593" s="36" t="s">
        <v>10570</v>
      </c>
      <c r="B8593" s="36">
        <v>480851</v>
      </c>
      <c r="C8593" s="35" t="str">
        <f>VLOOKUP(B8593,'[1]EC Sales Date'!$A:$C,2,)</f>
        <v>T-shirt UT Studio Ghibli</v>
      </c>
      <c r="D8593" s="36" t="s">
        <v>86</v>
      </c>
      <c r="E8593" s="36" t="s">
        <v>86</v>
      </c>
      <c r="F8593" s="36" t="s">
        <v>86</v>
      </c>
      <c r="G8593" s="36" t="s">
        <v>7504</v>
      </c>
      <c r="H8593" s="36" t="s">
        <v>7504</v>
      </c>
      <c r="I8593" s="36" t="s">
        <v>296</v>
      </c>
      <c r="J8593" s="37" t="s">
        <v>123</v>
      </c>
      <c r="K8593" s="36" t="s">
        <v>2045</v>
      </c>
    </row>
    <row r="8594" spans="1:11" ht="15" customHeight="1">
      <c r="A8594" s="36" t="s">
        <v>10571</v>
      </c>
      <c r="B8594" s="36">
        <v>480852</v>
      </c>
      <c r="C8594" s="35" t="str">
        <f>VLOOKUP(B8594,'[1]EC Sales Date'!$A:$C,2,)</f>
        <v>T-shirt UT Studio Ghibli</v>
      </c>
      <c r="D8594" s="36" t="s">
        <v>86</v>
      </c>
      <c r="E8594" s="36" t="s">
        <v>86</v>
      </c>
      <c r="F8594" s="36" t="s">
        <v>86</v>
      </c>
      <c r="G8594" s="36" t="s">
        <v>7504</v>
      </c>
      <c r="H8594" s="36" t="s">
        <v>7504</v>
      </c>
      <c r="I8594" s="36" t="s">
        <v>296</v>
      </c>
      <c r="J8594" s="37" t="s">
        <v>123</v>
      </c>
      <c r="K8594" s="36" t="s">
        <v>2045</v>
      </c>
    </row>
    <row r="8595" spans="1:11" ht="15" customHeight="1">
      <c r="A8595" s="36" t="s">
        <v>10572</v>
      </c>
      <c r="B8595" s="36">
        <v>481652</v>
      </c>
      <c r="C8595" s="35" t="str">
        <f>VLOOKUP(B8595,'[1]EC Sales Date'!$A:$C,2,)</f>
        <v>T-shirt UT Studio Ghibli</v>
      </c>
      <c r="D8595" s="36" t="s">
        <v>86</v>
      </c>
      <c r="E8595" s="36" t="s">
        <v>86</v>
      </c>
      <c r="F8595" s="36" t="s">
        <v>86</v>
      </c>
      <c r="G8595" s="36" t="s">
        <v>7504</v>
      </c>
      <c r="H8595" s="36" t="s">
        <v>7504</v>
      </c>
      <c r="I8595" s="36" t="s">
        <v>296</v>
      </c>
      <c r="J8595" s="37" t="s">
        <v>123</v>
      </c>
      <c r="K8595" s="36" t="s">
        <v>2045</v>
      </c>
    </row>
    <row r="8596" spans="1:11" ht="15" customHeight="1">
      <c r="A8596" s="36" t="s">
        <v>10573</v>
      </c>
      <c r="B8596" s="36">
        <v>481653</v>
      </c>
      <c r="C8596" s="35" t="str">
        <f>VLOOKUP(B8596,'[1]EC Sales Date'!$A:$C,2,)</f>
        <v>T-shirt UT Studio Ghibli</v>
      </c>
      <c r="D8596" s="36" t="s">
        <v>57</v>
      </c>
      <c r="E8596" s="36" t="s">
        <v>57</v>
      </c>
      <c r="F8596" s="36" t="s">
        <v>57</v>
      </c>
      <c r="G8596" s="36" t="s">
        <v>7504</v>
      </c>
      <c r="H8596" s="36" t="s">
        <v>7504</v>
      </c>
      <c r="I8596" s="36" t="s">
        <v>58</v>
      </c>
      <c r="J8596" s="37" t="s">
        <v>123</v>
      </c>
      <c r="K8596" s="36" t="s">
        <v>124</v>
      </c>
    </row>
    <row r="8597" spans="1:11" ht="15" customHeight="1">
      <c r="A8597" s="36" t="s">
        <v>10574</v>
      </c>
      <c r="B8597" s="36">
        <v>481654</v>
      </c>
      <c r="C8597" s="35" t="str">
        <f>VLOOKUP(B8597,'[1]EC Sales Date'!$A:$C,2,)</f>
        <v>T-shirt UT Studio Ghibli</v>
      </c>
      <c r="D8597" s="36" t="s">
        <v>57</v>
      </c>
      <c r="E8597" s="36" t="s">
        <v>57</v>
      </c>
      <c r="F8597" s="36" t="s">
        <v>57</v>
      </c>
      <c r="G8597" s="36" t="s">
        <v>7504</v>
      </c>
      <c r="H8597" s="36" t="s">
        <v>7504</v>
      </c>
      <c r="I8597" s="36" t="s">
        <v>58</v>
      </c>
      <c r="J8597" s="37" t="s">
        <v>123</v>
      </c>
      <c r="K8597" s="36" t="s">
        <v>124</v>
      </c>
    </row>
    <row r="8598" spans="1:11" ht="15" customHeight="1">
      <c r="A8598" s="36" t="s">
        <v>10575</v>
      </c>
      <c r="B8598" s="36">
        <v>474902</v>
      </c>
      <c r="C8598" s="35" t="str">
        <f>VLOOKUP(B8598,'[1]EC Sales Date'!$A:$C,2,)</f>
        <v>T-shirt UT MANGA Curation</v>
      </c>
      <c r="D8598" s="36" t="s">
        <v>86</v>
      </c>
      <c r="E8598" s="36" t="s">
        <v>86</v>
      </c>
      <c r="F8598" s="36" t="s">
        <v>86</v>
      </c>
      <c r="G8598" s="36" t="s">
        <v>7504</v>
      </c>
      <c r="H8598" s="36" t="s">
        <v>7504</v>
      </c>
      <c r="I8598" s="36" t="s">
        <v>58</v>
      </c>
      <c r="J8598" s="37" t="s">
        <v>123</v>
      </c>
      <c r="K8598" s="36" t="s">
        <v>124</v>
      </c>
    </row>
    <row r="8599" spans="1:11" ht="15" customHeight="1">
      <c r="A8599" s="36" t="s">
        <v>10576</v>
      </c>
      <c r="B8599" s="36">
        <v>479030</v>
      </c>
      <c r="C8599" s="35" t="str">
        <f>VLOOKUP(B8599,'[1]EC Sales Date'!$A:$C,2,)</f>
        <v>T-shirt UT MANGA Curation</v>
      </c>
      <c r="D8599" s="36" t="s">
        <v>86</v>
      </c>
      <c r="E8599" s="36" t="s">
        <v>86</v>
      </c>
      <c r="F8599" s="36" t="s">
        <v>86</v>
      </c>
      <c r="G8599" s="36" t="s">
        <v>7504</v>
      </c>
      <c r="H8599" s="36" t="s">
        <v>7504</v>
      </c>
      <c r="I8599" s="36" t="s">
        <v>58</v>
      </c>
      <c r="J8599" s="37" t="s">
        <v>123</v>
      </c>
      <c r="K8599" s="36" t="s">
        <v>124</v>
      </c>
    </row>
    <row r="8600" spans="1:11" ht="15" customHeight="1">
      <c r="A8600" s="36" t="s">
        <v>10577</v>
      </c>
      <c r="B8600" s="36">
        <v>479031</v>
      </c>
      <c r="C8600" s="35" t="str">
        <f>VLOOKUP(B8600,'[1]EC Sales Date'!$A:$C,2,)</f>
        <v>T-shirt UT MANGA Curation</v>
      </c>
      <c r="D8600" s="36" t="s">
        <v>86</v>
      </c>
      <c r="E8600" s="36" t="s">
        <v>86</v>
      </c>
      <c r="F8600" s="36" t="s">
        <v>86</v>
      </c>
      <c r="G8600" s="36" t="s">
        <v>7504</v>
      </c>
      <c r="H8600" s="36" t="s">
        <v>7504</v>
      </c>
      <c r="I8600" s="36" t="s">
        <v>58</v>
      </c>
      <c r="J8600" s="37" t="s">
        <v>123</v>
      </c>
      <c r="K8600" s="36" t="s">
        <v>124</v>
      </c>
    </row>
    <row r="8601" spans="1:11" ht="15" customHeight="1">
      <c r="A8601" s="36" t="s">
        <v>10578</v>
      </c>
      <c r="B8601" s="36">
        <v>479032</v>
      </c>
      <c r="C8601" s="35" t="str">
        <f>VLOOKUP(B8601,'[1]EC Sales Date'!$A:$C,2,)</f>
        <v>T-shirt UT MANGA Curation</v>
      </c>
      <c r="D8601" s="36" t="s">
        <v>86</v>
      </c>
      <c r="E8601" s="36" t="s">
        <v>86</v>
      </c>
      <c r="F8601" s="36" t="s">
        <v>86</v>
      </c>
      <c r="G8601" s="36" t="s">
        <v>7504</v>
      </c>
      <c r="H8601" s="36" t="s">
        <v>7504</v>
      </c>
      <c r="I8601" s="36" t="s">
        <v>58</v>
      </c>
      <c r="J8601" s="37" t="s">
        <v>123</v>
      </c>
      <c r="K8601" s="36" t="s">
        <v>124</v>
      </c>
    </row>
    <row r="8602" spans="1:11" ht="15" customHeight="1">
      <c r="A8602" s="36" t="s">
        <v>10579</v>
      </c>
      <c r="B8602" s="36">
        <v>479033</v>
      </c>
      <c r="C8602" s="35" t="str">
        <f>VLOOKUP(B8602,'[1]EC Sales Date'!$A:$C,2,)</f>
        <v>T-shirt UT MANGA Curation</v>
      </c>
      <c r="D8602" s="36" t="s">
        <v>86</v>
      </c>
      <c r="E8602" s="36" t="s">
        <v>86</v>
      </c>
      <c r="F8602" s="36" t="s">
        <v>86</v>
      </c>
      <c r="G8602" s="36" t="s">
        <v>7504</v>
      </c>
      <c r="H8602" s="36" t="s">
        <v>7504</v>
      </c>
      <c r="I8602" s="36" t="s">
        <v>58</v>
      </c>
      <c r="J8602" s="37" t="s">
        <v>123</v>
      </c>
      <c r="K8602" s="36" t="s">
        <v>124</v>
      </c>
    </row>
    <row r="8603" spans="1:11" ht="15" customHeight="1">
      <c r="A8603" s="36" t="s">
        <v>10580</v>
      </c>
      <c r="B8603" s="36">
        <v>479034</v>
      </c>
      <c r="C8603" s="35" t="str">
        <f>VLOOKUP(B8603,'[1]EC Sales Date'!$A:$C,2,)</f>
        <v>T-shirt UT MANGA Curation</v>
      </c>
      <c r="D8603" s="36" t="s">
        <v>86</v>
      </c>
      <c r="E8603" s="36" t="s">
        <v>86</v>
      </c>
      <c r="F8603" s="36" t="s">
        <v>86</v>
      </c>
      <c r="G8603" s="36" t="s">
        <v>7504</v>
      </c>
      <c r="H8603" s="36" t="s">
        <v>7504</v>
      </c>
      <c r="I8603" s="36" t="s">
        <v>58</v>
      </c>
      <c r="J8603" s="37" t="s">
        <v>123</v>
      </c>
      <c r="K8603" s="36" t="s">
        <v>124</v>
      </c>
    </row>
    <row r="8604" spans="1:11" ht="15" customHeight="1">
      <c r="A8604" s="36" t="s">
        <v>10581</v>
      </c>
      <c r="B8604" s="36">
        <v>483933</v>
      </c>
      <c r="C8604" s="35" t="str">
        <f>VLOOKUP(B8604,'[1]EC Sales Date'!$A:$C,2,)</f>
        <v>T-shirt UT MANGA curation</v>
      </c>
      <c r="D8604" s="36" t="s">
        <v>86</v>
      </c>
      <c r="E8604" s="36" t="s">
        <v>86</v>
      </c>
      <c r="F8604" s="36" t="s">
        <v>86</v>
      </c>
      <c r="G8604" s="36" t="s">
        <v>7504</v>
      </c>
      <c r="H8604" s="36" t="s">
        <v>7504</v>
      </c>
      <c r="I8604" s="36" t="s">
        <v>58</v>
      </c>
      <c r="J8604" s="37" t="s">
        <v>123</v>
      </c>
      <c r="K8604" s="36" t="s">
        <v>124</v>
      </c>
    </row>
    <row r="8605" spans="1:11" ht="15" customHeight="1">
      <c r="A8605" s="36" t="s">
        <v>10582</v>
      </c>
      <c r="B8605" s="36">
        <v>484292</v>
      </c>
      <c r="C8605" s="35" t="str">
        <f>VLOOKUP(B8605,'[1]EC Sales Date'!$A:$C,2,)</f>
        <v>T-shirt UT MANGA curation</v>
      </c>
      <c r="D8605" s="36" t="s">
        <v>86</v>
      </c>
      <c r="E8605" s="36" t="s">
        <v>86</v>
      </c>
      <c r="F8605" s="36" t="s">
        <v>86</v>
      </c>
      <c r="G8605" s="36" t="s">
        <v>7504</v>
      </c>
      <c r="H8605" s="36" t="s">
        <v>7504</v>
      </c>
      <c r="I8605" s="36" t="s">
        <v>58</v>
      </c>
      <c r="J8605" s="37" t="s">
        <v>123</v>
      </c>
      <c r="K8605" s="36" t="s">
        <v>124</v>
      </c>
    </row>
    <row r="8606" spans="1:11" ht="15" customHeight="1">
      <c r="A8606" s="36" t="s">
        <v>7364</v>
      </c>
      <c r="B8606" s="36">
        <v>475355</v>
      </c>
      <c r="C8606" s="35" t="str">
        <f>VLOOKUP(B8606,'[1]EC Sales Date'!$A:$C,2,)</f>
        <v>T-shirt oversize en coton AIRism</v>
      </c>
      <c r="D8606" s="36" t="s">
        <v>86</v>
      </c>
      <c r="E8606" s="36" t="s">
        <v>57</v>
      </c>
      <c r="F8606" s="36" t="s">
        <v>57</v>
      </c>
      <c r="G8606" s="36" t="s">
        <v>7504</v>
      </c>
      <c r="H8606" s="36" t="s">
        <v>7504</v>
      </c>
      <c r="I8606" s="36" t="s">
        <v>621</v>
      </c>
      <c r="J8606" s="36" t="s">
        <v>59</v>
      </c>
      <c r="K8606" s="36" t="s">
        <v>2501</v>
      </c>
    </row>
    <row r="8607" spans="1:11" ht="15" customHeight="1">
      <c r="A8607" s="36" t="s">
        <v>7365</v>
      </c>
      <c r="B8607" s="36">
        <v>475355</v>
      </c>
      <c r="C8607" s="35" t="str">
        <f>VLOOKUP(B8607,'[1]EC Sales Date'!$A:$C,2,)</f>
        <v>T-shirt oversize en coton AIRism</v>
      </c>
      <c r="D8607" s="36" t="s">
        <v>56</v>
      </c>
      <c r="E8607" s="36" t="s">
        <v>57</v>
      </c>
      <c r="F8607" s="36" t="s">
        <v>57</v>
      </c>
      <c r="G8607" s="36" t="s">
        <v>7504</v>
      </c>
      <c r="H8607" s="36" t="s">
        <v>7504</v>
      </c>
      <c r="I8607" s="36" t="s">
        <v>621</v>
      </c>
      <c r="J8607" s="36" t="s">
        <v>59</v>
      </c>
      <c r="K8607" s="36" t="s">
        <v>2501</v>
      </c>
    </row>
    <row r="8608" spans="1:11" ht="15" customHeight="1">
      <c r="A8608" s="36" t="s">
        <v>7366</v>
      </c>
      <c r="B8608" s="36">
        <v>475355</v>
      </c>
      <c r="C8608" s="35" t="str">
        <f>VLOOKUP(B8608,'[1]EC Sales Date'!$A:$C,2,)</f>
        <v>T-shirt oversize en coton AIRism</v>
      </c>
      <c r="D8608" s="36" t="s">
        <v>56</v>
      </c>
      <c r="E8608" s="36" t="s">
        <v>57</v>
      </c>
      <c r="F8608" s="36" t="s">
        <v>56</v>
      </c>
      <c r="G8608" s="36" t="s">
        <v>7504</v>
      </c>
      <c r="H8608" s="36" t="s">
        <v>7504</v>
      </c>
      <c r="I8608" s="36" t="s">
        <v>621</v>
      </c>
      <c r="J8608" s="36" t="s">
        <v>59</v>
      </c>
      <c r="K8608" s="36" t="s">
        <v>2501</v>
      </c>
    </row>
    <row r="8609" spans="1:11" ht="15" customHeight="1">
      <c r="A8609" s="36" t="s">
        <v>7367</v>
      </c>
      <c r="B8609" s="36">
        <v>475355</v>
      </c>
      <c r="C8609" s="35" t="str">
        <f>VLOOKUP(B8609,'[1]EC Sales Date'!$A:$C,2,)</f>
        <v>T-shirt oversize en coton AIRism</v>
      </c>
      <c r="D8609" s="36" t="s">
        <v>56</v>
      </c>
      <c r="E8609" s="36" t="s">
        <v>57</v>
      </c>
      <c r="F8609" s="36" t="s">
        <v>56</v>
      </c>
      <c r="G8609" s="36" t="s">
        <v>7504</v>
      </c>
      <c r="H8609" s="36" t="s">
        <v>7504</v>
      </c>
      <c r="I8609" s="36" t="s">
        <v>621</v>
      </c>
      <c r="J8609" s="36" t="s">
        <v>59</v>
      </c>
      <c r="K8609" s="36" t="s">
        <v>2501</v>
      </c>
    </row>
    <row r="8610" spans="1:11" ht="15" customHeight="1">
      <c r="A8610" s="36" t="s">
        <v>7368</v>
      </c>
      <c r="B8610" s="36">
        <v>475356</v>
      </c>
      <c r="C8610" s="35" t="str">
        <f>VLOOKUP(B8610,'[1]EC Sales Date'!$A:$C,2,)</f>
        <v>T-shirt</v>
      </c>
      <c r="D8610" s="36" t="s">
        <v>86</v>
      </c>
      <c r="E8610" s="36" t="s">
        <v>86</v>
      </c>
      <c r="F8610" s="36" t="s">
        <v>86</v>
      </c>
      <c r="G8610" s="36" t="s">
        <v>7504</v>
      </c>
      <c r="H8610" s="36" t="s">
        <v>7504</v>
      </c>
      <c r="I8610" s="36" t="s">
        <v>58</v>
      </c>
      <c r="J8610" s="37" t="s">
        <v>123</v>
      </c>
      <c r="K8610" s="36" t="s">
        <v>124</v>
      </c>
    </row>
    <row r="8611" spans="1:11" ht="15" customHeight="1">
      <c r="A8611" s="36" t="s">
        <v>7369</v>
      </c>
      <c r="B8611" s="36">
        <v>475356</v>
      </c>
      <c r="C8611" s="35" t="str">
        <f>VLOOKUP(B8611,'[1]EC Sales Date'!$A:$C,2,)</f>
        <v>T-shirt</v>
      </c>
      <c r="D8611" s="36" t="s">
        <v>80</v>
      </c>
      <c r="E8611" s="36" t="s">
        <v>86</v>
      </c>
      <c r="F8611" s="36" t="s">
        <v>86</v>
      </c>
      <c r="G8611" s="36" t="s">
        <v>7504</v>
      </c>
      <c r="H8611" s="36" t="s">
        <v>7504</v>
      </c>
      <c r="I8611" s="36" t="s">
        <v>58</v>
      </c>
      <c r="J8611" s="37" t="s">
        <v>123</v>
      </c>
      <c r="K8611" s="36" t="s">
        <v>124</v>
      </c>
    </row>
    <row r="8612" spans="1:11" ht="15" customHeight="1">
      <c r="A8612" s="36" t="s">
        <v>7370</v>
      </c>
      <c r="B8612" s="36">
        <v>475356</v>
      </c>
      <c r="C8612" s="35" t="str">
        <f>VLOOKUP(B8612,'[1]EC Sales Date'!$A:$C,2,)</f>
        <v>T-shirt</v>
      </c>
      <c r="D8612" s="36" t="s">
        <v>80</v>
      </c>
      <c r="E8612" s="36" t="s">
        <v>86</v>
      </c>
      <c r="F8612" s="36" t="s">
        <v>86</v>
      </c>
      <c r="G8612" s="36" t="s">
        <v>7504</v>
      </c>
      <c r="H8612" s="36" t="s">
        <v>7504</v>
      </c>
      <c r="I8612" s="36" t="s">
        <v>58</v>
      </c>
      <c r="J8612" s="37" t="s">
        <v>123</v>
      </c>
      <c r="K8612" s="36" t="s">
        <v>124</v>
      </c>
    </row>
    <row r="8613" spans="1:11" ht="15" customHeight="1">
      <c r="A8613" s="36" t="s">
        <v>10583</v>
      </c>
      <c r="B8613" s="36">
        <v>475356</v>
      </c>
      <c r="C8613" s="35" t="str">
        <f>VLOOKUP(B8613,'[1]EC Sales Date'!$A:$C,2,)</f>
        <v>T-shirt</v>
      </c>
      <c r="D8613" s="36" t="s">
        <v>80</v>
      </c>
      <c r="E8613" s="36" t="s">
        <v>86</v>
      </c>
      <c r="F8613" s="36" t="s">
        <v>86</v>
      </c>
      <c r="G8613" s="36" t="s">
        <v>7504</v>
      </c>
      <c r="H8613" s="36" t="s">
        <v>7504</v>
      </c>
      <c r="I8613" s="36" t="s">
        <v>58</v>
      </c>
      <c r="J8613" s="37" t="s">
        <v>123</v>
      </c>
      <c r="K8613" s="36" t="s">
        <v>124</v>
      </c>
    </row>
    <row r="8614" spans="1:11" ht="15" customHeight="1">
      <c r="A8614" s="36" t="s">
        <v>7371</v>
      </c>
      <c r="B8614" s="36">
        <v>475356</v>
      </c>
      <c r="C8614" s="35" t="str">
        <f>VLOOKUP(B8614,'[1]EC Sales Date'!$A:$C,2,)</f>
        <v>T-shirt</v>
      </c>
      <c r="D8614" s="36" t="s">
        <v>86</v>
      </c>
      <c r="E8614" s="36" t="s">
        <v>86</v>
      </c>
      <c r="F8614" s="36" t="s">
        <v>86</v>
      </c>
      <c r="G8614" s="36" t="s">
        <v>7504</v>
      </c>
      <c r="H8614" s="36" t="s">
        <v>7504</v>
      </c>
      <c r="I8614" s="36" t="s">
        <v>58</v>
      </c>
      <c r="J8614" s="37" t="s">
        <v>123</v>
      </c>
      <c r="K8614" s="36" t="s">
        <v>124</v>
      </c>
    </row>
    <row r="8615" spans="1:11" ht="15" customHeight="1">
      <c r="A8615" s="36" t="s">
        <v>7372</v>
      </c>
      <c r="B8615" s="36">
        <v>475356</v>
      </c>
      <c r="C8615" s="35" t="str">
        <f>VLOOKUP(B8615,'[1]EC Sales Date'!$A:$C,2,)</f>
        <v>T-shirt</v>
      </c>
      <c r="D8615" s="36" t="s">
        <v>80</v>
      </c>
      <c r="E8615" s="36" t="s">
        <v>86</v>
      </c>
      <c r="F8615" s="36" t="s">
        <v>86</v>
      </c>
      <c r="G8615" s="36" t="s">
        <v>7504</v>
      </c>
      <c r="H8615" s="36" t="s">
        <v>7504</v>
      </c>
      <c r="I8615" s="36" t="s">
        <v>58</v>
      </c>
      <c r="J8615" s="37" t="s">
        <v>123</v>
      </c>
      <c r="K8615" s="36" t="s">
        <v>124</v>
      </c>
    </row>
    <row r="8616" spans="1:11" ht="15" customHeight="1">
      <c r="A8616" s="36" t="s">
        <v>7373</v>
      </c>
      <c r="B8616" s="36">
        <v>475357</v>
      </c>
      <c r="C8616" s="35" t="str">
        <f>VLOOKUP(B8616,'[1]EC Sales Date'!$A:$C,2,)</f>
        <v>T-shirt en coton Supima®</v>
      </c>
      <c r="D8616" s="36" t="s">
        <v>427</v>
      </c>
      <c r="E8616" s="36" t="s">
        <v>427</v>
      </c>
      <c r="F8616" s="36" t="s">
        <v>427</v>
      </c>
      <c r="G8616" s="36" t="s">
        <v>7504</v>
      </c>
      <c r="H8616" s="36" t="s">
        <v>7504</v>
      </c>
      <c r="I8616" s="36" t="s">
        <v>58</v>
      </c>
      <c r="J8616" s="37" t="s">
        <v>123</v>
      </c>
      <c r="K8616" s="36" t="s">
        <v>124</v>
      </c>
    </row>
    <row r="8617" spans="1:11" ht="15" customHeight="1">
      <c r="A8617" s="36" t="s">
        <v>7374</v>
      </c>
      <c r="B8617" s="36">
        <v>475358</v>
      </c>
      <c r="C8617" s="35" t="str">
        <f>VLOOKUP(B8617,'[1]EC Sales Date'!$A:$C,2,)</f>
        <v>T-Shirt DRY Coloré</v>
      </c>
      <c r="D8617" s="36" t="s">
        <v>86</v>
      </c>
      <c r="E8617" s="36" t="s">
        <v>86</v>
      </c>
      <c r="F8617" s="36" t="s">
        <v>86</v>
      </c>
      <c r="G8617" s="36" t="s">
        <v>7504</v>
      </c>
      <c r="H8617" s="36" t="s">
        <v>7504</v>
      </c>
      <c r="I8617" s="36" t="s">
        <v>3711</v>
      </c>
      <c r="J8617" s="36" t="s">
        <v>59</v>
      </c>
      <c r="K8617" s="36" t="s">
        <v>6181</v>
      </c>
    </row>
    <row r="8618" spans="1:11" ht="15" customHeight="1">
      <c r="A8618" s="36" t="s">
        <v>7375</v>
      </c>
      <c r="B8618" s="36">
        <v>475358</v>
      </c>
      <c r="C8618" s="35" t="str">
        <f>VLOOKUP(B8618,'[1]EC Sales Date'!$A:$C,2,)</f>
        <v>T-Shirt DRY Coloré</v>
      </c>
      <c r="D8618" s="36" t="s">
        <v>86</v>
      </c>
      <c r="E8618" s="36" t="s">
        <v>86</v>
      </c>
      <c r="F8618" s="36" t="s">
        <v>86</v>
      </c>
      <c r="G8618" s="36" t="s">
        <v>7504</v>
      </c>
      <c r="H8618" s="36" t="s">
        <v>7504</v>
      </c>
      <c r="I8618" s="36" t="s">
        <v>3711</v>
      </c>
      <c r="J8618" s="36" t="s">
        <v>59</v>
      </c>
      <c r="K8618" s="36" t="s">
        <v>6181</v>
      </c>
    </row>
    <row r="8619" spans="1:11" ht="15" customHeight="1">
      <c r="A8619" s="36" t="s">
        <v>7376</v>
      </c>
      <c r="B8619" s="36">
        <v>475358</v>
      </c>
      <c r="C8619" s="35" t="str">
        <f>VLOOKUP(B8619,'[1]EC Sales Date'!$A:$C,2,)</f>
        <v>T-Shirt DRY Coloré</v>
      </c>
      <c r="D8619" s="36" t="s">
        <v>86</v>
      </c>
      <c r="E8619" s="36" t="s">
        <v>86</v>
      </c>
      <c r="F8619" s="36" t="s">
        <v>86</v>
      </c>
      <c r="G8619" s="36" t="s">
        <v>7504</v>
      </c>
      <c r="H8619" s="36" t="s">
        <v>7504</v>
      </c>
      <c r="I8619" s="36" t="s">
        <v>3711</v>
      </c>
      <c r="J8619" s="36" t="s">
        <v>59</v>
      </c>
      <c r="K8619" s="36" t="s">
        <v>6181</v>
      </c>
    </row>
    <row r="8620" spans="1:11" ht="15" customHeight="1">
      <c r="A8620" s="36" t="s">
        <v>7377</v>
      </c>
      <c r="B8620" s="36">
        <v>475358</v>
      </c>
      <c r="C8620" s="35" t="str">
        <f>VLOOKUP(B8620,'[1]EC Sales Date'!$A:$C,2,)</f>
        <v>T-Shirt DRY Coloré</v>
      </c>
      <c r="D8620" s="36" t="s">
        <v>86</v>
      </c>
      <c r="E8620" s="36" t="s">
        <v>86</v>
      </c>
      <c r="F8620" s="36" t="s">
        <v>86</v>
      </c>
      <c r="G8620" s="36" t="s">
        <v>7504</v>
      </c>
      <c r="H8620" s="36" t="s">
        <v>7504</v>
      </c>
      <c r="I8620" s="36" t="s">
        <v>3711</v>
      </c>
      <c r="J8620" s="36" t="s">
        <v>59</v>
      </c>
      <c r="K8620" s="36" t="s">
        <v>6181</v>
      </c>
    </row>
    <row r="8621" spans="1:11" ht="15" customHeight="1">
      <c r="A8621" s="36" t="s">
        <v>10584</v>
      </c>
      <c r="B8621" s="36">
        <v>478288</v>
      </c>
      <c r="C8621" s="35" t="e">
        <f>VLOOKUP(B8621,'[1]EC Sales Date'!$A:$C,2,)</f>
        <v>#N/A</v>
      </c>
      <c r="D8621" s="36" t="s">
        <v>86</v>
      </c>
      <c r="E8621" s="36" t="s">
        <v>57</v>
      </c>
      <c r="F8621" s="36" t="s">
        <v>57</v>
      </c>
      <c r="G8621" s="36" t="s">
        <v>7504</v>
      </c>
      <c r="H8621" s="36" t="s">
        <v>7504</v>
      </c>
      <c r="I8621" s="36" t="s">
        <v>58</v>
      </c>
      <c r="J8621" s="36" t="s">
        <v>59</v>
      </c>
      <c r="K8621" s="36" t="s">
        <v>2722</v>
      </c>
    </row>
    <row r="8622" spans="1:11" ht="15" customHeight="1">
      <c r="A8622" s="36" t="s">
        <v>10585</v>
      </c>
      <c r="B8622" s="36">
        <v>475359</v>
      </c>
      <c r="C8622" s="35" t="str">
        <f>VLOOKUP(B8622,'[1]EC Sales Date'!$A:$C,2,)</f>
        <v>Débardeur côtelé Dry</v>
      </c>
      <c r="D8622" s="36" t="s">
        <v>57</v>
      </c>
      <c r="E8622" s="36" t="s">
        <v>57</v>
      </c>
      <c r="F8622" s="36" t="s">
        <v>57</v>
      </c>
      <c r="G8622" s="36" t="s">
        <v>7504</v>
      </c>
      <c r="H8622" s="36" t="s">
        <v>7504</v>
      </c>
      <c r="I8622" s="36" t="s">
        <v>6385</v>
      </c>
      <c r="J8622" s="36" t="s">
        <v>59</v>
      </c>
      <c r="K8622" s="36" t="s">
        <v>6386</v>
      </c>
    </row>
    <row r="8623" spans="1:11" ht="15" customHeight="1">
      <c r="A8623" s="36" t="s">
        <v>10586</v>
      </c>
      <c r="B8623" s="36">
        <v>475359</v>
      </c>
      <c r="C8623" s="35" t="str">
        <f>VLOOKUP(B8623,'[1]EC Sales Date'!$A:$C,2,)</f>
        <v>Débardeur côtelé Dry</v>
      </c>
      <c r="D8623" s="36" t="s">
        <v>80</v>
      </c>
      <c r="E8623" s="36" t="s">
        <v>86</v>
      </c>
      <c r="F8623" s="36" t="s">
        <v>86</v>
      </c>
      <c r="G8623" s="36" t="s">
        <v>7504</v>
      </c>
      <c r="H8623" s="36" t="s">
        <v>7504</v>
      </c>
      <c r="I8623" s="36" t="s">
        <v>6385</v>
      </c>
      <c r="J8623" s="36" t="s">
        <v>59</v>
      </c>
      <c r="K8623" s="36" t="s">
        <v>6386</v>
      </c>
    </row>
    <row r="8624" spans="1:11" ht="15" customHeight="1">
      <c r="A8624" s="36" t="s">
        <v>10587</v>
      </c>
      <c r="B8624" s="36">
        <v>475359</v>
      </c>
      <c r="C8624" s="35" t="str">
        <f>VLOOKUP(B8624,'[1]EC Sales Date'!$A:$C,2,)</f>
        <v>Débardeur côtelé Dry</v>
      </c>
      <c r="D8624" s="36" t="s">
        <v>57</v>
      </c>
      <c r="E8624" s="36" t="s">
        <v>57</v>
      </c>
      <c r="F8624" s="36" t="s">
        <v>57</v>
      </c>
      <c r="G8624" s="36" t="s">
        <v>7504</v>
      </c>
      <c r="H8624" s="36" t="s">
        <v>7504</v>
      </c>
      <c r="I8624" s="36" t="s">
        <v>6385</v>
      </c>
      <c r="J8624" s="36" t="s">
        <v>59</v>
      </c>
      <c r="K8624" s="36" t="s">
        <v>6386</v>
      </c>
    </row>
    <row r="8625" spans="1:11" ht="15" customHeight="1">
      <c r="A8625" s="36" t="s">
        <v>10588</v>
      </c>
      <c r="B8625" s="36">
        <v>475359</v>
      </c>
      <c r="C8625" s="35" t="str">
        <f>VLOOKUP(B8625,'[1]EC Sales Date'!$A:$C,2,)</f>
        <v>Débardeur côtelé Dry</v>
      </c>
      <c r="D8625" s="36" t="s">
        <v>80</v>
      </c>
      <c r="E8625" s="36" t="s">
        <v>86</v>
      </c>
      <c r="F8625" s="36" t="s">
        <v>86</v>
      </c>
      <c r="G8625" s="36" t="s">
        <v>7504</v>
      </c>
      <c r="H8625" s="36" t="s">
        <v>7504</v>
      </c>
      <c r="I8625" s="36" t="s">
        <v>6385</v>
      </c>
      <c r="J8625" s="36" t="s">
        <v>59</v>
      </c>
      <c r="K8625" s="36" t="s">
        <v>6386</v>
      </c>
    </row>
    <row r="8626" spans="1:11" ht="15" customHeight="1">
      <c r="A8626" s="36" t="s">
        <v>7378</v>
      </c>
      <c r="B8626" s="36">
        <v>475360</v>
      </c>
      <c r="C8626" s="35" t="str">
        <f>VLOOKUP(B8626,'[1]EC Sales Date'!$A:$C,2,)</f>
        <v>T-Shirt DRY-EX</v>
      </c>
      <c r="D8626" s="36" t="s">
        <v>57</v>
      </c>
      <c r="E8626" s="36" t="s">
        <v>57</v>
      </c>
      <c r="F8626" s="36" t="s">
        <v>57</v>
      </c>
      <c r="G8626" s="36" t="s">
        <v>7504</v>
      </c>
      <c r="H8626" s="36" t="s">
        <v>7504</v>
      </c>
      <c r="I8626" s="36" t="s">
        <v>502</v>
      </c>
      <c r="J8626" s="36" t="s">
        <v>59</v>
      </c>
      <c r="K8626" s="36" t="s">
        <v>3699</v>
      </c>
    </row>
    <row r="8627" spans="1:11" ht="15" customHeight="1">
      <c r="A8627" s="36" t="s">
        <v>7379</v>
      </c>
      <c r="B8627" s="36">
        <v>475360</v>
      </c>
      <c r="C8627" s="35" t="str">
        <f>VLOOKUP(B8627,'[1]EC Sales Date'!$A:$C,2,)</f>
        <v>T-Shirt DRY-EX</v>
      </c>
      <c r="D8627" s="36" t="s">
        <v>57</v>
      </c>
      <c r="E8627" s="36" t="s">
        <v>57</v>
      </c>
      <c r="F8627" s="36" t="s">
        <v>57</v>
      </c>
      <c r="G8627" s="36" t="s">
        <v>7504</v>
      </c>
      <c r="H8627" s="36" t="s">
        <v>7504</v>
      </c>
      <c r="I8627" s="36" t="s">
        <v>821</v>
      </c>
      <c r="J8627" s="36" t="s">
        <v>59</v>
      </c>
      <c r="K8627" s="36" t="s">
        <v>6190</v>
      </c>
    </row>
    <row r="8628" spans="1:11" ht="15" customHeight="1">
      <c r="A8628" s="36" t="s">
        <v>7380</v>
      </c>
      <c r="B8628" s="36">
        <v>476141</v>
      </c>
      <c r="C8628" s="35" t="str">
        <f>VLOOKUP(B8628,'[1]EC Sales Date'!$A:$C,2,)</f>
        <v>T-shirt DRY-EX (Imprimé)</v>
      </c>
      <c r="D8628" s="36" t="s">
        <v>57</v>
      </c>
      <c r="E8628" s="36" t="s">
        <v>57</v>
      </c>
      <c r="F8628" s="36" t="s">
        <v>57</v>
      </c>
      <c r="G8628" s="36" t="s">
        <v>7504</v>
      </c>
      <c r="H8628" s="36" t="s">
        <v>7504</v>
      </c>
      <c r="I8628" s="36" t="s">
        <v>502</v>
      </c>
      <c r="J8628" s="36" t="s">
        <v>59</v>
      </c>
      <c r="K8628" s="36" t="s">
        <v>3699</v>
      </c>
    </row>
    <row r="8629" spans="1:11" ht="15" customHeight="1">
      <c r="A8629" s="36" t="s">
        <v>10589</v>
      </c>
      <c r="B8629" s="36">
        <v>480147</v>
      </c>
      <c r="C8629" s="35" t="e">
        <f>VLOOKUP(B8629,'[1]EC Sales Date'!$A:$C,2,)</f>
        <v>#N/A</v>
      </c>
      <c r="D8629" s="36" t="s">
        <v>57</v>
      </c>
      <c r="E8629" s="36" t="s">
        <v>57</v>
      </c>
      <c r="F8629" s="36" t="s">
        <v>57</v>
      </c>
      <c r="G8629" s="36" t="s">
        <v>7504</v>
      </c>
      <c r="H8629" s="36" t="s">
        <v>7504</v>
      </c>
      <c r="I8629" s="36" t="s">
        <v>78</v>
      </c>
      <c r="J8629" s="36" t="s">
        <v>59</v>
      </c>
      <c r="K8629" s="36" t="s">
        <v>2752</v>
      </c>
    </row>
    <row r="8630" spans="1:11" ht="15" customHeight="1">
      <c r="A8630" s="36" t="s">
        <v>10590</v>
      </c>
      <c r="B8630" s="36">
        <v>475362</v>
      </c>
      <c r="C8630" s="35" t="str">
        <f>VLOOKUP(B8630,'[1]EC Sales Date'!$A:$C,2,)</f>
        <v>T-shirt oversize rayé</v>
      </c>
      <c r="D8630" s="36" t="s">
        <v>80</v>
      </c>
      <c r="E8630" s="36" t="s">
        <v>57</v>
      </c>
      <c r="F8630" s="36" t="s">
        <v>57</v>
      </c>
      <c r="G8630" s="36" t="s">
        <v>7504</v>
      </c>
      <c r="H8630" s="36" t="s">
        <v>7504</v>
      </c>
      <c r="I8630" s="36" t="s">
        <v>58</v>
      </c>
      <c r="J8630" s="37" t="s">
        <v>123</v>
      </c>
      <c r="K8630" s="36" t="s">
        <v>124</v>
      </c>
    </row>
    <row r="8631" spans="1:11" ht="15" customHeight="1">
      <c r="A8631" s="36" t="s">
        <v>10591</v>
      </c>
      <c r="B8631" s="36">
        <v>475366</v>
      </c>
      <c r="C8631" s="35" t="str">
        <f>VLOOKUP(B8631,'[1]EC Sales Date'!$A:$C,2,)</f>
        <v>T-shirt Oversize Color Block (Raglan)</v>
      </c>
      <c r="D8631" s="36" t="s">
        <v>86</v>
      </c>
      <c r="E8631" s="36" t="s">
        <v>86</v>
      </c>
      <c r="F8631" s="36" t="s">
        <v>86</v>
      </c>
      <c r="G8631" s="36" t="s">
        <v>7504</v>
      </c>
      <c r="H8631" s="36" t="s">
        <v>7504</v>
      </c>
      <c r="I8631" s="36" t="s">
        <v>58</v>
      </c>
      <c r="J8631" s="37" t="s">
        <v>123</v>
      </c>
      <c r="K8631" s="36" t="s">
        <v>124</v>
      </c>
    </row>
    <row r="8632" spans="1:11" ht="15" customHeight="1">
      <c r="A8632" s="36" t="s">
        <v>10592</v>
      </c>
      <c r="B8632" s="36">
        <v>476430</v>
      </c>
      <c r="C8632" s="35" t="str">
        <f>VLOOKUP(B8632,'[1]EC Sales Date'!$A:$C,2,)</f>
        <v>T-shirt Oversize Color Block (Ringer)</v>
      </c>
      <c r="D8632" s="36" t="s">
        <v>86</v>
      </c>
      <c r="E8632" s="36" t="s">
        <v>86</v>
      </c>
      <c r="F8632" s="36" t="s">
        <v>86</v>
      </c>
      <c r="G8632" s="36" t="s">
        <v>7504</v>
      </c>
      <c r="H8632" s="36" t="s">
        <v>7504</v>
      </c>
      <c r="I8632" s="36" t="s">
        <v>58</v>
      </c>
      <c r="J8632" s="37" t="s">
        <v>123</v>
      </c>
      <c r="K8632" s="36" t="s">
        <v>124</v>
      </c>
    </row>
    <row r="8633" spans="1:11" ht="15" customHeight="1">
      <c r="A8633" s="36" t="s">
        <v>7381</v>
      </c>
      <c r="B8633" s="36">
        <v>475367</v>
      </c>
      <c r="C8633" s="35" t="str">
        <f>VLOOKUP(B8633,'[1]EC Sales Date'!$A:$C,2,)</f>
        <v>Polo en coton piqué AIRism</v>
      </c>
      <c r="D8633" s="36" t="s">
        <v>57</v>
      </c>
      <c r="E8633" s="36" t="s">
        <v>57</v>
      </c>
      <c r="F8633" s="36" t="s">
        <v>57</v>
      </c>
      <c r="G8633" s="36" t="s">
        <v>7504</v>
      </c>
      <c r="H8633" s="36" t="s">
        <v>7504</v>
      </c>
      <c r="I8633" s="36" t="s">
        <v>58</v>
      </c>
      <c r="J8633" s="36" t="s">
        <v>59</v>
      </c>
      <c r="K8633" s="36" t="s">
        <v>7382</v>
      </c>
    </row>
    <row r="8634" spans="1:11" ht="15" customHeight="1">
      <c r="A8634" s="36" t="s">
        <v>10593</v>
      </c>
      <c r="B8634" s="36">
        <v>479724</v>
      </c>
      <c r="C8634" s="35" t="str">
        <f>VLOOKUP(B8634,'[1]EC Sales Date'!$A:$C,2,)</f>
        <v>T4TANK (Débardeur côtelé)</v>
      </c>
      <c r="D8634" s="36" t="s">
        <v>57</v>
      </c>
      <c r="E8634" s="36" t="s">
        <v>57</v>
      </c>
      <c r="F8634" s="36" t="s">
        <v>57</v>
      </c>
      <c r="G8634" s="36" t="s">
        <v>7504</v>
      </c>
      <c r="H8634" s="36" t="s">
        <v>7504</v>
      </c>
      <c r="I8634" s="36" t="s">
        <v>58</v>
      </c>
      <c r="J8634" s="36" t="s">
        <v>59</v>
      </c>
      <c r="K8634" s="36" t="s">
        <v>7382</v>
      </c>
    </row>
    <row r="8635" spans="1:11" ht="15" customHeight="1">
      <c r="A8635" s="36" t="s">
        <v>7383</v>
      </c>
      <c r="B8635" s="36">
        <v>475370</v>
      </c>
      <c r="C8635" s="35" t="str">
        <f>VLOOKUP(B8635,'[1]EC Sales Date'!$A:$C,2,)</f>
        <v>Polo en coton AIRism (Col ouvert)</v>
      </c>
      <c r="D8635" s="36" t="s">
        <v>86</v>
      </c>
      <c r="E8635" s="36" t="s">
        <v>86</v>
      </c>
      <c r="F8635" s="36" t="s">
        <v>86</v>
      </c>
      <c r="G8635" s="36" t="s">
        <v>7504</v>
      </c>
      <c r="H8635" s="36" t="s">
        <v>7504</v>
      </c>
      <c r="I8635" s="36" t="s">
        <v>6385</v>
      </c>
      <c r="J8635" s="36" t="s">
        <v>59</v>
      </c>
      <c r="K8635" s="36" t="s">
        <v>6386</v>
      </c>
    </row>
    <row r="8636" spans="1:11" ht="15" customHeight="1">
      <c r="A8636" s="36" t="s">
        <v>7384</v>
      </c>
      <c r="B8636" s="36">
        <v>475373</v>
      </c>
      <c r="C8636" s="35" t="str">
        <f>VLOOKUP(B8636,'[1]EC Sales Date'!$A:$C,2,)</f>
        <v>Polo DRY-EX</v>
      </c>
      <c r="D8636" s="36" t="s">
        <v>57</v>
      </c>
      <c r="E8636" s="36" t="s">
        <v>57</v>
      </c>
      <c r="F8636" s="36" t="s">
        <v>57</v>
      </c>
      <c r="G8636" s="36" t="s">
        <v>7504</v>
      </c>
      <c r="H8636" s="36" t="s">
        <v>7504</v>
      </c>
      <c r="I8636" s="36" t="s">
        <v>78</v>
      </c>
      <c r="J8636" s="36" t="s">
        <v>59</v>
      </c>
      <c r="K8636" s="36" t="s">
        <v>3685</v>
      </c>
    </row>
    <row r="8637" spans="1:11" ht="15" customHeight="1">
      <c r="A8637" s="36" t="s">
        <v>7385</v>
      </c>
      <c r="B8637" s="36">
        <v>475373</v>
      </c>
      <c r="C8637" s="35" t="str">
        <f>VLOOKUP(B8637,'[1]EC Sales Date'!$A:$C,2,)</f>
        <v>Polo DRY-EX</v>
      </c>
      <c r="D8637" s="36" t="s">
        <v>57</v>
      </c>
      <c r="E8637" s="36" t="s">
        <v>57</v>
      </c>
      <c r="F8637" s="36" t="s">
        <v>57</v>
      </c>
      <c r="G8637" s="36" t="s">
        <v>7504</v>
      </c>
      <c r="H8637" s="36" t="s">
        <v>7504</v>
      </c>
      <c r="I8637" s="36" t="s">
        <v>78</v>
      </c>
      <c r="J8637" s="36" t="s">
        <v>59</v>
      </c>
      <c r="K8637" s="36" t="s">
        <v>7386</v>
      </c>
    </row>
    <row r="8638" spans="1:11" ht="15" customHeight="1">
      <c r="A8638" s="36" t="s">
        <v>7387</v>
      </c>
      <c r="B8638" s="36">
        <v>477221</v>
      </c>
      <c r="C8638" s="35" t="str">
        <f>VLOOKUP(B8638,'[1]EC Sales Date'!$A:$C,2,)</f>
        <v>Polo DRY-EX (Imprimé)</v>
      </c>
      <c r="D8638" s="36" t="s">
        <v>57</v>
      </c>
      <c r="E8638" s="36" t="s">
        <v>57</v>
      </c>
      <c r="F8638" s="36" t="s">
        <v>57</v>
      </c>
      <c r="G8638" s="36" t="s">
        <v>7504</v>
      </c>
      <c r="H8638" s="36" t="s">
        <v>7504</v>
      </c>
      <c r="I8638" s="36" t="s">
        <v>78</v>
      </c>
      <c r="J8638" s="36" t="s">
        <v>59</v>
      </c>
      <c r="K8638" s="36" t="s">
        <v>3685</v>
      </c>
    </row>
    <row r="8639" spans="1:11" ht="15" customHeight="1">
      <c r="A8639" s="36" t="s">
        <v>10594</v>
      </c>
      <c r="B8639" s="36">
        <v>475374</v>
      </c>
      <c r="C8639" s="35" t="str">
        <f>VLOOKUP(B8639,'[1]EC Sales Date'!$A:$C,2,)</f>
        <v>Pantalon chino Slim</v>
      </c>
      <c r="D8639" s="36" t="s">
        <v>57</v>
      </c>
      <c r="E8639" s="36" t="s">
        <v>57</v>
      </c>
      <c r="F8639" s="36" t="s">
        <v>57</v>
      </c>
      <c r="G8639" s="36" t="s">
        <v>7504</v>
      </c>
      <c r="H8639" s="36" t="s">
        <v>7504</v>
      </c>
      <c r="I8639" s="36" t="s">
        <v>78</v>
      </c>
      <c r="J8639" s="36" t="s">
        <v>59</v>
      </c>
      <c r="K8639" s="36" t="s">
        <v>10595</v>
      </c>
    </row>
    <row r="8640" spans="1:11" ht="15" customHeight="1">
      <c r="A8640" s="36" t="s">
        <v>7388</v>
      </c>
      <c r="B8640" s="36">
        <v>475384</v>
      </c>
      <c r="C8640" s="35" t="str">
        <f>VLOOKUP(B8640,'[1]EC Sales Date'!$A:$C,2,)</f>
        <v>Jogging Active Ultra Stretch</v>
      </c>
      <c r="D8640" s="36" t="s">
        <v>56</v>
      </c>
      <c r="E8640" s="36" t="s">
        <v>140</v>
      </c>
      <c r="F8640" s="36" t="s">
        <v>140</v>
      </c>
      <c r="G8640" s="36" t="s">
        <v>7504</v>
      </c>
      <c r="H8640" s="36" t="s">
        <v>7504</v>
      </c>
      <c r="I8640" s="36" t="s">
        <v>821</v>
      </c>
      <c r="J8640" s="36" t="s">
        <v>59</v>
      </c>
      <c r="K8640" s="36" t="s">
        <v>1794</v>
      </c>
    </row>
    <row r="8641" spans="1:11" ht="15" customHeight="1">
      <c r="A8641" s="36" t="s">
        <v>7389</v>
      </c>
      <c r="B8641" s="36">
        <v>475384</v>
      </c>
      <c r="C8641" s="35" t="str">
        <f>VLOOKUP(B8641,'[1]EC Sales Date'!$A:$C,2,)</f>
        <v>Jogging Active Ultra Stretch</v>
      </c>
      <c r="D8641" s="36" t="s">
        <v>56</v>
      </c>
      <c r="E8641" s="36" t="s">
        <v>86</v>
      </c>
      <c r="F8641" s="36" t="s">
        <v>86</v>
      </c>
      <c r="G8641" s="36" t="s">
        <v>7504</v>
      </c>
      <c r="H8641" s="36" t="s">
        <v>7504</v>
      </c>
      <c r="I8641" s="36" t="s">
        <v>821</v>
      </c>
      <c r="J8641" s="36" t="s">
        <v>59</v>
      </c>
      <c r="K8641" s="36" t="s">
        <v>1796</v>
      </c>
    </row>
    <row r="8642" spans="1:11" ht="15" customHeight="1">
      <c r="A8642" s="36" t="s">
        <v>7390</v>
      </c>
      <c r="B8642" s="36">
        <v>477748</v>
      </c>
      <c r="C8642" s="35" t="str">
        <f>VLOOKUP(B8642,'[1]EC Sales Date'!$A:$C,2,)</f>
        <v>Jogging Active Ultra Stretch (Long)</v>
      </c>
      <c r="D8642" s="36" t="s">
        <v>56</v>
      </c>
      <c r="E8642" s="36" t="s">
        <v>140</v>
      </c>
      <c r="F8642" s="36" t="s">
        <v>140</v>
      </c>
      <c r="G8642" s="36" t="s">
        <v>7504</v>
      </c>
      <c r="H8642" s="36" t="s">
        <v>7504</v>
      </c>
      <c r="I8642" s="36" t="s">
        <v>821</v>
      </c>
      <c r="J8642" s="36" t="s">
        <v>59</v>
      </c>
      <c r="K8642" s="36" t="s">
        <v>1794</v>
      </c>
    </row>
    <row r="8643" spans="1:11" ht="15" customHeight="1">
      <c r="A8643" s="36" t="s">
        <v>7391</v>
      </c>
      <c r="B8643" s="36">
        <v>477748</v>
      </c>
      <c r="C8643" s="35" t="str">
        <f>VLOOKUP(B8643,'[1]EC Sales Date'!$A:$C,2,)</f>
        <v>Jogging Active Ultra Stretch (Long)</v>
      </c>
      <c r="D8643" s="36" t="s">
        <v>56</v>
      </c>
      <c r="E8643" s="36" t="s">
        <v>86</v>
      </c>
      <c r="F8643" s="36" t="s">
        <v>86</v>
      </c>
      <c r="G8643" s="36" t="s">
        <v>7504</v>
      </c>
      <c r="H8643" s="36" t="s">
        <v>7504</v>
      </c>
      <c r="I8643" s="36" t="s">
        <v>821</v>
      </c>
      <c r="J8643" s="36" t="s">
        <v>59</v>
      </c>
      <c r="K8643" s="36" t="s">
        <v>1796</v>
      </c>
    </row>
    <row r="8644" spans="1:11" ht="15" customHeight="1">
      <c r="A8644" s="36" t="s">
        <v>7392</v>
      </c>
      <c r="B8644" s="36">
        <v>475385</v>
      </c>
      <c r="C8644" s="35" t="str">
        <f>VLOOKUP(B8644,'[1]EC Sales Date'!$A:$C,2,)</f>
        <v>Jogging Active Ultra Stretch</v>
      </c>
      <c r="D8644" s="36" t="s">
        <v>57</v>
      </c>
      <c r="E8644" s="36" t="s">
        <v>57</v>
      </c>
      <c r="F8644" s="36" t="s">
        <v>57</v>
      </c>
      <c r="G8644" s="36" t="s">
        <v>7504</v>
      </c>
      <c r="H8644" s="36" t="s">
        <v>7504</v>
      </c>
      <c r="I8644" s="36" t="s">
        <v>58</v>
      </c>
      <c r="J8644" s="36" t="s">
        <v>59</v>
      </c>
      <c r="K8644" s="36" t="s">
        <v>7393</v>
      </c>
    </row>
    <row r="8645" spans="1:11" ht="15" customHeight="1">
      <c r="A8645" s="36" t="s">
        <v>7394</v>
      </c>
      <c r="B8645" s="36">
        <v>477752</v>
      </c>
      <c r="C8645" s="35" t="str">
        <f>VLOOKUP(B8645,'[1]EC Sales Date'!$A:$C,2,)</f>
        <v>Short Active Ultra Stretch</v>
      </c>
      <c r="D8645" s="36" t="s">
        <v>57</v>
      </c>
      <c r="E8645" s="36" t="s">
        <v>57</v>
      </c>
      <c r="F8645" s="36" t="s">
        <v>57</v>
      </c>
      <c r="G8645" s="36" t="s">
        <v>7504</v>
      </c>
      <c r="H8645" s="36" t="s">
        <v>7504</v>
      </c>
      <c r="I8645" s="36" t="s">
        <v>3711</v>
      </c>
      <c r="J8645" s="36" t="s">
        <v>59</v>
      </c>
      <c r="K8645" s="36" t="s">
        <v>7395</v>
      </c>
    </row>
    <row r="8646" spans="1:11" ht="15" customHeight="1">
      <c r="A8646" s="36" t="s">
        <v>7396</v>
      </c>
      <c r="B8646" s="36">
        <v>475387</v>
      </c>
      <c r="C8646" s="35" t="str">
        <f>VLOOKUP(B8646,'[1]EC Sales Date'!$A:$C,2,)</f>
        <v>Sweat zippé à capuche DRY-EX</v>
      </c>
      <c r="D8646" s="36" t="s">
        <v>57</v>
      </c>
      <c r="E8646" s="36" t="s">
        <v>57</v>
      </c>
      <c r="F8646" s="36" t="s">
        <v>57</v>
      </c>
      <c r="G8646" s="36" t="s">
        <v>7504</v>
      </c>
      <c r="H8646" s="36" t="s">
        <v>7504</v>
      </c>
      <c r="I8646" s="36" t="s">
        <v>1978</v>
      </c>
      <c r="J8646" s="36" t="s">
        <v>59</v>
      </c>
      <c r="K8646" s="36" t="s">
        <v>6201</v>
      </c>
    </row>
    <row r="8647" spans="1:11" ht="15" customHeight="1">
      <c r="A8647" s="36" t="s">
        <v>7397</v>
      </c>
      <c r="B8647" s="36">
        <v>475387</v>
      </c>
      <c r="C8647" s="35" t="str">
        <f>VLOOKUP(B8647,'[1]EC Sales Date'!$A:$C,2,)</f>
        <v>Sweat zippé à capuche DRY-EX</v>
      </c>
      <c r="D8647" s="36" t="s">
        <v>57</v>
      </c>
      <c r="E8647" s="36" t="s">
        <v>57</v>
      </c>
      <c r="F8647" s="36" t="s">
        <v>57</v>
      </c>
      <c r="G8647" s="36" t="s">
        <v>7504</v>
      </c>
      <c r="H8647" s="36" t="s">
        <v>7504</v>
      </c>
      <c r="I8647" s="36" t="s">
        <v>1981</v>
      </c>
      <c r="J8647" s="36" t="s">
        <v>59</v>
      </c>
      <c r="K8647" s="36" t="s">
        <v>6204</v>
      </c>
    </row>
    <row r="8648" spans="1:11" ht="15" customHeight="1">
      <c r="A8648" s="36" t="s">
        <v>7398</v>
      </c>
      <c r="B8648" s="36">
        <v>476146</v>
      </c>
      <c r="C8648" s="35" t="str">
        <f>VLOOKUP(B8648,'[1]EC Sales Date'!$A:$C,2,)</f>
        <v>Sweat zippé à cacpuche DRY-EX (Imprimé)</v>
      </c>
      <c r="D8648" s="36" t="s">
        <v>86</v>
      </c>
      <c r="E8648" s="36" t="s">
        <v>86</v>
      </c>
      <c r="F8648" s="36" t="s">
        <v>86</v>
      </c>
      <c r="G8648" s="36" t="s">
        <v>7504</v>
      </c>
      <c r="H8648" s="36" t="s">
        <v>7504</v>
      </c>
      <c r="I8648" s="36" t="s">
        <v>1981</v>
      </c>
      <c r="J8648" s="36" t="s">
        <v>59</v>
      </c>
      <c r="K8648" s="36" t="s">
        <v>6206</v>
      </c>
    </row>
    <row r="8649" spans="1:11" ht="15" customHeight="1">
      <c r="A8649" s="36" t="s">
        <v>10596</v>
      </c>
      <c r="B8649" s="36">
        <v>475765</v>
      </c>
      <c r="C8649" s="35" t="e">
        <f>VLOOKUP(B8649,'[1]EC Sales Date'!$A:$C,2,)</f>
        <v>#N/A</v>
      </c>
      <c r="D8649" s="36" t="s">
        <v>57</v>
      </c>
      <c r="E8649" s="36" t="s">
        <v>57</v>
      </c>
      <c r="F8649" s="36" t="s">
        <v>57</v>
      </c>
      <c r="G8649" s="36" t="s">
        <v>7504</v>
      </c>
      <c r="H8649" s="36" t="s">
        <v>7504</v>
      </c>
      <c r="I8649" s="36" t="s">
        <v>78</v>
      </c>
      <c r="J8649" s="36" t="s">
        <v>59</v>
      </c>
      <c r="K8649" s="36" t="s">
        <v>2704</v>
      </c>
    </row>
    <row r="8650" spans="1:11" ht="15" customHeight="1">
      <c r="A8650" s="36" t="s">
        <v>10597</v>
      </c>
      <c r="B8650" s="36">
        <v>475766</v>
      </c>
      <c r="C8650" s="35" t="str">
        <f>VLOOKUP(B8650,'[1]EC Sales Date'!$A:$C,2,)</f>
        <v>T-shirt UT PEANUTS</v>
      </c>
      <c r="D8650" s="36" t="s">
        <v>57</v>
      </c>
      <c r="E8650" s="36" t="s">
        <v>57</v>
      </c>
      <c r="F8650" s="36" t="s">
        <v>57</v>
      </c>
      <c r="G8650" s="36" t="s">
        <v>7504</v>
      </c>
      <c r="H8650" s="36" t="s">
        <v>7504</v>
      </c>
      <c r="I8650" s="36" t="s">
        <v>78</v>
      </c>
      <c r="J8650" s="36" t="s">
        <v>59</v>
      </c>
      <c r="K8650" s="36" t="s">
        <v>10598</v>
      </c>
    </row>
    <row r="8651" spans="1:11" ht="15" customHeight="1">
      <c r="A8651" s="36" t="s">
        <v>7399</v>
      </c>
      <c r="B8651" s="36">
        <v>476144</v>
      </c>
      <c r="C8651" s="35" t="str">
        <f>VLOOKUP(B8651,'[1]EC Sales Date'!$A:$C,2,)</f>
        <v>Veste de survêtement Active Ultra Strech</v>
      </c>
      <c r="D8651" s="36" t="s">
        <v>57</v>
      </c>
      <c r="E8651" s="36" t="s">
        <v>57</v>
      </c>
      <c r="F8651" s="36" t="s">
        <v>57</v>
      </c>
      <c r="G8651" s="36" t="s">
        <v>7504</v>
      </c>
      <c r="H8651" s="36" t="s">
        <v>7504</v>
      </c>
      <c r="I8651" s="36" t="s">
        <v>58</v>
      </c>
      <c r="J8651" s="36" t="s">
        <v>59</v>
      </c>
      <c r="K8651" s="36" t="s">
        <v>7393</v>
      </c>
    </row>
    <row r="8652" spans="1:11" ht="15" customHeight="1">
      <c r="A8652" s="36" t="s">
        <v>10599</v>
      </c>
      <c r="B8652" s="36">
        <v>476217</v>
      </c>
      <c r="C8652" s="35" t="str">
        <f>VLOOKUP(B8652,'[1]EC Sales Date'!$A:$C,2,)</f>
        <v>Polo AIRism</v>
      </c>
      <c r="D8652" s="36" t="s">
        <v>86</v>
      </c>
      <c r="E8652" s="36" t="s">
        <v>57</v>
      </c>
      <c r="F8652" s="36" t="s">
        <v>57</v>
      </c>
      <c r="G8652" s="36" t="s">
        <v>7504</v>
      </c>
      <c r="H8652" s="36" t="s">
        <v>7504</v>
      </c>
      <c r="I8652" s="36" t="s">
        <v>58</v>
      </c>
      <c r="J8652" s="36" t="s">
        <v>59</v>
      </c>
      <c r="K8652" s="36" t="s">
        <v>5600</v>
      </c>
    </row>
    <row r="8653" spans="1:11" ht="15" customHeight="1">
      <c r="A8653" s="36" t="s">
        <v>10600</v>
      </c>
      <c r="B8653" s="36">
        <v>476222</v>
      </c>
      <c r="C8653" s="35" t="str">
        <f>VLOOKUP(B8653,'[1]EC Sales Date'!$A:$C,2,)</f>
        <v>T-Shirt DRY-EX</v>
      </c>
      <c r="D8653" s="36" t="s">
        <v>57</v>
      </c>
      <c r="E8653" s="36" t="s">
        <v>57</v>
      </c>
      <c r="F8653" s="36" t="s">
        <v>57</v>
      </c>
      <c r="G8653" s="36" t="s">
        <v>7504</v>
      </c>
      <c r="H8653" s="36" t="s">
        <v>7504</v>
      </c>
      <c r="I8653" s="36" t="s">
        <v>1981</v>
      </c>
      <c r="J8653" s="36" t="s">
        <v>59</v>
      </c>
      <c r="K8653" s="36" t="s">
        <v>5598</v>
      </c>
    </row>
    <row r="8654" spans="1:11" ht="15" customHeight="1">
      <c r="A8654" s="36" t="s">
        <v>10601</v>
      </c>
      <c r="B8654" s="36">
        <v>476224</v>
      </c>
      <c r="C8654" s="35" t="str">
        <f>VLOOKUP(B8654,'[1]EC Sales Date'!$A:$C,2,)</f>
        <v>Short DRY-EX</v>
      </c>
      <c r="D8654" s="36" t="s">
        <v>86</v>
      </c>
      <c r="E8654" s="36" t="s">
        <v>57</v>
      </c>
      <c r="F8654" s="36" t="s">
        <v>57</v>
      </c>
      <c r="G8654" s="36" t="s">
        <v>7504</v>
      </c>
      <c r="H8654" s="36" t="s">
        <v>7504</v>
      </c>
      <c r="I8654" s="36" t="s">
        <v>5253</v>
      </c>
      <c r="J8654" s="36" t="s">
        <v>59</v>
      </c>
      <c r="K8654" s="36" t="s">
        <v>10602</v>
      </c>
    </row>
    <row r="8655" spans="1:11" ht="15" customHeight="1">
      <c r="A8655" s="36" t="s">
        <v>10603</v>
      </c>
      <c r="B8655" s="36">
        <v>476225</v>
      </c>
      <c r="C8655" s="35" t="str">
        <f>VLOOKUP(B8655,'[1]EC Sales Date'!$A:$C,2,)</f>
        <v>Short en sweat</v>
      </c>
      <c r="D8655" s="36" t="s">
        <v>57</v>
      </c>
      <c r="E8655" s="36" t="s">
        <v>57</v>
      </c>
      <c r="F8655" s="36" t="s">
        <v>57</v>
      </c>
      <c r="G8655" s="36" t="s">
        <v>7504</v>
      </c>
      <c r="H8655" s="36" t="s">
        <v>7504</v>
      </c>
      <c r="I8655" s="36" t="s">
        <v>58</v>
      </c>
      <c r="J8655" s="36" t="s">
        <v>59</v>
      </c>
      <c r="K8655" s="36" t="s">
        <v>9963</v>
      </c>
    </row>
    <row r="8656" spans="1:11" ht="15" customHeight="1">
      <c r="A8656" s="36" t="s">
        <v>10604</v>
      </c>
      <c r="B8656" s="36">
        <v>476225</v>
      </c>
      <c r="C8656" s="35" t="str">
        <f>VLOOKUP(B8656,'[1]EC Sales Date'!$A:$C,2,)</f>
        <v>Short en sweat</v>
      </c>
      <c r="D8656" s="36" t="s">
        <v>57</v>
      </c>
      <c r="E8656" s="36" t="s">
        <v>57</v>
      </c>
      <c r="F8656" s="36" t="s">
        <v>57</v>
      </c>
      <c r="G8656" s="36" t="s">
        <v>7504</v>
      </c>
      <c r="H8656" s="36" t="s">
        <v>7504</v>
      </c>
      <c r="I8656" s="36" t="s">
        <v>58</v>
      </c>
      <c r="J8656" s="36" t="s">
        <v>59</v>
      </c>
      <c r="K8656" s="36" t="s">
        <v>9963</v>
      </c>
    </row>
    <row r="8657" spans="1:11" ht="15" customHeight="1">
      <c r="A8657" s="36" t="s">
        <v>7400</v>
      </c>
      <c r="B8657" s="36">
        <v>476227</v>
      </c>
      <c r="C8657" s="35" t="str">
        <f>VLOOKUP(B8657,'[1]EC Sales Date'!$A:$C,2,)</f>
        <v>Polo Dry en Maille Piquée (Liserés)</v>
      </c>
      <c r="D8657" s="36" t="s">
        <v>57</v>
      </c>
      <c r="E8657" s="36" t="s">
        <v>57</v>
      </c>
      <c r="F8657" s="36" t="s">
        <v>57</v>
      </c>
      <c r="G8657" s="36" t="s">
        <v>7504</v>
      </c>
      <c r="H8657" s="36" t="s">
        <v>7504</v>
      </c>
      <c r="I8657" s="36" t="s">
        <v>78</v>
      </c>
      <c r="J8657" s="36" t="s">
        <v>59</v>
      </c>
      <c r="K8657" s="36" t="s">
        <v>2687</v>
      </c>
    </row>
    <row r="8658" spans="1:11" ht="15" customHeight="1">
      <c r="A8658" s="36" t="s">
        <v>7401</v>
      </c>
      <c r="B8658" s="36">
        <v>477677</v>
      </c>
      <c r="C8658" s="35" t="str">
        <f>VLOOKUP(B8658,'[1]EC Sales Date'!$A:$C,2,)</f>
        <v>Polo Dry en Maille Piquée (Rayé)</v>
      </c>
      <c r="D8658" s="36" t="s">
        <v>57</v>
      </c>
      <c r="E8658" s="36" t="s">
        <v>57</v>
      </c>
      <c r="F8658" s="36" t="s">
        <v>57</v>
      </c>
      <c r="G8658" s="36" t="s">
        <v>7504</v>
      </c>
      <c r="H8658" s="36" t="s">
        <v>7504</v>
      </c>
      <c r="I8658" s="36" t="s">
        <v>78</v>
      </c>
      <c r="J8658" s="36" t="s">
        <v>59</v>
      </c>
      <c r="K8658" s="36" t="s">
        <v>6195</v>
      </c>
    </row>
    <row r="8659" spans="1:11" ht="15" customHeight="1">
      <c r="A8659" s="36" t="s">
        <v>7402</v>
      </c>
      <c r="B8659" s="36">
        <v>477678</v>
      </c>
      <c r="C8659" s="35" t="str">
        <f>VLOOKUP(B8659,'[1]EC Sales Date'!$A:$C,2,)</f>
        <v>Polo Dry en Maille Piquée (Rayé)</v>
      </c>
      <c r="D8659" s="36" t="s">
        <v>57</v>
      </c>
      <c r="E8659" s="36" t="s">
        <v>57</v>
      </c>
      <c r="F8659" s="36" t="s">
        <v>57</v>
      </c>
      <c r="G8659" s="36" t="s">
        <v>7504</v>
      </c>
      <c r="H8659" s="36" t="s">
        <v>7504</v>
      </c>
      <c r="I8659" s="36" t="s">
        <v>78</v>
      </c>
      <c r="J8659" s="36" t="s">
        <v>59</v>
      </c>
      <c r="K8659" s="36" t="s">
        <v>6195</v>
      </c>
    </row>
    <row r="8660" spans="1:11" ht="15" customHeight="1">
      <c r="A8660" s="36" t="s">
        <v>7403</v>
      </c>
      <c r="B8660" s="36">
        <v>478788</v>
      </c>
      <c r="C8660" s="35" t="str">
        <f>VLOOKUP(B8660,'[1]EC Sales Date'!$A:$C,2,)</f>
        <v>Polo Dry en Maille Piquée (Rayé)</v>
      </c>
      <c r="D8660" s="36" t="s">
        <v>57</v>
      </c>
      <c r="E8660" s="36" t="s">
        <v>57</v>
      </c>
      <c r="F8660" s="36" t="s">
        <v>57</v>
      </c>
      <c r="G8660" s="36" t="s">
        <v>7504</v>
      </c>
      <c r="H8660" s="36" t="s">
        <v>7504</v>
      </c>
      <c r="I8660" s="36" t="s">
        <v>78</v>
      </c>
      <c r="J8660" s="36" t="s">
        <v>59</v>
      </c>
      <c r="K8660" s="36" t="s">
        <v>6195</v>
      </c>
    </row>
    <row r="8661" spans="1:11" ht="15" customHeight="1">
      <c r="A8661" s="36" t="s">
        <v>4515</v>
      </c>
      <c r="B8661" s="36">
        <v>476228</v>
      </c>
      <c r="C8661" s="35" t="str">
        <f>VLOOKUP(B8661,'[1]EC Sales Date'!$A:$C,2,)</f>
        <v>T-shirt (Rayé)</v>
      </c>
      <c r="D8661" s="36" t="s">
        <v>57</v>
      </c>
      <c r="E8661" s="36" t="s">
        <v>57</v>
      </c>
      <c r="F8661" s="36" t="s">
        <v>57</v>
      </c>
      <c r="G8661" s="36" t="s">
        <v>7504</v>
      </c>
      <c r="H8661" s="36" t="s">
        <v>7504</v>
      </c>
      <c r="I8661" s="36" t="s">
        <v>58</v>
      </c>
      <c r="J8661" s="37" t="s">
        <v>123</v>
      </c>
      <c r="K8661" s="36" t="s">
        <v>124</v>
      </c>
    </row>
    <row r="8662" spans="1:11" ht="15" customHeight="1">
      <c r="A8662" s="36" t="s">
        <v>7404</v>
      </c>
      <c r="B8662" s="36">
        <v>477795</v>
      </c>
      <c r="C8662" s="35" t="str">
        <f>VLOOKUP(B8662,'[1]EC Sales Date'!$A:$C,2,)</f>
        <v>T-shirt (Rayé)</v>
      </c>
      <c r="D8662" s="36" t="s">
        <v>57</v>
      </c>
      <c r="E8662" s="36" t="s">
        <v>57</v>
      </c>
      <c r="F8662" s="36" t="s">
        <v>57</v>
      </c>
      <c r="G8662" s="36" t="s">
        <v>7504</v>
      </c>
      <c r="H8662" s="36" t="s">
        <v>7504</v>
      </c>
      <c r="I8662" s="36" t="s">
        <v>58</v>
      </c>
      <c r="J8662" s="37" t="s">
        <v>123</v>
      </c>
      <c r="K8662" s="36" t="s">
        <v>124</v>
      </c>
    </row>
    <row r="8663" spans="1:11" ht="15" customHeight="1">
      <c r="A8663" s="36" t="s">
        <v>7405</v>
      </c>
      <c r="B8663" s="36">
        <v>476528</v>
      </c>
      <c r="C8663" s="35" t="str">
        <f>VLOOKUP(B8663,'[1]EC Sales Date'!$A:$C,2,)</f>
        <v>T-Shirt UT Logo UNIQLO</v>
      </c>
      <c r="D8663" s="36" t="s">
        <v>86</v>
      </c>
      <c r="E8663" s="36" t="s">
        <v>86</v>
      </c>
      <c r="F8663" s="36" t="s">
        <v>57</v>
      </c>
      <c r="G8663" s="36" t="s">
        <v>7504</v>
      </c>
      <c r="H8663" s="36" t="s">
        <v>7504</v>
      </c>
      <c r="I8663" s="36" t="s">
        <v>58</v>
      </c>
      <c r="J8663" s="37" t="s">
        <v>123</v>
      </c>
      <c r="K8663" s="36" t="s">
        <v>124</v>
      </c>
    </row>
    <row r="8664" spans="1:11" ht="15" customHeight="1">
      <c r="A8664" s="36" t="s">
        <v>10605</v>
      </c>
      <c r="B8664" s="36">
        <v>476530</v>
      </c>
      <c r="C8664" s="35" t="str">
        <f>VLOOKUP(B8664,'[1]EC Sales Date'!$A:$C,2,)</f>
        <v>T-shirt UT Henri Matisse</v>
      </c>
      <c r="D8664" s="36" t="s">
        <v>86</v>
      </c>
      <c r="E8664" s="36" t="s">
        <v>86</v>
      </c>
      <c r="F8664" s="36" t="s">
        <v>86</v>
      </c>
      <c r="G8664" s="36" t="s">
        <v>7504</v>
      </c>
      <c r="H8664" s="36" t="s">
        <v>7504</v>
      </c>
      <c r="I8664" s="36" t="s">
        <v>296</v>
      </c>
      <c r="J8664" s="37" t="s">
        <v>123</v>
      </c>
      <c r="K8664" s="36" t="s">
        <v>2045</v>
      </c>
    </row>
    <row r="8665" spans="1:11" ht="15" customHeight="1">
      <c r="A8665" s="36" t="s">
        <v>10606</v>
      </c>
      <c r="B8665" s="36">
        <v>478909</v>
      </c>
      <c r="C8665" s="35" t="str">
        <f>VLOOKUP(B8665,'[1]EC Sales Date'!$A:$C,2,)</f>
        <v>T-shirt UT Henri Matisse</v>
      </c>
      <c r="D8665" s="36" t="s">
        <v>86</v>
      </c>
      <c r="E8665" s="36" t="s">
        <v>86</v>
      </c>
      <c r="F8665" s="36" t="s">
        <v>86</v>
      </c>
      <c r="G8665" s="36" t="s">
        <v>7504</v>
      </c>
      <c r="H8665" s="36" t="s">
        <v>7504</v>
      </c>
      <c r="I8665" s="36" t="s">
        <v>296</v>
      </c>
      <c r="J8665" s="37" t="s">
        <v>123</v>
      </c>
      <c r="K8665" s="36" t="s">
        <v>2045</v>
      </c>
    </row>
    <row r="8666" spans="1:11" ht="15" customHeight="1">
      <c r="A8666" s="36" t="s">
        <v>10607</v>
      </c>
      <c r="B8666" s="36">
        <v>478910</v>
      </c>
      <c r="C8666" s="35" t="str">
        <f>VLOOKUP(B8666,'[1]EC Sales Date'!$A:$C,2,)</f>
        <v>T-shirt UT Henri Matisse</v>
      </c>
      <c r="D8666" s="36" t="s">
        <v>86</v>
      </c>
      <c r="E8666" s="36" t="s">
        <v>86</v>
      </c>
      <c r="F8666" s="36" t="s">
        <v>86</v>
      </c>
      <c r="G8666" s="36" t="s">
        <v>7504</v>
      </c>
      <c r="H8666" s="36" t="s">
        <v>7504</v>
      </c>
      <c r="I8666" s="36" t="s">
        <v>296</v>
      </c>
      <c r="J8666" s="37" t="s">
        <v>123</v>
      </c>
      <c r="K8666" s="36" t="s">
        <v>2045</v>
      </c>
    </row>
    <row r="8667" spans="1:11" ht="15" customHeight="1">
      <c r="A8667" s="36" t="s">
        <v>10608</v>
      </c>
      <c r="B8667" s="36">
        <v>478911</v>
      </c>
      <c r="C8667" s="35" t="str">
        <f>VLOOKUP(B8667,'[1]EC Sales Date'!$A:$C,2,)</f>
        <v>T-shirt UT Henri Matisse</v>
      </c>
      <c r="D8667" s="36" t="s">
        <v>86</v>
      </c>
      <c r="E8667" s="36" t="s">
        <v>86</v>
      </c>
      <c r="F8667" s="36" t="s">
        <v>86</v>
      </c>
      <c r="G8667" s="36" t="s">
        <v>7504</v>
      </c>
      <c r="H8667" s="36" t="s">
        <v>7504</v>
      </c>
      <c r="I8667" s="36" t="s">
        <v>296</v>
      </c>
      <c r="J8667" s="37" t="s">
        <v>123</v>
      </c>
      <c r="K8667" s="36" t="s">
        <v>2045</v>
      </c>
    </row>
    <row r="8668" spans="1:11" ht="15" customHeight="1">
      <c r="A8668" s="36" t="s">
        <v>10609</v>
      </c>
      <c r="B8668" s="36">
        <v>476534</v>
      </c>
      <c r="C8668" s="35" t="str">
        <f>VLOOKUP(B8668,'[1]EC Sales Date'!$A:$C,2,)</f>
        <v>T-shirt UT ONE PIECE Archive</v>
      </c>
      <c r="D8668" s="36" t="s">
        <v>86</v>
      </c>
      <c r="E8668" s="36" t="s">
        <v>86</v>
      </c>
      <c r="F8668" s="36" t="s">
        <v>57</v>
      </c>
      <c r="G8668" s="36" t="s">
        <v>7504</v>
      </c>
      <c r="H8668" s="36" t="s">
        <v>7504</v>
      </c>
      <c r="I8668" s="36" t="s">
        <v>58</v>
      </c>
      <c r="J8668" s="37" t="s">
        <v>123</v>
      </c>
      <c r="K8668" s="36" t="s">
        <v>124</v>
      </c>
    </row>
    <row r="8669" spans="1:11" ht="15" customHeight="1">
      <c r="A8669" s="36" t="s">
        <v>10610</v>
      </c>
      <c r="B8669" s="36">
        <v>478827</v>
      </c>
      <c r="C8669" s="35" t="str">
        <f>VLOOKUP(B8669,'[1]EC Sales Date'!$A:$C,2,)</f>
        <v>T-shirt UT ONE PIECE</v>
      </c>
      <c r="D8669" s="36" t="s">
        <v>56</v>
      </c>
      <c r="E8669" s="36" t="s">
        <v>56</v>
      </c>
      <c r="F8669" s="36" t="s">
        <v>56</v>
      </c>
      <c r="G8669" s="36" t="s">
        <v>7504</v>
      </c>
      <c r="H8669" s="36" t="s">
        <v>7504</v>
      </c>
      <c r="I8669" s="36" t="s">
        <v>58</v>
      </c>
      <c r="J8669" s="37" t="s">
        <v>123</v>
      </c>
      <c r="K8669" s="36" t="s">
        <v>124</v>
      </c>
    </row>
    <row r="8670" spans="1:11" ht="15" customHeight="1">
      <c r="A8670" s="36" t="s">
        <v>10611</v>
      </c>
      <c r="B8670" s="36">
        <v>480691</v>
      </c>
      <c r="C8670" s="35" t="str">
        <f>VLOOKUP(B8670,'[1]EC Sales Date'!$A:$C,2,)</f>
        <v>T-shirt UT ONE PIECE Archive</v>
      </c>
      <c r="D8670" s="36" t="s">
        <v>86</v>
      </c>
      <c r="E8670" s="36" t="s">
        <v>86</v>
      </c>
      <c r="F8670" s="36" t="s">
        <v>57</v>
      </c>
      <c r="G8670" s="36" t="s">
        <v>7504</v>
      </c>
      <c r="H8670" s="36" t="s">
        <v>7504</v>
      </c>
      <c r="I8670" s="36" t="s">
        <v>58</v>
      </c>
      <c r="J8670" s="37" t="s">
        <v>123</v>
      </c>
      <c r="K8670" s="36" t="s">
        <v>124</v>
      </c>
    </row>
    <row r="8671" spans="1:11" ht="15" customHeight="1">
      <c r="A8671" s="36" t="s">
        <v>10612</v>
      </c>
      <c r="B8671" s="36">
        <v>480692</v>
      </c>
      <c r="C8671" s="35" t="str">
        <f>VLOOKUP(B8671,'[1]EC Sales Date'!$A:$C,2,)</f>
        <v>T-shirt UT ONE PIECE Archive</v>
      </c>
      <c r="D8671" s="36" t="s">
        <v>86</v>
      </c>
      <c r="E8671" s="36" t="s">
        <v>86</v>
      </c>
      <c r="F8671" s="36" t="s">
        <v>57</v>
      </c>
      <c r="G8671" s="36" t="s">
        <v>7504</v>
      </c>
      <c r="H8671" s="36" t="s">
        <v>7504</v>
      </c>
      <c r="I8671" s="36" t="s">
        <v>58</v>
      </c>
      <c r="J8671" s="37" t="s">
        <v>123</v>
      </c>
      <c r="K8671" s="36" t="s">
        <v>124</v>
      </c>
    </row>
    <row r="8672" spans="1:11" ht="15" customHeight="1">
      <c r="A8672" s="36" t="s">
        <v>10613</v>
      </c>
      <c r="B8672" s="36">
        <v>480693</v>
      </c>
      <c r="C8672" s="35" t="str">
        <f>VLOOKUP(B8672,'[1]EC Sales Date'!$A:$C,2,)</f>
        <v>T-shirt UT ONE PIECE Archive</v>
      </c>
      <c r="D8672" s="36" t="s">
        <v>86</v>
      </c>
      <c r="E8672" s="36" t="s">
        <v>86</v>
      </c>
      <c r="F8672" s="36" t="s">
        <v>57</v>
      </c>
      <c r="G8672" s="36" t="s">
        <v>7504</v>
      </c>
      <c r="H8672" s="36" t="s">
        <v>7504</v>
      </c>
      <c r="I8672" s="36" t="s">
        <v>58</v>
      </c>
      <c r="J8672" s="37" t="s">
        <v>123</v>
      </c>
      <c r="K8672" s="36" t="s">
        <v>124</v>
      </c>
    </row>
    <row r="8673" spans="1:11" ht="15" customHeight="1">
      <c r="A8673" s="36" t="s">
        <v>10614</v>
      </c>
      <c r="B8673" s="36">
        <v>480694</v>
      </c>
      <c r="C8673" s="35" t="str">
        <f>VLOOKUP(B8673,'[1]EC Sales Date'!$A:$C,2,)</f>
        <v>T-shirt UT ONE PIECE Archive</v>
      </c>
      <c r="D8673" s="36" t="s">
        <v>86</v>
      </c>
      <c r="E8673" s="36" t="s">
        <v>86</v>
      </c>
      <c r="F8673" s="36" t="s">
        <v>57</v>
      </c>
      <c r="G8673" s="36" t="s">
        <v>7504</v>
      </c>
      <c r="H8673" s="36" t="s">
        <v>7504</v>
      </c>
      <c r="I8673" s="36" t="s">
        <v>58</v>
      </c>
      <c r="J8673" s="37" t="s">
        <v>123</v>
      </c>
      <c r="K8673" s="36" t="s">
        <v>124</v>
      </c>
    </row>
    <row r="8674" spans="1:11" ht="15" customHeight="1">
      <c r="A8674" s="36" t="s">
        <v>10615</v>
      </c>
      <c r="B8674" s="36">
        <v>480695</v>
      </c>
      <c r="C8674" s="35" t="str">
        <f>VLOOKUP(B8674,'[1]EC Sales Date'!$A:$C,2,)</f>
        <v>T-shirt UT ONE PIECE Archive</v>
      </c>
      <c r="D8674" s="36" t="s">
        <v>86</v>
      </c>
      <c r="E8674" s="36" t="s">
        <v>86</v>
      </c>
      <c r="F8674" s="36" t="s">
        <v>57</v>
      </c>
      <c r="G8674" s="36" t="s">
        <v>7504</v>
      </c>
      <c r="H8674" s="36" t="s">
        <v>7504</v>
      </c>
      <c r="I8674" s="36" t="s">
        <v>58</v>
      </c>
      <c r="J8674" s="37" t="s">
        <v>123</v>
      </c>
      <c r="K8674" s="36" t="s">
        <v>124</v>
      </c>
    </row>
    <row r="8675" spans="1:11" ht="15" customHeight="1">
      <c r="A8675" s="36" t="s">
        <v>10616</v>
      </c>
      <c r="B8675" s="36">
        <v>480696</v>
      </c>
      <c r="C8675" s="35" t="str">
        <f>VLOOKUP(B8675,'[1]EC Sales Date'!$A:$C,2,)</f>
        <v>T-shirt UT ONE PIECE</v>
      </c>
      <c r="D8675" s="36" t="s">
        <v>86</v>
      </c>
      <c r="E8675" s="36" t="s">
        <v>86</v>
      </c>
      <c r="F8675" s="36" t="s">
        <v>86</v>
      </c>
      <c r="G8675" s="36" t="s">
        <v>7504</v>
      </c>
      <c r="H8675" s="36" t="s">
        <v>7504</v>
      </c>
      <c r="I8675" s="36" t="s">
        <v>296</v>
      </c>
      <c r="J8675" s="37" t="s">
        <v>123</v>
      </c>
      <c r="K8675" s="36" t="s">
        <v>2045</v>
      </c>
    </row>
    <row r="8676" spans="1:11" ht="15" customHeight="1">
      <c r="A8676" s="36" t="s">
        <v>10617</v>
      </c>
      <c r="B8676" s="36">
        <v>480697</v>
      </c>
      <c r="C8676" s="35" t="str">
        <f>VLOOKUP(B8676,'[1]EC Sales Date'!$A:$C,2,)</f>
        <v>T-shirt UT ONE PIECE</v>
      </c>
      <c r="D8676" s="36" t="s">
        <v>56</v>
      </c>
      <c r="E8676" s="36" t="s">
        <v>56</v>
      </c>
      <c r="F8676" s="36" t="s">
        <v>56</v>
      </c>
      <c r="G8676" s="36" t="s">
        <v>7504</v>
      </c>
      <c r="H8676" s="36" t="s">
        <v>7504</v>
      </c>
      <c r="I8676" s="36" t="s">
        <v>58</v>
      </c>
      <c r="J8676" s="37" t="s">
        <v>123</v>
      </c>
      <c r="K8676" s="36" t="s">
        <v>124</v>
      </c>
    </row>
    <row r="8677" spans="1:11" ht="15" customHeight="1">
      <c r="A8677" s="36" t="s">
        <v>10618</v>
      </c>
      <c r="B8677" s="36">
        <v>480698</v>
      </c>
      <c r="C8677" s="35" t="str">
        <f>VLOOKUP(B8677,'[1]EC Sales Date'!$A:$C,2,)</f>
        <v>T-shirt UT ONE PIECE</v>
      </c>
      <c r="D8677" s="36" t="s">
        <v>56</v>
      </c>
      <c r="E8677" s="36" t="s">
        <v>56</v>
      </c>
      <c r="F8677" s="36" t="s">
        <v>56</v>
      </c>
      <c r="G8677" s="36" t="s">
        <v>7504</v>
      </c>
      <c r="H8677" s="36" t="s">
        <v>7504</v>
      </c>
      <c r="I8677" s="36" t="s">
        <v>58</v>
      </c>
      <c r="J8677" s="37" t="s">
        <v>123</v>
      </c>
      <c r="K8677" s="36" t="s">
        <v>124</v>
      </c>
    </row>
    <row r="8678" spans="1:11" ht="15" customHeight="1">
      <c r="A8678" s="36" t="s">
        <v>10619</v>
      </c>
      <c r="B8678" s="36">
        <v>477750</v>
      </c>
      <c r="C8678" s="35" t="e">
        <f>VLOOKUP(B8678,'[1]EC Sales Date'!$A:$C,2,)</f>
        <v>#N/A</v>
      </c>
      <c r="D8678" s="36" t="s">
        <v>86</v>
      </c>
      <c r="E8678" s="36" t="s">
        <v>57</v>
      </c>
      <c r="F8678" s="36" t="s">
        <v>57</v>
      </c>
      <c r="G8678" s="36" t="s">
        <v>7504</v>
      </c>
      <c r="H8678" s="36" t="s">
        <v>7504</v>
      </c>
      <c r="I8678" s="36" t="s">
        <v>821</v>
      </c>
      <c r="J8678" s="36" t="s">
        <v>59</v>
      </c>
      <c r="K8678" s="36" t="s">
        <v>1794</v>
      </c>
    </row>
    <row r="8679" spans="1:11" ht="15" customHeight="1">
      <c r="A8679" s="36" t="s">
        <v>10620</v>
      </c>
      <c r="B8679" s="36">
        <v>477750</v>
      </c>
      <c r="C8679" s="35" t="e">
        <f>VLOOKUP(B8679,'[1]EC Sales Date'!$A:$C,2,)</f>
        <v>#N/A</v>
      </c>
      <c r="D8679" s="36" t="s">
        <v>56</v>
      </c>
      <c r="E8679" s="36" t="s">
        <v>57</v>
      </c>
      <c r="F8679" s="36" t="s">
        <v>57</v>
      </c>
      <c r="G8679" s="36" t="s">
        <v>7504</v>
      </c>
      <c r="H8679" s="36" t="s">
        <v>7504</v>
      </c>
      <c r="I8679" s="36" t="s">
        <v>821</v>
      </c>
      <c r="J8679" s="36" t="s">
        <v>59</v>
      </c>
      <c r="K8679" s="36" t="s">
        <v>1794</v>
      </c>
    </row>
    <row r="8680" spans="1:11" ht="15" customHeight="1">
      <c r="A8680" s="36" t="s">
        <v>7406</v>
      </c>
      <c r="B8680" s="36">
        <v>477751</v>
      </c>
      <c r="C8680" s="35" t="str">
        <f>VLOOKUP(B8680,'[1]EC Sales Date'!$A:$C,2,)</f>
        <v>Pantalon Fuselé Active Ultra Strech (Long)</v>
      </c>
      <c r="D8680" s="36" t="s">
        <v>86</v>
      </c>
      <c r="E8680" s="36" t="s">
        <v>57</v>
      </c>
      <c r="F8680" s="36" t="s">
        <v>57</v>
      </c>
      <c r="G8680" s="36" t="s">
        <v>7504</v>
      </c>
      <c r="H8680" s="36" t="s">
        <v>7504</v>
      </c>
      <c r="I8680" s="36" t="s">
        <v>821</v>
      </c>
      <c r="J8680" s="36" t="s">
        <v>59</v>
      </c>
      <c r="K8680" s="36" t="s">
        <v>1794</v>
      </c>
    </row>
    <row r="8681" spans="1:11" ht="15" customHeight="1">
      <c r="A8681" s="36" t="s">
        <v>7407</v>
      </c>
      <c r="B8681" s="36">
        <v>478602</v>
      </c>
      <c r="C8681" s="35" t="str">
        <f>VLOOKUP(B8681,'[1]EC Sales Date'!$A:$C,2,)</f>
        <v>Polo Dry en Maille Piquée</v>
      </c>
      <c r="D8681" s="36" t="s">
        <v>86</v>
      </c>
      <c r="E8681" s="36" t="s">
        <v>86</v>
      </c>
      <c r="F8681" s="36" t="s">
        <v>86</v>
      </c>
      <c r="G8681" s="36" t="s">
        <v>7504</v>
      </c>
      <c r="H8681" s="36" t="s">
        <v>7504</v>
      </c>
      <c r="I8681" s="36" t="s">
        <v>78</v>
      </c>
      <c r="J8681" s="36" t="s">
        <v>59</v>
      </c>
      <c r="K8681" s="36" t="s">
        <v>2687</v>
      </c>
    </row>
    <row r="8682" spans="1:11" ht="15" customHeight="1">
      <c r="A8682" s="36" t="s">
        <v>7408</v>
      </c>
      <c r="B8682" s="36">
        <v>478602</v>
      </c>
      <c r="C8682" s="35" t="str">
        <f>VLOOKUP(B8682,'[1]EC Sales Date'!$A:$C,2,)</f>
        <v>Polo Dry en Maille Piquée</v>
      </c>
      <c r="D8682" s="36" t="s">
        <v>86</v>
      </c>
      <c r="E8682" s="36" t="s">
        <v>86</v>
      </c>
      <c r="F8682" s="36" t="s">
        <v>86</v>
      </c>
      <c r="G8682" s="36" t="s">
        <v>7504</v>
      </c>
      <c r="H8682" s="36" t="s">
        <v>7504</v>
      </c>
      <c r="I8682" s="36" t="s">
        <v>78</v>
      </c>
      <c r="J8682" s="36" t="s">
        <v>59</v>
      </c>
      <c r="K8682" s="36" t="s">
        <v>2687</v>
      </c>
    </row>
    <row r="8683" spans="1:11" ht="15" customHeight="1">
      <c r="A8683" s="36" t="s">
        <v>10621</v>
      </c>
      <c r="B8683" s="36">
        <v>477513</v>
      </c>
      <c r="C8683" s="35" t="str">
        <f>VLOOKUP(B8683,'[1]EC Sales Date'!$A:$C,2,)</f>
        <v>T-Shirt UT MoMA Icons</v>
      </c>
      <c r="D8683" s="36" t="s">
        <v>86</v>
      </c>
      <c r="E8683" s="36" t="s">
        <v>86</v>
      </c>
      <c r="F8683" s="36" t="s">
        <v>86</v>
      </c>
      <c r="G8683" s="36" t="s">
        <v>7504</v>
      </c>
      <c r="H8683" s="36" t="s">
        <v>7504</v>
      </c>
      <c r="I8683" s="36" t="s">
        <v>296</v>
      </c>
      <c r="J8683" s="37" t="s">
        <v>123</v>
      </c>
      <c r="K8683" s="36" t="s">
        <v>2045</v>
      </c>
    </row>
    <row r="8684" spans="1:11" ht="15" customHeight="1">
      <c r="A8684" s="36" t="s">
        <v>10622</v>
      </c>
      <c r="B8684" s="36">
        <v>477758</v>
      </c>
      <c r="C8684" s="35" t="str">
        <f>VLOOKUP(B8684,'[1]EC Sales Date'!$A:$C,2,)</f>
        <v>T-Shirt DRY-EX</v>
      </c>
      <c r="D8684" s="36" t="s">
        <v>86</v>
      </c>
      <c r="E8684" s="36" t="s">
        <v>86</v>
      </c>
      <c r="F8684" s="36" t="s">
        <v>86</v>
      </c>
      <c r="G8684" s="36" t="s">
        <v>7504</v>
      </c>
      <c r="H8684" s="36" t="s">
        <v>7504</v>
      </c>
      <c r="I8684" s="36" t="s">
        <v>296</v>
      </c>
      <c r="J8684" s="37" t="s">
        <v>123</v>
      </c>
      <c r="K8684" s="36" t="s">
        <v>2045</v>
      </c>
    </row>
    <row r="8685" spans="1:11" ht="15" customHeight="1">
      <c r="A8685" s="36" t="s">
        <v>10623</v>
      </c>
      <c r="B8685" s="36">
        <v>479387</v>
      </c>
      <c r="C8685" s="35" t="str">
        <f>VLOOKUP(B8685,'[1]EC Sales Date'!$A:$C,2,)</f>
        <v>T-Shirt UT MoMA Icons</v>
      </c>
      <c r="D8685" s="36" t="s">
        <v>86</v>
      </c>
      <c r="E8685" s="36" t="s">
        <v>86</v>
      </c>
      <c r="F8685" s="36" t="s">
        <v>86</v>
      </c>
      <c r="G8685" s="36" t="s">
        <v>7504</v>
      </c>
      <c r="H8685" s="36" t="s">
        <v>7504</v>
      </c>
      <c r="I8685" s="36" t="s">
        <v>296</v>
      </c>
      <c r="J8685" s="37" t="s">
        <v>123</v>
      </c>
      <c r="K8685" s="36" t="s">
        <v>2045</v>
      </c>
    </row>
    <row r="8686" spans="1:11" ht="15" customHeight="1">
      <c r="A8686" s="36" t="s">
        <v>10624</v>
      </c>
      <c r="B8686" s="36">
        <v>479388</v>
      </c>
      <c r="C8686" s="35" t="str">
        <f>VLOOKUP(B8686,'[1]EC Sales Date'!$A:$C,2,)</f>
        <v>T-Shirt UT MoMA Icons</v>
      </c>
      <c r="D8686" s="36" t="s">
        <v>86</v>
      </c>
      <c r="E8686" s="36" t="s">
        <v>86</v>
      </c>
      <c r="F8686" s="36" t="s">
        <v>86</v>
      </c>
      <c r="G8686" s="36" t="s">
        <v>7504</v>
      </c>
      <c r="H8686" s="36" t="s">
        <v>7504</v>
      </c>
      <c r="I8686" s="36" t="s">
        <v>296</v>
      </c>
      <c r="J8686" s="37" t="s">
        <v>123</v>
      </c>
      <c r="K8686" s="36" t="s">
        <v>2045</v>
      </c>
    </row>
    <row r="8687" spans="1:11" ht="15" customHeight="1">
      <c r="A8687" s="36" t="s">
        <v>10625</v>
      </c>
      <c r="B8687" s="36">
        <v>479389</v>
      </c>
      <c r="C8687" s="35" t="str">
        <f>VLOOKUP(B8687,'[1]EC Sales Date'!$A:$C,2,)</f>
        <v>T-Shirt UT MoMA Icons</v>
      </c>
      <c r="D8687" s="36" t="s">
        <v>86</v>
      </c>
      <c r="E8687" s="36" t="s">
        <v>86</v>
      </c>
      <c r="F8687" s="36" t="s">
        <v>86</v>
      </c>
      <c r="G8687" s="36" t="s">
        <v>7504</v>
      </c>
      <c r="H8687" s="36" t="s">
        <v>7504</v>
      </c>
      <c r="I8687" s="36" t="s">
        <v>296</v>
      </c>
      <c r="J8687" s="37" t="s">
        <v>123</v>
      </c>
      <c r="K8687" s="36" t="s">
        <v>2045</v>
      </c>
    </row>
    <row r="8688" spans="1:11" ht="15" customHeight="1">
      <c r="A8688" s="36" t="s">
        <v>10626</v>
      </c>
      <c r="B8688" s="36">
        <v>479394</v>
      </c>
      <c r="C8688" s="35" t="str">
        <f>VLOOKUP(B8688,'[1]EC Sales Date'!$A:$C,2,)</f>
        <v>T-shirt UT MoMA ICONS</v>
      </c>
      <c r="D8688" s="36" t="s">
        <v>86</v>
      </c>
      <c r="E8688" s="36" t="s">
        <v>86</v>
      </c>
      <c r="F8688" s="36" t="s">
        <v>86</v>
      </c>
      <c r="G8688" s="36" t="s">
        <v>7504</v>
      </c>
      <c r="H8688" s="36" t="s">
        <v>7504</v>
      </c>
      <c r="I8688" s="36" t="s">
        <v>296</v>
      </c>
      <c r="J8688" s="37" t="s">
        <v>123</v>
      </c>
      <c r="K8688" s="36" t="s">
        <v>2045</v>
      </c>
    </row>
    <row r="8689" spans="1:11" ht="15" customHeight="1">
      <c r="A8689" s="36" t="s">
        <v>10627</v>
      </c>
      <c r="B8689" s="36">
        <v>479395</v>
      </c>
      <c r="C8689" s="35" t="str">
        <f>VLOOKUP(B8689,'[1]EC Sales Date'!$A:$C,2,)</f>
        <v>T-shirt UT Moma ICONS</v>
      </c>
      <c r="D8689" s="36" t="s">
        <v>86</v>
      </c>
      <c r="E8689" s="36" t="s">
        <v>86</v>
      </c>
      <c r="F8689" s="36" t="s">
        <v>86</v>
      </c>
      <c r="G8689" s="36" t="s">
        <v>7504</v>
      </c>
      <c r="H8689" s="36" t="s">
        <v>7504</v>
      </c>
      <c r="I8689" s="36" t="s">
        <v>296</v>
      </c>
      <c r="J8689" s="37" t="s">
        <v>123</v>
      </c>
      <c r="K8689" s="36" t="s">
        <v>2045</v>
      </c>
    </row>
    <row r="8690" spans="1:11" ht="15" customHeight="1">
      <c r="A8690" s="36" t="s">
        <v>10628</v>
      </c>
      <c r="B8690" s="36">
        <v>477703</v>
      </c>
      <c r="C8690" s="35" t="str">
        <f>VLOOKUP(B8690,'[1]EC Sales Date'!$A:$C,2,)</f>
        <v>Pochette carrée</v>
      </c>
      <c r="D8690" s="36" t="s">
        <v>86</v>
      </c>
      <c r="E8690" s="36" t="s">
        <v>86</v>
      </c>
      <c r="F8690" s="36" t="s">
        <v>86</v>
      </c>
      <c r="G8690" s="36" t="s">
        <v>7504</v>
      </c>
      <c r="H8690" s="36" t="s">
        <v>7504</v>
      </c>
      <c r="I8690" s="36" t="s">
        <v>58</v>
      </c>
      <c r="J8690" s="37" t="s">
        <v>123</v>
      </c>
      <c r="K8690" s="36" t="s">
        <v>124</v>
      </c>
    </row>
    <row r="8691" spans="1:11" ht="15" customHeight="1">
      <c r="A8691" s="36" t="s">
        <v>10629</v>
      </c>
      <c r="B8691" s="36">
        <v>480786</v>
      </c>
      <c r="C8691" s="35" t="str">
        <f>VLOOKUP(B8691,'[1]EC Sales Date'!$A:$C,2,)</f>
        <v>Mini pochette carrée</v>
      </c>
      <c r="D8691" s="36" t="s">
        <v>86</v>
      </c>
      <c r="E8691" s="36" t="s">
        <v>86</v>
      </c>
      <c r="F8691" s="36" t="s">
        <v>86</v>
      </c>
      <c r="G8691" s="36" t="s">
        <v>7504</v>
      </c>
      <c r="H8691" s="36" t="s">
        <v>7504</v>
      </c>
      <c r="I8691" s="36" t="s">
        <v>58</v>
      </c>
      <c r="J8691" s="37" t="s">
        <v>123</v>
      </c>
      <c r="K8691" s="36" t="s">
        <v>124</v>
      </c>
    </row>
    <row r="8692" spans="1:11" ht="15" customHeight="1">
      <c r="A8692" s="36" t="s">
        <v>10630</v>
      </c>
      <c r="B8692" s="36">
        <v>480787</v>
      </c>
      <c r="C8692" s="35" t="str">
        <f>VLOOKUP(B8692,'[1]EC Sales Date'!$A:$C,2,)</f>
        <v>Top côtelé à brassière intégrée (Encolure carrée)</v>
      </c>
      <c r="D8692" s="36" t="s">
        <v>57</v>
      </c>
      <c r="E8692" s="36" t="s">
        <v>57</v>
      </c>
      <c r="F8692" s="36" t="s">
        <v>57</v>
      </c>
      <c r="G8692" s="36" t="s">
        <v>7504</v>
      </c>
      <c r="H8692" s="36" t="s">
        <v>7504</v>
      </c>
      <c r="I8692" s="36" t="s">
        <v>58</v>
      </c>
      <c r="J8692" s="37" t="s">
        <v>123</v>
      </c>
      <c r="K8692" s="36" t="s">
        <v>124</v>
      </c>
    </row>
    <row r="8693" spans="1:11" ht="15" customHeight="1">
      <c r="A8693" s="36" t="s">
        <v>10631</v>
      </c>
      <c r="B8693" s="36">
        <v>480788</v>
      </c>
      <c r="C8693" s="35" t="str">
        <f>VLOOKUP(B8693,'[1]EC Sales Date'!$A:$C,2,)</f>
        <v>Robe caraco à brassière intégrée</v>
      </c>
      <c r="D8693" s="36" t="s">
        <v>57</v>
      </c>
      <c r="E8693" s="36" t="s">
        <v>57</v>
      </c>
      <c r="F8693" s="36" t="s">
        <v>57</v>
      </c>
      <c r="G8693" s="36" t="s">
        <v>7504</v>
      </c>
      <c r="H8693" s="36" t="s">
        <v>7504</v>
      </c>
      <c r="I8693" s="36" t="s">
        <v>58</v>
      </c>
      <c r="J8693" s="37" t="s">
        <v>123</v>
      </c>
      <c r="K8693" s="36" t="s">
        <v>124</v>
      </c>
    </row>
    <row r="8694" spans="1:11" ht="15" customHeight="1">
      <c r="A8694" s="36" t="s">
        <v>10632</v>
      </c>
      <c r="B8694" s="36">
        <v>477764</v>
      </c>
      <c r="C8694" s="35" t="str">
        <f>VLOOKUP(B8694,'[1]EC Sales Date'!$A:$C,2,)</f>
        <v>T-Shirt oversize AIRism en coton (Rayé)</v>
      </c>
      <c r="D8694" s="36" t="s">
        <v>57</v>
      </c>
      <c r="E8694" s="36" t="s">
        <v>57</v>
      </c>
      <c r="F8694" s="36" t="s">
        <v>57</v>
      </c>
      <c r="G8694" s="36" t="s">
        <v>7504</v>
      </c>
      <c r="H8694" s="36" t="s">
        <v>7504</v>
      </c>
      <c r="I8694" s="36" t="s">
        <v>621</v>
      </c>
      <c r="J8694" s="36" t="s">
        <v>59</v>
      </c>
      <c r="K8694" s="36" t="s">
        <v>2501</v>
      </c>
    </row>
    <row r="8695" spans="1:11" ht="15" customHeight="1">
      <c r="A8695" s="36" t="s">
        <v>7409</v>
      </c>
      <c r="B8695" s="36">
        <v>478676</v>
      </c>
      <c r="C8695" s="35" t="str">
        <f>VLOOKUP(B8695,'[1]EC Sales Date'!$A:$C,2,)</f>
        <v>T-Shirt col zippé protection UV DRY-EX (Manches longues)</v>
      </c>
      <c r="D8695" s="36" t="s">
        <v>57</v>
      </c>
      <c r="E8695" s="36" t="s">
        <v>57</v>
      </c>
      <c r="F8695" s="36" t="s">
        <v>57</v>
      </c>
      <c r="G8695" s="36" t="s">
        <v>7504</v>
      </c>
      <c r="H8695" s="36" t="s">
        <v>7504</v>
      </c>
      <c r="I8695" s="36" t="s">
        <v>1978</v>
      </c>
      <c r="J8695" s="36" t="s">
        <v>59</v>
      </c>
      <c r="K8695" s="36" t="s">
        <v>5980</v>
      </c>
    </row>
    <row r="8696" spans="1:11" ht="15" customHeight="1">
      <c r="A8696" s="36" t="s">
        <v>10633</v>
      </c>
      <c r="B8696" s="36">
        <v>478984</v>
      </c>
      <c r="C8696" s="35" t="str">
        <f>VLOOKUP(B8696,'[1]EC Sales Date'!$A:$C,2,)</f>
        <v>T-shirt UT PEANUTS</v>
      </c>
      <c r="D8696" s="36" t="s">
        <v>57</v>
      </c>
      <c r="E8696" s="36" t="s">
        <v>57</v>
      </c>
      <c r="F8696" s="36" t="s">
        <v>57</v>
      </c>
      <c r="G8696" s="36" t="s">
        <v>7504</v>
      </c>
      <c r="H8696" s="36" t="s">
        <v>7504</v>
      </c>
      <c r="I8696" s="36" t="s">
        <v>78</v>
      </c>
      <c r="J8696" s="36" t="s">
        <v>59</v>
      </c>
      <c r="K8696" s="36" t="s">
        <v>10634</v>
      </c>
    </row>
    <row r="8697" spans="1:11" ht="15" customHeight="1">
      <c r="A8697" s="36" t="s">
        <v>10635</v>
      </c>
      <c r="B8697" s="36">
        <v>478985</v>
      </c>
      <c r="C8697" s="35" t="str">
        <f>VLOOKUP(B8697,'[1]EC Sales Date'!$A:$C,2,)</f>
        <v>T-shirt UT PEANUTS</v>
      </c>
      <c r="D8697" s="36" t="s">
        <v>57</v>
      </c>
      <c r="E8697" s="36" t="s">
        <v>57</v>
      </c>
      <c r="F8697" s="36" t="s">
        <v>57</v>
      </c>
      <c r="G8697" s="36" t="s">
        <v>7504</v>
      </c>
      <c r="H8697" s="36" t="s">
        <v>7504</v>
      </c>
      <c r="I8697" s="36" t="s">
        <v>58</v>
      </c>
      <c r="J8697" s="36" t="s">
        <v>59</v>
      </c>
      <c r="K8697" s="36" t="s">
        <v>7382</v>
      </c>
    </row>
    <row r="8698" spans="1:11" ht="15" customHeight="1">
      <c r="A8698" s="36" t="s">
        <v>10636</v>
      </c>
      <c r="B8698" s="36">
        <v>478986</v>
      </c>
      <c r="C8698" s="35" t="str">
        <f>VLOOKUP(B8698,'[1]EC Sales Date'!$A:$C,2,)</f>
        <v>T-shirt UT Museum of Fine Arts, Boston Ukiyo-e</v>
      </c>
      <c r="D8698" s="36" t="s">
        <v>57</v>
      </c>
      <c r="E8698" s="36" t="s">
        <v>57</v>
      </c>
      <c r="F8698" s="36" t="s">
        <v>57</v>
      </c>
      <c r="G8698" s="36" t="s">
        <v>7504</v>
      </c>
      <c r="H8698" s="36" t="s">
        <v>7504</v>
      </c>
      <c r="I8698" s="36" t="s">
        <v>58</v>
      </c>
      <c r="J8698" s="36" t="s">
        <v>59</v>
      </c>
      <c r="K8698" s="36" t="s">
        <v>10637</v>
      </c>
    </row>
    <row r="8699" spans="1:11" ht="15" customHeight="1">
      <c r="A8699" s="36" t="s">
        <v>10638</v>
      </c>
      <c r="B8699" s="36">
        <v>478987</v>
      </c>
      <c r="C8699" s="35" t="str">
        <f>VLOOKUP(B8699,'[1]EC Sales Date'!$A:$C,2,)</f>
        <v>T-shirt UT Museum of Fine Arts, Boston Ukiyo-e</v>
      </c>
      <c r="D8699" s="36" t="s">
        <v>57</v>
      </c>
      <c r="E8699" s="36" t="s">
        <v>57</v>
      </c>
      <c r="F8699" s="36" t="s">
        <v>57</v>
      </c>
      <c r="G8699" s="36" t="s">
        <v>7504</v>
      </c>
      <c r="H8699" s="36" t="s">
        <v>7504</v>
      </c>
      <c r="I8699" s="36" t="s">
        <v>58</v>
      </c>
      <c r="J8699" s="36" t="s">
        <v>59</v>
      </c>
      <c r="K8699" s="36" t="s">
        <v>10639</v>
      </c>
    </row>
    <row r="8700" spans="1:11" ht="15" customHeight="1">
      <c r="A8700" s="36" t="s">
        <v>10640</v>
      </c>
      <c r="B8700" s="36">
        <v>478988</v>
      </c>
      <c r="C8700" s="35" t="str">
        <f>VLOOKUP(B8700,'[1]EC Sales Date'!$A:$C,2,)</f>
        <v>T-shirt UT Museum of Fine Arts, Boston Ukiyo-e</v>
      </c>
      <c r="D8700" s="36" t="s">
        <v>57</v>
      </c>
      <c r="E8700" s="36" t="s">
        <v>57</v>
      </c>
      <c r="F8700" s="36" t="s">
        <v>57</v>
      </c>
      <c r="G8700" s="36" t="s">
        <v>7504</v>
      </c>
      <c r="H8700" s="36" t="s">
        <v>7504</v>
      </c>
      <c r="I8700" s="36" t="s">
        <v>58</v>
      </c>
      <c r="J8700" s="36" t="s">
        <v>59</v>
      </c>
      <c r="K8700" s="36" t="s">
        <v>10641</v>
      </c>
    </row>
    <row r="8701" spans="1:11" ht="15" customHeight="1">
      <c r="A8701" s="36" t="s">
        <v>10642</v>
      </c>
      <c r="B8701" s="36">
        <v>480260</v>
      </c>
      <c r="C8701" s="35" t="str">
        <f>VLOOKUP(B8701,'[1]EC Sales Date'!$A:$C,2,)</f>
        <v>Polo DRY-EX</v>
      </c>
      <c r="D8701" s="36" t="s">
        <v>555</v>
      </c>
      <c r="E8701" s="36" t="s">
        <v>555</v>
      </c>
      <c r="F8701" s="36" t="s">
        <v>57</v>
      </c>
      <c r="G8701" s="36" t="s">
        <v>7504</v>
      </c>
      <c r="H8701" s="36" t="s">
        <v>7504</v>
      </c>
      <c r="I8701" s="36" t="s">
        <v>2024</v>
      </c>
      <c r="J8701" s="36" t="s">
        <v>59</v>
      </c>
      <c r="K8701" s="36" t="s">
        <v>2025</v>
      </c>
    </row>
    <row r="8702" spans="1:11" ht="15" customHeight="1">
      <c r="A8702" s="36" t="s">
        <v>10643</v>
      </c>
      <c r="B8702" s="36">
        <v>480945</v>
      </c>
      <c r="C8702" s="35" t="str">
        <f>VLOOKUP(B8702,'[1]EC Sales Date'!$A:$C,2,)</f>
        <v>T-shirt UT Ukiyo-e</v>
      </c>
      <c r="D8702" s="36" t="s">
        <v>86</v>
      </c>
      <c r="E8702" s="36" t="s">
        <v>86</v>
      </c>
      <c r="F8702" s="36" t="s">
        <v>86</v>
      </c>
      <c r="G8702" s="36" t="s">
        <v>7504</v>
      </c>
      <c r="H8702" s="36" t="s">
        <v>7504</v>
      </c>
      <c r="I8702" s="36" t="s">
        <v>58</v>
      </c>
      <c r="J8702" s="37" t="s">
        <v>123</v>
      </c>
      <c r="K8702" s="36" t="s">
        <v>124</v>
      </c>
    </row>
    <row r="8703" spans="1:11" ht="15" customHeight="1">
      <c r="A8703" s="36" t="s">
        <v>10644</v>
      </c>
      <c r="B8703" s="36">
        <v>480946</v>
      </c>
      <c r="C8703" s="35" t="str">
        <f>VLOOKUP(B8703,'[1]EC Sales Date'!$A:$C,2,)</f>
        <v>T-shirt UT Ukiyo-e</v>
      </c>
      <c r="D8703" s="36" t="s">
        <v>86</v>
      </c>
      <c r="E8703" s="36" t="s">
        <v>86</v>
      </c>
      <c r="F8703" s="36" t="s">
        <v>86</v>
      </c>
      <c r="G8703" s="36" t="s">
        <v>7504</v>
      </c>
      <c r="H8703" s="36" t="s">
        <v>7504</v>
      </c>
      <c r="I8703" s="36" t="s">
        <v>58</v>
      </c>
      <c r="J8703" s="37" t="s">
        <v>123</v>
      </c>
      <c r="K8703" s="36" t="s">
        <v>124</v>
      </c>
    </row>
    <row r="8704" spans="1:11" ht="15" customHeight="1">
      <c r="A8704" s="36" t="s">
        <v>10645</v>
      </c>
      <c r="B8704" s="36">
        <v>480947</v>
      </c>
      <c r="C8704" s="35" t="str">
        <f>VLOOKUP(B8704,'[1]EC Sales Date'!$A:$C,2,)</f>
        <v>T-shirt UT Ukiyo-e</v>
      </c>
      <c r="D8704" s="36" t="s">
        <v>86</v>
      </c>
      <c r="E8704" s="36" t="s">
        <v>86</v>
      </c>
      <c r="F8704" s="36" t="s">
        <v>86</v>
      </c>
      <c r="G8704" s="36" t="s">
        <v>7504</v>
      </c>
      <c r="H8704" s="36" t="s">
        <v>7504</v>
      </c>
      <c r="I8704" s="36" t="s">
        <v>58</v>
      </c>
      <c r="J8704" s="37" t="s">
        <v>123</v>
      </c>
      <c r="K8704" s="36" t="s">
        <v>124</v>
      </c>
    </row>
    <row r="8705" spans="1:11" ht="15" customHeight="1">
      <c r="A8705" s="36" t="s">
        <v>10646</v>
      </c>
      <c r="B8705" s="36">
        <v>480948</v>
      </c>
      <c r="C8705" s="35" t="str">
        <f>VLOOKUP(B8705,'[1]EC Sales Date'!$A:$C,2,)</f>
        <v>T-shirt UT Ukiyo-e</v>
      </c>
      <c r="D8705" s="36" t="s">
        <v>86</v>
      </c>
      <c r="E8705" s="36" t="s">
        <v>86</v>
      </c>
      <c r="F8705" s="36" t="s">
        <v>86</v>
      </c>
      <c r="G8705" s="36" t="s">
        <v>7504</v>
      </c>
      <c r="H8705" s="36" t="s">
        <v>7504</v>
      </c>
      <c r="I8705" s="36" t="s">
        <v>58</v>
      </c>
      <c r="J8705" s="37" t="s">
        <v>123</v>
      </c>
      <c r="K8705" s="36" t="s">
        <v>124</v>
      </c>
    </row>
    <row r="8706" spans="1:11" ht="15" customHeight="1">
      <c r="A8706" s="36" t="s">
        <v>10647</v>
      </c>
      <c r="B8706" s="36">
        <v>475742</v>
      </c>
      <c r="C8706" s="35" t="e">
        <f>VLOOKUP(B8706,'[1]EC Sales Date'!$A:$C,2,)</f>
        <v>#N/A</v>
      </c>
      <c r="D8706" s="36" t="s">
        <v>86</v>
      </c>
      <c r="E8706" s="36" t="s">
        <v>86</v>
      </c>
      <c r="F8706" s="36" t="s">
        <v>86</v>
      </c>
      <c r="G8706" s="36" t="s">
        <v>7504</v>
      </c>
      <c r="H8706" s="36" t="s">
        <v>7504</v>
      </c>
      <c r="I8706" s="36" t="s">
        <v>296</v>
      </c>
      <c r="J8706" s="37" t="s">
        <v>123</v>
      </c>
      <c r="K8706" s="36" t="s">
        <v>2045</v>
      </c>
    </row>
    <row r="8707" spans="1:11" ht="15" customHeight="1">
      <c r="A8707" s="36" t="s">
        <v>10648</v>
      </c>
      <c r="B8707" s="36">
        <v>480857</v>
      </c>
      <c r="C8707" s="35" t="e">
        <f>VLOOKUP(B8707,'[1]EC Sales Date'!$A:$C,2,)</f>
        <v>#N/A</v>
      </c>
      <c r="D8707" s="36" t="s">
        <v>86</v>
      </c>
      <c r="E8707" s="36" t="s">
        <v>86</v>
      </c>
      <c r="F8707" s="36" t="s">
        <v>86</v>
      </c>
      <c r="G8707" s="36" t="s">
        <v>7504</v>
      </c>
      <c r="H8707" s="36" t="s">
        <v>7504</v>
      </c>
      <c r="I8707" s="36" t="s">
        <v>296</v>
      </c>
      <c r="J8707" s="37" t="s">
        <v>123</v>
      </c>
      <c r="K8707" s="36" t="s">
        <v>2045</v>
      </c>
    </row>
    <row r="8708" spans="1:11" ht="15" customHeight="1">
      <c r="A8708" s="36" t="s">
        <v>10649</v>
      </c>
      <c r="B8708" s="36">
        <v>480858</v>
      </c>
      <c r="C8708" s="35" t="e">
        <f>VLOOKUP(B8708,'[1]EC Sales Date'!$A:$C,2,)</f>
        <v>#N/A</v>
      </c>
      <c r="D8708" s="36" t="s">
        <v>86</v>
      </c>
      <c r="E8708" s="36" t="s">
        <v>86</v>
      </c>
      <c r="F8708" s="36" t="s">
        <v>86</v>
      </c>
      <c r="G8708" s="36" t="s">
        <v>7504</v>
      </c>
      <c r="H8708" s="36" t="s">
        <v>7504</v>
      </c>
      <c r="I8708" s="36" t="s">
        <v>296</v>
      </c>
      <c r="J8708" s="37" t="s">
        <v>123</v>
      </c>
      <c r="K8708" s="36" t="s">
        <v>2045</v>
      </c>
    </row>
    <row r="8709" spans="1:11" ht="15" customHeight="1">
      <c r="A8709" s="36" t="s">
        <v>10650</v>
      </c>
      <c r="B8709" s="36">
        <v>480859</v>
      </c>
      <c r="C8709" s="35" t="e">
        <f>VLOOKUP(B8709,'[1]EC Sales Date'!$A:$C,2,)</f>
        <v>#N/A</v>
      </c>
      <c r="D8709" s="36" t="s">
        <v>86</v>
      </c>
      <c r="E8709" s="36" t="s">
        <v>86</v>
      </c>
      <c r="F8709" s="36" t="s">
        <v>86</v>
      </c>
      <c r="G8709" s="36" t="s">
        <v>7504</v>
      </c>
      <c r="H8709" s="36" t="s">
        <v>7504</v>
      </c>
      <c r="I8709" s="36" t="s">
        <v>296</v>
      </c>
      <c r="J8709" s="37" t="s">
        <v>123</v>
      </c>
      <c r="K8709" s="36" t="s">
        <v>2045</v>
      </c>
    </row>
    <row r="8710" spans="1:11" ht="15" customHeight="1">
      <c r="A8710" s="36" t="s">
        <v>10651</v>
      </c>
      <c r="B8710" s="36">
        <v>480860</v>
      </c>
      <c r="C8710" s="35" t="e">
        <f>VLOOKUP(B8710,'[1]EC Sales Date'!$A:$C,2,)</f>
        <v>#N/A</v>
      </c>
      <c r="D8710" s="36" t="s">
        <v>86</v>
      </c>
      <c r="E8710" s="36" t="s">
        <v>86</v>
      </c>
      <c r="F8710" s="36" t="s">
        <v>86</v>
      </c>
      <c r="G8710" s="36" t="s">
        <v>7504</v>
      </c>
      <c r="H8710" s="36" t="s">
        <v>7504</v>
      </c>
      <c r="I8710" s="36" t="s">
        <v>296</v>
      </c>
      <c r="J8710" s="37" t="s">
        <v>123</v>
      </c>
      <c r="K8710" s="36" t="s">
        <v>2045</v>
      </c>
    </row>
    <row r="8711" spans="1:11" ht="15" customHeight="1">
      <c r="A8711" s="36" t="s">
        <v>10652</v>
      </c>
      <c r="B8711" s="36">
        <v>481327</v>
      </c>
      <c r="C8711" s="35" t="e">
        <f>VLOOKUP(B8711,'[1]EC Sales Date'!$A:$C,2,)</f>
        <v>#N/A</v>
      </c>
      <c r="D8711" s="36" t="s">
        <v>86</v>
      </c>
      <c r="E8711" s="36" t="s">
        <v>86</v>
      </c>
      <c r="F8711" s="36" t="s">
        <v>86</v>
      </c>
      <c r="G8711" s="36" t="s">
        <v>7504</v>
      </c>
      <c r="H8711" s="36" t="s">
        <v>7504</v>
      </c>
      <c r="I8711" s="36" t="s">
        <v>296</v>
      </c>
      <c r="J8711" s="37" t="s">
        <v>123</v>
      </c>
      <c r="K8711" s="36" t="s">
        <v>2045</v>
      </c>
    </row>
    <row r="8712" spans="1:11" ht="15" customHeight="1">
      <c r="A8712" s="36" t="s">
        <v>10653</v>
      </c>
      <c r="B8712" s="36">
        <v>481328</v>
      </c>
      <c r="C8712" s="35" t="e">
        <f>VLOOKUP(B8712,'[1]EC Sales Date'!$A:$C,2,)</f>
        <v>#N/A</v>
      </c>
      <c r="D8712" s="36" t="s">
        <v>86</v>
      </c>
      <c r="E8712" s="36" t="s">
        <v>86</v>
      </c>
      <c r="F8712" s="36" t="s">
        <v>86</v>
      </c>
      <c r="G8712" s="36" t="s">
        <v>7504</v>
      </c>
      <c r="H8712" s="36" t="s">
        <v>7504</v>
      </c>
      <c r="I8712" s="36" t="s">
        <v>296</v>
      </c>
      <c r="J8712" s="37" t="s">
        <v>123</v>
      </c>
      <c r="K8712" s="36" t="s">
        <v>2045</v>
      </c>
    </row>
    <row r="8713" spans="1:11" ht="15" customHeight="1">
      <c r="A8713" s="36" t="s">
        <v>10654</v>
      </c>
      <c r="B8713" s="36">
        <v>481330</v>
      </c>
      <c r="C8713" s="35" t="e">
        <f>VLOOKUP(B8713,'[1]EC Sales Date'!$A:$C,2,)</f>
        <v>#N/A</v>
      </c>
      <c r="D8713" s="36" t="s">
        <v>86</v>
      </c>
      <c r="E8713" s="36" t="s">
        <v>86</v>
      </c>
      <c r="F8713" s="36" t="s">
        <v>86</v>
      </c>
      <c r="G8713" s="36" t="s">
        <v>7504</v>
      </c>
      <c r="H8713" s="36" t="s">
        <v>7504</v>
      </c>
      <c r="I8713" s="36" t="s">
        <v>296</v>
      </c>
      <c r="J8713" s="37" t="s">
        <v>123</v>
      </c>
      <c r="K8713" s="36" t="s">
        <v>2045</v>
      </c>
    </row>
    <row r="8714" spans="1:11" ht="15" customHeight="1">
      <c r="A8714" s="36" t="s">
        <v>10655</v>
      </c>
      <c r="B8714" s="36">
        <v>481331</v>
      </c>
      <c r="C8714" s="35" t="e">
        <f>VLOOKUP(B8714,'[1]EC Sales Date'!$A:$C,2,)</f>
        <v>#N/A</v>
      </c>
      <c r="D8714" s="36" t="s">
        <v>86</v>
      </c>
      <c r="E8714" s="36" t="s">
        <v>86</v>
      </c>
      <c r="F8714" s="36" t="s">
        <v>86</v>
      </c>
      <c r="G8714" s="36" t="s">
        <v>7504</v>
      </c>
      <c r="H8714" s="36" t="s">
        <v>7504</v>
      </c>
      <c r="I8714" s="36" t="s">
        <v>296</v>
      </c>
      <c r="J8714" s="37" t="s">
        <v>123</v>
      </c>
      <c r="K8714" s="36" t="s">
        <v>2045</v>
      </c>
    </row>
    <row r="8715" spans="1:11" ht="15" customHeight="1">
      <c r="A8715" s="36" t="s">
        <v>10656</v>
      </c>
      <c r="B8715" s="36">
        <v>481333</v>
      </c>
      <c r="C8715" s="35" t="e">
        <f>VLOOKUP(B8715,'[1]EC Sales Date'!$A:$C,2,)</f>
        <v>#N/A</v>
      </c>
      <c r="D8715" s="36" t="s">
        <v>86</v>
      </c>
      <c r="E8715" s="36" t="s">
        <v>86</v>
      </c>
      <c r="F8715" s="36" t="s">
        <v>86</v>
      </c>
      <c r="G8715" s="36" t="s">
        <v>7504</v>
      </c>
      <c r="H8715" s="36" t="s">
        <v>7504</v>
      </c>
      <c r="I8715" s="36" t="s">
        <v>296</v>
      </c>
      <c r="J8715" s="37" t="s">
        <v>123</v>
      </c>
      <c r="K8715" s="36" t="s">
        <v>2045</v>
      </c>
    </row>
    <row r="8716" spans="1:11" ht="15" customHeight="1">
      <c r="A8716" s="36" t="s">
        <v>10657</v>
      </c>
      <c r="B8716" s="36">
        <v>481334</v>
      </c>
      <c r="C8716" s="35" t="e">
        <f>VLOOKUP(B8716,'[1]EC Sales Date'!$A:$C,2,)</f>
        <v>#N/A</v>
      </c>
      <c r="D8716" s="36" t="s">
        <v>86</v>
      </c>
      <c r="E8716" s="36" t="s">
        <v>86</v>
      </c>
      <c r="F8716" s="36" t="s">
        <v>86</v>
      </c>
      <c r="G8716" s="36" t="s">
        <v>7504</v>
      </c>
      <c r="H8716" s="36" t="s">
        <v>7504</v>
      </c>
      <c r="I8716" s="36" t="s">
        <v>296</v>
      </c>
      <c r="J8716" s="37" t="s">
        <v>123</v>
      </c>
      <c r="K8716" s="36" t="s">
        <v>2045</v>
      </c>
    </row>
    <row r="8717" spans="1:11" ht="15" customHeight="1">
      <c r="A8717" s="36" t="s">
        <v>10658</v>
      </c>
      <c r="B8717" s="36">
        <v>476177</v>
      </c>
      <c r="C8717" s="35" t="str">
        <f>VLOOKUP(B8717,'[1]EC Sales Date'!$A:$C,2,)</f>
        <v>Pull (Manches courtes)</v>
      </c>
      <c r="D8717" s="36" t="s">
        <v>57</v>
      </c>
      <c r="E8717" s="36" t="s">
        <v>57</v>
      </c>
      <c r="F8717" s="36" t="s">
        <v>57</v>
      </c>
      <c r="G8717" s="36" t="s">
        <v>7504</v>
      </c>
      <c r="H8717" s="36" t="s">
        <v>7504</v>
      </c>
      <c r="I8717" s="36" t="s">
        <v>2760</v>
      </c>
      <c r="J8717" s="36" t="s">
        <v>59</v>
      </c>
      <c r="K8717" s="36" t="s">
        <v>2761</v>
      </c>
    </row>
    <row r="8718" spans="1:11" ht="15" customHeight="1">
      <c r="A8718" s="36" t="s">
        <v>10659</v>
      </c>
      <c r="B8718" s="36">
        <v>476997</v>
      </c>
      <c r="C8718" s="35" t="str">
        <f>VLOOKUP(B8718,'[1]EC Sales Date'!$A:$C,2,)</f>
        <v>Polo en maille (Manches courtes, lavable en machine)</v>
      </c>
      <c r="D8718" s="36" t="s">
        <v>57</v>
      </c>
      <c r="E8718" s="36" t="s">
        <v>57</v>
      </c>
      <c r="F8718" s="36" t="s">
        <v>57</v>
      </c>
      <c r="G8718" s="36" t="s">
        <v>7504</v>
      </c>
      <c r="H8718" s="36" t="s">
        <v>7504</v>
      </c>
      <c r="I8718" s="36" t="s">
        <v>58</v>
      </c>
      <c r="J8718" s="36" t="s">
        <v>59</v>
      </c>
      <c r="K8718" s="36" t="s">
        <v>10660</v>
      </c>
    </row>
    <row r="8719" spans="1:11" ht="15" customHeight="1">
      <c r="A8719" s="36" t="s">
        <v>10661</v>
      </c>
      <c r="B8719" s="36">
        <v>476997</v>
      </c>
      <c r="C8719" s="35" t="str">
        <f>VLOOKUP(B8719,'[1]EC Sales Date'!$A:$C,2,)</f>
        <v>Polo en maille (Manches courtes, lavable en machine)</v>
      </c>
      <c r="D8719" s="36" t="s">
        <v>86</v>
      </c>
      <c r="E8719" s="36" t="s">
        <v>86</v>
      </c>
      <c r="F8719" s="36" t="s">
        <v>57</v>
      </c>
      <c r="G8719" s="36" t="s">
        <v>7504</v>
      </c>
      <c r="H8719" s="36" t="s">
        <v>7504</v>
      </c>
      <c r="I8719" s="36" t="s">
        <v>58</v>
      </c>
      <c r="J8719" s="36" t="s">
        <v>59</v>
      </c>
      <c r="K8719" s="36" t="s">
        <v>10660</v>
      </c>
    </row>
    <row r="8720" spans="1:11" ht="15" customHeight="1">
      <c r="A8720" s="36" t="s">
        <v>10662</v>
      </c>
      <c r="B8720" s="36">
        <v>474231</v>
      </c>
      <c r="C8720" s="35" t="e">
        <f>VLOOKUP(B8720,'[1]EC Sales Date'!$A:$C,2,)</f>
        <v>#N/A</v>
      </c>
      <c r="D8720" s="36" t="s">
        <v>86</v>
      </c>
      <c r="E8720" s="36" t="s">
        <v>57</v>
      </c>
      <c r="F8720" s="36" t="s">
        <v>57</v>
      </c>
      <c r="G8720" s="36" t="s">
        <v>7504</v>
      </c>
      <c r="H8720" s="36" t="s">
        <v>7504</v>
      </c>
      <c r="I8720" s="36" t="s">
        <v>2773</v>
      </c>
      <c r="J8720" s="36" t="s">
        <v>59</v>
      </c>
      <c r="K8720" s="36" t="s">
        <v>2774</v>
      </c>
    </row>
    <row r="8721" spans="1:11" ht="15" customHeight="1">
      <c r="A8721" s="36" t="s">
        <v>10663</v>
      </c>
      <c r="B8721" s="36">
        <v>474231</v>
      </c>
      <c r="C8721" s="35" t="e">
        <f>VLOOKUP(B8721,'[1]EC Sales Date'!$A:$C,2,)</f>
        <v>#N/A</v>
      </c>
      <c r="D8721" s="36" t="s">
        <v>56</v>
      </c>
      <c r="E8721" s="36" t="s">
        <v>56</v>
      </c>
      <c r="F8721" s="36" t="s">
        <v>56</v>
      </c>
      <c r="G8721" s="36" t="s">
        <v>7504</v>
      </c>
      <c r="H8721" s="36" t="s">
        <v>7504</v>
      </c>
      <c r="I8721" s="36" t="s">
        <v>2773</v>
      </c>
      <c r="J8721" s="36" t="s">
        <v>59</v>
      </c>
      <c r="K8721" s="36" t="s">
        <v>2774</v>
      </c>
    </row>
    <row r="8722" spans="1:11" ht="15" customHeight="1">
      <c r="A8722" s="36" t="s">
        <v>10664</v>
      </c>
      <c r="B8722" s="36">
        <v>474231</v>
      </c>
      <c r="C8722" s="35" t="e">
        <f>VLOOKUP(B8722,'[1]EC Sales Date'!$A:$C,2,)</f>
        <v>#N/A</v>
      </c>
      <c r="D8722" s="36" t="s">
        <v>427</v>
      </c>
      <c r="E8722" s="36" t="s">
        <v>57</v>
      </c>
      <c r="F8722" s="36" t="s">
        <v>57</v>
      </c>
      <c r="G8722" s="36" t="s">
        <v>7504</v>
      </c>
      <c r="H8722" s="36" t="s">
        <v>7504</v>
      </c>
      <c r="I8722" s="36" t="s">
        <v>2773</v>
      </c>
      <c r="J8722" s="36" t="s">
        <v>59</v>
      </c>
      <c r="K8722" s="36" t="s">
        <v>2774</v>
      </c>
    </row>
    <row r="8723" spans="1:11" ht="15" customHeight="1">
      <c r="A8723" s="36" t="s">
        <v>10665</v>
      </c>
      <c r="B8723" s="36">
        <v>477767</v>
      </c>
      <c r="C8723" s="35" t="e">
        <f>VLOOKUP(B8723,'[1]EC Sales Date'!$A:$C,2,)</f>
        <v>#N/A</v>
      </c>
      <c r="D8723" s="36" t="s">
        <v>86</v>
      </c>
      <c r="E8723" s="36" t="s">
        <v>57</v>
      </c>
      <c r="F8723" s="36" t="s">
        <v>57</v>
      </c>
      <c r="G8723" s="36" t="s">
        <v>7504</v>
      </c>
      <c r="H8723" s="36" t="s">
        <v>7504</v>
      </c>
      <c r="I8723" s="36" t="s">
        <v>2773</v>
      </c>
      <c r="J8723" s="36" t="s">
        <v>59</v>
      </c>
      <c r="K8723" s="36" t="s">
        <v>2774</v>
      </c>
    </row>
    <row r="8724" spans="1:11" ht="15" customHeight="1">
      <c r="A8724" s="36" t="s">
        <v>11076</v>
      </c>
      <c r="B8724" s="36">
        <v>474236</v>
      </c>
      <c r="C8724" s="35" t="e">
        <f>VLOOKUP(B8724,'[1]EC Sales Date'!$A:$C,2,)</f>
        <v>#N/A</v>
      </c>
      <c r="D8724" s="36" t="s">
        <v>57</v>
      </c>
      <c r="E8724" s="36" t="s">
        <v>57</v>
      </c>
      <c r="F8724" s="36" t="s">
        <v>57</v>
      </c>
      <c r="G8724" s="36" t="s">
        <v>7504</v>
      </c>
      <c r="H8724" s="36" t="s">
        <v>7504</v>
      </c>
      <c r="I8724" s="36" t="s">
        <v>2773</v>
      </c>
      <c r="J8724" s="36" t="s">
        <v>59</v>
      </c>
      <c r="K8724" s="36" t="s">
        <v>2774</v>
      </c>
    </row>
    <row r="8725" spans="1:11" ht="15" customHeight="1">
      <c r="A8725" s="36" t="s">
        <v>10666</v>
      </c>
      <c r="B8725" s="36">
        <v>474236</v>
      </c>
      <c r="C8725" s="35" t="e">
        <f>VLOOKUP(B8725,'[1]EC Sales Date'!$A:$C,2,)</f>
        <v>#N/A</v>
      </c>
      <c r="D8725" s="36" t="s">
        <v>86</v>
      </c>
      <c r="E8725" s="36" t="s">
        <v>57</v>
      </c>
      <c r="F8725" s="36" t="s">
        <v>57</v>
      </c>
      <c r="G8725" s="36" t="s">
        <v>7504</v>
      </c>
      <c r="H8725" s="36" t="s">
        <v>7504</v>
      </c>
      <c r="I8725" s="36" t="s">
        <v>2773</v>
      </c>
      <c r="J8725" s="36" t="s">
        <v>59</v>
      </c>
      <c r="K8725" s="36" t="s">
        <v>2774</v>
      </c>
    </row>
    <row r="8726" spans="1:11" ht="15" customHeight="1">
      <c r="A8726" s="36" t="s">
        <v>10667</v>
      </c>
      <c r="B8726" s="36">
        <v>474236</v>
      </c>
      <c r="C8726" s="35" t="e">
        <f>VLOOKUP(B8726,'[1]EC Sales Date'!$A:$C,2,)</f>
        <v>#N/A</v>
      </c>
      <c r="D8726" s="36" t="s">
        <v>56</v>
      </c>
      <c r="E8726" s="36" t="s">
        <v>56</v>
      </c>
      <c r="F8726" s="36" t="s">
        <v>56</v>
      </c>
      <c r="G8726" s="36" t="s">
        <v>7504</v>
      </c>
      <c r="H8726" s="36" t="s">
        <v>7504</v>
      </c>
      <c r="I8726" s="36" t="s">
        <v>2773</v>
      </c>
      <c r="J8726" s="36" t="s">
        <v>59</v>
      </c>
      <c r="K8726" s="36" t="s">
        <v>2774</v>
      </c>
    </row>
    <row r="8727" spans="1:11" ht="15" customHeight="1">
      <c r="A8727" s="36" t="s">
        <v>10668</v>
      </c>
      <c r="B8727" s="36">
        <v>474236</v>
      </c>
      <c r="C8727" s="35" t="e">
        <f>VLOOKUP(B8727,'[1]EC Sales Date'!$A:$C,2,)</f>
        <v>#N/A</v>
      </c>
      <c r="D8727" s="36" t="s">
        <v>427</v>
      </c>
      <c r="E8727" s="36" t="s">
        <v>57</v>
      </c>
      <c r="F8727" s="36" t="s">
        <v>57</v>
      </c>
      <c r="G8727" s="36" t="s">
        <v>7504</v>
      </c>
      <c r="H8727" s="36" t="s">
        <v>7504</v>
      </c>
      <c r="I8727" s="36" t="s">
        <v>2773</v>
      </c>
      <c r="J8727" s="36" t="s">
        <v>59</v>
      </c>
      <c r="K8727" s="36" t="s">
        <v>2774</v>
      </c>
    </row>
    <row r="8728" spans="1:11" ht="15" customHeight="1">
      <c r="A8728" s="36" t="s">
        <v>10669</v>
      </c>
      <c r="B8728" s="36">
        <v>474238</v>
      </c>
      <c r="C8728" s="35" t="e">
        <f>VLOOKUP(B8728,'[1]EC Sales Date'!$A:$C,2,)</f>
        <v>#N/A</v>
      </c>
      <c r="D8728" s="36" t="s">
        <v>86</v>
      </c>
      <c r="E8728" s="36" t="s">
        <v>57</v>
      </c>
      <c r="F8728" s="36" t="s">
        <v>57</v>
      </c>
      <c r="G8728" s="36" t="s">
        <v>7504</v>
      </c>
      <c r="H8728" s="36" t="s">
        <v>7504</v>
      </c>
      <c r="I8728" s="36" t="s">
        <v>1572</v>
      </c>
      <c r="J8728" s="36" t="s">
        <v>59</v>
      </c>
      <c r="K8728" s="36" t="s">
        <v>2777</v>
      </c>
    </row>
    <row r="8729" spans="1:11" ht="15" customHeight="1">
      <c r="A8729" s="36" t="s">
        <v>10670</v>
      </c>
      <c r="B8729" s="36">
        <v>474238</v>
      </c>
      <c r="C8729" s="35" t="e">
        <f>VLOOKUP(B8729,'[1]EC Sales Date'!$A:$C,2,)</f>
        <v>#N/A</v>
      </c>
      <c r="D8729" s="36" t="s">
        <v>56</v>
      </c>
      <c r="E8729" s="36" t="s">
        <v>57</v>
      </c>
      <c r="F8729" s="36" t="s">
        <v>57</v>
      </c>
      <c r="G8729" s="36" t="s">
        <v>7504</v>
      </c>
      <c r="H8729" s="36" t="s">
        <v>7504</v>
      </c>
      <c r="I8729" s="36" t="s">
        <v>1572</v>
      </c>
      <c r="J8729" s="36" t="s">
        <v>59</v>
      </c>
      <c r="K8729" s="36" t="s">
        <v>2777</v>
      </c>
    </row>
    <row r="8730" spans="1:11" ht="15" customHeight="1">
      <c r="A8730" s="36" t="s">
        <v>10671</v>
      </c>
      <c r="B8730" s="36">
        <v>474238</v>
      </c>
      <c r="C8730" s="35" t="e">
        <f>VLOOKUP(B8730,'[1]EC Sales Date'!$A:$C,2,)</f>
        <v>#N/A</v>
      </c>
      <c r="D8730" s="36" t="s">
        <v>86</v>
      </c>
      <c r="E8730" s="36" t="s">
        <v>86</v>
      </c>
      <c r="F8730" s="36" t="s">
        <v>86</v>
      </c>
      <c r="G8730" s="36" t="s">
        <v>7504</v>
      </c>
      <c r="H8730" s="36" t="s">
        <v>7504</v>
      </c>
      <c r="I8730" s="36" t="s">
        <v>1572</v>
      </c>
      <c r="J8730" s="36" t="s">
        <v>59</v>
      </c>
      <c r="K8730" s="36" t="s">
        <v>2777</v>
      </c>
    </row>
    <row r="8731" spans="1:11" ht="15" customHeight="1">
      <c r="A8731" s="36" t="s">
        <v>10672</v>
      </c>
      <c r="B8731" s="36">
        <v>477768</v>
      </c>
      <c r="C8731" s="35" t="e">
        <f>VLOOKUP(B8731,'[1]EC Sales Date'!$A:$C,2,)</f>
        <v>#N/A</v>
      </c>
      <c r="D8731" s="36" t="s">
        <v>56</v>
      </c>
      <c r="E8731" s="36" t="s">
        <v>56</v>
      </c>
      <c r="F8731" s="36" t="s">
        <v>56</v>
      </c>
      <c r="G8731" s="36" t="s">
        <v>7504</v>
      </c>
      <c r="H8731" s="36" t="s">
        <v>7504</v>
      </c>
      <c r="I8731" s="36" t="s">
        <v>2773</v>
      </c>
      <c r="J8731" s="36" t="s">
        <v>59</v>
      </c>
      <c r="K8731" s="36" t="s">
        <v>2774</v>
      </c>
    </row>
    <row r="8732" spans="1:11" ht="15" customHeight="1">
      <c r="A8732" s="36" t="s">
        <v>10673</v>
      </c>
      <c r="B8732" s="36">
        <v>477776</v>
      </c>
      <c r="C8732" s="35" t="e">
        <f>VLOOKUP(B8732,'[1]EC Sales Date'!$A:$C,2,)</f>
        <v>#N/A</v>
      </c>
      <c r="D8732" s="36" t="s">
        <v>86</v>
      </c>
      <c r="E8732" s="36" t="s">
        <v>86</v>
      </c>
      <c r="F8732" s="36" t="s">
        <v>86</v>
      </c>
      <c r="G8732" s="36" t="s">
        <v>7504</v>
      </c>
      <c r="H8732" s="36" t="s">
        <v>7504</v>
      </c>
      <c r="I8732" s="36" t="s">
        <v>1572</v>
      </c>
      <c r="J8732" s="36" t="s">
        <v>59</v>
      </c>
      <c r="K8732" s="36" t="s">
        <v>2777</v>
      </c>
    </row>
    <row r="8733" spans="1:11" ht="15" customHeight="1">
      <c r="A8733" s="36" t="s">
        <v>10674</v>
      </c>
      <c r="B8733" s="36">
        <v>474244</v>
      </c>
      <c r="C8733" s="35" t="e">
        <f>VLOOKUP(B8733,'[1]EC Sales Date'!$A:$C,2,)</f>
        <v>#N/A</v>
      </c>
      <c r="D8733" s="36" t="s">
        <v>86</v>
      </c>
      <c r="E8733" s="36" t="s">
        <v>57</v>
      </c>
      <c r="F8733" s="36" t="s">
        <v>57</v>
      </c>
      <c r="G8733" s="36" t="s">
        <v>7504</v>
      </c>
      <c r="H8733" s="36" t="s">
        <v>7504</v>
      </c>
      <c r="I8733" s="36" t="s">
        <v>58</v>
      </c>
      <c r="J8733" s="36" t="s">
        <v>59</v>
      </c>
      <c r="K8733" s="36" t="s">
        <v>10675</v>
      </c>
    </row>
    <row r="8734" spans="1:11" ht="15" customHeight="1">
      <c r="A8734" s="36" t="s">
        <v>10676</v>
      </c>
      <c r="B8734" s="36">
        <v>474244</v>
      </c>
      <c r="C8734" s="35" t="e">
        <f>VLOOKUP(B8734,'[1]EC Sales Date'!$A:$C,2,)</f>
        <v>#N/A</v>
      </c>
      <c r="D8734" s="36" t="s">
        <v>56</v>
      </c>
      <c r="E8734" s="36" t="s">
        <v>57</v>
      </c>
      <c r="F8734" s="36" t="s">
        <v>56</v>
      </c>
      <c r="G8734" s="36" t="s">
        <v>7504</v>
      </c>
      <c r="H8734" s="36" t="s">
        <v>7504</v>
      </c>
      <c r="I8734" s="36" t="s">
        <v>58</v>
      </c>
      <c r="J8734" s="36" t="s">
        <v>59</v>
      </c>
      <c r="K8734" s="36" t="s">
        <v>10675</v>
      </c>
    </row>
    <row r="8735" spans="1:11" ht="15" customHeight="1">
      <c r="A8735" s="36" t="s">
        <v>10677</v>
      </c>
      <c r="B8735" s="36">
        <v>477769</v>
      </c>
      <c r="C8735" s="35" t="e">
        <f>VLOOKUP(B8735,'[1]EC Sales Date'!$A:$C,2,)</f>
        <v>#N/A</v>
      </c>
      <c r="D8735" s="36" t="s">
        <v>86</v>
      </c>
      <c r="E8735" s="36" t="s">
        <v>57</v>
      </c>
      <c r="F8735" s="36" t="s">
        <v>57</v>
      </c>
      <c r="G8735" s="36" t="s">
        <v>7504</v>
      </c>
      <c r="H8735" s="36" t="s">
        <v>7504</v>
      </c>
      <c r="I8735" s="36" t="s">
        <v>58</v>
      </c>
      <c r="J8735" s="36" t="s">
        <v>59</v>
      </c>
      <c r="K8735" s="36" t="s">
        <v>2764</v>
      </c>
    </row>
    <row r="8736" spans="1:11" ht="15" customHeight="1">
      <c r="A8736" s="36" t="s">
        <v>10678</v>
      </c>
      <c r="B8736" s="36">
        <v>477769</v>
      </c>
      <c r="C8736" s="35" t="e">
        <f>VLOOKUP(B8736,'[1]EC Sales Date'!$A:$C,2,)</f>
        <v>#N/A</v>
      </c>
      <c r="D8736" s="36" t="s">
        <v>56</v>
      </c>
      <c r="E8736" s="36" t="s">
        <v>57</v>
      </c>
      <c r="F8736" s="36" t="s">
        <v>57</v>
      </c>
      <c r="G8736" s="36" t="s">
        <v>7504</v>
      </c>
      <c r="H8736" s="36" t="s">
        <v>7504</v>
      </c>
      <c r="I8736" s="36" t="s">
        <v>58</v>
      </c>
      <c r="J8736" s="36" t="s">
        <v>59</v>
      </c>
      <c r="K8736" s="36" t="s">
        <v>2764</v>
      </c>
    </row>
    <row r="8737" spans="1:11" ht="15" customHeight="1">
      <c r="A8737" s="36" t="s">
        <v>10679</v>
      </c>
      <c r="B8737" s="36">
        <v>474291</v>
      </c>
      <c r="C8737" s="35" t="e">
        <f>VLOOKUP(B8737,'[1]EC Sales Date'!$A:$C,2,)</f>
        <v>#N/A</v>
      </c>
      <c r="D8737" s="36" t="s">
        <v>86</v>
      </c>
      <c r="E8737" s="36" t="s">
        <v>57</v>
      </c>
      <c r="F8737" s="36" t="s">
        <v>57</v>
      </c>
      <c r="G8737" s="36" t="s">
        <v>7504</v>
      </c>
      <c r="H8737" s="36" t="s">
        <v>7504</v>
      </c>
      <c r="I8737" s="36" t="s">
        <v>78</v>
      </c>
      <c r="J8737" s="36" t="s">
        <v>59</v>
      </c>
      <c r="K8737" s="36" t="s">
        <v>2785</v>
      </c>
    </row>
    <row r="8738" spans="1:11" ht="15" customHeight="1">
      <c r="A8738" s="36" t="s">
        <v>10680</v>
      </c>
      <c r="B8738" s="36">
        <v>474291</v>
      </c>
      <c r="C8738" s="35" t="e">
        <f>VLOOKUP(B8738,'[1]EC Sales Date'!$A:$C,2,)</f>
        <v>#N/A</v>
      </c>
      <c r="D8738" s="36" t="s">
        <v>86</v>
      </c>
      <c r="E8738" s="36" t="s">
        <v>86</v>
      </c>
      <c r="F8738" s="36" t="s">
        <v>86</v>
      </c>
      <c r="G8738" s="36" t="s">
        <v>7504</v>
      </c>
      <c r="H8738" s="36" t="s">
        <v>7504</v>
      </c>
      <c r="I8738" s="36" t="s">
        <v>78</v>
      </c>
      <c r="J8738" s="36" t="s">
        <v>59</v>
      </c>
      <c r="K8738" s="36" t="s">
        <v>2785</v>
      </c>
    </row>
    <row r="8739" spans="1:11" ht="15" customHeight="1">
      <c r="A8739" s="36" t="s">
        <v>10681</v>
      </c>
      <c r="B8739" s="36">
        <v>474291</v>
      </c>
      <c r="C8739" s="35" t="e">
        <f>VLOOKUP(B8739,'[1]EC Sales Date'!$A:$C,2,)</f>
        <v>#N/A</v>
      </c>
      <c r="D8739" s="36" t="s">
        <v>56</v>
      </c>
      <c r="E8739" s="36" t="s">
        <v>56</v>
      </c>
      <c r="F8739" s="36" t="s">
        <v>56</v>
      </c>
      <c r="G8739" s="36" t="s">
        <v>7504</v>
      </c>
      <c r="H8739" s="36" t="s">
        <v>7504</v>
      </c>
      <c r="I8739" s="36" t="s">
        <v>78</v>
      </c>
      <c r="J8739" s="36" t="s">
        <v>59</v>
      </c>
      <c r="K8739" s="36" t="s">
        <v>2785</v>
      </c>
    </row>
    <row r="8740" spans="1:11" ht="15" customHeight="1">
      <c r="A8740" s="36" t="s">
        <v>10682</v>
      </c>
      <c r="B8740" s="36">
        <v>474293</v>
      </c>
      <c r="C8740" s="35" t="e">
        <f>VLOOKUP(B8740,'[1]EC Sales Date'!$A:$C,2,)</f>
        <v>#N/A</v>
      </c>
      <c r="D8740" s="36" t="s">
        <v>86</v>
      </c>
      <c r="E8740" s="36" t="s">
        <v>57</v>
      </c>
      <c r="F8740" s="36" t="s">
        <v>57</v>
      </c>
      <c r="G8740" s="36" t="s">
        <v>7504</v>
      </c>
      <c r="H8740" s="36" t="s">
        <v>7504</v>
      </c>
      <c r="I8740" s="36" t="s">
        <v>78</v>
      </c>
      <c r="J8740" s="36" t="s">
        <v>59</v>
      </c>
      <c r="K8740" s="36" t="s">
        <v>2805</v>
      </c>
    </row>
    <row r="8741" spans="1:11" ht="15" customHeight="1">
      <c r="A8741" s="36" t="s">
        <v>10683</v>
      </c>
      <c r="B8741" s="36">
        <v>474293</v>
      </c>
      <c r="C8741" s="35" t="e">
        <f>VLOOKUP(B8741,'[1]EC Sales Date'!$A:$C,2,)</f>
        <v>#N/A</v>
      </c>
      <c r="D8741" s="36" t="s">
        <v>56</v>
      </c>
      <c r="E8741" s="36" t="s">
        <v>57</v>
      </c>
      <c r="F8741" s="36" t="s">
        <v>57</v>
      </c>
      <c r="G8741" s="36" t="s">
        <v>7504</v>
      </c>
      <c r="H8741" s="36" t="s">
        <v>7504</v>
      </c>
      <c r="I8741" s="36" t="s">
        <v>78</v>
      </c>
      <c r="J8741" s="36" t="s">
        <v>59</v>
      </c>
      <c r="K8741" s="36" t="s">
        <v>2805</v>
      </c>
    </row>
    <row r="8742" spans="1:11" ht="15" customHeight="1">
      <c r="A8742" s="36" t="s">
        <v>10684</v>
      </c>
      <c r="B8742" s="36">
        <v>474293</v>
      </c>
      <c r="C8742" s="35" t="e">
        <f>VLOOKUP(B8742,'[1]EC Sales Date'!$A:$C,2,)</f>
        <v>#N/A</v>
      </c>
      <c r="D8742" s="36" t="s">
        <v>86</v>
      </c>
      <c r="E8742" s="36" t="s">
        <v>86</v>
      </c>
      <c r="F8742" s="36" t="s">
        <v>86</v>
      </c>
      <c r="G8742" s="36" t="s">
        <v>7504</v>
      </c>
      <c r="H8742" s="36" t="s">
        <v>7504</v>
      </c>
      <c r="I8742" s="36" t="s">
        <v>78</v>
      </c>
      <c r="J8742" s="36" t="s">
        <v>59</v>
      </c>
      <c r="K8742" s="36" t="s">
        <v>2805</v>
      </c>
    </row>
    <row r="8743" spans="1:11" ht="15" customHeight="1">
      <c r="A8743" s="36" t="s">
        <v>7410</v>
      </c>
      <c r="B8743" s="36">
        <v>474295</v>
      </c>
      <c r="C8743" s="35" t="str">
        <f>VLOOKUP(B8743,'[1]EC Sales Date'!$A:$C,2,)</f>
        <v>Boxer AIRism (Imprimé)</v>
      </c>
      <c r="D8743" s="36" t="s">
        <v>86</v>
      </c>
      <c r="E8743" s="36" t="s">
        <v>57</v>
      </c>
      <c r="F8743" s="36" t="s">
        <v>57</v>
      </c>
      <c r="G8743" s="36" t="s">
        <v>7504</v>
      </c>
      <c r="H8743" s="36" t="s">
        <v>7504</v>
      </c>
      <c r="I8743" s="36" t="s">
        <v>78</v>
      </c>
      <c r="J8743" s="36" t="s">
        <v>59</v>
      </c>
      <c r="K8743" s="36" t="s">
        <v>2785</v>
      </c>
    </row>
    <row r="8744" spans="1:11" ht="15" customHeight="1">
      <c r="A8744" s="36" t="s">
        <v>7411</v>
      </c>
      <c r="B8744" s="36">
        <v>474295</v>
      </c>
      <c r="C8744" s="35" t="str">
        <f>VLOOKUP(B8744,'[1]EC Sales Date'!$A:$C,2,)</f>
        <v>Boxer AIRism (Imprimé)</v>
      </c>
      <c r="D8744" s="36" t="s">
        <v>56</v>
      </c>
      <c r="E8744" s="36" t="s">
        <v>57</v>
      </c>
      <c r="F8744" s="36" t="s">
        <v>57</v>
      </c>
      <c r="G8744" s="36" t="s">
        <v>7504</v>
      </c>
      <c r="H8744" s="36" t="s">
        <v>7504</v>
      </c>
      <c r="I8744" s="36" t="s">
        <v>78</v>
      </c>
      <c r="J8744" s="36" t="s">
        <v>59</v>
      </c>
      <c r="K8744" s="36" t="s">
        <v>2785</v>
      </c>
    </row>
    <row r="8745" spans="1:11" ht="15" customHeight="1">
      <c r="A8745" s="36" t="s">
        <v>7412</v>
      </c>
      <c r="B8745" s="36">
        <v>474297</v>
      </c>
      <c r="C8745" s="35" t="str">
        <f>VLOOKUP(B8745,'[1]EC Sales Date'!$A:$C,2,)</f>
        <v>Boxer AIRism (Imprimé)</v>
      </c>
      <c r="D8745" s="36" t="s">
        <v>86</v>
      </c>
      <c r="E8745" s="36" t="s">
        <v>57</v>
      </c>
      <c r="F8745" s="36" t="s">
        <v>57</v>
      </c>
      <c r="G8745" s="36" t="s">
        <v>7504</v>
      </c>
      <c r="H8745" s="36" t="s">
        <v>7504</v>
      </c>
      <c r="I8745" s="36" t="s">
        <v>78</v>
      </c>
      <c r="J8745" s="36" t="s">
        <v>59</v>
      </c>
      <c r="K8745" s="36" t="s">
        <v>2785</v>
      </c>
    </row>
    <row r="8746" spans="1:11" ht="15" customHeight="1">
      <c r="A8746" s="36" t="s">
        <v>7413</v>
      </c>
      <c r="B8746" s="36">
        <v>474297</v>
      </c>
      <c r="C8746" s="35" t="str">
        <f>VLOOKUP(B8746,'[1]EC Sales Date'!$A:$C,2,)</f>
        <v>Boxer AIRism (Imprimé)</v>
      </c>
      <c r="D8746" s="36" t="s">
        <v>56</v>
      </c>
      <c r="E8746" s="36" t="s">
        <v>57</v>
      </c>
      <c r="F8746" s="36" t="s">
        <v>57</v>
      </c>
      <c r="G8746" s="36" t="s">
        <v>7504</v>
      </c>
      <c r="H8746" s="36" t="s">
        <v>7504</v>
      </c>
      <c r="I8746" s="36" t="s">
        <v>78</v>
      </c>
      <c r="J8746" s="36" t="s">
        <v>59</v>
      </c>
      <c r="K8746" s="36" t="s">
        <v>2785</v>
      </c>
    </row>
    <row r="8747" spans="1:11" ht="15" customHeight="1">
      <c r="A8747" s="36" t="s">
        <v>7414</v>
      </c>
      <c r="B8747" s="36">
        <v>474299</v>
      </c>
      <c r="C8747" s="35" t="str">
        <f>VLOOKUP(B8747,'[1]EC Sales Date'!$A:$C,2,)</f>
        <v>Boxer AIRism</v>
      </c>
      <c r="D8747" s="36" t="s">
        <v>86</v>
      </c>
      <c r="E8747" s="36" t="s">
        <v>57</v>
      </c>
      <c r="F8747" s="36" t="s">
        <v>57</v>
      </c>
      <c r="G8747" s="36" t="s">
        <v>7504</v>
      </c>
      <c r="H8747" s="36" t="s">
        <v>7504</v>
      </c>
      <c r="I8747" s="36" t="s">
        <v>78</v>
      </c>
      <c r="J8747" s="36" t="s">
        <v>59</v>
      </c>
      <c r="K8747" s="36" t="s">
        <v>7415</v>
      </c>
    </row>
    <row r="8748" spans="1:11" ht="15" customHeight="1">
      <c r="A8748" s="36" t="s">
        <v>7416</v>
      </c>
      <c r="B8748" s="36">
        <v>474299</v>
      </c>
      <c r="C8748" s="35" t="str">
        <f>VLOOKUP(B8748,'[1]EC Sales Date'!$A:$C,2,)</f>
        <v>Boxer AIRism</v>
      </c>
      <c r="D8748" s="36" t="s">
        <v>86</v>
      </c>
      <c r="E8748" s="36" t="s">
        <v>86</v>
      </c>
      <c r="F8748" s="36" t="s">
        <v>86</v>
      </c>
      <c r="G8748" s="36" t="s">
        <v>7504</v>
      </c>
      <c r="H8748" s="36" t="s">
        <v>7504</v>
      </c>
      <c r="I8748" s="36" t="s">
        <v>78</v>
      </c>
      <c r="J8748" s="36" t="s">
        <v>59</v>
      </c>
      <c r="K8748" s="36" t="s">
        <v>7415</v>
      </c>
    </row>
    <row r="8749" spans="1:11" ht="15" customHeight="1">
      <c r="A8749" s="36" t="s">
        <v>7417</v>
      </c>
      <c r="B8749" s="36">
        <v>474299</v>
      </c>
      <c r="C8749" s="35" t="str">
        <f>VLOOKUP(B8749,'[1]EC Sales Date'!$A:$C,2,)</f>
        <v>Boxer AIRism</v>
      </c>
      <c r="D8749" s="36" t="s">
        <v>56</v>
      </c>
      <c r="E8749" s="36" t="s">
        <v>56</v>
      </c>
      <c r="F8749" s="36" t="s">
        <v>56</v>
      </c>
      <c r="G8749" s="36" t="s">
        <v>7504</v>
      </c>
      <c r="H8749" s="36" t="s">
        <v>7504</v>
      </c>
      <c r="I8749" s="36" t="s">
        <v>78</v>
      </c>
      <c r="J8749" s="36" t="s">
        <v>59</v>
      </c>
      <c r="K8749" s="36" t="s">
        <v>7415</v>
      </c>
    </row>
    <row r="8750" spans="1:11" ht="15" customHeight="1">
      <c r="A8750" s="36" t="s">
        <v>10685</v>
      </c>
      <c r="B8750" s="36">
        <v>474299</v>
      </c>
      <c r="C8750" s="35" t="str">
        <f>VLOOKUP(B8750,'[1]EC Sales Date'!$A:$C,2,)</f>
        <v>Boxer AIRism</v>
      </c>
      <c r="D8750" s="36" t="s">
        <v>86</v>
      </c>
      <c r="E8750" s="36" t="s">
        <v>57</v>
      </c>
      <c r="F8750" s="36" t="s">
        <v>57</v>
      </c>
      <c r="G8750" s="36" t="s">
        <v>7504</v>
      </c>
      <c r="H8750" s="36" t="s">
        <v>7504</v>
      </c>
      <c r="I8750" s="36" t="s">
        <v>78</v>
      </c>
      <c r="J8750" s="36" t="s">
        <v>59</v>
      </c>
      <c r="K8750" s="36" t="s">
        <v>7415</v>
      </c>
    </row>
    <row r="8751" spans="1:11" ht="15" customHeight="1">
      <c r="A8751" s="36" t="s">
        <v>10686</v>
      </c>
      <c r="B8751" s="36">
        <v>479884</v>
      </c>
      <c r="C8751" s="35" t="e">
        <f>VLOOKUP(B8751,'[1]EC Sales Date'!$A:$C,2,)</f>
        <v>#N/A</v>
      </c>
      <c r="D8751" s="36" t="s">
        <v>86</v>
      </c>
      <c r="E8751" s="36" t="s">
        <v>57</v>
      </c>
      <c r="F8751" s="36" t="s">
        <v>57</v>
      </c>
      <c r="G8751" s="36" t="s">
        <v>7504</v>
      </c>
      <c r="H8751" s="36" t="s">
        <v>7504</v>
      </c>
      <c r="I8751" s="36" t="s">
        <v>78</v>
      </c>
      <c r="J8751" s="36" t="s">
        <v>59</v>
      </c>
      <c r="K8751" s="36" t="s">
        <v>7415</v>
      </c>
    </row>
    <row r="8752" spans="1:11" ht="15" customHeight="1">
      <c r="A8752" s="36" t="s">
        <v>10687</v>
      </c>
      <c r="B8752" s="36">
        <v>480310</v>
      </c>
      <c r="C8752" s="35" t="str">
        <f>VLOOKUP(B8752,'[1]EC Sales Date'!$A:$C,2,)</f>
        <v>Boxer AIRism</v>
      </c>
      <c r="D8752" s="36" t="s">
        <v>86</v>
      </c>
      <c r="E8752" s="36" t="s">
        <v>86</v>
      </c>
      <c r="F8752" s="36" t="s">
        <v>86</v>
      </c>
      <c r="G8752" s="36" t="s">
        <v>7504</v>
      </c>
      <c r="H8752" s="36" t="s">
        <v>7504</v>
      </c>
      <c r="I8752" s="36" t="s">
        <v>78</v>
      </c>
      <c r="J8752" s="36" t="s">
        <v>59</v>
      </c>
      <c r="K8752" s="36" t="s">
        <v>2785</v>
      </c>
    </row>
    <row r="8753" spans="1:11" ht="15" customHeight="1">
      <c r="A8753" s="36" t="s">
        <v>10688</v>
      </c>
      <c r="B8753" s="36">
        <v>480311</v>
      </c>
      <c r="C8753" s="35" t="e">
        <f>VLOOKUP(B8753,'[1]EC Sales Date'!$A:$C,2,)</f>
        <v>#N/A</v>
      </c>
      <c r="D8753" s="36" t="s">
        <v>86</v>
      </c>
      <c r="E8753" s="36" t="s">
        <v>86</v>
      </c>
      <c r="F8753" s="36" t="s">
        <v>86</v>
      </c>
      <c r="G8753" s="36" t="s">
        <v>7504</v>
      </c>
      <c r="H8753" s="36" t="s">
        <v>7504</v>
      </c>
      <c r="I8753" s="36" t="s">
        <v>78</v>
      </c>
      <c r="J8753" s="36" t="s">
        <v>59</v>
      </c>
      <c r="K8753" s="36" t="s">
        <v>2805</v>
      </c>
    </row>
    <row r="8754" spans="1:11" ht="15" customHeight="1">
      <c r="A8754" s="36" t="s">
        <v>10689</v>
      </c>
      <c r="B8754" s="36">
        <v>480997</v>
      </c>
      <c r="C8754" s="35" t="e">
        <f>VLOOKUP(B8754,'[1]EC Sales Date'!$A:$C,2,)</f>
        <v>#N/A</v>
      </c>
      <c r="D8754" s="36" t="s">
        <v>57</v>
      </c>
      <c r="E8754" s="36" t="s">
        <v>57</v>
      </c>
      <c r="F8754" s="36" t="s">
        <v>57</v>
      </c>
      <c r="G8754" s="36" t="s">
        <v>7504</v>
      </c>
      <c r="H8754" s="36" t="s">
        <v>7504</v>
      </c>
      <c r="I8754" s="36" t="s">
        <v>78</v>
      </c>
      <c r="J8754" s="36" t="s">
        <v>59</v>
      </c>
      <c r="K8754" s="36" t="s">
        <v>2785</v>
      </c>
    </row>
    <row r="8755" spans="1:11" ht="15" customHeight="1">
      <c r="A8755" s="36" t="s">
        <v>10690</v>
      </c>
      <c r="B8755" s="36">
        <v>480997</v>
      </c>
      <c r="C8755" s="35" t="e">
        <f>VLOOKUP(B8755,'[1]EC Sales Date'!$A:$C,2,)</f>
        <v>#N/A</v>
      </c>
      <c r="D8755" s="36" t="s">
        <v>86</v>
      </c>
      <c r="E8755" s="36" t="s">
        <v>57</v>
      </c>
      <c r="F8755" s="36" t="s">
        <v>57</v>
      </c>
      <c r="G8755" s="36" t="s">
        <v>7504</v>
      </c>
      <c r="H8755" s="36" t="s">
        <v>7504</v>
      </c>
      <c r="I8755" s="36" t="s">
        <v>78</v>
      </c>
      <c r="J8755" s="36" t="s">
        <v>59</v>
      </c>
      <c r="K8755" s="36" t="s">
        <v>2785</v>
      </c>
    </row>
    <row r="8756" spans="1:11" ht="15" customHeight="1">
      <c r="A8756" s="36" t="s">
        <v>11077</v>
      </c>
      <c r="B8756" s="36">
        <v>480998</v>
      </c>
      <c r="C8756" s="35" t="e">
        <f>VLOOKUP(B8756,'[1]EC Sales Date'!$A:$C,2,)</f>
        <v>#N/A</v>
      </c>
      <c r="D8756" s="36" t="s">
        <v>57</v>
      </c>
      <c r="E8756" s="36" t="s">
        <v>57</v>
      </c>
      <c r="F8756" s="36" t="s">
        <v>57</v>
      </c>
      <c r="G8756" s="36" t="s">
        <v>7504</v>
      </c>
      <c r="H8756" s="36" t="s">
        <v>7504</v>
      </c>
      <c r="I8756" s="36" t="s">
        <v>78</v>
      </c>
      <c r="J8756" s="36" t="s">
        <v>59</v>
      </c>
      <c r="K8756" s="36" t="s">
        <v>2785</v>
      </c>
    </row>
    <row r="8757" spans="1:11" ht="15" customHeight="1">
      <c r="A8757" s="36" t="s">
        <v>10691</v>
      </c>
      <c r="B8757" s="36">
        <v>480998</v>
      </c>
      <c r="C8757" s="35" t="e">
        <f>VLOOKUP(B8757,'[1]EC Sales Date'!$A:$C,2,)</f>
        <v>#N/A</v>
      </c>
      <c r="D8757" s="36" t="s">
        <v>86</v>
      </c>
      <c r="E8757" s="36" t="s">
        <v>57</v>
      </c>
      <c r="F8757" s="36" t="s">
        <v>57</v>
      </c>
      <c r="G8757" s="36" t="s">
        <v>7504</v>
      </c>
      <c r="H8757" s="36" t="s">
        <v>7504</v>
      </c>
      <c r="I8757" s="36" t="s">
        <v>78</v>
      </c>
      <c r="J8757" s="36" t="s">
        <v>59</v>
      </c>
      <c r="K8757" s="36" t="s">
        <v>2785</v>
      </c>
    </row>
    <row r="8758" spans="1:11" ht="15" customHeight="1">
      <c r="A8758" s="36" t="s">
        <v>7418</v>
      </c>
      <c r="B8758" s="36">
        <v>474329</v>
      </c>
      <c r="C8758" s="35" t="str">
        <f>VLOOKUP(B8758,'[1]EC Sales Date'!$A:$C,2,)</f>
        <v>Boxer AIRism sans coutures</v>
      </c>
      <c r="D8758" s="36" t="s">
        <v>86</v>
      </c>
      <c r="E8758" s="36" t="s">
        <v>86</v>
      </c>
      <c r="F8758" s="36" t="s">
        <v>86</v>
      </c>
      <c r="G8758" s="36" t="s">
        <v>7504</v>
      </c>
      <c r="H8758" s="36" t="s">
        <v>7504</v>
      </c>
      <c r="I8758" s="36" t="s">
        <v>58</v>
      </c>
      <c r="J8758" s="36" t="s">
        <v>59</v>
      </c>
      <c r="K8758" s="36" t="s">
        <v>2806</v>
      </c>
    </row>
    <row r="8759" spans="1:11" ht="15" customHeight="1">
      <c r="A8759" s="36" t="s">
        <v>7419</v>
      </c>
      <c r="B8759" s="36">
        <v>474330</v>
      </c>
      <c r="C8759" s="35" t="str">
        <f>VLOOKUP(B8759,'[1]EC Sales Date'!$A:$C,2,)</f>
        <v>Boxer AIRism sans coutures (Imprimé)</v>
      </c>
      <c r="D8759" s="36" t="s">
        <v>86</v>
      </c>
      <c r="E8759" s="36" t="s">
        <v>86</v>
      </c>
      <c r="F8759" s="36" t="s">
        <v>86</v>
      </c>
      <c r="G8759" s="36" t="s">
        <v>7504</v>
      </c>
      <c r="H8759" s="36" t="s">
        <v>7504</v>
      </c>
      <c r="I8759" s="36" t="s">
        <v>58</v>
      </c>
      <c r="J8759" s="36" t="s">
        <v>59</v>
      </c>
      <c r="K8759" s="36" t="s">
        <v>2806</v>
      </c>
    </row>
    <row r="8760" spans="1:11" ht="15" customHeight="1">
      <c r="A8760" s="36" t="s">
        <v>7420</v>
      </c>
      <c r="B8760" s="36">
        <v>477651</v>
      </c>
      <c r="C8760" s="35" t="str">
        <f>VLOOKUP(B8760,'[1]EC Sales Date'!$A:$C,2,)</f>
        <v>Boxer AIRism sans coutures (Imprimé)</v>
      </c>
      <c r="D8760" s="36" t="s">
        <v>86</v>
      </c>
      <c r="E8760" s="36" t="s">
        <v>86</v>
      </c>
      <c r="F8760" s="36" t="s">
        <v>86</v>
      </c>
      <c r="G8760" s="36" t="s">
        <v>7504</v>
      </c>
      <c r="H8760" s="36" t="s">
        <v>7504</v>
      </c>
      <c r="I8760" s="36" t="s">
        <v>58</v>
      </c>
      <c r="J8760" s="36" t="s">
        <v>59</v>
      </c>
      <c r="K8760" s="36" t="s">
        <v>2806</v>
      </c>
    </row>
    <row r="8761" spans="1:11" ht="15" customHeight="1">
      <c r="A8761" s="36" t="s">
        <v>10692</v>
      </c>
      <c r="B8761" s="36">
        <v>479885</v>
      </c>
      <c r="C8761" s="35" t="e">
        <f>VLOOKUP(B8761,'[1]EC Sales Date'!$A:$C,2,)</f>
        <v>#N/A</v>
      </c>
      <c r="D8761" s="36" t="s">
        <v>86</v>
      </c>
      <c r="E8761" s="36" t="s">
        <v>86</v>
      </c>
      <c r="F8761" s="36" t="s">
        <v>86</v>
      </c>
      <c r="G8761" s="36" t="s">
        <v>7504</v>
      </c>
      <c r="H8761" s="36" t="s">
        <v>7504</v>
      </c>
      <c r="I8761" s="36" t="s">
        <v>58</v>
      </c>
      <c r="J8761" s="36" t="s">
        <v>59</v>
      </c>
      <c r="K8761" s="36" t="s">
        <v>2806</v>
      </c>
    </row>
    <row r="8762" spans="1:11" ht="15" customHeight="1">
      <c r="A8762" s="36" t="s">
        <v>10693</v>
      </c>
      <c r="B8762" s="36">
        <v>480999</v>
      </c>
      <c r="C8762" s="35" t="e">
        <f>VLOOKUP(B8762,'[1]EC Sales Date'!$A:$C,2,)</f>
        <v>#N/A</v>
      </c>
      <c r="D8762" s="36" t="s">
        <v>86</v>
      </c>
      <c r="E8762" s="36" t="s">
        <v>86</v>
      </c>
      <c r="F8762" s="36" t="s">
        <v>86</v>
      </c>
      <c r="G8762" s="36" t="s">
        <v>7504</v>
      </c>
      <c r="H8762" s="36" t="s">
        <v>7504</v>
      </c>
      <c r="I8762" s="36" t="s">
        <v>58</v>
      </c>
      <c r="J8762" s="36" t="s">
        <v>59</v>
      </c>
      <c r="K8762" s="36" t="s">
        <v>2806</v>
      </c>
    </row>
    <row r="8763" spans="1:11" ht="15" customHeight="1">
      <c r="A8763" s="36" t="s">
        <v>10694</v>
      </c>
      <c r="B8763" s="36">
        <v>481000</v>
      </c>
      <c r="C8763" s="35" t="e">
        <f>VLOOKUP(B8763,'[1]EC Sales Date'!$A:$C,2,)</f>
        <v>#N/A</v>
      </c>
      <c r="D8763" s="36" t="s">
        <v>86</v>
      </c>
      <c r="E8763" s="36" t="s">
        <v>86</v>
      </c>
      <c r="F8763" s="36" t="s">
        <v>86</v>
      </c>
      <c r="G8763" s="36" t="s">
        <v>7504</v>
      </c>
      <c r="H8763" s="36" t="s">
        <v>7504</v>
      </c>
      <c r="I8763" s="36" t="s">
        <v>58</v>
      </c>
      <c r="J8763" s="36" t="s">
        <v>59</v>
      </c>
      <c r="K8763" s="36" t="s">
        <v>2806</v>
      </c>
    </row>
    <row r="8764" spans="1:11" ht="15" customHeight="1">
      <c r="A8764" s="36" t="s">
        <v>10695</v>
      </c>
      <c r="B8764" s="36">
        <v>474123</v>
      </c>
      <c r="C8764" s="35" t="str">
        <f>VLOOKUP(B8764,'[1]EC Sales Date'!$A:$C,2,)</f>
        <v>Short en Seersucker Easy Stretch (Standard)</v>
      </c>
      <c r="D8764" s="36" t="s">
        <v>80</v>
      </c>
      <c r="E8764" s="36" t="s">
        <v>86</v>
      </c>
      <c r="F8764" s="36" t="s">
        <v>86</v>
      </c>
      <c r="G8764" s="36" t="s">
        <v>7504</v>
      </c>
      <c r="H8764" s="36" t="s">
        <v>7504</v>
      </c>
      <c r="I8764" s="36" t="s">
        <v>58</v>
      </c>
      <c r="J8764" s="36" t="s">
        <v>59</v>
      </c>
      <c r="K8764" s="36" t="s">
        <v>1377</v>
      </c>
    </row>
    <row r="8765" spans="1:11" ht="15" customHeight="1">
      <c r="A8765" s="36" t="s">
        <v>10696</v>
      </c>
      <c r="B8765" s="36">
        <v>474123</v>
      </c>
      <c r="C8765" s="35" t="str">
        <f>VLOOKUP(B8765,'[1]EC Sales Date'!$A:$C,2,)</f>
        <v>Short en Seersucker Easy Stretch (Standard)</v>
      </c>
      <c r="D8765" s="36" t="s">
        <v>57</v>
      </c>
      <c r="E8765" s="36" t="s">
        <v>57</v>
      </c>
      <c r="F8765" s="36" t="s">
        <v>57</v>
      </c>
      <c r="G8765" s="36" t="s">
        <v>7504</v>
      </c>
      <c r="H8765" s="36" t="s">
        <v>7504</v>
      </c>
      <c r="I8765" s="36" t="s">
        <v>58</v>
      </c>
      <c r="J8765" s="36" t="s">
        <v>59</v>
      </c>
      <c r="K8765" s="36" t="s">
        <v>267</v>
      </c>
    </row>
    <row r="8766" spans="1:11" ht="15" customHeight="1">
      <c r="A8766" s="36" t="s">
        <v>10697</v>
      </c>
      <c r="B8766" s="36">
        <v>476081</v>
      </c>
      <c r="C8766" s="35" t="str">
        <f>VLOOKUP(B8766,'[1]EC Sales Date'!$A:$C,2,)</f>
        <v>Short Easy Stretch (Standard)</v>
      </c>
      <c r="D8766" s="36" t="s">
        <v>427</v>
      </c>
      <c r="E8766" s="36" t="s">
        <v>427</v>
      </c>
      <c r="F8766" s="36" t="s">
        <v>427</v>
      </c>
      <c r="G8766" s="36" t="s">
        <v>7504</v>
      </c>
      <c r="H8766" s="36" t="s">
        <v>7504</v>
      </c>
      <c r="I8766" s="36" t="s">
        <v>58</v>
      </c>
      <c r="J8766" s="36" t="s">
        <v>59</v>
      </c>
      <c r="K8766" s="36" t="s">
        <v>66</v>
      </c>
    </row>
    <row r="8767" spans="1:11" ht="15" customHeight="1">
      <c r="A8767" s="36" t="s">
        <v>10698</v>
      </c>
      <c r="B8767" s="36">
        <v>476081</v>
      </c>
      <c r="C8767" s="35" t="str">
        <f>VLOOKUP(B8767,'[1]EC Sales Date'!$A:$C,2,)</f>
        <v>Short Easy Stretch (Standard)</v>
      </c>
      <c r="D8767" s="36" t="s">
        <v>57</v>
      </c>
      <c r="E8767" s="36" t="s">
        <v>57</v>
      </c>
      <c r="F8767" s="36" t="s">
        <v>57</v>
      </c>
      <c r="G8767" s="36" t="s">
        <v>7504</v>
      </c>
      <c r="H8767" s="36" t="s">
        <v>7504</v>
      </c>
      <c r="I8767" s="36" t="s">
        <v>58</v>
      </c>
      <c r="J8767" s="36" t="s">
        <v>59</v>
      </c>
      <c r="K8767" s="36" t="s">
        <v>1377</v>
      </c>
    </row>
    <row r="8768" spans="1:11" ht="15" customHeight="1">
      <c r="A8768" s="36" t="s">
        <v>10699</v>
      </c>
      <c r="B8768" s="36">
        <v>477879</v>
      </c>
      <c r="C8768" s="35" t="str">
        <f>VLOOKUP(B8768,'[1]EC Sales Date'!$A:$C,2,)</f>
        <v>Short en velours côtelé Easy Stretch (Standard)</v>
      </c>
      <c r="D8768" s="36" t="s">
        <v>57</v>
      </c>
      <c r="E8768" s="36" t="s">
        <v>57</v>
      </c>
      <c r="F8768" s="36" t="s">
        <v>57</v>
      </c>
      <c r="G8768" s="36" t="s">
        <v>7504</v>
      </c>
      <c r="H8768" s="36" t="s">
        <v>7504</v>
      </c>
      <c r="I8768" s="36" t="s">
        <v>58</v>
      </c>
      <c r="J8768" s="36" t="s">
        <v>59</v>
      </c>
      <c r="K8768" s="36" t="s">
        <v>267</v>
      </c>
    </row>
    <row r="8769" spans="1:11" ht="15" customHeight="1">
      <c r="A8769" s="36" t="s">
        <v>10700</v>
      </c>
      <c r="B8769" s="36">
        <v>478680</v>
      </c>
      <c r="C8769" s="35" t="str">
        <f>VLOOKUP(B8769,'[1]EC Sales Date'!$A:$C,2,)</f>
        <v>Short Easy Stretch (Standard)</v>
      </c>
      <c r="D8769" s="36" t="s">
        <v>427</v>
      </c>
      <c r="E8769" s="36" t="s">
        <v>7504</v>
      </c>
      <c r="F8769" s="36" t="s">
        <v>427</v>
      </c>
      <c r="G8769" s="36" t="s">
        <v>7504</v>
      </c>
      <c r="H8769" s="36" t="s">
        <v>7504</v>
      </c>
      <c r="I8769" s="36" t="s">
        <v>58</v>
      </c>
      <c r="J8769" s="36" t="s">
        <v>59</v>
      </c>
      <c r="K8769" s="36" t="s">
        <v>2812</v>
      </c>
    </row>
    <row r="8770" spans="1:11" ht="15" customHeight="1">
      <c r="A8770" s="36" t="s">
        <v>10701</v>
      </c>
      <c r="B8770" s="36">
        <v>475827</v>
      </c>
      <c r="C8770" s="35" t="str">
        <f>VLOOKUP(B8770,'[1]EC Sales Date'!$A:$C,2,)</f>
        <v>Short en sweat Ultra Stretch (Standard)</v>
      </c>
      <c r="D8770" s="36" t="s">
        <v>86</v>
      </c>
      <c r="E8770" s="36" t="s">
        <v>86</v>
      </c>
      <c r="F8770" s="36" t="s">
        <v>86</v>
      </c>
      <c r="G8770" s="36" t="s">
        <v>7504</v>
      </c>
      <c r="H8770" s="36" t="s">
        <v>7504</v>
      </c>
      <c r="I8770" s="36" t="s">
        <v>58</v>
      </c>
      <c r="J8770" s="36" t="s">
        <v>59</v>
      </c>
      <c r="K8770" s="36" t="s">
        <v>10702</v>
      </c>
    </row>
    <row r="8771" spans="1:11" ht="15" customHeight="1">
      <c r="A8771" s="36" t="s">
        <v>10703</v>
      </c>
      <c r="B8771" s="36">
        <v>475827</v>
      </c>
      <c r="C8771" s="35" t="str">
        <f>VLOOKUP(B8771,'[1]EC Sales Date'!$A:$C,2,)</f>
        <v>Short en sweat Ultra Stretch (Standard)</v>
      </c>
      <c r="D8771" s="36" t="s">
        <v>86</v>
      </c>
      <c r="E8771" s="36" t="s">
        <v>86</v>
      </c>
      <c r="F8771" s="36" t="s">
        <v>86</v>
      </c>
      <c r="G8771" s="36" t="s">
        <v>7504</v>
      </c>
      <c r="H8771" s="36" t="s">
        <v>7504</v>
      </c>
      <c r="I8771" s="36" t="s">
        <v>58</v>
      </c>
      <c r="J8771" s="36" t="s">
        <v>59</v>
      </c>
      <c r="K8771" s="36" t="s">
        <v>10702</v>
      </c>
    </row>
    <row r="8772" spans="1:11" ht="15" customHeight="1">
      <c r="A8772" s="36" t="s">
        <v>10704</v>
      </c>
      <c r="B8772" s="36">
        <v>477515</v>
      </c>
      <c r="C8772" s="35" t="str">
        <f>VLOOKUP(B8772,'[1]EC Sales Date'!$A:$C,2,)</f>
        <v>Short en lin mélangé Easy (Standard)</v>
      </c>
      <c r="D8772" s="36" t="s">
        <v>56</v>
      </c>
      <c r="E8772" s="36" t="s">
        <v>57</v>
      </c>
      <c r="F8772" s="36" t="s">
        <v>57</v>
      </c>
      <c r="G8772" s="36" t="s">
        <v>7504</v>
      </c>
      <c r="H8772" s="36" t="s">
        <v>7504</v>
      </c>
      <c r="I8772" s="36" t="s">
        <v>58</v>
      </c>
      <c r="J8772" s="37" t="s">
        <v>123</v>
      </c>
      <c r="K8772" s="36" t="s">
        <v>2443</v>
      </c>
    </row>
    <row r="8773" spans="1:11" ht="15" customHeight="1">
      <c r="A8773" s="36" t="s">
        <v>10705</v>
      </c>
      <c r="B8773" s="36">
        <v>478520</v>
      </c>
      <c r="C8773" s="35" t="str">
        <f>VLOOKUP(B8773,'[1]EC Sales Date'!$A:$C,2,)</f>
        <v>Short UT Disney In Blue</v>
      </c>
      <c r="D8773" s="36" t="s">
        <v>57</v>
      </c>
      <c r="E8773" s="36" t="s">
        <v>57</v>
      </c>
      <c r="F8773" s="36" t="s">
        <v>57</v>
      </c>
      <c r="G8773" s="36" t="s">
        <v>7504</v>
      </c>
      <c r="H8773" s="36" t="s">
        <v>7504</v>
      </c>
      <c r="I8773" s="36" t="s">
        <v>58</v>
      </c>
      <c r="J8773" s="37" t="s">
        <v>123</v>
      </c>
      <c r="K8773" s="36" t="s">
        <v>2443</v>
      </c>
    </row>
    <row r="8774" spans="1:11" ht="15" customHeight="1">
      <c r="A8774" s="36" t="s">
        <v>10706</v>
      </c>
      <c r="B8774" s="36">
        <v>478670</v>
      </c>
      <c r="C8774" s="35" t="str">
        <f>VLOOKUP(B8774,'[1]EC Sales Date'!$A:$C,2,)</f>
        <v>Pantalon en lin mélangé EASY</v>
      </c>
      <c r="D8774" s="36" t="s">
        <v>57</v>
      </c>
      <c r="E8774" s="36" t="s">
        <v>57</v>
      </c>
      <c r="F8774" s="36" t="s">
        <v>57</v>
      </c>
      <c r="G8774" s="36" t="s">
        <v>7504</v>
      </c>
      <c r="H8774" s="36" t="s">
        <v>7504</v>
      </c>
      <c r="I8774" s="36" t="s">
        <v>58</v>
      </c>
      <c r="J8774" s="37" t="s">
        <v>123</v>
      </c>
      <c r="K8774" s="36" t="s">
        <v>2443</v>
      </c>
    </row>
    <row r="8775" spans="1:11" ht="15" customHeight="1">
      <c r="A8775" s="36" t="s">
        <v>10707</v>
      </c>
      <c r="B8775" s="36">
        <v>480192</v>
      </c>
      <c r="C8775" s="35" t="e">
        <f>VLOOKUP(B8775,'[1]EC Sales Date'!$A:$C,2,)</f>
        <v>#N/A</v>
      </c>
      <c r="D8775" s="36" t="s">
        <v>57</v>
      </c>
      <c r="E8775" s="36" t="s">
        <v>57</v>
      </c>
      <c r="F8775" s="36" t="s">
        <v>57</v>
      </c>
      <c r="G8775" s="36" t="s">
        <v>7504</v>
      </c>
      <c r="H8775" s="36" t="s">
        <v>7504</v>
      </c>
      <c r="I8775" s="36" t="s">
        <v>1978</v>
      </c>
      <c r="J8775" s="36" t="s">
        <v>59</v>
      </c>
      <c r="K8775" s="36" t="s">
        <v>6201</v>
      </c>
    </row>
    <row r="8776" spans="1:11" ht="15" customHeight="1">
      <c r="A8776" s="36" t="s">
        <v>10708</v>
      </c>
      <c r="B8776" s="36">
        <v>480193</v>
      </c>
      <c r="C8776" s="35" t="e">
        <f>VLOOKUP(B8776,'[1]EC Sales Date'!$A:$C,2,)</f>
        <v>#N/A</v>
      </c>
      <c r="D8776" s="36" t="s">
        <v>57</v>
      </c>
      <c r="E8776" s="36" t="s">
        <v>57</v>
      </c>
      <c r="F8776" s="36" t="s">
        <v>57</v>
      </c>
      <c r="G8776" s="36" t="s">
        <v>7504</v>
      </c>
      <c r="H8776" s="36" t="s">
        <v>7504</v>
      </c>
      <c r="I8776" s="36" t="s">
        <v>58</v>
      </c>
      <c r="J8776" s="36" t="s">
        <v>59</v>
      </c>
      <c r="K8776" s="36" t="s">
        <v>4536</v>
      </c>
    </row>
    <row r="8777" spans="1:11" ht="15" customHeight="1">
      <c r="A8777" s="36" t="s">
        <v>10709</v>
      </c>
      <c r="B8777" s="36">
        <v>480194</v>
      </c>
      <c r="C8777" s="35" t="e">
        <f>VLOOKUP(B8777,'[1]EC Sales Date'!$A:$C,2,)</f>
        <v>#N/A</v>
      </c>
      <c r="D8777" s="36" t="s">
        <v>57</v>
      </c>
      <c r="E8777" s="36" t="s">
        <v>57</v>
      </c>
      <c r="F8777" s="36" t="s">
        <v>57</v>
      </c>
      <c r="G8777" s="36" t="s">
        <v>7504</v>
      </c>
      <c r="H8777" s="36" t="s">
        <v>7504</v>
      </c>
      <c r="I8777" s="36" t="s">
        <v>58</v>
      </c>
      <c r="J8777" s="36" t="s">
        <v>59</v>
      </c>
      <c r="K8777" s="36" t="s">
        <v>7382</v>
      </c>
    </row>
    <row r="8778" spans="1:11" ht="15" customHeight="1">
      <c r="A8778" s="36" t="s">
        <v>10710</v>
      </c>
      <c r="B8778" s="36">
        <v>480195</v>
      </c>
      <c r="C8778" s="35" t="e">
        <f>VLOOKUP(B8778,'[1]EC Sales Date'!$A:$C,2,)</f>
        <v>#N/A</v>
      </c>
      <c r="D8778" s="36" t="s">
        <v>86</v>
      </c>
      <c r="E8778" s="36" t="s">
        <v>140</v>
      </c>
      <c r="F8778" s="36" t="s">
        <v>140</v>
      </c>
      <c r="G8778" s="36" t="s">
        <v>7504</v>
      </c>
      <c r="H8778" s="36" t="s">
        <v>7504</v>
      </c>
      <c r="I8778" s="36" t="s">
        <v>821</v>
      </c>
      <c r="J8778" s="36" t="s">
        <v>59</v>
      </c>
      <c r="K8778" s="36" t="s">
        <v>1794</v>
      </c>
    </row>
    <row r="8779" spans="1:11" ht="15" customHeight="1">
      <c r="A8779" s="36" t="s">
        <v>10711</v>
      </c>
      <c r="B8779" s="36">
        <v>480196</v>
      </c>
      <c r="C8779" s="35" t="e">
        <f>VLOOKUP(B8779,'[1]EC Sales Date'!$A:$C,2,)</f>
        <v>#N/A</v>
      </c>
      <c r="D8779" s="36" t="s">
        <v>56</v>
      </c>
      <c r="E8779" s="36" t="s">
        <v>57</v>
      </c>
      <c r="F8779" s="36" t="s">
        <v>57</v>
      </c>
      <c r="G8779" s="36" t="s">
        <v>7504</v>
      </c>
      <c r="H8779" s="36" t="s">
        <v>7504</v>
      </c>
      <c r="I8779" s="36" t="s">
        <v>3156</v>
      </c>
      <c r="J8779" s="36" t="s">
        <v>59</v>
      </c>
      <c r="K8779" s="36" t="s">
        <v>573</v>
      </c>
    </row>
    <row r="8780" spans="1:11" ht="15" customHeight="1">
      <c r="A8780" s="36" t="s">
        <v>10712</v>
      </c>
      <c r="B8780" s="36">
        <v>480197</v>
      </c>
      <c r="C8780" s="35" t="e">
        <f>VLOOKUP(B8780,'[1]EC Sales Date'!$A:$C,2,)</f>
        <v>#N/A</v>
      </c>
      <c r="D8780" s="36" t="s">
        <v>86</v>
      </c>
      <c r="E8780" s="36" t="s">
        <v>86</v>
      </c>
      <c r="F8780" s="36" t="s">
        <v>86</v>
      </c>
      <c r="G8780" s="36" t="s">
        <v>7504</v>
      </c>
      <c r="H8780" s="36" t="s">
        <v>7504</v>
      </c>
      <c r="I8780" s="36" t="s">
        <v>58</v>
      </c>
      <c r="J8780" s="36" t="s">
        <v>59</v>
      </c>
      <c r="K8780" s="36" t="s">
        <v>267</v>
      </c>
    </row>
    <row r="8781" spans="1:11" ht="15" customHeight="1">
      <c r="A8781" s="36" t="s">
        <v>10713</v>
      </c>
      <c r="B8781" s="36">
        <v>480198</v>
      </c>
      <c r="C8781" s="35" t="e">
        <f>VLOOKUP(B8781,'[1]EC Sales Date'!$A:$C,2,)</f>
        <v>#N/A</v>
      </c>
      <c r="D8781" s="36" t="s">
        <v>57</v>
      </c>
      <c r="E8781" s="36" t="s">
        <v>57</v>
      </c>
      <c r="F8781" s="36" t="s">
        <v>57</v>
      </c>
      <c r="G8781" s="36" t="s">
        <v>7504</v>
      </c>
      <c r="H8781" s="36" t="s">
        <v>7504</v>
      </c>
      <c r="I8781" s="36" t="s">
        <v>58</v>
      </c>
      <c r="J8781" s="36" t="s">
        <v>59</v>
      </c>
      <c r="K8781" s="36" t="s">
        <v>7230</v>
      </c>
    </row>
    <row r="8782" spans="1:11" ht="15" customHeight="1">
      <c r="A8782" s="36" t="s">
        <v>10714</v>
      </c>
      <c r="B8782" s="36">
        <v>480199</v>
      </c>
      <c r="C8782" s="35" t="e">
        <f>VLOOKUP(B8782,'[1]EC Sales Date'!$A:$C,2,)</f>
        <v>#N/A</v>
      </c>
      <c r="D8782" s="36" t="s">
        <v>57</v>
      </c>
      <c r="E8782" s="36" t="s">
        <v>57</v>
      </c>
      <c r="F8782" s="36" t="s">
        <v>57</v>
      </c>
      <c r="G8782" s="36" t="s">
        <v>7504</v>
      </c>
      <c r="H8782" s="36" t="s">
        <v>7504</v>
      </c>
      <c r="I8782" s="36" t="s">
        <v>58</v>
      </c>
      <c r="J8782" s="36" t="s">
        <v>59</v>
      </c>
      <c r="K8782" s="36" t="s">
        <v>4131</v>
      </c>
    </row>
    <row r="8783" spans="1:11" ht="15" customHeight="1">
      <c r="A8783" s="36" t="s">
        <v>10715</v>
      </c>
      <c r="B8783" s="36">
        <v>480200</v>
      </c>
      <c r="C8783" s="35" t="e">
        <f>VLOOKUP(B8783,'[1]EC Sales Date'!$A:$C,2,)</f>
        <v>#N/A</v>
      </c>
      <c r="D8783" s="36" t="s">
        <v>57</v>
      </c>
      <c r="E8783" s="36" t="s">
        <v>57</v>
      </c>
      <c r="F8783" s="36" t="s">
        <v>57</v>
      </c>
      <c r="G8783" s="36" t="s">
        <v>7504</v>
      </c>
      <c r="H8783" s="36" t="s">
        <v>7504</v>
      </c>
      <c r="I8783" s="36" t="s">
        <v>502</v>
      </c>
      <c r="J8783" s="36" t="s">
        <v>59</v>
      </c>
      <c r="K8783" s="36" t="s">
        <v>3699</v>
      </c>
    </row>
    <row r="8784" spans="1:11" ht="15" customHeight="1">
      <c r="A8784" s="36" t="s">
        <v>10716</v>
      </c>
      <c r="B8784" s="36">
        <v>480201</v>
      </c>
      <c r="C8784" s="35" t="e">
        <f>VLOOKUP(B8784,'[1]EC Sales Date'!$A:$C,2,)</f>
        <v>#N/A</v>
      </c>
      <c r="D8784" s="36" t="s">
        <v>57</v>
      </c>
      <c r="E8784" s="36" t="s">
        <v>57</v>
      </c>
      <c r="F8784" s="36" t="s">
        <v>57</v>
      </c>
      <c r="G8784" s="36" t="s">
        <v>7504</v>
      </c>
      <c r="H8784" s="36" t="s">
        <v>7504</v>
      </c>
      <c r="I8784" s="36" t="s">
        <v>821</v>
      </c>
      <c r="J8784" s="36" t="s">
        <v>59</v>
      </c>
      <c r="K8784" s="36" t="s">
        <v>6190</v>
      </c>
    </row>
    <row r="8785" spans="1:11" ht="15" customHeight="1">
      <c r="A8785" s="36" t="s">
        <v>10717</v>
      </c>
      <c r="B8785" s="36">
        <v>480202</v>
      </c>
      <c r="C8785" s="35" t="e">
        <f>VLOOKUP(B8785,'[1]EC Sales Date'!$A:$C,2,)</f>
        <v>#N/A</v>
      </c>
      <c r="D8785" s="36" t="s">
        <v>427</v>
      </c>
      <c r="E8785" s="36" t="s">
        <v>427</v>
      </c>
      <c r="F8785" s="36" t="s">
        <v>427</v>
      </c>
      <c r="G8785" s="36" t="s">
        <v>7504</v>
      </c>
      <c r="H8785" s="36" t="s">
        <v>7504</v>
      </c>
      <c r="I8785" s="36" t="s">
        <v>58</v>
      </c>
      <c r="J8785" s="37" t="s">
        <v>123</v>
      </c>
      <c r="K8785" s="36" t="s">
        <v>124</v>
      </c>
    </row>
    <row r="8786" spans="1:11" ht="15" customHeight="1">
      <c r="A8786" s="36" t="s">
        <v>10718</v>
      </c>
      <c r="B8786" s="36">
        <v>480203</v>
      </c>
      <c r="C8786" s="35" t="e">
        <f>VLOOKUP(B8786,'[1]EC Sales Date'!$A:$C,2,)</f>
        <v>#N/A</v>
      </c>
      <c r="D8786" s="36" t="s">
        <v>56</v>
      </c>
      <c r="E8786" s="36" t="s">
        <v>57</v>
      </c>
      <c r="F8786" s="36" t="s">
        <v>57</v>
      </c>
      <c r="G8786" s="36" t="s">
        <v>7504</v>
      </c>
      <c r="H8786" s="36" t="s">
        <v>7504</v>
      </c>
      <c r="I8786" s="36" t="s">
        <v>3553</v>
      </c>
      <c r="J8786" s="36" t="s">
        <v>59</v>
      </c>
      <c r="K8786" s="36" t="s">
        <v>3554</v>
      </c>
    </row>
    <row r="8787" spans="1:11" ht="15" customHeight="1">
      <c r="A8787" s="36" t="s">
        <v>10719</v>
      </c>
      <c r="B8787" s="36">
        <v>480204</v>
      </c>
      <c r="C8787" s="35" t="e">
        <f>VLOOKUP(B8787,'[1]EC Sales Date'!$A:$C,2,)</f>
        <v>#N/A</v>
      </c>
      <c r="D8787" s="36" t="s">
        <v>57</v>
      </c>
      <c r="E8787" s="36" t="s">
        <v>57</v>
      </c>
      <c r="F8787" s="36" t="s">
        <v>57</v>
      </c>
      <c r="G8787" s="36" t="s">
        <v>7504</v>
      </c>
      <c r="H8787" s="36" t="s">
        <v>7504</v>
      </c>
      <c r="I8787" s="36" t="s">
        <v>58</v>
      </c>
      <c r="J8787" s="37" t="s">
        <v>123</v>
      </c>
      <c r="K8787" s="36" t="s">
        <v>2468</v>
      </c>
    </row>
    <row r="8788" spans="1:11" ht="15" customHeight="1">
      <c r="A8788" s="36" t="s">
        <v>10720</v>
      </c>
      <c r="B8788" s="36">
        <v>480205</v>
      </c>
      <c r="C8788" s="35" t="e">
        <f>VLOOKUP(B8788,'[1]EC Sales Date'!$A:$C,2,)</f>
        <v>#N/A</v>
      </c>
      <c r="D8788" s="36" t="s">
        <v>86</v>
      </c>
      <c r="E8788" s="36" t="s">
        <v>86</v>
      </c>
      <c r="F8788" s="36" t="s">
        <v>86</v>
      </c>
      <c r="G8788" s="36" t="s">
        <v>7504</v>
      </c>
      <c r="H8788" s="36" t="s">
        <v>7504</v>
      </c>
      <c r="I8788" s="36" t="s">
        <v>58</v>
      </c>
      <c r="J8788" s="37" t="s">
        <v>123</v>
      </c>
      <c r="K8788" s="36" t="s">
        <v>124</v>
      </c>
    </row>
    <row r="8789" spans="1:11" ht="15" customHeight="1">
      <c r="A8789" s="36" t="s">
        <v>10721</v>
      </c>
      <c r="B8789" s="36">
        <v>480206</v>
      </c>
      <c r="C8789" s="35" t="e">
        <f>VLOOKUP(B8789,'[1]EC Sales Date'!$A:$C,2,)</f>
        <v>#N/A</v>
      </c>
      <c r="D8789" s="36" t="s">
        <v>86</v>
      </c>
      <c r="E8789" s="36" t="s">
        <v>57</v>
      </c>
      <c r="F8789" s="36" t="s">
        <v>57</v>
      </c>
      <c r="G8789" s="36" t="s">
        <v>7504</v>
      </c>
      <c r="H8789" s="36" t="s">
        <v>7504</v>
      </c>
      <c r="I8789" s="36" t="s">
        <v>58</v>
      </c>
      <c r="J8789" s="36" t="s">
        <v>59</v>
      </c>
      <c r="K8789" s="36" t="s">
        <v>229</v>
      </c>
    </row>
    <row r="8790" spans="1:11" ht="15" customHeight="1">
      <c r="A8790" s="36" t="s">
        <v>10722</v>
      </c>
      <c r="B8790" s="36">
        <v>480207</v>
      </c>
      <c r="C8790" s="35" t="e">
        <f>VLOOKUP(B8790,'[1]EC Sales Date'!$A:$C,2,)</f>
        <v>#N/A</v>
      </c>
      <c r="D8790" s="36" t="s">
        <v>86</v>
      </c>
      <c r="E8790" s="36" t="s">
        <v>86</v>
      </c>
      <c r="F8790" s="36" t="s">
        <v>86</v>
      </c>
      <c r="G8790" s="36" t="s">
        <v>7504</v>
      </c>
      <c r="H8790" s="36" t="s">
        <v>7504</v>
      </c>
      <c r="I8790" s="36" t="s">
        <v>58</v>
      </c>
      <c r="J8790" s="36" t="s">
        <v>59</v>
      </c>
      <c r="K8790" s="36" t="s">
        <v>7442</v>
      </c>
    </row>
    <row r="8791" spans="1:11" ht="15" customHeight="1">
      <c r="A8791" s="36" t="s">
        <v>10723</v>
      </c>
      <c r="B8791" s="36">
        <v>480208</v>
      </c>
      <c r="C8791" s="35" t="e">
        <f>VLOOKUP(B8791,'[1]EC Sales Date'!$A:$C,2,)</f>
        <v>#N/A</v>
      </c>
      <c r="D8791" s="36" t="s">
        <v>57</v>
      </c>
      <c r="E8791" s="36" t="s">
        <v>57</v>
      </c>
      <c r="F8791" s="36" t="s">
        <v>57</v>
      </c>
      <c r="G8791" s="36" t="s">
        <v>7504</v>
      </c>
      <c r="H8791" s="36" t="s">
        <v>7504</v>
      </c>
      <c r="I8791" s="36" t="s">
        <v>78</v>
      </c>
      <c r="J8791" s="36" t="s">
        <v>59</v>
      </c>
      <c r="K8791" s="36" t="s">
        <v>637</v>
      </c>
    </row>
    <row r="8792" spans="1:11" ht="15" customHeight="1">
      <c r="A8792" s="36" t="s">
        <v>10724</v>
      </c>
      <c r="B8792" s="36">
        <v>480210</v>
      </c>
      <c r="C8792" s="35" t="e">
        <f>VLOOKUP(B8792,'[1]EC Sales Date'!$A:$C,2,)</f>
        <v>#N/A</v>
      </c>
      <c r="D8792" s="36" t="s">
        <v>57</v>
      </c>
      <c r="E8792" s="36" t="s">
        <v>57</v>
      </c>
      <c r="F8792" s="36" t="s">
        <v>57</v>
      </c>
      <c r="G8792" s="36" t="s">
        <v>7504</v>
      </c>
      <c r="H8792" s="36" t="s">
        <v>7504</v>
      </c>
      <c r="I8792" s="36" t="s">
        <v>3711</v>
      </c>
      <c r="J8792" s="36" t="s">
        <v>59</v>
      </c>
      <c r="K8792" s="36" t="s">
        <v>7395</v>
      </c>
    </row>
    <row r="8793" spans="1:11" ht="15" customHeight="1">
      <c r="A8793" s="36" t="s">
        <v>10725</v>
      </c>
      <c r="B8793" s="36">
        <v>480211</v>
      </c>
      <c r="C8793" s="35" t="e">
        <f>VLOOKUP(B8793,'[1]EC Sales Date'!$A:$C,2,)</f>
        <v>#N/A</v>
      </c>
      <c r="D8793" s="36" t="s">
        <v>86</v>
      </c>
      <c r="E8793" s="36" t="s">
        <v>86</v>
      </c>
      <c r="F8793" s="36" t="s">
        <v>86</v>
      </c>
      <c r="G8793" s="36" t="s">
        <v>7504</v>
      </c>
      <c r="H8793" s="36" t="s">
        <v>7504</v>
      </c>
      <c r="I8793" s="36" t="s">
        <v>2254</v>
      </c>
      <c r="J8793" s="36" t="s">
        <v>59</v>
      </c>
      <c r="K8793" s="36" t="s">
        <v>2255</v>
      </c>
    </row>
    <row r="8794" spans="1:11" ht="15" customHeight="1">
      <c r="A8794" s="36" t="s">
        <v>10726</v>
      </c>
      <c r="B8794" s="36">
        <v>480212</v>
      </c>
      <c r="C8794" s="35" t="e">
        <f>VLOOKUP(B8794,'[1]EC Sales Date'!$A:$C,2,)</f>
        <v>#N/A</v>
      </c>
      <c r="D8794" s="36" t="s">
        <v>86</v>
      </c>
      <c r="E8794" s="36" t="s">
        <v>86</v>
      </c>
      <c r="F8794" s="36" t="s">
        <v>86</v>
      </c>
      <c r="G8794" s="36" t="s">
        <v>7504</v>
      </c>
      <c r="H8794" s="36" t="s">
        <v>7504</v>
      </c>
      <c r="I8794" s="36" t="s">
        <v>2254</v>
      </c>
      <c r="J8794" s="36" t="s">
        <v>59</v>
      </c>
      <c r="K8794" s="36" t="s">
        <v>2255</v>
      </c>
    </row>
    <row r="8795" spans="1:11" ht="15" customHeight="1">
      <c r="A8795" s="36" t="s">
        <v>10727</v>
      </c>
      <c r="B8795" s="36">
        <v>480213</v>
      </c>
      <c r="C8795" s="35" t="e">
        <f>VLOOKUP(B8795,'[1]EC Sales Date'!$A:$C,2,)</f>
        <v>#N/A</v>
      </c>
      <c r="D8795" s="36" t="s">
        <v>86</v>
      </c>
      <c r="E8795" s="36" t="s">
        <v>86</v>
      </c>
      <c r="F8795" s="36" t="s">
        <v>86</v>
      </c>
      <c r="G8795" s="36" t="s">
        <v>7504</v>
      </c>
      <c r="H8795" s="36" t="s">
        <v>7504</v>
      </c>
      <c r="I8795" s="36" t="s">
        <v>2254</v>
      </c>
      <c r="J8795" s="36" t="s">
        <v>59</v>
      </c>
      <c r="K8795" s="36" t="s">
        <v>2255</v>
      </c>
    </row>
    <row r="8796" spans="1:11" ht="15" customHeight="1">
      <c r="A8796" s="36" t="s">
        <v>10728</v>
      </c>
      <c r="B8796" s="36">
        <v>480214</v>
      </c>
      <c r="C8796" s="35" t="e">
        <f>VLOOKUP(B8796,'[1]EC Sales Date'!$A:$C,2,)</f>
        <v>#N/A</v>
      </c>
      <c r="D8796" s="36" t="s">
        <v>57</v>
      </c>
      <c r="E8796" s="36" t="s">
        <v>57</v>
      </c>
      <c r="F8796" s="36" t="s">
        <v>57</v>
      </c>
      <c r="G8796" s="36" t="s">
        <v>7504</v>
      </c>
      <c r="H8796" s="36" t="s">
        <v>7504</v>
      </c>
      <c r="I8796" s="36" t="s">
        <v>58</v>
      </c>
      <c r="J8796" s="36" t="s">
        <v>59</v>
      </c>
      <c r="K8796" s="36" t="s">
        <v>7254</v>
      </c>
    </row>
    <row r="8797" spans="1:11" ht="15" customHeight="1">
      <c r="A8797" s="36" t="s">
        <v>10729</v>
      </c>
      <c r="B8797" s="36">
        <v>480215</v>
      </c>
      <c r="C8797" s="35" t="e">
        <f>VLOOKUP(B8797,'[1]EC Sales Date'!$A:$C,2,)</f>
        <v>#N/A</v>
      </c>
      <c r="D8797" s="36" t="s">
        <v>86</v>
      </c>
      <c r="E8797" s="36" t="s">
        <v>86</v>
      </c>
      <c r="F8797" s="36" t="s">
        <v>86</v>
      </c>
      <c r="G8797" s="36" t="s">
        <v>7504</v>
      </c>
      <c r="H8797" s="36" t="s">
        <v>7504</v>
      </c>
      <c r="I8797" s="36" t="s">
        <v>58</v>
      </c>
      <c r="J8797" s="36" t="s">
        <v>59</v>
      </c>
      <c r="K8797" s="36" t="s">
        <v>10730</v>
      </c>
    </row>
    <row r="8798" spans="1:11" ht="15" customHeight="1">
      <c r="A8798" s="36" t="s">
        <v>10731</v>
      </c>
      <c r="B8798" s="36">
        <v>480216</v>
      </c>
      <c r="C8798" s="35" t="e">
        <f>VLOOKUP(B8798,'[1]EC Sales Date'!$A:$C,2,)</f>
        <v>#N/A</v>
      </c>
      <c r="D8798" s="36" t="s">
        <v>57</v>
      </c>
      <c r="E8798" s="36" t="s">
        <v>57</v>
      </c>
      <c r="F8798" s="36" t="s">
        <v>57</v>
      </c>
      <c r="G8798" s="36" t="s">
        <v>7504</v>
      </c>
      <c r="H8798" s="36" t="s">
        <v>7504</v>
      </c>
      <c r="I8798" s="36" t="s">
        <v>58</v>
      </c>
      <c r="J8798" s="36" t="s">
        <v>59</v>
      </c>
      <c r="K8798" s="36" t="s">
        <v>7018</v>
      </c>
    </row>
    <row r="8799" spans="1:11" ht="15" customHeight="1">
      <c r="A8799" s="36" t="s">
        <v>10732</v>
      </c>
      <c r="B8799" s="36">
        <v>480217</v>
      </c>
      <c r="C8799" s="35" t="e">
        <f>VLOOKUP(B8799,'[1]EC Sales Date'!$A:$C,2,)</f>
        <v>#N/A</v>
      </c>
      <c r="D8799" s="36" t="s">
        <v>57</v>
      </c>
      <c r="E8799" s="36" t="s">
        <v>57</v>
      </c>
      <c r="F8799" s="36" t="s">
        <v>57</v>
      </c>
      <c r="G8799" s="36" t="s">
        <v>7504</v>
      </c>
      <c r="H8799" s="36" t="s">
        <v>7504</v>
      </c>
      <c r="I8799" s="36" t="s">
        <v>58</v>
      </c>
      <c r="J8799" s="36" t="s">
        <v>59</v>
      </c>
      <c r="K8799" s="36" t="s">
        <v>6799</v>
      </c>
    </row>
    <row r="8800" spans="1:11" ht="15" customHeight="1">
      <c r="A8800" s="36" t="s">
        <v>10733</v>
      </c>
      <c r="B8800" s="36">
        <v>480218</v>
      </c>
      <c r="C8800" s="35" t="e">
        <f>VLOOKUP(B8800,'[1]EC Sales Date'!$A:$C,2,)</f>
        <v>#N/A</v>
      </c>
      <c r="D8800" s="36" t="s">
        <v>57</v>
      </c>
      <c r="E8800" s="36" t="s">
        <v>57</v>
      </c>
      <c r="F8800" s="36" t="s">
        <v>57</v>
      </c>
      <c r="G8800" s="36" t="s">
        <v>7504</v>
      </c>
      <c r="H8800" s="36" t="s">
        <v>7504</v>
      </c>
      <c r="I8800" s="36" t="s">
        <v>58</v>
      </c>
      <c r="J8800" s="36" t="s">
        <v>59</v>
      </c>
      <c r="K8800" s="36" t="s">
        <v>10734</v>
      </c>
    </row>
    <row r="8801" spans="1:11" ht="15" customHeight="1">
      <c r="A8801" s="36" t="s">
        <v>10735</v>
      </c>
      <c r="B8801" s="36">
        <v>480219</v>
      </c>
      <c r="C8801" s="35" t="e">
        <f>VLOOKUP(B8801,'[1]EC Sales Date'!$A:$C,2,)</f>
        <v>#N/A</v>
      </c>
      <c r="D8801" s="36" t="s">
        <v>57</v>
      </c>
      <c r="E8801" s="36" t="s">
        <v>57</v>
      </c>
      <c r="F8801" s="36" t="s">
        <v>57</v>
      </c>
      <c r="G8801" s="36" t="s">
        <v>7504</v>
      </c>
      <c r="H8801" s="36" t="s">
        <v>7504</v>
      </c>
      <c r="I8801" s="36" t="s">
        <v>58</v>
      </c>
      <c r="J8801" s="36" t="s">
        <v>59</v>
      </c>
      <c r="K8801" s="36" t="s">
        <v>3222</v>
      </c>
    </row>
    <row r="8802" spans="1:11" ht="15" customHeight="1">
      <c r="A8802" s="36" t="s">
        <v>10736</v>
      </c>
      <c r="B8802" s="36">
        <v>480220</v>
      </c>
      <c r="C8802" s="35" t="e">
        <f>VLOOKUP(B8802,'[1]EC Sales Date'!$A:$C,2,)</f>
        <v>#N/A</v>
      </c>
      <c r="D8802" s="36" t="s">
        <v>57</v>
      </c>
      <c r="E8802" s="36" t="s">
        <v>57</v>
      </c>
      <c r="F8802" s="36" t="s">
        <v>57</v>
      </c>
      <c r="G8802" s="36" t="s">
        <v>7504</v>
      </c>
      <c r="H8802" s="36" t="s">
        <v>7504</v>
      </c>
      <c r="I8802" s="36" t="s">
        <v>1978</v>
      </c>
      <c r="J8802" s="36" t="s">
        <v>59</v>
      </c>
      <c r="K8802" s="36" t="s">
        <v>6201</v>
      </c>
    </row>
    <row r="8803" spans="1:11" ht="15" customHeight="1">
      <c r="A8803" s="36" t="s">
        <v>10737</v>
      </c>
      <c r="B8803" s="36">
        <v>480223</v>
      </c>
      <c r="C8803" s="35" t="e">
        <f>VLOOKUP(B8803,'[1]EC Sales Date'!$A:$C,2,)</f>
        <v>#N/A</v>
      </c>
      <c r="D8803" s="36" t="s">
        <v>86</v>
      </c>
      <c r="E8803" s="36" t="s">
        <v>140</v>
      </c>
      <c r="F8803" s="36" t="s">
        <v>140</v>
      </c>
      <c r="G8803" s="36" t="s">
        <v>7504</v>
      </c>
      <c r="H8803" s="36" t="s">
        <v>7504</v>
      </c>
      <c r="I8803" s="36" t="s">
        <v>821</v>
      </c>
      <c r="J8803" s="36" t="s">
        <v>59</v>
      </c>
      <c r="K8803" s="36" t="s">
        <v>1794</v>
      </c>
    </row>
    <row r="8804" spans="1:11" ht="15" customHeight="1">
      <c r="A8804" s="36" t="s">
        <v>10738</v>
      </c>
      <c r="B8804" s="36">
        <v>480226</v>
      </c>
      <c r="C8804" s="35" t="e">
        <f>VLOOKUP(B8804,'[1]EC Sales Date'!$A:$C,2,)</f>
        <v>#N/A</v>
      </c>
      <c r="D8804" s="36" t="s">
        <v>57</v>
      </c>
      <c r="E8804" s="36" t="s">
        <v>57</v>
      </c>
      <c r="F8804" s="36" t="s">
        <v>57</v>
      </c>
      <c r="G8804" s="36" t="s">
        <v>7504</v>
      </c>
      <c r="H8804" s="36" t="s">
        <v>7504</v>
      </c>
      <c r="I8804" s="36" t="s">
        <v>58</v>
      </c>
      <c r="J8804" s="36" t="s">
        <v>59</v>
      </c>
      <c r="K8804" s="36" t="s">
        <v>7230</v>
      </c>
    </row>
    <row r="8805" spans="1:11" ht="15" customHeight="1">
      <c r="A8805" s="36" t="s">
        <v>10739</v>
      </c>
      <c r="B8805" s="36">
        <v>480228</v>
      </c>
      <c r="C8805" s="35" t="e">
        <f>VLOOKUP(B8805,'[1]EC Sales Date'!$A:$C,2,)</f>
        <v>#N/A</v>
      </c>
      <c r="D8805" s="36" t="s">
        <v>57</v>
      </c>
      <c r="E8805" s="36" t="s">
        <v>57</v>
      </c>
      <c r="F8805" s="36" t="s">
        <v>57</v>
      </c>
      <c r="G8805" s="36" t="s">
        <v>7504</v>
      </c>
      <c r="H8805" s="36" t="s">
        <v>7504</v>
      </c>
      <c r="I8805" s="36" t="s">
        <v>502</v>
      </c>
      <c r="J8805" s="36" t="s">
        <v>59</v>
      </c>
      <c r="K8805" s="36" t="s">
        <v>3699</v>
      </c>
    </row>
    <row r="8806" spans="1:11" ht="15" customHeight="1">
      <c r="A8806" s="36" t="s">
        <v>10740</v>
      </c>
      <c r="B8806" s="36">
        <v>480228</v>
      </c>
      <c r="C8806" s="35" t="e">
        <f>VLOOKUP(B8806,'[1]EC Sales Date'!$A:$C,2,)</f>
        <v>#N/A</v>
      </c>
      <c r="D8806" s="36" t="s">
        <v>57</v>
      </c>
      <c r="E8806" s="36" t="s">
        <v>57</v>
      </c>
      <c r="F8806" s="36" t="s">
        <v>57</v>
      </c>
      <c r="G8806" s="36" t="s">
        <v>7504</v>
      </c>
      <c r="H8806" s="36" t="s">
        <v>7504</v>
      </c>
      <c r="I8806" s="36" t="s">
        <v>821</v>
      </c>
      <c r="J8806" s="36" t="s">
        <v>59</v>
      </c>
      <c r="K8806" s="36" t="s">
        <v>6190</v>
      </c>
    </row>
    <row r="8807" spans="1:11" ht="15" customHeight="1">
      <c r="A8807" s="36" t="s">
        <v>10741</v>
      </c>
      <c r="B8807" s="36">
        <v>480231</v>
      </c>
      <c r="C8807" s="35" t="e">
        <f>VLOOKUP(B8807,'[1]EC Sales Date'!$A:$C,2,)</f>
        <v>#N/A</v>
      </c>
      <c r="D8807" s="36" t="s">
        <v>56</v>
      </c>
      <c r="E8807" s="36" t="s">
        <v>57</v>
      </c>
      <c r="F8807" s="36" t="s">
        <v>57</v>
      </c>
      <c r="G8807" s="36" t="s">
        <v>7504</v>
      </c>
      <c r="H8807" s="36" t="s">
        <v>7504</v>
      </c>
      <c r="I8807" s="36" t="s">
        <v>3553</v>
      </c>
      <c r="J8807" s="36" t="s">
        <v>59</v>
      </c>
      <c r="K8807" s="36" t="s">
        <v>3554</v>
      </c>
    </row>
    <row r="8808" spans="1:11" ht="15" customHeight="1">
      <c r="A8808" s="36" t="s">
        <v>10742</v>
      </c>
      <c r="B8808" s="36">
        <v>480234</v>
      </c>
      <c r="C8808" s="35" t="e">
        <f>VLOOKUP(B8808,'[1]EC Sales Date'!$A:$C,2,)</f>
        <v>#N/A</v>
      </c>
      <c r="D8808" s="36" t="s">
        <v>86</v>
      </c>
      <c r="E8808" s="36" t="s">
        <v>57</v>
      </c>
      <c r="F8808" s="36" t="s">
        <v>57</v>
      </c>
      <c r="G8808" s="36" t="s">
        <v>7504</v>
      </c>
      <c r="H8808" s="36" t="s">
        <v>7504</v>
      </c>
      <c r="I8808" s="36" t="s">
        <v>58</v>
      </c>
      <c r="J8808" s="36" t="s">
        <v>59</v>
      </c>
      <c r="K8808" s="36" t="s">
        <v>229</v>
      </c>
    </row>
    <row r="8809" spans="1:11" ht="15" customHeight="1">
      <c r="A8809" s="36" t="s">
        <v>10743</v>
      </c>
      <c r="B8809" s="36">
        <v>480236</v>
      </c>
      <c r="C8809" s="35" t="e">
        <f>VLOOKUP(B8809,'[1]EC Sales Date'!$A:$C,2,)</f>
        <v>#N/A</v>
      </c>
      <c r="D8809" s="36" t="s">
        <v>57</v>
      </c>
      <c r="E8809" s="36" t="s">
        <v>57</v>
      </c>
      <c r="F8809" s="36" t="s">
        <v>57</v>
      </c>
      <c r="G8809" s="36" t="s">
        <v>7504</v>
      </c>
      <c r="H8809" s="36" t="s">
        <v>7504</v>
      </c>
      <c r="I8809" s="36" t="s">
        <v>78</v>
      </c>
      <c r="J8809" s="36" t="s">
        <v>59</v>
      </c>
      <c r="K8809" s="36" t="s">
        <v>637</v>
      </c>
    </row>
    <row r="8810" spans="1:11" ht="15" customHeight="1">
      <c r="A8810" s="36" t="s">
        <v>10744</v>
      </c>
      <c r="B8810" s="36">
        <v>480238</v>
      </c>
      <c r="C8810" s="35" t="e">
        <f>VLOOKUP(B8810,'[1]EC Sales Date'!$A:$C,2,)</f>
        <v>#N/A</v>
      </c>
      <c r="D8810" s="36" t="s">
        <v>57</v>
      </c>
      <c r="E8810" s="36" t="s">
        <v>57</v>
      </c>
      <c r="F8810" s="36" t="s">
        <v>57</v>
      </c>
      <c r="G8810" s="36" t="s">
        <v>7504</v>
      </c>
      <c r="H8810" s="36" t="s">
        <v>7504</v>
      </c>
      <c r="I8810" s="36" t="s">
        <v>3711</v>
      </c>
      <c r="J8810" s="36" t="s">
        <v>59</v>
      </c>
      <c r="K8810" s="36" t="s">
        <v>7395</v>
      </c>
    </row>
    <row r="8811" spans="1:11" ht="15" customHeight="1">
      <c r="A8811" s="36" t="s">
        <v>10745</v>
      </c>
      <c r="B8811" s="36">
        <v>480242</v>
      </c>
      <c r="C8811" s="35" t="e">
        <f>VLOOKUP(B8811,'[1]EC Sales Date'!$A:$C,2,)</f>
        <v>#N/A</v>
      </c>
      <c r="D8811" s="36" t="s">
        <v>57</v>
      </c>
      <c r="E8811" s="36" t="s">
        <v>57</v>
      </c>
      <c r="F8811" s="36" t="s">
        <v>57</v>
      </c>
      <c r="G8811" s="36" t="s">
        <v>7504</v>
      </c>
      <c r="H8811" s="36" t="s">
        <v>7504</v>
      </c>
      <c r="I8811" s="36" t="s">
        <v>58</v>
      </c>
      <c r="J8811" s="36" t="s">
        <v>59</v>
      </c>
      <c r="K8811" s="36" t="s">
        <v>7254</v>
      </c>
    </row>
    <row r="8812" spans="1:11" ht="15" customHeight="1">
      <c r="A8812" s="36" t="s">
        <v>10746</v>
      </c>
      <c r="B8812" s="36">
        <v>480247</v>
      </c>
      <c r="C8812" s="35" t="e">
        <f>VLOOKUP(B8812,'[1]EC Sales Date'!$A:$C,2,)</f>
        <v>#N/A</v>
      </c>
      <c r="D8812" s="36" t="s">
        <v>57</v>
      </c>
      <c r="E8812" s="36" t="s">
        <v>57</v>
      </c>
      <c r="F8812" s="36" t="s">
        <v>57</v>
      </c>
      <c r="G8812" s="36" t="s">
        <v>7504</v>
      </c>
      <c r="H8812" s="36" t="s">
        <v>7504</v>
      </c>
      <c r="I8812" s="36" t="s">
        <v>58</v>
      </c>
      <c r="J8812" s="36" t="s">
        <v>59</v>
      </c>
      <c r="K8812" s="36" t="s">
        <v>3222</v>
      </c>
    </row>
    <row r="8813" spans="1:11" ht="15" customHeight="1">
      <c r="A8813" s="36" t="s">
        <v>10747</v>
      </c>
      <c r="B8813" s="36">
        <v>483791</v>
      </c>
      <c r="C8813" s="35" t="str">
        <f>VLOOKUP(B8813,'[1]EC Sales Date'!$A:$C,2,)</f>
        <v>T-shirt DRY-EX</v>
      </c>
      <c r="D8813" s="36" t="s">
        <v>57</v>
      </c>
      <c r="E8813" s="36" t="s">
        <v>57</v>
      </c>
      <c r="F8813" s="36" t="s">
        <v>57</v>
      </c>
      <c r="G8813" s="36" t="s">
        <v>7504</v>
      </c>
      <c r="H8813" s="36" t="s">
        <v>7504</v>
      </c>
      <c r="I8813" s="36" t="s">
        <v>821</v>
      </c>
      <c r="J8813" s="36" t="s">
        <v>59</v>
      </c>
      <c r="K8813" s="36" t="s">
        <v>6190</v>
      </c>
    </row>
    <row r="8814" spans="1:11" ht="15" customHeight="1">
      <c r="A8814" s="36" t="s">
        <v>10748</v>
      </c>
      <c r="B8814" s="36">
        <v>483792</v>
      </c>
      <c r="C8814" s="35" t="str">
        <f>VLOOKUP(B8814,'[1]EC Sales Date'!$A:$C,2,)</f>
        <v>Polo DRY-EX</v>
      </c>
      <c r="D8814" s="36" t="s">
        <v>57</v>
      </c>
      <c r="E8814" s="36" t="s">
        <v>57</v>
      </c>
      <c r="F8814" s="36" t="s">
        <v>57</v>
      </c>
      <c r="G8814" s="36" t="s">
        <v>7504</v>
      </c>
      <c r="H8814" s="36" t="s">
        <v>7504</v>
      </c>
      <c r="I8814" s="36" t="s">
        <v>78</v>
      </c>
      <c r="J8814" s="36" t="s">
        <v>59</v>
      </c>
      <c r="K8814" s="36" t="s">
        <v>7386</v>
      </c>
    </row>
    <row r="8815" spans="1:11" ht="15" customHeight="1">
      <c r="A8815" s="36" t="s">
        <v>10749</v>
      </c>
      <c r="B8815" s="36">
        <v>483793</v>
      </c>
      <c r="C8815" s="35" t="str">
        <f>VLOOKUP(B8815,'[1]EC Sales Date'!$A:$C,2,)</f>
        <v>Parka transportable à protection UV</v>
      </c>
      <c r="D8815" s="36" t="s">
        <v>86</v>
      </c>
      <c r="E8815" s="36" t="s">
        <v>86</v>
      </c>
      <c r="F8815" s="36" t="s">
        <v>86</v>
      </c>
      <c r="G8815" s="36" t="s">
        <v>7504</v>
      </c>
      <c r="H8815" s="36" t="s">
        <v>7504</v>
      </c>
      <c r="I8815" s="36" t="s">
        <v>6068</v>
      </c>
      <c r="J8815" s="36" t="s">
        <v>59</v>
      </c>
      <c r="K8815" s="36" t="s">
        <v>6833</v>
      </c>
    </row>
    <row r="8816" spans="1:11" ht="15" customHeight="1">
      <c r="A8816" s="36" t="s">
        <v>10750</v>
      </c>
      <c r="B8816" s="36">
        <v>483794</v>
      </c>
      <c r="C8816" s="35" t="e">
        <f>VLOOKUP(B8816,'[1]EC Sales Date'!$A:$C,2,)</f>
        <v>#N/A</v>
      </c>
      <c r="D8816" s="36" t="s">
        <v>57</v>
      </c>
      <c r="E8816" s="36" t="s">
        <v>57</v>
      </c>
      <c r="F8816" s="36" t="s">
        <v>57</v>
      </c>
      <c r="G8816" s="36" t="s">
        <v>7504</v>
      </c>
      <c r="H8816" s="36" t="s">
        <v>7504</v>
      </c>
      <c r="I8816" s="36" t="s">
        <v>3711</v>
      </c>
      <c r="J8816" s="36" t="s">
        <v>59</v>
      </c>
      <c r="K8816" s="36" t="s">
        <v>7395</v>
      </c>
    </row>
    <row r="8817" spans="1:11" ht="15" customHeight="1">
      <c r="A8817" s="36" t="s">
        <v>10751</v>
      </c>
      <c r="B8817" s="36">
        <v>483795</v>
      </c>
      <c r="C8817" s="35" t="str">
        <f>VLOOKUP(B8817,'[1]EC Sales Date'!$A:$C,2,)</f>
        <v>T-shirt DRY-EX</v>
      </c>
      <c r="D8817" s="36" t="s">
        <v>57</v>
      </c>
      <c r="E8817" s="36" t="s">
        <v>57</v>
      </c>
      <c r="F8817" s="36" t="s">
        <v>57</v>
      </c>
      <c r="G8817" s="36" t="s">
        <v>7504</v>
      </c>
      <c r="H8817" s="36" t="s">
        <v>7504</v>
      </c>
      <c r="I8817" s="36" t="s">
        <v>821</v>
      </c>
      <c r="J8817" s="36" t="s">
        <v>59</v>
      </c>
      <c r="K8817" s="36" t="s">
        <v>6190</v>
      </c>
    </row>
    <row r="8818" spans="1:11" ht="15" customHeight="1">
      <c r="A8818" s="36" t="s">
        <v>10752</v>
      </c>
      <c r="B8818" s="36">
        <v>483796</v>
      </c>
      <c r="C8818" s="35" t="str">
        <f>VLOOKUP(B8818,'[1]EC Sales Date'!$A:$C,2,)</f>
        <v>Polo DRY-EX</v>
      </c>
      <c r="D8818" s="36" t="s">
        <v>57</v>
      </c>
      <c r="E8818" s="36" t="s">
        <v>57</v>
      </c>
      <c r="F8818" s="36" t="s">
        <v>57</v>
      </c>
      <c r="G8818" s="36" t="s">
        <v>7504</v>
      </c>
      <c r="H8818" s="36" t="s">
        <v>7504</v>
      </c>
      <c r="I8818" s="36" t="s">
        <v>78</v>
      </c>
      <c r="J8818" s="36" t="s">
        <v>59</v>
      </c>
      <c r="K8818" s="36" t="s">
        <v>7386</v>
      </c>
    </row>
    <row r="8819" spans="1:11" ht="15" customHeight="1">
      <c r="A8819" s="36" t="s">
        <v>10753</v>
      </c>
      <c r="B8819" s="36">
        <v>483797</v>
      </c>
      <c r="C8819" s="35" t="str">
        <f>VLOOKUP(B8819,'[1]EC Sales Date'!$A:$C,2,)</f>
        <v>Parka transportable à protection UV</v>
      </c>
      <c r="D8819" s="36" t="s">
        <v>86</v>
      </c>
      <c r="E8819" s="36" t="s">
        <v>86</v>
      </c>
      <c r="F8819" s="36" t="s">
        <v>86</v>
      </c>
      <c r="G8819" s="36" t="s">
        <v>7504</v>
      </c>
      <c r="H8819" s="36" t="s">
        <v>7504</v>
      </c>
      <c r="I8819" s="36" t="s">
        <v>6068</v>
      </c>
      <c r="J8819" s="36" t="s">
        <v>59</v>
      </c>
      <c r="K8819" s="36" t="s">
        <v>6833</v>
      </c>
    </row>
    <row r="8820" spans="1:11" ht="15" customHeight="1">
      <c r="A8820" s="36" t="s">
        <v>10754</v>
      </c>
      <c r="B8820" s="36">
        <v>483798</v>
      </c>
      <c r="C8820" s="35" t="str">
        <f>VLOOKUP(B8820,'[1]EC Sales Date'!$A:$C,2,)</f>
        <v>T-shirt DRY-EX</v>
      </c>
      <c r="D8820" s="36" t="s">
        <v>57</v>
      </c>
      <c r="E8820" s="36" t="s">
        <v>57</v>
      </c>
      <c r="F8820" s="36" t="s">
        <v>57</v>
      </c>
      <c r="G8820" s="36" t="s">
        <v>7504</v>
      </c>
      <c r="H8820" s="36" t="s">
        <v>7504</v>
      </c>
      <c r="I8820" s="36" t="s">
        <v>821</v>
      </c>
      <c r="J8820" s="36" t="s">
        <v>59</v>
      </c>
      <c r="K8820" s="36" t="s">
        <v>6190</v>
      </c>
    </row>
    <row r="8821" spans="1:11" ht="15" customHeight="1">
      <c r="A8821" s="36" t="s">
        <v>10755</v>
      </c>
      <c r="B8821" s="36">
        <v>483799</v>
      </c>
      <c r="C8821" s="35" t="str">
        <f>VLOOKUP(B8821,'[1]EC Sales Date'!$A:$C,2,)</f>
        <v>Polo DRY-EX</v>
      </c>
      <c r="D8821" s="36" t="s">
        <v>57</v>
      </c>
      <c r="E8821" s="36" t="s">
        <v>57</v>
      </c>
      <c r="F8821" s="36" t="s">
        <v>57</v>
      </c>
      <c r="G8821" s="36" t="s">
        <v>7504</v>
      </c>
      <c r="H8821" s="36" t="s">
        <v>7504</v>
      </c>
      <c r="I8821" s="36" t="s">
        <v>78</v>
      </c>
      <c r="J8821" s="36" t="s">
        <v>59</v>
      </c>
      <c r="K8821" s="36" t="s">
        <v>7386</v>
      </c>
    </row>
    <row r="8822" spans="1:11" ht="15" customHeight="1">
      <c r="A8822" s="36" t="s">
        <v>10756</v>
      </c>
      <c r="B8822" s="36">
        <v>483800</v>
      </c>
      <c r="C8822" s="35" t="str">
        <f>VLOOKUP(B8822,'[1]EC Sales Date'!$A:$C,2,)</f>
        <v>Parka transportable à protection UV</v>
      </c>
      <c r="D8822" s="36" t="s">
        <v>86</v>
      </c>
      <c r="E8822" s="36" t="s">
        <v>86</v>
      </c>
      <c r="F8822" s="36" t="s">
        <v>86</v>
      </c>
      <c r="G8822" s="36" t="s">
        <v>7504</v>
      </c>
      <c r="H8822" s="36" t="s">
        <v>7504</v>
      </c>
      <c r="I8822" s="36" t="s">
        <v>6068</v>
      </c>
      <c r="J8822" s="36" t="s">
        <v>59</v>
      </c>
      <c r="K8822" s="36" t="s">
        <v>6833</v>
      </c>
    </row>
    <row r="8823" spans="1:11" ht="15" customHeight="1">
      <c r="A8823" s="36" t="s">
        <v>10757</v>
      </c>
      <c r="B8823" s="36">
        <v>483801</v>
      </c>
      <c r="C8823" s="35" t="str">
        <f>VLOOKUP(B8823,'[1]EC Sales Date'!$A:$C,2,)</f>
        <v>Casquette</v>
      </c>
      <c r="D8823" s="36" t="s">
        <v>57</v>
      </c>
      <c r="E8823" s="36" t="s">
        <v>57</v>
      </c>
      <c r="F8823" s="36" t="s">
        <v>57</v>
      </c>
      <c r="G8823" s="36" t="s">
        <v>7504</v>
      </c>
      <c r="H8823" s="36" t="s">
        <v>7504</v>
      </c>
      <c r="I8823" s="36" t="s">
        <v>58</v>
      </c>
      <c r="J8823" s="36" t="s">
        <v>59</v>
      </c>
      <c r="K8823" s="36" t="s">
        <v>522</v>
      </c>
    </row>
    <row r="8824" spans="1:11" ht="15" customHeight="1">
      <c r="A8824" s="36" t="s">
        <v>7501</v>
      </c>
      <c r="B8824" s="36">
        <v>476672</v>
      </c>
      <c r="C8824" s="35" t="str">
        <f>VLOOKUP(B8824,'[1]EC Sales Date'!$A:$C,2,)</f>
        <v>Veste en coton mélangé</v>
      </c>
      <c r="D8824" s="36" t="s">
        <v>57</v>
      </c>
      <c r="E8824" s="36" t="s">
        <v>57</v>
      </c>
      <c r="F8824" s="36" t="s">
        <v>57</v>
      </c>
      <c r="G8824" s="36" t="s">
        <v>7504</v>
      </c>
      <c r="H8824" s="36" t="s">
        <v>7504</v>
      </c>
      <c r="I8824" s="36" t="s">
        <v>58</v>
      </c>
      <c r="J8824" s="37" t="s">
        <v>123</v>
      </c>
      <c r="K8824" s="36" t="s">
        <v>7502</v>
      </c>
    </row>
    <row r="8825" spans="1:11" ht="15" customHeight="1">
      <c r="A8825" s="36" t="s">
        <v>10758</v>
      </c>
      <c r="B8825" s="36">
        <v>476673</v>
      </c>
      <c r="C8825" s="35" t="str">
        <f>VLOOKUP(B8825,'[1]EC Sales Date'!$A:$C,2,)</f>
        <v>Veste en lin et coton mélangés</v>
      </c>
      <c r="D8825" s="36" t="s">
        <v>86</v>
      </c>
      <c r="E8825" s="36" t="s">
        <v>86</v>
      </c>
      <c r="F8825" s="36" t="s">
        <v>86</v>
      </c>
      <c r="G8825" s="36" t="s">
        <v>7504</v>
      </c>
      <c r="H8825" s="36" t="s">
        <v>7504</v>
      </c>
      <c r="I8825" s="36" t="s">
        <v>58</v>
      </c>
      <c r="J8825" s="37" t="s">
        <v>123</v>
      </c>
      <c r="K8825" s="36" t="s">
        <v>10759</v>
      </c>
    </row>
    <row r="8826" spans="1:11" ht="15" customHeight="1">
      <c r="A8826" s="36" t="s">
        <v>10760</v>
      </c>
      <c r="B8826" s="36">
        <v>476685</v>
      </c>
      <c r="C8826" s="35" t="str">
        <f>VLOOKUP(B8826,'[1]EC Sales Date'!$A:$C,2,)</f>
        <v>Pantalon droit en coton et lin mélangés</v>
      </c>
      <c r="D8826" s="36" t="s">
        <v>86</v>
      </c>
      <c r="E8826" s="36" t="s">
        <v>86</v>
      </c>
      <c r="F8826" s="36" t="s">
        <v>86</v>
      </c>
      <c r="G8826" s="36" t="s">
        <v>7504</v>
      </c>
      <c r="H8826" s="36" t="s">
        <v>7504</v>
      </c>
      <c r="I8826" s="36" t="s">
        <v>58</v>
      </c>
      <c r="J8826" s="37" t="s">
        <v>123</v>
      </c>
      <c r="K8826" s="36" t="s">
        <v>10761</v>
      </c>
    </row>
    <row r="8827" spans="1:11" ht="15" customHeight="1">
      <c r="A8827" s="36" t="s">
        <v>10762</v>
      </c>
      <c r="B8827" s="36">
        <v>476685</v>
      </c>
      <c r="C8827" s="35" t="str">
        <f>VLOOKUP(B8827,'[1]EC Sales Date'!$A:$C,2,)</f>
        <v>Pantalon droit en coton et lin mélangés</v>
      </c>
      <c r="D8827" s="36" t="s">
        <v>57</v>
      </c>
      <c r="E8827" s="36" t="s">
        <v>57</v>
      </c>
      <c r="F8827" s="36" t="s">
        <v>57</v>
      </c>
      <c r="G8827" s="36" t="s">
        <v>7504</v>
      </c>
      <c r="H8827" s="36" t="s">
        <v>7504</v>
      </c>
      <c r="I8827" s="36" t="s">
        <v>58</v>
      </c>
      <c r="J8827" s="36" t="s">
        <v>59</v>
      </c>
      <c r="K8827" s="36" t="s">
        <v>10763</v>
      </c>
    </row>
    <row r="8828" spans="1:11" ht="15" customHeight="1">
      <c r="A8828" s="36" t="s">
        <v>10764</v>
      </c>
      <c r="B8828" s="36">
        <v>476686</v>
      </c>
      <c r="C8828" s="35" t="str">
        <f>VLOOKUP(B8828,'[1]EC Sales Date'!$A:$C,2,)</f>
        <v>Pantalon 7/8ème en coton et lin mélangés</v>
      </c>
      <c r="D8828" s="36" t="s">
        <v>86</v>
      </c>
      <c r="E8828" s="36" t="s">
        <v>86</v>
      </c>
      <c r="F8828" s="36" t="s">
        <v>86</v>
      </c>
      <c r="G8828" s="36" t="s">
        <v>7504</v>
      </c>
      <c r="H8828" s="36" t="s">
        <v>7504</v>
      </c>
      <c r="I8828" s="36" t="s">
        <v>58</v>
      </c>
      <c r="J8828" s="37" t="s">
        <v>123</v>
      </c>
      <c r="K8828" s="36" t="s">
        <v>10759</v>
      </c>
    </row>
    <row r="8829" spans="1:11" ht="15" customHeight="1">
      <c r="A8829" s="36" t="s">
        <v>10765</v>
      </c>
      <c r="B8829" s="36">
        <v>476710</v>
      </c>
      <c r="C8829" s="35" t="str">
        <f>VLOOKUP(B8829,'[1]EC Sales Date'!$A:$C,2,)</f>
        <v>Top sans manches en viscose mélangée</v>
      </c>
      <c r="D8829" s="36" t="s">
        <v>57</v>
      </c>
      <c r="E8829" s="36" t="s">
        <v>57</v>
      </c>
      <c r="F8829" s="36" t="s">
        <v>57</v>
      </c>
      <c r="G8829" s="36" t="s">
        <v>7504</v>
      </c>
      <c r="H8829" s="36" t="s">
        <v>7504</v>
      </c>
      <c r="I8829" s="36" t="s">
        <v>58</v>
      </c>
      <c r="J8829" s="37" t="s">
        <v>123</v>
      </c>
      <c r="K8829" s="36" t="s">
        <v>10766</v>
      </c>
    </row>
    <row r="8830" spans="1:11" ht="15" customHeight="1">
      <c r="A8830" s="36" t="s">
        <v>7503</v>
      </c>
      <c r="B8830" s="36">
        <v>476730</v>
      </c>
      <c r="C8830" s="35" t="str">
        <f>VLOOKUP(B8830,'[1]EC Sales Date'!$A:$C,2,)</f>
        <v>Pull sans manches</v>
      </c>
      <c r="D8830" s="36" t="s">
        <v>57</v>
      </c>
      <c r="E8830" s="36" t="s">
        <v>57</v>
      </c>
      <c r="F8830" s="36" t="s">
        <v>57</v>
      </c>
      <c r="G8830" s="36" t="s">
        <v>7504</v>
      </c>
      <c r="H8830" s="36" t="s">
        <v>7504</v>
      </c>
      <c r="I8830" s="36" t="s">
        <v>58</v>
      </c>
      <c r="J8830" s="37" t="s">
        <v>123</v>
      </c>
      <c r="K8830" s="36" t="s">
        <v>7429</v>
      </c>
    </row>
    <row r="8831" spans="1:11" ht="15" customHeight="1">
      <c r="A8831" s="36" t="s">
        <v>10767</v>
      </c>
      <c r="B8831" s="36">
        <v>476758</v>
      </c>
      <c r="C8831" s="35" t="str">
        <f>VLOOKUP(B8831,'[1]EC Sales Date'!$A:$C,2,)</f>
        <v>Robe en viscose mélangée (Long)</v>
      </c>
      <c r="D8831" s="36" t="s">
        <v>57</v>
      </c>
      <c r="E8831" s="36" t="s">
        <v>57</v>
      </c>
      <c r="F8831" s="36" t="s">
        <v>57</v>
      </c>
      <c r="G8831" s="36" t="s">
        <v>7504</v>
      </c>
      <c r="H8831" s="36" t="s">
        <v>7504</v>
      </c>
      <c r="I8831" s="36" t="s">
        <v>58</v>
      </c>
      <c r="J8831" s="37" t="s">
        <v>123</v>
      </c>
      <c r="K8831" s="36" t="s">
        <v>10766</v>
      </c>
    </row>
    <row r="8832" spans="1:11" ht="15" customHeight="1">
      <c r="A8832" s="36" t="s">
        <v>10768</v>
      </c>
      <c r="B8832" s="36">
        <v>476983</v>
      </c>
      <c r="C8832" s="35" t="str">
        <f>VLOOKUP(B8832,'[1]EC Sales Date'!$A:$C,2,)</f>
        <v>Veste Active Ultra Stretch</v>
      </c>
      <c r="D8832" s="36" t="s">
        <v>57</v>
      </c>
      <c r="E8832" s="36" t="s">
        <v>57</v>
      </c>
      <c r="F8832" s="36" t="s">
        <v>57</v>
      </c>
      <c r="G8832" s="36" t="s">
        <v>7504</v>
      </c>
      <c r="H8832" s="36" t="s">
        <v>7504</v>
      </c>
      <c r="I8832" s="36" t="s">
        <v>58</v>
      </c>
      <c r="J8832" s="37" t="s">
        <v>123</v>
      </c>
      <c r="K8832" s="36" t="s">
        <v>9059</v>
      </c>
    </row>
    <row r="8833" spans="1:11" ht="15" customHeight="1">
      <c r="A8833" s="36" t="s">
        <v>10769</v>
      </c>
      <c r="B8833" s="36">
        <v>476984</v>
      </c>
      <c r="C8833" s="35" t="str">
        <f>VLOOKUP(B8833,'[1]EC Sales Date'!$A:$C,2,)</f>
        <v>Pull à capuche en maille 3D (Lavable en machine)</v>
      </c>
      <c r="D8833" s="36" t="s">
        <v>57</v>
      </c>
      <c r="E8833" s="36" t="s">
        <v>57</v>
      </c>
      <c r="F8833" s="36" t="s">
        <v>57</v>
      </c>
      <c r="G8833" s="36" t="s">
        <v>7504</v>
      </c>
      <c r="H8833" s="36" t="s">
        <v>7504</v>
      </c>
      <c r="I8833" s="36" t="s">
        <v>58</v>
      </c>
      <c r="J8833" s="37" t="s">
        <v>123</v>
      </c>
      <c r="K8833" s="36" t="s">
        <v>9059</v>
      </c>
    </row>
    <row r="8834" spans="1:11" ht="15" customHeight="1">
      <c r="A8834" s="36" t="s">
        <v>10770</v>
      </c>
      <c r="B8834" s="36">
        <v>477969</v>
      </c>
      <c r="C8834" s="35" t="str">
        <f>VLOOKUP(B8834,'[1]EC Sales Date'!$A:$C,2,)</f>
        <v>Blouse brodée en coton (Manches courtes)</v>
      </c>
      <c r="D8834" s="36" t="s">
        <v>57</v>
      </c>
      <c r="E8834" s="36" t="s">
        <v>57</v>
      </c>
      <c r="F8834" s="36" t="s">
        <v>57</v>
      </c>
      <c r="G8834" s="36" t="s">
        <v>7504</v>
      </c>
      <c r="H8834" s="36" t="s">
        <v>7504</v>
      </c>
      <c r="I8834" s="36" t="s">
        <v>58</v>
      </c>
      <c r="J8834" s="37" t="s">
        <v>123</v>
      </c>
      <c r="K8834" s="36" t="s">
        <v>10771</v>
      </c>
    </row>
    <row r="8835" spans="1:11" ht="15" customHeight="1">
      <c r="A8835" s="36" t="s">
        <v>10772</v>
      </c>
      <c r="B8835" s="36">
        <v>476910</v>
      </c>
      <c r="C8835" s="35" t="e">
        <f>VLOOKUP(B8835,'[1]EC Sales Date'!$A:$C,2,)</f>
        <v>#N/A</v>
      </c>
      <c r="D8835" s="36" t="s">
        <v>57</v>
      </c>
      <c r="E8835" s="36" t="s">
        <v>57</v>
      </c>
      <c r="F8835" s="36" t="s">
        <v>57</v>
      </c>
      <c r="G8835" s="36" t="s">
        <v>7504</v>
      </c>
      <c r="H8835" s="36" t="s">
        <v>7504</v>
      </c>
      <c r="I8835" s="36" t="s">
        <v>58</v>
      </c>
      <c r="J8835" s="36" t="s">
        <v>59</v>
      </c>
      <c r="K8835" s="36" t="s">
        <v>10773</v>
      </c>
    </row>
    <row r="8836" spans="1:11" ht="15" customHeight="1">
      <c r="A8836" s="36" t="s">
        <v>10774</v>
      </c>
      <c r="B8836" s="36">
        <v>476924</v>
      </c>
      <c r="C8836" s="35" t="str">
        <f>VLOOKUP(B8836,'[1]EC Sales Date'!$A:$C,2,)</f>
        <v>Short en coton Boyfriend</v>
      </c>
      <c r="D8836" s="36" t="s">
        <v>57</v>
      </c>
      <c r="E8836" s="36" t="s">
        <v>57</v>
      </c>
      <c r="F8836" s="36" t="s">
        <v>57</v>
      </c>
      <c r="G8836" s="36" t="s">
        <v>7504</v>
      </c>
      <c r="H8836" s="36" t="s">
        <v>7504</v>
      </c>
      <c r="I8836" s="36" t="s">
        <v>58</v>
      </c>
      <c r="J8836" s="37" t="s">
        <v>123</v>
      </c>
      <c r="K8836" s="36" t="s">
        <v>7425</v>
      </c>
    </row>
    <row r="8837" spans="1:11" ht="15" customHeight="1">
      <c r="A8837" s="36" t="s">
        <v>10775</v>
      </c>
      <c r="B8837" s="36">
        <v>476926</v>
      </c>
      <c r="C8837" s="35" t="str">
        <f>VLOOKUP(B8837,'[1]EC Sales Date'!$A:$C,2,)</f>
        <v>Chemise en coton Boyfriend</v>
      </c>
      <c r="D8837" s="36" t="s">
        <v>57</v>
      </c>
      <c r="E8837" s="36" t="s">
        <v>57</v>
      </c>
      <c r="F8837" s="36" t="s">
        <v>57</v>
      </c>
      <c r="G8837" s="36" t="s">
        <v>7504</v>
      </c>
      <c r="H8837" s="36" t="s">
        <v>7504</v>
      </c>
      <c r="I8837" s="36" t="s">
        <v>58</v>
      </c>
      <c r="J8837" s="37" t="s">
        <v>123</v>
      </c>
      <c r="K8837" s="36" t="s">
        <v>7425</v>
      </c>
    </row>
    <row r="8838" spans="1:11" ht="15" customHeight="1">
      <c r="A8838" s="36" t="s">
        <v>10776</v>
      </c>
      <c r="B8838" s="36">
        <v>476928</v>
      </c>
      <c r="C8838" s="35" t="str">
        <f>VLOOKUP(B8838,'[1]EC Sales Date'!$A:$C,2,)</f>
        <v>Pyjama (Imprimé)</v>
      </c>
      <c r="D8838" s="36" t="s">
        <v>57</v>
      </c>
      <c r="E8838" s="36" t="s">
        <v>57</v>
      </c>
      <c r="F8838" s="36" t="s">
        <v>57</v>
      </c>
      <c r="G8838" s="36" t="s">
        <v>7504</v>
      </c>
      <c r="H8838" s="36" t="s">
        <v>7504</v>
      </c>
      <c r="I8838" s="36" t="s">
        <v>58</v>
      </c>
      <c r="J8838" s="37" t="s">
        <v>123</v>
      </c>
      <c r="K8838" s="36" t="s">
        <v>10777</v>
      </c>
    </row>
    <row r="8839" spans="1:11" ht="15" customHeight="1">
      <c r="A8839" s="36" t="s">
        <v>10778</v>
      </c>
      <c r="B8839" s="36">
        <v>476929</v>
      </c>
      <c r="C8839" s="35" t="str">
        <f>VLOOKUP(B8839,'[1]EC Sales Date'!$A:$C,2,)</f>
        <v>Short en coton brodé</v>
      </c>
      <c r="D8839" s="36" t="s">
        <v>57</v>
      </c>
      <c r="E8839" s="36" t="s">
        <v>57</v>
      </c>
      <c r="F8839" s="36" t="s">
        <v>57</v>
      </c>
      <c r="G8839" s="36" t="s">
        <v>7504</v>
      </c>
      <c r="H8839" s="36" t="s">
        <v>7504</v>
      </c>
      <c r="I8839" s="36" t="s">
        <v>58</v>
      </c>
      <c r="J8839" s="37" t="s">
        <v>123</v>
      </c>
      <c r="K8839" s="36" t="s">
        <v>7425</v>
      </c>
    </row>
    <row r="8840" spans="1:11" ht="15" customHeight="1">
      <c r="A8840" s="36" t="s">
        <v>10779</v>
      </c>
      <c r="B8840" s="36">
        <v>476930</v>
      </c>
      <c r="C8840" s="35" t="str">
        <f>VLOOKUP(B8840,'[1]EC Sales Date'!$A:$C,2,)</f>
        <v>Short en coton brodé</v>
      </c>
      <c r="D8840" s="36" t="s">
        <v>57</v>
      </c>
      <c r="E8840" s="36" t="s">
        <v>57</v>
      </c>
      <c r="F8840" s="36" t="s">
        <v>57</v>
      </c>
      <c r="G8840" s="36" t="s">
        <v>7504</v>
      </c>
      <c r="H8840" s="36" t="s">
        <v>7504</v>
      </c>
      <c r="I8840" s="36" t="s">
        <v>58</v>
      </c>
      <c r="J8840" s="37" t="s">
        <v>123</v>
      </c>
      <c r="K8840" s="36" t="s">
        <v>7425</v>
      </c>
    </row>
  </sheetData>
  <phoneticPr fontId="1"/>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Z1000"/>
  <sheetViews>
    <sheetView workbookViewId="0">
      <selection activeCell="B25" sqref="B25"/>
    </sheetView>
  </sheetViews>
  <sheetFormatPr baseColWidth="10" defaultColWidth="12.6640625" defaultRowHeight="15" customHeight="1"/>
  <cols>
    <col min="1" max="1" width="7.83203125" style="24" bestFit="1" customWidth="1"/>
    <col min="2" max="2" width="9.1640625" style="24" bestFit="1" customWidth="1"/>
    <col min="3" max="3" width="9.6640625" style="24" customWidth="1"/>
    <col min="4" max="4" width="15.6640625" style="24" bestFit="1" customWidth="1"/>
    <col min="5" max="5" width="9" style="24" bestFit="1" customWidth="1"/>
    <col min="6" max="6" width="9.1640625" style="24" bestFit="1" customWidth="1"/>
    <col min="7" max="26" width="9.6640625" style="24" customWidth="1"/>
    <col min="27" max="16384" width="12.6640625" style="24"/>
  </cols>
  <sheetData>
    <row r="1" spans="1:26" ht="15.75" customHeight="1">
      <c r="A1" s="22" t="s">
        <v>27</v>
      </c>
      <c r="B1" s="23">
        <f>'FICHE PRODUIT'!B2</f>
        <v>0</v>
      </c>
      <c r="C1" s="22"/>
      <c r="D1" s="22" t="s">
        <v>28</v>
      </c>
      <c r="E1" s="22"/>
      <c r="F1" s="22"/>
      <c r="G1" s="22"/>
      <c r="H1" s="22"/>
      <c r="I1" s="22"/>
      <c r="J1" s="22"/>
      <c r="K1" s="22"/>
      <c r="L1" s="22"/>
      <c r="M1" s="22"/>
      <c r="N1" s="22"/>
      <c r="O1" s="22"/>
      <c r="P1" s="22"/>
      <c r="Q1" s="22"/>
      <c r="R1" s="22"/>
      <c r="S1" s="22"/>
      <c r="T1" s="22"/>
      <c r="U1" s="22"/>
      <c r="V1" s="22"/>
      <c r="W1" s="22"/>
      <c r="X1" s="22"/>
      <c r="Y1" s="22"/>
      <c r="Z1" s="22"/>
    </row>
    <row r="2" spans="1:26" ht="15.75" customHeight="1">
      <c r="A2" s="22" t="s">
        <v>29</v>
      </c>
      <c r="B2" s="25" t="e" cm="1">
        <f t="array" ref="B2">INDEX('Base de Données'!$A$2:$A$10000, SMALL(IF(EXACT($B$1, 'Base de Données'!$B$2:$B$10000), MATCH(ROW('Base de Données'!$B$2:$B$10000), ROW('Base de Données'!$B$2:$B$10000)), ""), ROWS($D$1:D1)))</f>
        <v>#NUM!</v>
      </c>
      <c r="C2" s="22"/>
      <c r="D2" s="25" t="str" cm="1">
        <f t="array" ref="D2">IFERROR(TRANSPOSE(_xlfn.UNIQUE(B2:B14)),"")</f>
        <v/>
      </c>
      <c r="E2" s="25"/>
      <c r="F2" s="25"/>
      <c r="G2" s="25"/>
      <c r="H2" s="25"/>
      <c r="I2" s="25"/>
      <c r="J2" s="25"/>
      <c r="K2" s="25"/>
      <c r="L2" s="25"/>
      <c r="M2" s="26"/>
      <c r="N2" s="26"/>
      <c r="O2" s="22"/>
      <c r="P2" s="22"/>
      <c r="Q2" s="22"/>
      <c r="R2" s="22"/>
      <c r="S2" s="22"/>
      <c r="T2" s="22"/>
      <c r="U2" s="22"/>
      <c r="V2" s="22"/>
      <c r="W2" s="22"/>
      <c r="X2" s="22"/>
      <c r="Y2" s="22"/>
      <c r="Z2" s="22"/>
    </row>
    <row r="3" spans="1:26" ht="15.75" customHeight="1">
      <c r="A3" s="22"/>
      <c r="B3" s="25" t="e" cm="1">
        <f t="array" ref="B3">INDEX('Base de Données'!$A$2:$A$10000, SMALL(IF(EXACT($B$1, 'Base de Données'!$B$2:$B$10000), MATCH(ROW('Base de Données'!$B$2:$B$10000), ROW('Base de Données'!$B$2:$B$10000)), ""), ROWS($D$1:D2)))</f>
        <v>#NUM!</v>
      </c>
      <c r="C3" s="22"/>
      <c r="D3" s="22"/>
      <c r="E3" s="22"/>
      <c r="F3" s="22"/>
      <c r="G3" s="22"/>
      <c r="H3" s="22"/>
      <c r="I3" s="22"/>
      <c r="J3" s="22"/>
      <c r="K3" s="22"/>
      <c r="L3" s="22"/>
      <c r="M3" s="22"/>
      <c r="N3" s="22"/>
      <c r="O3" s="22"/>
      <c r="P3" s="22"/>
      <c r="Q3" s="22"/>
      <c r="R3" s="22"/>
      <c r="S3" s="22"/>
      <c r="T3" s="22"/>
      <c r="U3" s="22"/>
      <c r="V3" s="22"/>
      <c r="W3" s="22"/>
      <c r="X3" s="22"/>
      <c r="Y3" s="22"/>
      <c r="Z3" s="22"/>
    </row>
    <row r="4" spans="1:26" ht="15.75" customHeight="1">
      <c r="A4" s="22"/>
      <c r="B4" s="25" t="e" cm="1">
        <f t="array" ref="B4">INDEX('Base de Données'!$A$2:$A$10000, SMALL(IF(EXACT($B$1, 'Base de Données'!$B$2:$B$10000), MATCH(ROW('Base de Données'!$B$2:$B$10000), ROW('Base de Données'!$B$2:$B$10000)), ""), ROWS($D$1:D3)))</f>
        <v>#NUM!</v>
      </c>
      <c r="C4" s="22"/>
      <c r="D4" s="22"/>
      <c r="E4" s="22"/>
      <c r="F4" s="22"/>
      <c r="G4" s="22"/>
      <c r="H4" s="22"/>
      <c r="I4" s="22"/>
      <c r="J4" s="22"/>
      <c r="K4" s="22"/>
      <c r="L4" s="22"/>
      <c r="M4" s="22"/>
      <c r="N4" s="22"/>
      <c r="O4" s="22"/>
      <c r="P4" s="22"/>
      <c r="Q4" s="22"/>
      <c r="R4" s="22"/>
      <c r="S4" s="22"/>
      <c r="T4" s="22"/>
      <c r="U4" s="22"/>
      <c r="V4" s="22"/>
      <c r="W4" s="22"/>
      <c r="X4" s="22"/>
      <c r="Y4" s="22"/>
      <c r="Z4" s="22"/>
    </row>
    <row r="5" spans="1:26" ht="15.75" customHeight="1">
      <c r="A5" s="22"/>
      <c r="B5" s="25" t="e" cm="1">
        <f t="array" ref="B5">INDEX('Base de Données'!$A$2:$A$10000, SMALL(IF(EXACT($B$1, 'Base de Données'!$B$2:$B$10000), MATCH(ROW('Base de Données'!$B$2:$B$10000), ROW('Base de Données'!$B$2:$B$10000)), ""), ROWS($D$1:D4)))</f>
        <v>#NUM!</v>
      </c>
      <c r="C5" s="22"/>
      <c r="D5" s="22"/>
      <c r="E5" s="22"/>
      <c r="F5" s="22"/>
      <c r="G5" s="22"/>
      <c r="H5" s="22"/>
      <c r="I5" s="22"/>
      <c r="J5" s="22"/>
      <c r="K5" s="22"/>
      <c r="L5" s="22"/>
      <c r="M5" s="22"/>
      <c r="N5" s="22"/>
      <c r="O5" s="22"/>
      <c r="P5" s="22"/>
      <c r="Q5" s="22"/>
      <c r="R5" s="22"/>
      <c r="S5" s="22"/>
      <c r="T5" s="22"/>
      <c r="U5" s="22"/>
      <c r="V5" s="22"/>
      <c r="W5" s="22"/>
      <c r="X5" s="22"/>
      <c r="Y5" s="22"/>
      <c r="Z5" s="22"/>
    </row>
    <row r="6" spans="1:26" ht="15.75" customHeight="1">
      <c r="A6" s="22"/>
      <c r="B6" s="25" t="e" cm="1">
        <f t="array" ref="B6">INDEX('Base de Données'!$A$2:$A$10000, SMALL(IF(EXACT($B$1, 'Base de Données'!$B$2:$B$10000), MATCH(ROW('Base de Données'!$B$2:$B$10000), ROW('Base de Données'!$B$2:$B$10000)), ""), ROWS($D$1:D5)))</f>
        <v>#NUM!</v>
      </c>
      <c r="C6" s="22"/>
      <c r="D6" s="22"/>
      <c r="E6" s="22"/>
      <c r="F6" s="22"/>
      <c r="G6" s="22"/>
      <c r="H6" s="22"/>
      <c r="I6" s="22"/>
      <c r="J6" s="22"/>
      <c r="K6" s="22"/>
      <c r="L6" s="22"/>
      <c r="M6" s="22"/>
      <c r="N6" s="22"/>
      <c r="O6" s="22"/>
      <c r="P6" s="22"/>
      <c r="Q6" s="22"/>
      <c r="R6" s="22"/>
      <c r="S6" s="22"/>
      <c r="T6" s="22"/>
      <c r="U6" s="22"/>
      <c r="V6" s="22"/>
      <c r="W6" s="22"/>
      <c r="X6" s="22"/>
      <c r="Y6" s="22"/>
      <c r="Z6" s="22"/>
    </row>
    <row r="7" spans="1:26" ht="15.75" customHeight="1">
      <c r="A7" s="22"/>
      <c r="B7" s="25" t="e" cm="1">
        <f t="array" ref="B7">INDEX('Base de Données'!$A$2:$A$10000, SMALL(IF(EXACT($B$1, 'Base de Données'!$B$2:$B$10000), MATCH(ROW('Base de Données'!$B$2:$B$10000), ROW('Base de Données'!$B$2:$B$10000)), ""), ROWS($D$1:D6)))</f>
        <v>#NUM!</v>
      </c>
      <c r="C7" s="22"/>
      <c r="D7" s="22"/>
      <c r="E7" s="22"/>
      <c r="F7" s="22"/>
      <c r="G7" s="22"/>
      <c r="H7" s="22"/>
      <c r="I7" s="22"/>
      <c r="J7" s="22"/>
      <c r="K7" s="22"/>
      <c r="L7" s="22"/>
      <c r="M7" s="22"/>
      <c r="N7" s="22"/>
      <c r="O7" s="22"/>
      <c r="P7" s="22"/>
      <c r="Q7" s="22"/>
      <c r="R7" s="22"/>
      <c r="S7" s="22"/>
      <c r="T7" s="22"/>
      <c r="U7" s="22"/>
      <c r="V7" s="22"/>
      <c r="W7" s="22"/>
      <c r="X7" s="22"/>
      <c r="Y7" s="22"/>
      <c r="Z7" s="22"/>
    </row>
    <row r="8" spans="1:26" ht="15.75" customHeight="1">
      <c r="A8" s="22"/>
      <c r="B8" s="25" t="e" cm="1">
        <f t="array" ref="B8">INDEX('Base de Données'!$A$2:$A$10000, SMALL(IF(EXACT($B$1, 'Base de Données'!$B$2:$B$10000), MATCH(ROW('Base de Données'!$B$2:$B$10000), ROW('Base de Données'!$B$2:$B$10000)), ""), ROWS($D$1:D7)))</f>
        <v>#NUM!</v>
      </c>
      <c r="C8" s="22"/>
      <c r="D8" s="22"/>
      <c r="E8" s="22"/>
      <c r="F8" s="22"/>
      <c r="G8" s="22"/>
      <c r="H8" s="22"/>
      <c r="I8" s="22"/>
      <c r="J8" s="22"/>
      <c r="K8" s="22"/>
      <c r="L8" s="22"/>
      <c r="M8" s="22"/>
      <c r="N8" s="22"/>
      <c r="O8" s="22"/>
      <c r="P8" s="22"/>
      <c r="Q8" s="22"/>
      <c r="R8" s="22"/>
      <c r="S8" s="22"/>
      <c r="T8" s="22"/>
      <c r="U8" s="22"/>
      <c r="V8" s="22"/>
      <c r="W8" s="22"/>
      <c r="X8" s="22"/>
      <c r="Y8" s="22"/>
      <c r="Z8" s="22"/>
    </row>
    <row r="9" spans="1:26" ht="15.75" customHeight="1">
      <c r="A9" s="22"/>
      <c r="B9" s="25" t="e" cm="1">
        <f t="array" ref="B9">INDEX('Base de Données'!$A$2:$A$10000, SMALL(IF(EXACT($B$1, 'Base de Données'!$B$2:$B$10000), MATCH(ROW('Base de Données'!$B$2:$B$10000), ROW('Base de Données'!$B$2:$B$10000)), ""), ROWS($D$1:D8)))</f>
        <v>#NUM!</v>
      </c>
      <c r="C9" s="22"/>
      <c r="D9" s="22"/>
      <c r="E9" s="22"/>
      <c r="F9" s="22"/>
      <c r="G9" s="22"/>
      <c r="H9" s="22"/>
      <c r="I9" s="22"/>
      <c r="J9" s="22"/>
      <c r="K9" s="22"/>
      <c r="L9" s="22"/>
      <c r="M9" s="22"/>
      <c r="N9" s="22"/>
      <c r="O9" s="22"/>
      <c r="P9" s="22"/>
      <c r="Q9" s="22"/>
      <c r="R9" s="22"/>
      <c r="S9" s="22"/>
      <c r="T9" s="22"/>
      <c r="U9" s="22"/>
      <c r="V9" s="22"/>
      <c r="W9" s="22"/>
      <c r="X9" s="22"/>
      <c r="Y9" s="22"/>
      <c r="Z9" s="22"/>
    </row>
    <row r="10" spans="1:26" ht="15.75" customHeight="1">
      <c r="A10" s="22"/>
      <c r="B10" s="25" t="e" cm="1">
        <f t="array" ref="B10">INDEX('Base de Données'!$A$2:$A$10000, SMALL(IF(EXACT($B$1, 'Base de Données'!$B$2:$B$10000), MATCH(ROW('Base de Données'!$B$2:$B$10000), ROW('Base de Données'!$B$2:$B$10000)), ""), ROWS($D$1:D9)))</f>
        <v>#NUM!</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ht="15.75" customHeight="1">
      <c r="A11" s="22"/>
      <c r="B11" s="25" t="e" cm="1">
        <f t="array" ref="B11">INDEX('Base de Données'!$A$2:$A$10000, SMALL(IF(EXACT($B$1, 'Base de Données'!$B$2:$B$10000), MATCH(ROW('Base de Données'!$B$2:$B$10000), ROW('Base de Données'!$B$2:$B$10000)), ""), ROWS($D$1:D10)))</f>
        <v>#NUM!</v>
      </c>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customHeight="1">
      <c r="A12" s="22"/>
      <c r="B12" s="25" t="e" cm="1">
        <f t="array" ref="B12">INDEX('Base de Données'!$A$2:$A$10000, SMALL(IF(EXACT($B$1, 'Base de Données'!$B$2:$B$10000), MATCH(ROW('Base de Données'!$B$2:$B$10000), ROW('Base de Données'!$B$2:$B$10000)), ""), ROWS($D$1:D11)))</f>
        <v>#NUM!</v>
      </c>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ht="15.75" customHeight="1">
      <c r="A13" s="22"/>
      <c r="B13" s="25" t="e" cm="1">
        <f t="array" ref="B13">INDEX('Base de Données'!$A$2:$A$10000, SMALL(IF(EXACT($B$1, 'Base de Données'!$B$2:$B$10000), MATCH(ROW('Base de Données'!$B$2:$B$10000), ROW('Base de Données'!$B$2:$B$10000)), ""), ROWS($D$1:D12)))</f>
        <v>#NUM!</v>
      </c>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ht="15.75" customHeight="1">
      <c r="A14" s="22"/>
      <c r="B14" s="25" t="e" cm="1">
        <f t="array" ref="B14">INDEX('Base de Données'!$A$2:$A$10000, SMALL(IF(EXACT($B$1, 'Base de Données'!$B$2:$B$10000), MATCH(ROW('Base de Données'!$B$2:$B$10000), ROW('Base de Données'!$B$2:$B$10000)), ""), ROWS($D$1:D13)))</f>
        <v>#NUM!</v>
      </c>
      <c r="C14" s="22"/>
      <c r="D14" s="22"/>
      <c r="E14" s="22"/>
      <c r="F14" s="22"/>
      <c r="G14" s="22"/>
      <c r="H14" s="22"/>
      <c r="I14" s="22"/>
      <c r="J14" s="22"/>
      <c r="K14" s="22"/>
      <c r="L14" s="22"/>
      <c r="M14" s="22"/>
      <c r="N14" s="22"/>
      <c r="O14" s="22"/>
      <c r="P14" s="22"/>
      <c r="Q14" s="22"/>
      <c r="R14" s="22"/>
      <c r="S14" s="22"/>
      <c r="T14" s="22"/>
      <c r="U14" s="22"/>
      <c r="V14" s="22"/>
      <c r="W14" s="22"/>
      <c r="X14" s="22"/>
      <c r="Y14" s="22"/>
      <c r="Z14" s="22"/>
    </row>
    <row r="15" spans="1:26" ht="15.75" customHeight="1">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row>
    <row r="16" spans="1:26" ht="15.75" customHeight="1">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ht="15.75" customHeight="1">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spans="1:26" ht="15.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ht="15.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ht="15.7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ht="15.75" customHeight="1">
      <c r="A22" s="22" t="s">
        <v>30</v>
      </c>
      <c r="B22" s="27" t="e">
        <f>VLOOKUP('FICHE PRODUIT'!$B$5,'Base de Données'!$A$2:$K$10000,6,)&amp;""</f>
        <v>#N/A</v>
      </c>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ht="15.75" customHeight="1">
      <c r="A23" s="22"/>
      <c r="B23" s="27" t="e">
        <f>VLOOKUP('FICHE PRODUIT'!$B$5,'Base de Données'!$A$2:$K$10000,7,)&amp;""</f>
        <v>#N/A</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ht="15.75" customHeight="1">
      <c r="A24" s="22"/>
      <c r="B24" s="27" t="e">
        <f>VLOOKUP('FICHE PRODUIT'!$B$5,'Base de Données'!$A$2:$K$10000,8,)&amp;""</f>
        <v>#N/A</v>
      </c>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spans="1: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spans="1:26"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spans="1:26"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spans="1:26"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1:26"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spans="1:26"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spans="1:26"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spans="1:26"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spans="1:26"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spans="1:26"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spans="1:26"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spans="1:26"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spans="1:26"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spans="1:26"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spans="1:26"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spans="1:26"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spans="1:26"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spans="1:26"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spans="1:26"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spans="1:26"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spans="1:26"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spans="1:26"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spans="1:26"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spans="1:2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spans="1:26"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spans="1:26"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5.75" customHeight="1">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5.75" customHeight="1">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5.75" customHeight="1">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5.75" customHeight="1">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5.75" customHeight="1">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5.75" customHeight="1">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5.75" customHeight="1">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5.75" customHeight="1">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5.75" customHeight="1">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5.75" customHeight="1">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5.75" customHeight="1">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5.75" customHeight="1">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5.75" customHeight="1">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5.75" customHeight="1">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5.75" customHeight="1">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5.75" customHeight="1">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5.75" customHeight="1">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5.75" customHeight="1">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5.75" customHeight="1">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5.75" customHeight="1">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5.75" customHeight="1">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5.75" customHeight="1">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5.75" customHeight="1">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5.75" customHeight="1">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5.75" customHeight="1">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5.75" customHeight="1">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5.75" customHeight="1">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5.75" customHeight="1">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5.75" customHeight="1">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5.75" customHeight="1">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5.75" customHeight="1">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5.75" customHeight="1">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5.75" customHeight="1">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5.75" customHeight="1">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5.75" customHeight="1">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5.75" customHeight="1">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5.75" customHeight="1">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5.75" customHeight="1">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5.75" customHeight="1">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5.75" customHeight="1">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5.75" customHeight="1">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5.75" customHeight="1">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5.75" customHeight="1">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5.75" customHeight="1">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5.75" customHeight="1">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5.75" customHeight="1">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5.75" customHeight="1">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5.75" customHeight="1">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5.75" customHeight="1">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5.75" customHeight="1">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5.75" customHeight="1">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5.75" customHeight="1">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5.75" customHeight="1">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5.75" customHeight="1">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5.75" customHeight="1">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5.75" customHeight="1">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5.75" customHeight="1">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5.75" customHeight="1">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5.75" customHeight="1">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5.75" customHeight="1">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5.75" customHeight="1">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5.75" customHeight="1">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5.75" customHeight="1">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5.75" customHeight="1">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5.75" customHeight="1">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5.75" customHeight="1">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5.75" customHeight="1">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5.75" customHeight="1">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5.75" customHeight="1">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5.75" customHeight="1">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5.75" customHeight="1">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5.75" customHeight="1">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5.75" customHeight="1">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5.75" customHeight="1">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5.75" customHeight="1">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5.75" customHeight="1">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5.75" customHeight="1">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5.75" customHeight="1">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5.75" customHeight="1">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5.75" customHeight="1">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5.75" customHeight="1">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5.75" customHeight="1">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5.75" customHeight="1">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5.75" customHeight="1">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5.75" customHeight="1">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5.75" customHeight="1">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5.75" customHeight="1">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5.75" customHeight="1">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5.75" customHeight="1">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5.75" customHeight="1">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5.75" customHeight="1">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5.75" customHeight="1">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5.75" customHeight="1">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5.75" customHeight="1">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5.75" customHeight="1">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5.75" customHeight="1">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5.75" customHeight="1">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5.75" customHeight="1">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5.75" customHeight="1">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5.75" customHeight="1">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5.75" customHeight="1">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5.75" customHeight="1">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5.75" customHeight="1">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5.75" customHeight="1">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5.75" customHeight="1">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5.75" customHeight="1">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5.75" customHeight="1">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5.75" customHeight="1">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5.75" customHeight="1">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5.75" customHeight="1">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5.75" customHeight="1">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5.75" customHeight="1">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5.75" customHeight="1">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5.75" customHeight="1">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5.75" customHeight="1">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5.75" customHeight="1">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5.75" customHeight="1">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5.75" customHeight="1">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5.75" customHeight="1">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5.75" customHeight="1">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5.75" customHeight="1">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5.75" customHeight="1">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5.75" customHeight="1">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5.75" customHeight="1">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5.75" customHeight="1">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5.75" customHeight="1">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5.75" customHeight="1">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5.75" customHeight="1">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5.75" customHeight="1">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5.75" customHeight="1">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5.75" customHeight="1">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5.75" customHeight="1">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5.75" customHeight="1">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5.75" customHeight="1">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5.75" customHeight="1">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5.75" customHeight="1">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5.75" customHeight="1">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5.75" customHeight="1">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5.75" customHeight="1">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5.75" customHeight="1">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5.75" customHeight="1">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5.75" customHeight="1">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5.75" customHeight="1">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5.75" customHeight="1">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5.75" customHeight="1">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5.75" customHeight="1">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5.75" customHeight="1">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5.75" customHeight="1">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5.75" customHeight="1">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5.75" customHeight="1">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5.75" customHeight="1">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5.75" customHeight="1">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5.75" customHeigh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5.75" customHeight="1">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5.75" customHeight="1">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5.75" customHeight="1">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5.75" customHeight="1">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5.75" customHeight="1">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5.75" customHeight="1">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5.75" customHeight="1">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5.75" customHeight="1">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5.75" customHeight="1">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5.75" customHeight="1">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5.75" customHeight="1">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5.75" customHeight="1">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5.75" customHeight="1">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5.75" customHeight="1">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5.75" customHeight="1">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5.75" customHeight="1">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5.75" customHeigh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5.75" customHeight="1">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5.75" customHeight="1">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5.75" customHeight="1">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5.75" customHeight="1">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5.75" customHeight="1">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5.75" customHeight="1">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5.75" customHeight="1">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5.75" customHeight="1">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5.75" customHeight="1">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5.75" customHeight="1">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5.75" customHeight="1">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5.75" customHeight="1">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5.75" customHeight="1">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5.75" customHeight="1">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5.75" customHeight="1">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5.75" customHeight="1">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5.75" customHeigh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5.75" customHeight="1">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5.75" customHeight="1">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5.75" customHeight="1">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5.75" customHeight="1">
      <c r="A411" s="22"/>
      <c r="B411" s="22"/>
      <c r="C411" s="22"/>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5.75" customHeight="1">
      <c r="A412" s="22"/>
      <c r="B412" s="22"/>
      <c r="C412" s="22"/>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5.75" customHeight="1">
      <c r="A413" s="22"/>
      <c r="B413" s="22"/>
      <c r="C413" s="22"/>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5.75" customHeight="1">
      <c r="A414" s="22"/>
      <c r="B414" s="22"/>
      <c r="C414" s="22"/>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5.75" customHeight="1">
      <c r="A415" s="22"/>
      <c r="B415" s="22"/>
      <c r="C415" s="22"/>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5.75" customHeight="1">
      <c r="A416" s="22"/>
      <c r="B416" s="22"/>
      <c r="C416" s="22"/>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5.75" customHeight="1">
      <c r="A417" s="22"/>
      <c r="B417" s="22"/>
      <c r="C417" s="22"/>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5.75" customHeight="1">
      <c r="A418" s="22"/>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5.75" customHeight="1">
      <c r="A419" s="22"/>
      <c r="B419" s="22"/>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5.75" customHeight="1">
      <c r="A420" s="22"/>
      <c r="B420" s="22"/>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5.75" customHeight="1">
      <c r="A421" s="22"/>
      <c r="B421" s="22"/>
      <c r="C421" s="22"/>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5.75" customHeight="1">
      <c r="A422" s="22"/>
      <c r="B422" s="22"/>
      <c r="C422" s="22"/>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5.75" customHeight="1">
      <c r="A423" s="22"/>
      <c r="B423" s="22"/>
      <c r="C423" s="22"/>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5.75" customHeight="1">
      <c r="A424" s="22"/>
      <c r="B424" s="22"/>
      <c r="C424" s="22"/>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5.75" customHeight="1">
      <c r="A425" s="22"/>
      <c r="B425" s="22"/>
      <c r="C425" s="22"/>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5.75" customHeight="1">
      <c r="A426" s="22"/>
      <c r="B426" s="22"/>
      <c r="C426" s="22"/>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5.75" customHeight="1">
      <c r="A427" s="22"/>
      <c r="B427" s="22"/>
      <c r="C427" s="22"/>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5.75" customHeight="1">
      <c r="A428" s="22"/>
      <c r="B428" s="22"/>
      <c r="C428" s="22"/>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5.75" customHeight="1">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5.75" customHeight="1">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5.75" customHeight="1">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5.75" customHeight="1">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5.75" customHeight="1">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5.75" customHeight="1">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5.75" customHeight="1">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5.75" customHeight="1">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5.75" customHeight="1">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5.75" customHeight="1">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5.75" customHeight="1">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5.75" customHeight="1">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5.75" customHeight="1">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5.75" customHeight="1">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5.75" customHeight="1">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5.75" customHeight="1">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5.75" customHeight="1">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5.75" customHeight="1">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5.75" customHeight="1">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5.75" customHeight="1">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5.75" customHeight="1">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5.75" customHeight="1">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5.75" customHeight="1">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5.75" customHeight="1">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5.75" customHeight="1">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5.75" customHeight="1">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5.75" customHeight="1">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5.75" customHeight="1">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5.75" customHeight="1">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5.75" customHeight="1">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5.75" customHeight="1">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5.75" customHeight="1">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5.75" customHeight="1">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5.75" customHeight="1">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5.75" customHeight="1">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5.75" customHeight="1">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5.75" customHeight="1">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5.75" customHeight="1">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5.75" customHeight="1">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5.75" customHeight="1">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5.75" customHeight="1">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5.75" customHeight="1">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5.75" customHeight="1">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5.75" customHeight="1">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5.75" customHeight="1">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5.75" customHeight="1">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5.75" customHeight="1">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5.75" customHeight="1">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5.75" customHeight="1">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5.75" customHeight="1">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5.75" customHeight="1">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5.75" customHeight="1">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5.75" customHeight="1">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5.75" customHeight="1">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5.75" customHeight="1">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5.75" customHeight="1">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5.75" customHeight="1">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5.75" customHeight="1">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5.75" customHeight="1">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5.75" customHeight="1">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5.75" customHeight="1">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5.75" customHeight="1">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5.75" customHeight="1">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5.75" customHeight="1">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5.75" customHeight="1">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5.75"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5.75" customHeight="1">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5.75"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5.75" customHeight="1">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5.75" customHeight="1">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5.75" customHeight="1">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5.75" customHeight="1">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5.75" customHeight="1">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5.75" customHeight="1">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5.75" customHeight="1">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5.75" customHeight="1">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5.75" customHeight="1">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5.75" customHeight="1">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5.75" customHeight="1">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5.75" customHeight="1">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5.75"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5.75" customHeight="1">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5.75"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5.75" customHeight="1">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5.75" customHeight="1">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5.75" customHeight="1">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5.75" customHeight="1">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5.75" customHeight="1">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5.75" customHeight="1">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5.75" customHeight="1">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5.75" customHeight="1">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5.75" customHeight="1">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5.75" customHeight="1">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5.75" customHeight="1">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5.75" customHeight="1">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5.75"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5.75" customHeight="1">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5.75" customHeight="1">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5.75" customHeight="1">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5.75" customHeight="1">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5.75" customHeight="1">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5.75" customHeight="1">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5.75" customHeight="1">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5.75" customHeight="1">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5.75" customHeight="1">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5.75" customHeight="1">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5.75" customHeight="1">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5.75" customHeight="1">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5.75" customHeight="1">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5.75" customHeight="1">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5.75" customHeight="1">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5.75" customHeight="1">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5.75" customHeight="1">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5.75" customHeight="1">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5.75" customHeight="1">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5.75" customHeight="1">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5.75" customHeight="1">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5.75" customHeight="1">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5.75" customHeight="1">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5.75" customHeight="1">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5.75" customHeight="1">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5.75" customHeight="1">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5.75" customHeight="1">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5.75" customHeight="1">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5.75" customHeight="1">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5.75" customHeight="1">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5.75" customHeight="1">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5.75" customHeight="1">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5.75" customHeight="1">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5.75" customHeight="1">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5.75" customHeight="1">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5.75" customHeight="1">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5.75" customHeight="1">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5.75" customHeight="1">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5.75" customHeight="1">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5.75" customHeight="1">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5.75" customHeigh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5.75" customHeight="1">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5.75" customHeight="1">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5.75" customHeight="1">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5.75" customHeight="1">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5.75" customHeight="1">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5.75" customHeight="1">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5.75" customHeight="1">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5.75" customHeight="1">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5.75" customHeight="1">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5.75" customHeight="1">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5.75" customHeight="1">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5.75" customHeight="1">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5.75" customHeight="1">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5.75" customHeight="1">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5.75" customHeight="1">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5.75" customHeight="1">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5.75" customHeight="1">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5.75" customHeight="1">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5.75" customHeight="1">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5.75" customHeight="1">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5.75" customHeight="1">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5.75" customHeight="1">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5.75" customHeight="1">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5.75" customHeight="1">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5.75" customHeight="1">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5.75" customHeight="1">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5.75" customHeight="1">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5.75" customHeight="1">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5.75" customHeight="1">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5.75" customHeight="1">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5.75" customHeight="1">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5.75" customHeight="1">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5.75" customHeight="1">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5.75" customHeight="1">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5.75" customHeight="1">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5.75" customHeight="1">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5.75" customHeight="1">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5.75" customHeight="1">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5.75" customHeight="1">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5.75" customHeight="1">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5.75" customHeight="1">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5.75" customHeight="1">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5.75" customHeight="1">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5.75" customHeight="1">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5.75" customHeight="1">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5.75" customHeight="1">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5.75" customHeight="1">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5.75" customHeight="1">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5.75" customHeight="1">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5.75" customHeight="1">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5.75" customHeight="1">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5.75" customHeight="1">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5.75" customHeight="1">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5.75" customHeight="1">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5.75" customHeight="1">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5.75" customHeight="1">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5.75" customHeight="1">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5.75" customHeight="1">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5.75" customHeight="1">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5.75" customHeight="1">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5.75" customHeight="1">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5.75" customHeight="1">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5.75" customHeight="1">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5.75" customHeight="1">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5.75" customHeight="1">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5.75" customHeight="1">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5.75" customHeight="1">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5.75" customHeight="1">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5.75" customHeight="1">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5.75" customHeight="1">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5.75" customHeight="1">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5.75" customHeight="1">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5.75" customHeight="1">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5.75" customHeight="1">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5.75" customHeight="1">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5.75" customHeight="1">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5.75" customHeight="1">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5.75" customHeight="1">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5.75" customHeight="1">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5.75" customHeight="1">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5.75" customHeight="1">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5.75" customHeight="1">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5.75" customHeight="1">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5.75" customHeight="1">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5.75" customHeight="1">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5.75" customHeight="1">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5.75" customHeight="1">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5.75" customHeight="1">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5.75" customHeight="1">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5.75" customHeight="1">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5.75" customHeight="1">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5.75" customHeight="1">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5.75" customHeight="1">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5.75" customHeight="1">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5.75" customHeight="1">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5.75" customHeight="1">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5.75" customHeight="1">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5.75" customHeight="1">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5.75" customHeight="1">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5.75" customHeight="1">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5.75" customHeight="1">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5.75" customHeight="1">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5.75" customHeight="1">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5.75" customHeight="1">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5.75" customHeight="1">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5.75" customHeight="1">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5.75" customHeight="1">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5.75" customHeight="1">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5.75" customHeight="1">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5.75" customHeight="1">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5.75" customHeight="1">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5.75" customHeight="1">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5.75" customHeight="1">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5.75" customHeight="1">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5.75" customHeight="1">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5.75" customHeight="1">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5.75" customHeight="1">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5.75" customHeight="1">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5.75" customHeight="1">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5.75" customHeight="1">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5.75" customHeight="1">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5.75" customHeight="1">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5.75" customHeight="1">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5.75" customHeight="1">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5.75" customHeight="1">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5.75" customHeight="1">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5.75" customHeight="1">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5.75" customHeight="1">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5.75" customHeight="1">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5.75" customHeight="1">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5.75" customHeight="1">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5.75" customHeight="1">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5.75" customHeight="1">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5.75" customHeight="1">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5.75" customHeight="1">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5.75" customHeight="1">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5.75" customHeight="1">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5.75" customHeight="1">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5.75" customHeight="1">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5.75" customHeight="1">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5.75" customHeight="1">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5.75" customHeight="1">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5.75" customHeight="1">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5.75" customHeight="1">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5.75" customHeight="1">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5.75" customHeight="1">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5.75" customHeight="1">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5.75" customHeight="1">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5.75" customHeight="1">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5.75" customHeight="1">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5.75" customHeight="1">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5.75" customHeight="1">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5.75" customHeight="1">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5.75" customHeight="1">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5.75" customHeight="1">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5.75" customHeight="1">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5.75" customHeight="1">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5.75" customHeight="1">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5.75" customHeight="1">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5.75" customHeight="1">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5.75" customHeight="1">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5.75" customHeight="1">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5.75" customHeight="1">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5.75" customHeight="1">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5.75" customHeight="1">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5.75" customHeight="1">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5.75" customHeight="1">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5.75" customHeight="1">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5.75" customHeight="1">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5.75" customHeight="1">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5.75" customHeight="1">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5.75" customHeight="1">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5.75" customHeight="1">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5.75" customHeight="1">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5.75" customHeight="1">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5.75" customHeight="1">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5.75" customHeight="1">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5.75" customHeight="1">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5.75" customHeight="1">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5.75" customHeight="1">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5.75" customHeight="1">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5.75" customHeight="1">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5.75" customHeight="1">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5.75" customHeight="1">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5.75" customHeight="1">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5.75" customHeight="1">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5.75" customHeight="1">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5.75" customHeight="1">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5.75" customHeight="1">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5.75" customHeight="1">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5.75" customHeight="1">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5.75" customHeight="1">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5.75" customHeight="1">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5.75" customHeight="1">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5.75" customHeight="1">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5.75" customHeight="1">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5.75" customHeight="1">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5.75" customHeight="1">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5.75" customHeight="1">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5.75" customHeight="1">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5.75" customHeight="1">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5.75" customHeight="1">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5.75" customHeight="1">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5.75" customHeight="1">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5.75" customHeight="1">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5.75" customHeight="1">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5.75" customHeight="1">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5.75" customHeight="1">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5.75" customHeight="1">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5.75" customHeight="1">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5.75" customHeight="1">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5.75" customHeight="1">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5.75" customHeight="1">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5.75" customHeight="1">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5.75" customHeight="1">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5.75" customHeight="1">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5.75" customHeight="1">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5.75" customHeight="1">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5.75" customHeight="1">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5.75" customHeight="1">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5.75" customHeight="1">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5.75" customHeight="1">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5.75" customHeight="1">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5.75" customHeight="1">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5.75" customHeight="1">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5.75" customHeight="1">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5.75" customHeight="1">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5.75" customHeight="1">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5.75" customHeight="1">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5.75" customHeight="1">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5.75" customHeight="1">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5.75" customHeight="1">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5.75" customHeight="1">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5.75" customHeight="1">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5.75" customHeight="1">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5.75" customHeight="1">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5.75" customHeight="1">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5.75" customHeight="1">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5.75" customHeight="1">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5.75" customHeight="1">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5.75" customHeight="1">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5.75" customHeight="1">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5.75" customHeight="1">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5.75" customHeight="1">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5.75" customHeight="1">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5.75" customHeight="1">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5.75" customHeight="1">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5.75" customHeight="1">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5.75" customHeight="1">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5.75" customHeight="1">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5.75" customHeight="1">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5.75" customHeight="1">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5.75" customHeight="1">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5.75" customHeight="1">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5.75" customHeight="1">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5.75" customHeight="1">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5.75" customHeight="1">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5.75" customHeight="1">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5.75" customHeight="1">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5.75" customHeight="1">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5.75" customHeight="1">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5.75" customHeight="1">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5.75" customHeight="1">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5.75" customHeight="1">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5.75" customHeight="1">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5.75" customHeight="1">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5.75" customHeight="1">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5.75" customHeight="1">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5.75" customHeight="1">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5.75" customHeight="1">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5.75" customHeight="1">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5.75" customHeight="1">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5.75" customHeight="1">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5.75" customHeight="1">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5.75" customHeight="1">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5.75" customHeight="1">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5.75" customHeight="1">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5.75" customHeight="1">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5.75" customHeight="1">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5.75" customHeight="1">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5.75" customHeight="1">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5.75" customHeight="1">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5.75" customHeight="1">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5.75" customHeight="1">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5.75" customHeight="1">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5.75" customHeight="1">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5.75" customHeight="1">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5.75" customHeight="1">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5.75" customHeight="1">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5.75" customHeight="1">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5.75" customHeight="1">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5.75" customHeight="1">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5.75" customHeight="1">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5.75" customHeight="1">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5.75" customHeight="1">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5.75" customHeight="1">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5.75" customHeight="1">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5.75" customHeight="1">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5.75" customHeight="1">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5.75" customHeight="1">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5.75" customHeight="1">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5.75" customHeight="1">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5.75" customHeight="1">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5.75" customHeight="1">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5.75" customHeight="1">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5.75" customHeight="1">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5.75" customHeight="1">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5.75" customHeight="1">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5.75" customHeight="1">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5.75" customHeight="1">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5.75" customHeight="1">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5.75" customHeight="1">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5.75" customHeight="1">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5.75" customHeight="1">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5.75" customHeight="1">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5.75" customHeight="1">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5.75" customHeight="1">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5.75" customHeight="1">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5.75" customHeight="1">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5.75" customHeight="1">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5.75" customHeight="1">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5.75" customHeight="1">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5.75" customHeight="1">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5.75" customHeight="1">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5.75" customHeight="1">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5.75" customHeight="1">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5.75" customHeight="1">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5.75" customHeight="1">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5.75" customHeight="1">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5.75" customHeight="1">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5.75" customHeight="1">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5.75" customHeight="1">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5.75" customHeight="1">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5.75" customHeight="1">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5.75" customHeight="1">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5.75" customHeight="1">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5.75" customHeight="1">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5.75" customHeight="1">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5.75" customHeight="1">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5.75" customHeight="1">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5.75" customHeight="1">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5.75" customHeight="1">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5.75" customHeight="1">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5.75" customHeight="1">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5.75" customHeight="1">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5.75" customHeight="1">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5.75" customHeight="1">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5.75" customHeight="1">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5.75" customHeight="1">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5.75" customHeight="1">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5.75" customHeight="1">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5.75" customHeight="1">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5.75" customHeight="1">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5.75" customHeight="1">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5.75" customHeight="1">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5.75" customHeight="1">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5.75" customHeight="1">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5.75" customHeight="1">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5.75" customHeight="1">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5.75" customHeight="1">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5.75" customHeight="1">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5.75" customHeight="1">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5.75" customHeight="1">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5.75" customHeight="1">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5.75" customHeight="1">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5.75" customHeight="1">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5.75" customHeight="1">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5.75" customHeight="1">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5.75" customHeight="1">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5.75" customHeight="1">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5.75" customHeight="1">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5.75" customHeight="1">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5.75" customHeight="1">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5.75" customHeight="1">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5.75" customHeight="1">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5.75" customHeight="1">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5.75" customHeight="1">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5.75" customHeight="1">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5.75" customHeight="1">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5.75" customHeight="1">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5.75" customHeight="1">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5.75" customHeight="1">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5.75" customHeight="1">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5.75" customHeight="1">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5.75" customHeight="1">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5.75" customHeight="1">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5.75" customHeight="1">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5.75" customHeight="1">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5.75" customHeight="1">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5.75" customHeight="1">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5.75" customHeight="1">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5.75" customHeight="1">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5.75" customHeight="1">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5.75" customHeight="1">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5.75" customHeight="1">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5.75" customHeight="1">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5.75" customHeight="1">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5.75" customHeight="1">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5.75" customHeight="1">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5.75" customHeight="1">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5.75" customHeight="1">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5.75" customHeight="1">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5.75" customHeight="1">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5.75" customHeight="1">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5.75" customHeight="1">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5.75" customHeight="1">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5.75" customHeight="1">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5.75" customHeight="1">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5.75" customHeight="1">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5.75" customHeight="1">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5.75" customHeight="1">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5.75" customHeight="1">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5.75" customHeight="1">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5.75" customHeight="1">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5.75" customHeight="1">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5.75" customHeight="1">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5.75" customHeight="1">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5.75" customHeight="1">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5.75" customHeight="1">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5.75" customHeight="1">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5.75" customHeight="1">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5.75" customHeight="1">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5.75" customHeight="1">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5.75" customHeight="1">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5.75" customHeight="1">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5.75" customHeight="1">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5.75" customHeight="1">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5.75" customHeight="1">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5.75" customHeight="1">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5.75" customHeight="1">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5.75" customHeight="1">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5.75" customHeight="1">
      <c r="A997" s="22"/>
      <c r="B997" s="22"/>
      <c r="C997" s="22"/>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5.75" customHeight="1">
      <c r="A998" s="22"/>
      <c r="B998" s="22"/>
      <c r="C998" s="22"/>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5.75" customHeight="1">
      <c r="A999" s="22"/>
      <c r="B999" s="22"/>
      <c r="C999" s="22"/>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5.75" customHeight="1">
      <c r="A1000" s="22"/>
      <c r="B1000" s="22"/>
      <c r="C1000" s="22"/>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honeticPr fontId="1"/>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MANUEL UTILISATEUR</vt:lpstr>
      <vt:lpstr>FICHE PRODUIT</vt:lpstr>
      <vt:lpstr>Base de Données</vt:lpstr>
      <vt:lpstr>Seeting</vt:lpstr>
      <vt:lpstr>'FICHE PRODUIT'!Print_Area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produit relative aux qualités et caractéristiques environnementales_v1.0</dc:title>
  <dc:creator>VIRON Anne-Claire[FRFR:LEGAL]</dc:creator>
  <cp:lastModifiedBy>MIDDLETON Augusta[UQEU:UQEU Site Planning &amp; Operations</cp:lastModifiedBy>
  <cp:lastPrinted>2022-12-19T06:43:14Z</cp:lastPrinted>
  <dcterms:created xsi:type="dcterms:W3CDTF">2022-12-02T08:46:34Z</dcterms:created>
  <dcterms:modified xsi:type="dcterms:W3CDTF">2025-08-05T07:51:28Z</dcterms:modified>
</cp:coreProperties>
</file>